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20 Kurd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<sst xmlns="http://schemas.openxmlformats.org/spreadsheetml/2006/main" count="55" uniqueCount="36">
  <si>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</si>
  <si>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</si>
  <si>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</si>
  <si>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</si>
  <si>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</si>
  <si>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</si>
  <si>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</si>
  <si>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</si>
  <si>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</si>
  <si>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</si>
  <si>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</si>
  <si>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</si>
  <si>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</si>
  <si>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</si>
  <si>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</si>
  <si>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</si>
  <si>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</si>
  <si>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</si>
  <si>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</si>
  <si>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</si>
  <si>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</si>
  <si>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</si>
  <si>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</si>
  <si>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</si>
  <si>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</si>
  <si>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</si>
  <si>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Finanszírozási bevételek (pénzmaradvány igénybevétele)</t>
  </si>
  <si>
    <t xml:space="preserve">Működési célú támogatások ÁH-n belülről </t>
  </si>
  <si>
    <t>Tartalékok (működési)</t>
  </si>
  <si>
    <t>Tartalékok (fejlesztési)</t>
  </si>
  <si>
    <t xml:space="preserve">Felhalmozási  célú támogatások ÁH-n belülről </t>
  </si>
  <si>
    <t>2020. évi költségvetés I. sz. módosítása</t>
  </si>
  <si>
    <t xml:space="preserve">Működési és tőkejellegű bevételei és kiadásai </t>
  </si>
  <si>
    <t>Kurd I. sz. módosított előirányzat</t>
  </si>
  <si>
    <t>KH I. sz. módosított előirányzat</t>
  </si>
  <si>
    <t>Összesítés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</si>
</sst>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  <numFmt numFmtId="189" formatCode="#,##0_ ;\-#,##0\ "/>
  </numFmts>
  <fonts count="42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189" fontId="7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Layout" zoomScaleSheetLayoutView="75" workbookViewId="0" topLeftCell="B1">
      <selection activeCell="E5" sqref="A5:H28"/>
    </sheetView>
  </sheetViews>
  <sheetFormatPr defaultColWidth="9.00390625" defaultRowHeight="12.75"/>
  <cols>
    <col min="1" max="1" width="35.875" style="0" customWidth="1"/>
    <col min="2" max="4" width="14.875" style="0" customWidth="1"/>
    <col min="5" max="5" width="39.125" style="0" customWidth="1"/>
    <col min="6" max="6" width="19.50390625" style="0" customWidth="1"/>
    <col min="7" max="7" width="20.625" style="0" customWidth="1"/>
    <col min="8" max="8" width="24.00390625" style="0" customWidth="1"/>
    <col min="10" max="10" width="11.125" style="0" bestFit="1" customWidth="1"/>
  </cols>
  <sheetData>
    <row r="1" spans="1:8" ht="14.25" customHeight="1">
      <c r="A1" s="16" t="s">
        <v>21</v>
      </c>
      <c r="B1" s="16"/>
      <c r="C1" s="16"/>
      <c r="D1" s="16"/>
      <c r="E1" s="16"/>
      <c r="F1" s="16"/>
      <c r="G1" s="16"/>
      <c r="H1" s="16"/>
    </row>
    <row r="2" spans="1:8" ht="17.25" customHeight="1">
      <c r="A2" s="16" t="s">
        <v>31</v>
      </c>
      <c r="B2" s="16"/>
      <c r="C2" s="16"/>
      <c r="D2" s="16"/>
      <c r="E2" s="16"/>
      <c r="F2" s="16"/>
      <c r="G2" s="16"/>
      <c r="H2" s="16"/>
    </row>
    <row r="3" spans="1:8" ht="17.25" customHeight="1">
      <c r="A3" s="16" t="s">
        <v>35</v>
      </c>
      <c r="B3" s="16"/>
      <c r="C3" s="16"/>
      <c r="D3" s="16"/>
      <c r="E3" s="16"/>
      <c r="F3" s="16"/>
      <c r="G3" s="16"/>
      <c r="H3" s="16"/>
    </row>
    <row r="4" spans="1:8" ht="16.5">
      <c r="A4" s="16" t="s">
        <v>32</v>
      </c>
      <c r="B4" s="16"/>
      <c r="C4" s="16"/>
      <c r="D4" s="16"/>
      <c r="E4" s="16"/>
      <c r="F4" s="16"/>
      <c r="G4" s="16"/>
      <c r="H4" s="16"/>
    </row>
    <row r="5" spans="1:8" ht="16.5">
      <c r="A5" s="17" t="s">
        <v>1</v>
      </c>
      <c r="B5" s="17"/>
      <c r="C5" s="17"/>
      <c r="D5" s="17"/>
      <c r="E5" s="17" t="s">
        <v>2</v>
      </c>
      <c r="F5" s="17"/>
      <c r="G5" s="17"/>
      <c r="H5" s="17"/>
    </row>
    <row r="6" spans="1:8" ht="49.5">
      <c r="A6" s="5" t="s">
        <v>0</v>
      </c>
      <c r="B6" s="4" t="s">
        <v>35</v>
      </c>
      <c r="C6" s="4" t="s">
        <v>33</v>
      </c>
      <c r="D6" s="4" t="s">
        <v>34</v>
      </c>
      <c r="E6" s="5" t="s">
        <v>0</v>
      </c>
      <c r="F6" s="4" t="s">
        <v>35</v>
      </c>
      <c r="G6" s="4" t="s">
        <v>33</v>
      </c>
      <c r="H6" s="4" t="s">
        <v>34</v>
      </c>
    </row>
    <row r="7" spans="1:8" ht="31.5">
      <c r="A7" s="11" t="s">
        <v>25</v>
      </c>
      <c r="B7" s="9">
        <f aca="true" t="shared" si="0" ref="B7:B12">SUM(C7:D7)</f>
        <v>149513246</v>
      </c>
      <c r="C7" s="6">
        <v>149513246</v>
      </c>
      <c r="D7" s="6">
        <v>0</v>
      </c>
      <c r="E7" s="7" t="s">
        <v>12</v>
      </c>
      <c r="F7" s="13">
        <f>SUM(G7:H7)</f>
        <v>80034814</v>
      </c>
      <c r="G7" s="6">
        <v>35989190</v>
      </c>
      <c r="H7" s="6">
        <v>44045624</v>
      </c>
    </row>
    <row r="8" spans="1:8" ht="31.5">
      <c r="A8" s="11" t="s">
        <v>27</v>
      </c>
      <c r="B8" s="9">
        <f t="shared" si="0"/>
        <v>18981974</v>
      </c>
      <c r="C8" s="6">
        <v>17851651</v>
      </c>
      <c r="D8" s="6">
        <v>1130323</v>
      </c>
      <c r="E8" s="7" t="s">
        <v>13</v>
      </c>
      <c r="F8" s="13">
        <f aca="true" t="shared" si="1" ref="F8:F13">SUM(G8:H8)</f>
        <v>12654374</v>
      </c>
      <c r="G8" s="6">
        <v>5459643</v>
      </c>
      <c r="H8" s="6">
        <v>7194731</v>
      </c>
    </row>
    <row r="9" spans="1:8" ht="18" customHeight="1">
      <c r="A9" s="7" t="s">
        <v>20</v>
      </c>
      <c r="B9" s="9">
        <f t="shared" si="0"/>
        <v>23420000</v>
      </c>
      <c r="C9" s="8">
        <v>23420000</v>
      </c>
      <c r="D9" s="6">
        <v>0</v>
      </c>
      <c r="E9" s="7" t="s">
        <v>14</v>
      </c>
      <c r="F9" s="13">
        <f t="shared" si="1"/>
        <v>35203152</v>
      </c>
      <c r="G9" s="6">
        <v>30049571</v>
      </c>
      <c r="H9" s="6">
        <v>5153581</v>
      </c>
    </row>
    <row r="10" spans="1:8" ht="18" customHeight="1">
      <c r="A10" s="12" t="s">
        <v>23</v>
      </c>
      <c r="B10" s="9">
        <f t="shared" si="0"/>
        <v>10265704</v>
      </c>
      <c r="C10" s="6">
        <v>10169204</v>
      </c>
      <c r="D10" s="6">
        <v>96500</v>
      </c>
      <c r="E10" s="7" t="s">
        <v>15</v>
      </c>
      <c r="F10" s="13">
        <f t="shared" si="1"/>
        <v>8775000</v>
      </c>
      <c r="G10" s="6">
        <v>8775000</v>
      </c>
      <c r="H10" s="6">
        <v>0</v>
      </c>
    </row>
    <row r="11" spans="1:8" ht="31.5">
      <c r="A11" s="15" t="s">
        <v>22</v>
      </c>
      <c r="B11" s="9">
        <f t="shared" si="0"/>
        <v>300000</v>
      </c>
      <c r="C11" s="6">
        <v>300000</v>
      </c>
      <c r="D11" s="6">
        <v>0</v>
      </c>
      <c r="E11" s="11" t="s">
        <v>24</v>
      </c>
      <c r="F11" s="13">
        <f t="shared" si="1"/>
        <v>53856472</v>
      </c>
      <c r="G11" s="6">
        <v>53856472</v>
      </c>
      <c r="H11" s="6">
        <v>0</v>
      </c>
    </row>
    <row r="12" spans="1:8" ht="31.5">
      <c r="A12" s="11" t="s">
        <v>9</v>
      </c>
      <c r="B12" s="9">
        <f t="shared" si="0"/>
        <v>73491409</v>
      </c>
      <c r="C12" s="6">
        <v>17724296</v>
      </c>
      <c r="D12" s="6">
        <v>55767113</v>
      </c>
      <c r="E12" s="7" t="s">
        <v>28</v>
      </c>
      <c r="F12" s="13">
        <f t="shared" si="1"/>
        <v>5007277</v>
      </c>
      <c r="G12" s="6">
        <v>5007277</v>
      </c>
      <c r="H12" s="6">
        <v>0</v>
      </c>
    </row>
    <row r="13" spans="1:8" ht="18" customHeight="1">
      <c r="A13" s="11"/>
      <c r="B13" s="6"/>
      <c r="C13" s="6"/>
      <c r="D13" s="6">
        <f>C13-B13</f>
        <v>0</v>
      </c>
      <c r="E13" s="7" t="s">
        <v>16</v>
      </c>
      <c r="F13" s="13">
        <f t="shared" si="1"/>
        <v>60726820</v>
      </c>
      <c r="G13" s="6">
        <f>54799274+5927546</f>
        <v>60726820</v>
      </c>
      <c r="H13" s="6">
        <v>0</v>
      </c>
    </row>
    <row r="14" spans="1:10" ht="16.5">
      <c r="A14" s="10" t="s">
        <v>3</v>
      </c>
      <c r="B14" s="9">
        <f>SUM(B7:B13)</f>
        <v>275972333</v>
      </c>
      <c r="C14" s="9">
        <f>SUM(C7:C13)</f>
        <v>218978397</v>
      </c>
      <c r="D14" s="9">
        <f>SUM(D7:D13)</f>
        <v>56993936</v>
      </c>
      <c r="E14" s="10" t="s">
        <v>3</v>
      </c>
      <c r="F14" s="13">
        <f>SUM(F7:F13)</f>
        <v>256257909</v>
      </c>
      <c r="G14" s="13">
        <f>SUM(G7:G13)</f>
        <v>199863973</v>
      </c>
      <c r="H14" s="13">
        <f>SUM(H7:H13)</f>
        <v>56393936</v>
      </c>
      <c r="J14" s="3"/>
    </row>
    <row r="15" spans="1:8" ht="16.5">
      <c r="A15" s="10" t="s">
        <v>4</v>
      </c>
      <c r="B15" s="6"/>
      <c r="C15" s="6"/>
      <c r="D15" s="6"/>
      <c r="E15" s="10" t="s">
        <v>5</v>
      </c>
      <c r="F15" s="14">
        <f>B14-F14</f>
        <v>19714424</v>
      </c>
      <c r="G15" s="14">
        <f>C14-G14</f>
        <v>19114424</v>
      </c>
      <c r="H15" s="14">
        <f>D14-H14</f>
        <v>600000</v>
      </c>
    </row>
    <row r="16" spans="1:8" ht="6.75" customHeight="1">
      <c r="A16" s="10"/>
      <c r="B16" s="8"/>
      <c r="C16" s="8"/>
      <c r="D16" s="8"/>
      <c r="E16" s="10"/>
      <c r="F16" s="18"/>
      <c r="G16" s="19"/>
      <c r="H16" s="19"/>
    </row>
    <row r="17" spans="1:8" ht="16.5">
      <c r="A17" s="17" t="s">
        <v>8</v>
      </c>
      <c r="B17" s="17"/>
      <c r="C17" s="17"/>
      <c r="D17" s="17"/>
      <c r="E17" s="17"/>
      <c r="F17" s="17"/>
      <c r="G17" s="17"/>
      <c r="H17" s="17"/>
    </row>
    <row r="18" spans="1:8" ht="16.5">
      <c r="A18" s="17" t="s">
        <v>1</v>
      </c>
      <c r="B18" s="17"/>
      <c r="C18" s="17"/>
      <c r="D18" s="17"/>
      <c r="E18" s="17" t="s">
        <v>2</v>
      </c>
      <c r="F18" s="17"/>
      <c r="G18" s="17"/>
      <c r="H18" s="17"/>
    </row>
    <row r="19" spans="1:8" ht="30.75" customHeight="1">
      <c r="A19" s="5" t="s">
        <v>0</v>
      </c>
      <c r="B19" s="4" t="s">
        <v>35</v>
      </c>
      <c r="C19" s="4" t="s">
        <v>33</v>
      </c>
      <c r="D19" s="4" t="s">
        <v>34</v>
      </c>
      <c r="E19" s="5" t="s">
        <v>0</v>
      </c>
      <c r="F19" s="4" t="s">
        <v>35</v>
      </c>
      <c r="G19" s="4" t="s">
        <v>33</v>
      </c>
      <c r="H19" s="4" t="s">
        <v>34</v>
      </c>
    </row>
    <row r="20" spans="1:10" ht="31.5">
      <c r="A20" s="11" t="s">
        <v>11</v>
      </c>
      <c r="B20" s="9">
        <f>SUM(C20:D20)</f>
        <v>1230000</v>
      </c>
      <c r="C20" s="6">
        <v>1230000</v>
      </c>
      <c r="D20" s="6">
        <v>0</v>
      </c>
      <c r="E20" s="7" t="s">
        <v>17</v>
      </c>
      <c r="F20" s="13">
        <f>SUM(G20:H20)</f>
        <v>6948558</v>
      </c>
      <c r="G20" s="6">
        <v>6348558</v>
      </c>
      <c r="H20" s="6">
        <v>600000</v>
      </c>
      <c r="I20" s="1"/>
      <c r="J20" s="1"/>
    </row>
    <row r="21" spans="1:10" ht="47.25">
      <c r="A21" s="11" t="s">
        <v>26</v>
      </c>
      <c r="B21" s="9">
        <f>SUM(C21:D21)</f>
        <v>69551150</v>
      </c>
      <c r="C21" s="8">
        <v>69551150</v>
      </c>
      <c r="D21" s="6">
        <v>0</v>
      </c>
      <c r="E21" s="7" t="s">
        <v>18</v>
      </c>
      <c r="F21" s="13">
        <f>SUM(G21:H21)</f>
        <v>73134129</v>
      </c>
      <c r="G21" s="6">
        <v>73134129</v>
      </c>
      <c r="H21" s="6">
        <v>0</v>
      </c>
      <c r="I21" s="1"/>
      <c r="J21" s="1"/>
    </row>
    <row r="22" spans="1:10" ht="31.5">
      <c r="A22" s="11" t="s">
        <v>30</v>
      </c>
      <c r="B22" s="9">
        <f>SUM(C22:D22)</f>
        <v>6606629</v>
      </c>
      <c r="C22" s="6">
        <v>6606629</v>
      </c>
      <c r="D22" s="6">
        <v>0</v>
      </c>
      <c r="E22" s="11" t="s">
        <v>19</v>
      </c>
      <c r="F22" s="13">
        <f>SUM(G22:H22)</f>
        <v>0</v>
      </c>
      <c r="G22" s="6">
        <v>0</v>
      </c>
      <c r="H22" s="6">
        <v>0</v>
      </c>
      <c r="I22" s="2"/>
      <c r="J22" s="1"/>
    </row>
    <row r="23" spans="1:10" ht="31.5">
      <c r="A23" s="11" t="s">
        <v>10</v>
      </c>
      <c r="B23" s="9">
        <f>SUM(C23:D23)</f>
        <v>0</v>
      </c>
      <c r="C23" s="8">
        <v>0</v>
      </c>
      <c r="D23" s="6">
        <v>0</v>
      </c>
      <c r="E23" s="7" t="s">
        <v>29</v>
      </c>
      <c r="F23" s="13">
        <f>SUM(G23:H23)</f>
        <v>17019516</v>
      </c>
      <c r="G23" s="6">
        <v>17019516</v>
      </c>
      <c r="H23" s="6">
        <v>0</v>
      </c>
      <c r="I23" s="2"/>
      <c r="J23" s="1"/>
    </row>
    <row r="24" spans="1:8" ht="18" customHeight="1">
      <c r="A24" s="11"/>
      <c r="B24" s="8"/>
      <c r="C24" s="8"/>
      <c r="D24" s="6">
        <f>C24-B24</f>
        <v>0</v>
      </c>
      <c r="E24" s="11" t="s">
        <v>16</v>
      </c>
      <c r="F24" s="8">
        <v>0</v>
      </c>
      <c r="G24" s="6"/>
      <c r="H24" s="6"/>
    </row>
    <row r="25" spans="1:8" ht="16.5">
      <c r="A25" s="10" t="s">
        <v>3</v>
      </c>
      <c r="B25" s="9">
        <f>SUM(B20:B24)</f>
        <v>77387779</v>
      </c>
      <c r="C25" s="9">
        <f>SUM(C20:C24)</f>
        <v>77387779</v>
      </c>
      <c r="D25" s="9">
        <f>SUM(D20:D24)</f>
        <v>0</v>
      </c>
      <c r="E25" s="10" t="s">
        <v>6</v>
      </c>
      <c r="F25" s="13">
        <f>SUM(F20:F24)</f>
        <v>97102203</v>
      </c>
      <c r="G25" s="13">
        <f>SUM(G20:G24)</f>
        <v>96502203</v>
      </c>
      <c r="H25" s="9">
        <f>G25-F25</f>
        <v>-600000</v>
      </c>
    </row>
    <row r="26" spans="1:8" ht="16.5">
      <c r="A26" s="10" t="s">
        <v>4</v>
      </c>
      <c r="B26" s="6">
        <f>F25-B25</f>
        <v>19714424</v>
      </c>
      <c r="C26" s="6">
        <f>G25-C25</f>
        <v>19114424</v>
      </c>
      <c r="D26" s="6">
        <f>H25-D25</f>
        <v>-600000</v>
      </c>
      <c r="E26" s="10" t="s">
        <v>7</v>
      </c>
      <c r="F26" s="8"/>
      <c r="G26" s="6"/>
      <c r="H26" s="6"/>
    </row>
    <row r="27" spans="1:8" ht="14.25">
      <c r="A27" s="20"/>
      <c r="B27" s="21"/>
      <c r="C27" s="21"/>
      <c r="D27" s="21"/>
      <c r="E27" s="21"/>
      <c r="F27" s="21"/>
      <c r="G27" s="22"/>
      <c r="H27" s="22"/>
    </row>
    <row r="28" spans="1:8" ht="12.75">
      <c r="A28" s="22"/>
      <c r="B28" s="23">
        <f>B14+B25</f>
        <v>353360112</v>
      </c>
      <c r="C28" s="23">
        <f>C14+C25</f>
        <v>296366176</v>
      </c>
      <c r="D28" s="23">
        <f>D14+D25</f>
        <v>56993936</v>
      </c>
      <c r="E28" s="22"/>
      <c r="F28" s="23">
        <f>F14+F25</f>
        <v>353360112</v>
      </c>
      <c r="G28" s="23">
        <f>G14+G25</f>
        <v>296366176</v>
      </c>
      <c r="H28" s="23">
        <f>H14+H25</f>
        <v>55793936</v>
      </c>
    </row>
    <row r="29" spans="2:6" ht="12.75">
      <c r="B29" s="3"/>
      <c r="C29" s="3"/>
      <c r="D29" s="3"/>
      <c r="F29" s="3"/>
    </row>
    <row r="30" spans="2:5" ht="12.75">
      <c r="B30" s="3"/>
      <c r="C30" s="3"/>
      <c r="D30" s="3"/>
      <c r="E30" s="3"/>
    </row>
    <row r="32" spans="2:6" ht="12.75">
      <c r="B32" s="3"/>
      <c r="C32" s="3"/>
      <c r="D32" s="3"/>
      <c r="F32" s="3"/>
    </row>
  </sheetData>
  <sheetProtection/>
  <mergeCells count="9">
    <mergeCell ref="A4:H4"/>
    <mergeCell ref="A1:H1"/>
    <mergeCell ref="A2:H2"/>
    <mergeCell ref="A18:D18"/>
    <mergeCell ref="E18:H18"/>
    <mergeCell ref="A17:H17"/>
    <mergeCell ref="E5:H5"/>
    <mergeCell ref="A5:D5"/>
    <mergeCell ref="A3:H3"/>
  </mergeCells>
  <printOptions horizontalCentered="1"/>
  <pageMargins left="0.5905511811023623" right="0.5905511811023623" top="0.8661417322834646" bottom="0.6299212598425197" header="0.31496062992125984" footer="0.35433070866141736"/>
  <pageSetup fitToHeight="1" fitToWidth="1" horizontalDpi="300" verticalDpi="300" orientation="landscape" paperSize="9" scale="76" r:id="rId1"/>
  <headerFooter alignWithMargins="0">
    <oddHeader>&amp;C&amp;"Book Antiqua,Félkövér"&amp;12 8. melléklet
az 5/2020.(VII.02.)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2020-07-02T13:16:55Z</cp:lastPrinted>
  <dcterms:created xsi:type="dcterms:W3CDTF">2003-01-30T00:14:32Z</dcterms:created>
  <dcterms:modified xsi:type="dcterms:W3CDTF">2020-07-02T13:17:56Z</dcterms:modified>
  <cp:category/>
  <cp:version/>
  <cp:contentType/>
  <cp:contentStatus/>
</cp:coreProperties>
</file>