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2017\KÖnyvvizsgált\Külön mellékletek\"/>
    </mc:Choice>
  </mc:AlternateContent>
  <bookViews>
    <workbookView xWindow="0" yWindow="0" windowWidth="20490" windowHeight="71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 s="1"/>
  <c r="D15" i="1"/>
  <c r="D14" i="1"/>
  <c r="C14" i="1"/>
  <c r="C22" i="1" s="1"/>
  <c r="F9" i="1"/>
  <c r="D9" i="1"/>
  <c r="F7" i="1"/>
  <c r="D7" i="1"/>
  <c r="D22" i="1" s="1"/>
  <c r="C7" i="1"/>
  <c r="F22" i="1" l="1"/>
</calcChain>
</file>

<file path=xl/sharedStrings.xml><?xml version="1.0" encoding="utf-8"?>
<sst xmlns="http://schemas.openxmlformats.org/spreadsheetml/2006/main" count="40" uniqueCount="40">
  <si>
    <t>zárszámadás</t>
  </si>
  <si>
    <t>Sorszám</t>
  </si>
  <si>
    <t>Megnevezés</t>
  </si>
  <si>
    <t>1.</t>
  </si>
  <si>
    <t>2.</t>
  </si>
  <si>
    <t>2.1</t>
  </si>
  <si>
    <t>3.</t>
  </si>
  <si>
    <t>1.1</t>
  </si>
  <si>
    <t>1.2</t>
  </si>
  <si>
    <t>1.3</t>
  </si>
  <si>
    <t>1.4</t>
  </si>
  <si>
    <t>1.5</t>
  </si>
  <si>
    <t>2.2</t>
  </si>
  <si>
    <t>2.3</t>
  </si>
  <si>
    <t>adatok ezer Ft-ban</t>
  </si>
  <si>
    <t>megjegyzés</t>
  </si>
  <si>
    <t>Budakeszi Város Önkormányzat 2017. évi szociális ellátásainak részletezése</t>
  </si>
  <si>
    <t>2017. zárszámadás    12. melléklet</t>
  </si>
  <si>
    <t>2017.évi eredeti előirányzat</t>
  </si>
  <si>
    <t xml:space="preserve">2017.év módosított előirányzat </t>
  </si>
  <si>
    <t>2017. év teljesítés</t>
  </si>
  <si>
    <t xml:space="preserve">Rendszeres települési támogatások </t>
  </si>
  <si>
    <t>Települési adósságcsökkentési támogatás</t>
  </si>
  <si>
    <t>Települési ápoláshoz kapcsolódó rendszeres támogatás</t>
  </si>
  <si>
    <t>Települési lakhatáshoz kapcsolódó rendszeres támogatás</t>
  </si>
  <si>
    <t>Családi napközi támogatás</t>
  </si>
  <si>
    <t>Kamatmentes kölcsön</t>
  </si>
  <si>
    <t xml:space="preserve">Nem rendszeres települési támogatások  </t>
  </si>
  <si>
    <t>Rendkívüli települési támogatás</t>
  </si>
  <si>
    <t>Köztemetés</t>
  </si>
  <si>
    <t>Krizis segély</t>
  </si>
  <si>
    <t>2.4</t>
  </si>
  <si>
    <t>gyermekvédelmi kedvezmény-utalvány</t>
  </si>
  <si>
    <t>2.5</t>
  </si>
  <si>
    <t>nyári tábor</t>
  </si>
  <si>
    <t>2.6</t>
  </si>
  <si>
    <t>tüzifa</t>
  </si>
  <si>
    <t>2.7</t>
  </si>
  <si>
    <t>szociális Erzsébwet utalvány</t>
  </si>
  <si>
    <t>Támogatások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</si>
</sst>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3" fontId="2" fillId="0" borderId="2" xfId="0" applyNumberFormat="1" applyFont="1" applyFill="1" applyBorder="1"/>
    <xf numFmtId="0" fontId="2" fillId="0" borderId="2" xfId="0" applyFont="1" applyBorder="1"/>
    <xf numFmtId="0" fontId="2" fillId="0" borderId="0" xfId="0" applyFont="1" applyBorder="1" applyAlignment="1">
      <alignment horizontal="center"/>
    </xf>
    <xf numFmtId="3" fontId="0" fillId="0" borderId="0" xfId="0" applyNumberFormat="1"/>
    <xf numFmtId="0" fontId="2" fillId="0" borderId="0" xfId="0" applyFont="1" applyBorder="1" applyAlignment="1">
      <alignment horizontal="center" vertical="center"/>
    </xf>
    <xf numFmtId="0" fontId="6" fillId="0" borderId="0" xfId="0" applyFont="1"/>
    <xf numFmtId="0" fontId="0" fillId="0" borderId="0" xfId="0" applyAlignme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3" fontId="4" fillId="0" borderId="2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0" fontId="6" fillId="0" borderId="2" xfId="0" applyFont="1" applyBorder="1"/>
    <xf numFmtId="3" fontId="2" fillId="0" borderId="3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3" fontId="4" fillId="0" borderId="2" xfId="0" applyNumberFormat="1" applyFont="1" applyFill="1" applyBorder="1"/>
    <xf numFmtId="3" fontId="4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sqref="A1:XFD1048576"/>
    </sheetView>
  </sheetViews>
  <sheetFormatPr defaultRowHeight="15" x14ac:dyDescent="0.25"/>
  <cols>
    <col min="1" max="1" width="12.7109375" customWidth="1"/>
    <col min="2" max="2" width="42" customWidth="1"/>
    <col min="3" max="3" width="10.85546875" customWidth="1"/>
    <col min="5" max="5" width="5.28515625" customWidth="1"/>
    <col min="6" max="6" width="13" customWidth="1"/>
    <col min="7" max="7" width="11.5703125" customWidth="1"/>
  </cols>
  <sheetData>
    <row r="1" spans="1:7" ht="23.25" customHeight="1" x14ac:dyDescent="0.25">
      <c r="A1" s="13"/>
      <c r="B1" s="13"/>
      <c r="C1" s="13"/>
      <c r="D1" s="13"/>
      <c r="E1" s="13"/>
      <c r="F1" s="13"/>
      <c r="G1" s="13"/>
    </row>
    <row r="2" spans="1:7" x14ac:dyDescent="0.25">
      <c r="A2" s="2" t="s">
        <v>0</v>
      </c>
      <c r="B2" s="1" t="s">
        <v>16</v>
      </c>
      <c r="C2" s="14"/>
      <c r="D2" s="13"/>
      <c r="E2" s="2" t="s">
        <v>17</v>
      </c>
      <c r="F2" s="2"/>
      <c r="G2" s="3"/>
    </row>
    <row r="3" spans="1:7" x14ac:dyDescent="0.25">
      <c r="A3" s="2"/>
      <c r="B3" s="15"/>
      <c r="C3" s="14"/>
      <c r="D3" s="16"/>
      <c r="E3" s="3"/>
      <c r="F3" s="3"/>
      <c r="G3" s="3"/>
    </row>
    <row r="4" spans="1:7" x14ac:dyDescent="0.25">
      <c r="A4" s="2"/>
      <c r="B4" s="15"/>
      <c r="C4" s="14"/>
      <c r="D4" s="13"/>
      <c r="E4" s="3"/>
      <c r="F4" s="3"/>
      <c r="G4" s="3"/>
    </row>
    <row r="5" spans="1:7" x14ac:dyDescent="0.25">
      <c r="A5" s="13"/>
      <c r="B5" s="13"/>
      <c r="C5" s="13"/>
      <c r="D5" s="17"/>
      <c r="E5" s="17"/>
      <c r="F5" s="10"/>
      <c r="G5" s="12" t="s">
        <v>14</v>
      </c>
    </row>
    <row r="6" spans="1:7" ht="51" customHeight="1" x14ac:dyDescent="0.25">
      <c r="A6" s="4" t="s">
        <v>1</v>
      </c>
      <c r="B6" s="4" t="s">
        <v>2</v>
      </c>
      <c r="C6" s="5" t="s">
        <v>18</v>
      </c>
      <c r="D6" s="18" t="s">
        <v>19</v>
      </c>
      <c r="E6" s="18"/>
      <c r="F6" s="5" t="s">
        <v>20</v>
      </c>
      <c r="G6" s="4" t="s">
        <v>15</v>
      </c>
    </row>
    <row r="7" spans="1:7" ht="15.95" customHeight="1" x14ac:dyDescent="0.25">
      <c r="A7" s="7" t="s">
        <v>3</v>
      </c>
      <c r="B7" s="19" t="s">
        <v>21</v>
      </c>
      <c r="C7" s="20">
        <f>C8+C9+C10+C11+C12</f>
        <v>11500</v>
      </c>
      <c r="D7" s="21">
        <f>D8+D9+D10+D11+D12+D13</f>
        <v>6923</v>
      </c>
      <c r="E7" s="22"/>
      <c r="F7" s="23">
        <f>F8+F9+F10+F11+F12+F13</f>
        <v>6845</v>
      </c>
      <c r="G7" s="24"/>
    </row>
    <row r="8" spans="1:7" ht="15.95" customHeight="1" x14ac:dyDescent="0.25">
      <c r="A8" s="6" t="s">
        <v>7</v>
      </c>
      <c r="B8" s="9" t="s">
        <v>22</v>
      </c>
      <c r="C8" s="8">
        <v>1500</v>
      </c>
      <c r="D8" s="25">
        <v>100</v>
      </c>
      <c r="E8" s="26"/>
      <c r="F8" s="23">
        <v>54</v>
      </c>
      <c r="G8" s="24"/>
    </row>
    <row r="9" spans="1:7" ht="15.95" customHeight="1" x14ac:dyDescent="0.25">
      <c r="A9" s="6" t="s">
        <v>8</v>
      </c>
      <c r="B9" s="9" t="s">
        <v>23</v>
      </c>
      <c r="C9" s="27">
        <v>3500</v>
      </c>
      <c r="D9" s="25">
        <f>4800+673</f>
        <v>5473</v>
      </c>
      <c r="E9" s="26"/>
      <c r="F9" s="28">
        <f>4798+673</f>
        <v>5471</v>
      </c>
      <c r="G9" s="24"/>
    </row>
    <row r="10" spans="1:7" ht="15.95" customHeight="1" x14ac:dyDescent="0.25">
      <c r="A10" s="6" t="s">
        <v>9</v>
      </c>
      <c r="B10" s="9" t="s">
        <v>24</v>
      </c>
      <c r="C10" s="8">
        <v>5400</v>
      </c>
      <c r="D10" s="25">
        <v>700</v>
      </c>
      <c r="E10" s="26"/>
      <c r="F10" s="28">
        <v>690</v>
      </c>
      <c r="G10" s="24"/>
    </row>
    <row r="11" spans="1:7" ht="15.95" customHeight="1" x14ac:dyDescent="0.25">
      <c r="A11" s="6" t="s">
        <v>10</v>
      </c>
      <c r="B11" s="9" t="s">
        <v>25</v>
      </c>
      <c r="C11" s="8">
        <v>500</v>
      </c>
      <c r="D11" s="25">
        <v>400</v>
      </c>
      <c r="E11" s="26"/>
      <c r="F11" s="28">
        <v>390</v>
      </c>
      <c r="G11" s="24"/>
    </row>
    <row r="12" spans="1:7" ht="15.95" customHeight="1" x14ac:dyDescent="0.25">
      <c r="A12" s="6" t="s">
        <v>11</v>
      </c>
      <c r="B12" s="9" t="s">
        <v>26</v>
      </c>
      <c r="C12" s="8">
        <v>600</v>
      </c>
      <c r="D12" s="25">
        <v>250</v>
      </c>
      <c r="E12" s="26"/>
      <c r="F12" s="28">
        <v>240</v>
      </c>
      <c r="G12" s="24"/>
    </row>
    <row r="13" spans="1:7" ht="15.95" customHeight="1" x14ac:dyDescent="0.25">
      <c r="A13" s="6"/>
      <c r="B13" s="9"/>
      <c r="C13" s="8"/>
      <c r="D13" s="25"/>
      <c r="E13" s="26"/>
      <c r="F13" s="28"/>
      <c r="G13" s="24"/>
    </row>
    <row r="14" spans="1:7" ht="15.95" customHeight="1" x14ac:dyDescent="0.25">
      <c r="A14" s="7" t="s">
        <v>4</v>
      </c>
      <c r="B14" s="19" t="s">
        <v>27</v>
      </c>
      <c r="C14" s="20">
        <f>C15+C16</f>
        <v>5500</v>
      </c>
      <c r="D14" s="21">
        <f>D15+D16+D17+D18+D19+D20+D21</f>
        <v>11159</v>
      </c>
      <c r="E14" s="22"/>
      <c r="F14" s="29">
        <f>F15+F16+F17+F18+F189+F20+F21</f>
        <v>10233</v>
      </c>
      <c r="G14" s="24"/>
    </row>
    <row r="15" spans="1:7" ht="15.95" customHeight="1" x14ac:dyDescent="0.25">
      <c r="A15" s="6" t="s">
        <v>5</v>
      </c>
      <c r="B15" s="30" t="s">
        <v>28</v>
      </c>
      <c r="C15" s="8">
        <v>5000</v>
      </c>
      <c r="D15" s="31">
        <f>5344+883</f>
        <v>6227</v>
      </c>
      <c r="E15" s="32"/>
      <c r="F15" s="33">
        <f>4944+400+356</f>
        <v>5700</v>
      </c>
      <c r="G15" s="24"/>
    </row>
    <row r="16" spans="1:7" ht="15.95" customHeight="1" x14ac:dyDescent="0.25">
      <c r="A16" s="6" t="s">
        <v>12</v>
      </c>
      <c r="B16" s="9" t="s">
        <v>29</v>
      </c>
      <c r="C16" s="8">
        <v>500</v>
      </c>
      <c r="D16" s="31">
        <v>550</v>
      </c>
      <c r="E16" s="32"/>
      <c r="F16" s="33">
        <v>546</v>
      </c>
      <c r="G16" s="24"/>
    </row>
    <row r="17" spans="1:7" ht="15.95" customHeight="1" x14ac:dyDescent="0.25">
      <c r="A17" s="6" t="s">
        <v>13</v>
      </c>
      <c r="B17" s="9" t="s">
        <v>30</v>
      </c>
      <c r="C17" s="8"/>
      <c r="D17" s="31">
        <v>407</v>
      </c>
      <c r="E17" s="22"/>
      <c r="F17" s="33">
        <v>407</v>
      </c>
      <c r="G17" s="24"/>
    </row>
    <row r="18" spans="1:7" ht="15.95" customHeight="1" x14ac:dyDescent="0.25">
      <c r="A18" s="6" t="s">
        <v>31</v>
      </c>
      <c r="B18" s="9" t="s">
        <v>32</v>
      </c>
      <c r="C18" s="8"/>
      <c r="D18" s="31">
        <v>673</v>
      </c>
      <c r="E18" s="22"/>
      <c r="F18" s="34">
        <v>673</v>
      </c>
      <c r="G18" s="24"/>
    </row>
    <row r="19" spans="1:7" ht="15.95" customHeight="1" x14ac:dyDescent="0.25">
      <c r="A19" s="6" t="s">
        <v>33</v>
      </c>
      <c r="B19" s="9" t="s">
        <v>34</v>
      </c>
      <c r="C19" s="8"/>
      <c r="D19" s="31">
        <v>600</v>
      </c>
      <c r="E19" s="22"/>
      <c r="F19" s="34">
        <v>565</v>
      </c>
      <c r="G19" s="24"/>
    </row>
    <row r="20" spans="1:7" ht="15.95" customHeight="1" x14ac:dyDescent="0.25">
      <c r="A20" s="6" t="s">
        <v>35</v>
      </c>
      <c r="B20" s="9" t="s">
        <v>36</v>
      </c>
      <c r="C20" s="8"/>
      <c r="D20" s="31">
        <v>750</v>
      </c>
      <c r="E20" s="22"/>
      <c r="F20" s="34">
        <v>955</v>
      </c>
      <c r="G20" s="24"/>
    </row>
    <row r="21" spans="1:7" ht="15.95" customHeight="1" x14ac:dyDescent="0.25">
      <c r="A21" s="6" t="s">
        <v>37</v>
      </c>
      <c r="B21" s="9" t="s">
        <v>38</v>
      </c>
      <c r="C21" s="8"/>
      <c r="D21" s="31">
        <v>1952</v>
      </c>
      <c r="E21" s="22"/>
      <c r="F21" s="34">
        <v>1952</v>
      </c>
      <c r="G21" s="24"/>
    </row>
    <row r="22" spans="1:7" ht="15.95" customHeight="1" x14ac:dyDescent="0.25">
      <c r="A22" s="6" t="s">
        <v>6</v>
      </c>
      <c r="B22" s="19" t="s">
        <v>39</v>
      </c>
      <c r="C22" s="35">
        <f>C7+C14</f>
        <v>17000</v>
      </c>
      <c r="D22" s="21">
        <f>D7+D14</f>
        <v>18082</v>
      </c>
      <c r="E22" s="22"/>
      <c r="F22" s="36">
        <f>F7+F14</f>
        <v>17078</v>
      </c>
      <c r="G22" s="24"/>
    </row>
    <row r="23" spans="1:7" x14ac:dyDescent="0.25">
      <c r="F23" s="37"/>
    </row>
    <row r="24" spans="1:7" x14ac:dyDescent="0.25">
      <c r="D24" s="11"/>
      <c r="F24" s="11"/>
    </row>
  </sheetData>
  <mergeCells count="21">
    <mergeCell ref="D22:E22"/>
    <mergeCell ref="D12:E12"/>
    <mergeCell ref="D13:E13"/>
    <mergeCell ref="D14:E14"/>
    <mergeCell ref="D15:E15"/>
    <mergeCell ref="D16:E16"/>
    <mergeCell ref="D17:E17"/>
    <mergeCell ref="D19:E19"/>
    <mergeCell ref="D20:E20"/>
    <mergeCell ref="D21:E21"/>
    <mergeCell ref="D18:E18"/>
    <mergeCell ref="D11:E11"/>
    <mergeCell ref="D8:E8"/>
    <mergeCell ref="D9:E9"/>
    <mergeCell ref="D10:E10"/>
    <mergeCell ref="D6:E6"/>
    <mergeCell ref="D7:E7"/>
    <mergeCell ref="A2:A4"/>
    <mergeCell ref="B2:C4"/>
    <mergeCell ref="E2:G4"/>
    <mergeCell ref="D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2018-05-31T12:35:30Z</dcterms:created>
  <dcterms:modified xsi:type="dcterms:W3CDTF">2018-05-31T12:42:20Z</dcterms:modified>
</cp:coreProperties>
</file>