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Kelevíz\költségvetés 2018\módosítás 2019.05.22\módosítás\"/>
    </mc:Choice>
  </mc:AlternateContent>
  <xr:revisionPtr revIDLastSave="0" documentId="13_ncr:1_{B9C126C3-E5D0-428D-B6C2-861D0CA8ECB9}" xr6:coauthVersionLast="43" xr6:coauthVersionMax="43" xr10:uidLastSave="{00000000-0000-0000-0000-000000000000}"/>
  <bookViews>
    <workbookView xWindow="-120" yWindow="-120" windowWidth="29040" windowHeight="15840" xr2:uid="{D126455B-F12C-4E1A-AE25-5FEC6D7FA9C6}"/>
  </bookViews>
  <sheets>
    <sheet name="1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3" i="1"/>
  <c r="E47" i="1" l="1"/>
  <c r="D14" i="1" l="1"/>
</calcChain>
</file>

<file path=xl/sharedStrings.xml><?xml version="1.0" encoding="utf-8"?>
<sst xmlns="http://schemas.openxmlformats.org/spreadsheetml/2006/main" count="128" uniqueCount="128">
  <si>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</si>
  <si>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</si>
  <si>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</si>
  <si>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</si>
  <si>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</si>
  <si>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</si>
  <si>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</si>
  <si>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</si>
  <si>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</si>
  <si>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</si>
  <si>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</si>
  <si>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</si>
  <si>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</si>
  <si>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</si>
  <si>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</si>
  <si>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</si>
  <si>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</si>
  <si>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</si>
  <si>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</si>
  <si>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</si>
  <si>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</si>
  <si>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</si>
  <si>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</si>
  <si>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</si>
  <si>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</si>
  <si>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</si>
  <si>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</si>
  <si>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</si>
  <si>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24</t>
  </si>
  <si>
    <t>ebből: egészségügyi hozzájárulás (K2)</t>
  </si>
  <si>
    <t>27</t>
  </si>
  <si>
    <t>ebből: munkáltatót terhelő személyi jövedelemadó (K2)</t>
  </si>
  <si>
    <t>29</t>
  </si>
  <si>
    <t>Üzemeltetési anyagok beszerzése (K312)</t>
  </si>
  <si>
    <t>30</t>
  </si>
  <si>
    <t>Árubeszerzés (K313)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</si>
  <si>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</si>
  <si>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</si>
  <si>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</si>
  <si>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</si>
  <si>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</si>
  <si>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</si>
  <si>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</si>
  <si>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</si>
  <si>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</si>
  <si>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</si>
  <si>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</si>
  <si>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</si>
  <si>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</si>
  <si>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</si>
  <si>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</si>
  <si>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</si>
  <si>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</si>
  <si>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</si>
  <si>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</si>
  <si>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</si>
  <si>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</si>
  <si>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</si>
  <si>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</si>
  <si>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</si>
  <si>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</si>
  <si>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</si>
  <si>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</si>
  <si>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</si>
  <si>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51</t>
  </si>
  <si>
    <t>Kamatkiadások (&gt;=52+53)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</si>
  <si>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</si>
  <si>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</si>
  <si>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</si>
  <si>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</si>
  <si>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</si>
  <si>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</si>
  <si>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</si>
  <si>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</si>
  <si>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72</t>
  </si>
  <si>
    <t>ebből: az egyéb pénzbeli és természetbeni gyermekvédelmi támogatások  (K42)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</si>
  <si>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</si>
  <si>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</si>
  <si>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</si>
  <si>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</si>
  <si>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115</t>
  </si>
  <si>
    <t>ebből: települési támogatás [Szoctv. 45. §], (K48)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</si>
  <si>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</si>
  <si>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</si>
  <si>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</si>
  <si>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</si>
  <si>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124</t>
  </si>
  <si>
    <t>Elvonások és befizetések (=121+122+123) (K502)</t>
  </si>
  <si>
    <t>148</t>
  </si>
  <si>
    <t>Egyéb működési célú támogatások államháztartáson belülre (=149+…+158) (K506)</t>
  </si>
  <si>
    <t>149</t>
  </si>
  <si>
    <t>ebből: központi költségvetési szervek (K506)</t>
  </si>
  <si>
    <t>155</t>
  </si>
  <si>
    <t>ebből: helyi önkormányzatok és költségvetési szerveik (K506)</t>
  </si>
  <si>
    <t>156</t>
  </si>
  <si>
    <t>ebből: társulások és költségvetési szerveik (K506)</t>
  </si>
  <si>
    <t>176</t>
  </si>
  <si>
    <t>Egyéb működési célú támogatások államháztartáson kívülre (=177+…+186) (K512)</t>
  </si>
  <si>
    <t>179</t>
  </si>
  <si>
    <t>ebből: egyéb civil szervezetek (K512)</t>
  </si>
  <si>
    <t>187</t>
  </si>
  <si>
    <t>Tartalékok (K513)</t>
  </si>
  <si>
    <t>188</t>
  </si>
  <si>
    <t>Egyéb működési célú kiadások (=119+124+125+126+137+148+159+161+173+174+175+176+187) (K5)</t>
  </si>
  <si>
    <t>190</t>
  </si>
  <si>
    <t>Ingatlanok beszerzése, létesítése (&gt;=191) (K62)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</si>
  <si>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</si>
  <si>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</si>
  <si>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</si>
  <si>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</si>
  <si>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</si>
  <si>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</si>
  <si>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</si>
  <si>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</si>
  <si>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201</t>
  </si>
  <si>
    <t>Felújítási célú előzetesen felszámított általános forgalmi adó (K74)</t>
  </si>
  <si>
    <t>202</t>
  </si>
  <si>
    <t>Felújítások (=198+...+201) (K7)</t>
  </si>
  <si>
    <t>253</t>
  </si>
  <si>
    <t>Egyéb felhalmozási célú támogatások államháztartáson kívülre (=254+…+263) (K89)</t>
  </si>
  <si>
    <t>256</t>
  </si>
  <si>
    <t>ebből: egyéb civil szervezetek (K89)</t>
  </si>
  <si>
    <t>264</t>
  </si>
  <si>
    <t>Egyéb felhalmozási célú kiadások (=203+204+215+226+237+239+251+252+253) (K8)</t>
  </si>
  <si>
    <t>265</t>
  </si>
  <si>
    <t>Költségvetési kiadások (=20+21+60+118+188+197+202+264) (K1-K8)</t>
  </si>
  <si>
    <t>Ft-ban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</si>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</sst>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 CE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72035-A554-471A-BE06-E92076DF929C}">
  <dimension ref="B1:G63"/>
  <sheetViews>
    <sheetView tabSelected="1" topLeftCell="A31" zoomScaleNormal="100" workbookViewId="0">
      <selection activeCell="F59" activeCellId="1" sqref="F56 F59"/>
    </sheetView>
  </sheetViews>
  <sheetFormatPr defaultRowHeight="12.75" x14ac:dyDescent="0.2"/>
  <cols>
    <col min="1" max="1" width="3.7109375" customWidth="1"/>
    <col min="2" max="2" width="5" customWidth="1"/>
    <col min="3" max="3" width="41" customWidth="1"/>
    <col min="4" max="6" width="12.28515625" style="7" customWidth="1"/>
    <col min="253" max="253" width="8.140625" customWidth="1"/>
    <col min="254" max="254" width="41" customWidth="1"/>
    <col min="255" max="261" width="32.85546875" customWidth="1"/>
    <col min="509" max="509" width="8.140625" customWidth="1"/>
    <col min="510" max="510" width="41" customWidth="1"/>
    <col min="511" max="517" width="32.85546875" customWidth="1"/>
    <col min="765" max="765" width="8.140625" customWidth="1"/>
    <col min="766" max="766" width="41" customWidth="1"/>
    <col min="767" max="773" width="32.85546875" customWidth="1"/>
    <col min="1021" max="1021" width="8.140625" customWidth="1"/>
    <col min="1022" max="1022" width="41" customWidth="1"/>
    <col min="1023" max="1029" width="32.85546875" customWidth="1"/>
    <col min="1277" max="1277" width="8.140625" customWidth="1"/>
    <col min="1278" max="1278" width="41" customWidth="1"/>
    <col min="1279" max="1285" width="32.85546875" customWidth="1"/>
    <col min="1533" max="1533" width="8.140625" customWidth="1"/>
    <col min="1534" max="1534" width="41" customWidth="1"/>
    <col min="1535" max="1541" width="32.85546875" customWidth="1"/>
    <col min="1789" max="1789" width="8.140625" customWidth="1"/>
    <col min="1790" max="1790" width="41" customWidth="1"/>
    <col min="1791" max="1797" width="32.85546875" customWidth="1"/>
    <col min="2045" max="2045" width="8.140625" customWidth="1"/>
    <col min="2046" max="2046" width="41" customWidth="1"/>
    <col min="2047" max="2053" width="32.85546875" customWidth="1"/>
    <col min="2301" max="2301" width="8.140625" customWidth="1"/>
    <col min="2302" max="2302" width="41" customWidth="1"/>
    <col min="2303" max="2309" width="32.85546875" customWidth="1"/>
    <col min="2557" max="2557" width="8.140625" customWidth="1"/>
    <col min="2558" max="2558" width="41" customWidth="1"/>
    <col min="2559" max="2565" width="32.85546875" customWidth="1"/>
    <col min="2813" max="2813" width="8.140625" customWidth="1"/>
    <col min="2814" max="2814" width="41" customWidth="1"/>
    <col min="2815" max="2821" width="32.85546875" customWidth="1"/>
    <col min="3069" max="3069" width="8.140625" customWidth="1"/>
    <col min="3070" max="3070" width="41" customWidth="1"/>
    <col min="3071" max="3077" width="32.85546875" customWidth="1"/>
    <col min="3325" max="3325" width="8.140625" customWidth="1"/>
    <col min="3326" max="3326" width="41" customWidth="1"/>
    <col min="3327" max="3333" width="32.85546875" customWidth="1"/>
    <col min="3581" max="3581" width="8.140625" customWidth="1"/>
    <col min="3582" max="3582" width="41" customWidth="1"/>
    <col min="3583" max="3589" width="32.85546875" customWidth="1"/>
    <col min="3837" max="3837" width="8.140625" customWidth="1"/>
    <col min="3838" max="3838" width="41" customWidth="1"/>
    <col min="3839" max="3845" width="32.85546875" customWidth="1"/>
    <col min="4093" max="4093" width="8.140625" customWidth="1"/>
    <col min="4094" max="4094" width="41" customWidth="1"/>
    <col min="4095" max="4101" width="32.85546875" customWidth="1"/>
    <col min="4349" max="4349" width="8.140625" customWidth="1"/>
    <col min="4350" max="4350" width="41" customWidth="1"/>
    <col min="4351" max="4357" width="32.85546875" customWidth="1"/>
    <col min="4605" max="4605" width="8.140625" customWidth="1"/>
    <col min="4606" max="4606" width="41" customWidth="1"/>
    <col min="4607" max="4613" width="32.85546875" customWidth="1"/>
    <col min="4861" max="4861" width="8.140625" customWidth="1"/>
    <col min="4862" max="4862" width="41" customWidth="1"/>
    <col min="4863" max="4869" width="32.85546875" customWidth="1"/>
    <col min="5117" max="5117" width="8.140625" customWidth="1"/>
    <col min="5118" max="5118" width="41" customWidth="1"/>
    <col min="5119" max="5125" width="32.85546875" customWidth="1"/>
    <col min="5373" max="5373" width="8.140625" customWidth="1"/>
    <col min="5374" max="5374" width="41" customWidth="1"/>
    <col min="5375" max="5381" width="32.85546875" customWidth="1"/>
    <col min="5629" max="5629" width="8.140625" customWidth="1"/>
    <col min="5630" max="5630" width="41" customWidth="1"/>
    <col min="5631" max="5637" width="32.85546875" customWidth="1"/>
    <col min="5885" max="5885" width="8.140625" customWidth="1"/>
    <col min="5886" max="5886" width="41" customWidth="1"/>
    <col min="5887" max="5893" width="32.85546875" customWidth="1"/>
    <col min="6141" max="6141" width="8.140625" customWidth="1"/>
    <col min="6142" max="6142" width="41" customWidth="1"/>
    <col min="6143" max="6149" width="32.85546875" customWidth="1"/>
    <col min="6397" max="6397" width="8.140625" customWidth="1"/>
    <col min="6398" max="6398" width="41" customWidth="1"/>
    <col min="6399" max="6405" width="32.85546875" customWidth="1"/>
    <col min="6653" max="6653" width="8.140625" customWidth="1"/>
    <col min="6654" max="6654" width="41" customWidth="1"/>
    <col min="6655" max="6661" width="32.85546875" customWidth="1"/>
    <col min="6909" max="6909" width="8.140625" customWidth="1"/>
    <col min="6910" max="6910" width="41" customWidth="1"/>
    <col min="6911" max="6917" width="32.85546875" customWidth="1"/>
    <col min="7165" max="7165" width="8.140625" customWidth="1"/>
    <col min="7166" max="7166" width="41" customWidth="1"/>
    <col min="7167" max="7173" width="32.85546875" customWidth="1"/>
    <col min="7421" max="7421" width="8.140625" customWidth="1"/>
    <col min="7422" max="7422" width="41" customWidth="1"/>
    <col min="7423" max="7429" width="32.85546875" customWidth="1"/>
    <col min="7677" max="7677" width="8.140625" customWidth="1"/>
    <col min="7678" max="7678" width="41" customWidth="1"/>
    <col min="7679" max="7685" width="32.85546875" customWidth="1"/>
    <col min="7933" max="7933" width="8.140625" customWidth="1"/>
    <col min="7934" max="7934" width="41" customWidth="1"/>
    <col min="7935" max="7941" width="32.85546875" customWidth="1"/>
    <col min="8189" max="8189" width="8.140625" customWidth="1"/>
    <col min="8190" max="8190" width="41" customWidth="1"/>
    <col min="8191" max="8197" width="32.85546875" customWidth="1"/>
    <col min="8445" max="8445" width="8.140625" customWidth="1"/>
    <col min="8446" max="8446" width="41" customWidth="1"/>
    <col min="8447" max="8453" width="32.85546875" customWidth="1"/>
    <col min="8701" max="8701" width="8.140625" customWidth="1"/>
    <col min="8702" max="8702" width="41" customWidth="1"/>
    <col min="8703" max="8709" width="32.85546875" customWidth="1"/>
    <col min="8957" max="8957" width="8.140625" customWidth="1"/>
    <col min="8958" max="8958" width="41" customWidth="1"/>
    <col min="8959" max="8965" width="32.85546875" customWidth="1"/>
    <col min="9213" max="9213" width="8.140625" customWidth="1"/>
    <col min="9214" max="9214" width="41" customWidth="1"/>
    <col min="9215" max="9221" width="32.85546875" customWidth="1"/>
    <col min="9469" max="9469" width="8.140625" customWidth="1"/>
    <col min="9470" max="9470" width="41" customWidth="1"/>
    <col min="9471" max="9477" width="32.85546875" customWidth="1"/>
    <col min="9725" max="9725" width="8.140625" customWidth="1"/>
    <col min="9726" max="9726" width="41" customWidth="1"/>
    <col min="9727" max="9733" width="32.85546875" customWidth="1"/>
    <col min="9981" max="9981" width="8.140625" customWidth="1"/>
    <col min="9982" max="9982" width="41" customWidth="1"/>
    <col min="9983" max="9989" width="32.85546875" customWidth="1"/>
    <col min="10237" max="10237" width="8.140625" customWidth="1"/>
    <col min="10238" max="10238" width="41" customWidth="1"/>
    <col min="10239" max="10245" width="32.85546875" customWidth="1"/>
    <col min="10493" max="10493" width="8.140625" customWidth="1"/>
    <col min="10494" max="10494" width="41" customWidth="1"/>
    <col min="10495" max="10501" width="32.85546875" customWidth="1"/>
    <col min="10749" max="10749" width="8.140625" customWidth="1"/>
    <col min="10750" max="10750" width="41" customWidth="1"/>
    <col min="10751" max="10757" width="32.85546875" customWidth="1"/>
    <col min="11005" max="11005" width="8.140625" customWidth="1"/>
    <col min="11006" max="11006" width="41" customWidth="1"/>
    <col min="11007" max="11013" width="32.85546875" customWidth="1"/>
    <col min="11261" max="11261" width="8.140625" customWidth="1"/>
    <col min="11262" max="11262" width="41" customWidth="1"/>
    <col min="11263" max="11269" width="32.85546875" customWidth="1"/>
    <col min="11517" max="11517" width="8.140625" customWidth="1"/>
    <col min="11518" max="11518" width="41" customWidth="1"/>
    <col min="11519" max="11525" width="32.85546875" customWidth="1"/>
    <col min="11773" max="11773" width="8.140625" customWidth="1"/>
    <col min="11774" max="11774" width="41" customWidth="1"/>
    <col min="11775" max="11781" width="32.85546875" customWidth="1"/>
    <col min="12029" max="12029" width="8.140625" customWidth="1"/>
    <col min="12030" max="12030" width="41" customWidth="1"/>
    <col min="12031" max="12037" width="32.85546875" customWidth="1"/>
    <col min="12285" max="12285" width="8.140625" customWidth="1"/>
    <col min="12286" max="12286" width="41" customWidth="1"/>
    <col min="12287" max="12293" width="32.85546875" customWidth="1"/>
    <col min="12541" max="12541" width="8.140625" customWidth="1"/>
    <col min="12542" max="12542" width="41" customWidth="1"/>
    <col min="12543" max="12549" width="32.85546875" customWidth="1"/>
    <col min="12797" max="12797" width="8.140625" customWidth="1"/>
    <col min="12798" max="12798" width="41" customWidth="1"/>
    <col min="12799" max="12805" width="32.85546875" customWidth="1"/>
    <col min="13053" max="13053" width="8.140625" customWidth="1"/>
    <col min="13054" max="13054" width="41" customWidth="1"/>
    <col min="13055" max="13061" width="32.85546875" customWidth="1"/>
    <col min="13309" max="13309" width="8.140625" customWidth="1"/>
    <col min="13310" max="13310" width="41" customWidth="1"/>
    <col min="13311" max="13317" width="32.85546875" customWidth="1"/>
    <col min="13565" max="13565" width="8.140625" customWidth="1"/>
    <col min="13566" max="13566" width="41" customWidth="1"/>
    <col min="13567" max="13573" width="32.85546875" customWidth="1"/>
    <col min="13821" max="13821" width="8.140625" customWidth="1"/>
    <col min="13822" max="13822" width="41" customWidth="1"/>
    <col min="13823" max="13829" width="32.85546875" customWidth="1"/>
    <col min="14077" max="14077" width="8.140625" customWidth="1"/>
    <col min="14078" max="14078" width="41" customWidth="1"/>
    <col min="14079" max="14085" width="32.85546875" customWidth="1"/>
    <col min="14333" max="14333" width="8.140625" customWidth="1"/>
    <col min="14334" max="14334" width="41" customWidth="1"/>
    <col min="14335" max="14341" width="32.85546875" customWidth="1"/>
    <col min="14589" max="14589" width="8.140625" customWidth="1"/>
    <col min="14590" max="14590" width="41" customWidth="1"/>
    <col min="14591" max="14597" width="32.85546875" customWidth="1"/>
    <col min="14845" max="14845" width="8.140625" customWidth="1"/>
    <col min="14846" max="14846" width="41" customWidth="1"/>
    <col min="14847" max="14853" width="32.85546875" customWidth="1"/>
    <col min="15101" max="15101" width="8.140625" customWidth="1"/>
    <col min="15102" max="15102" width="41" customWidth="1"/>
    <col min="15103" max="15109" width="32.85546875" customWidth="1"/>
    <col min="15357" max="15357" width="8.140625" customWidth="1"/>
    <col min="15358" max="15358" width="41" customWidth="1"/>
    <col min="15359" max="15365" width="32.85546875" customWidth="1"/>
    <col min="15613" max="15613" width="8.140625" customWidth="1"/>
    <col min="15614" max="15614" width="41" customWidth="1"/>
    <col min="15615" max="15621" width="32.85546875" customWidth="1"/>
    <col min="15869" max="15869" width="8.140625" customWidth="1"/>
    <col min="15870" max="15870" width="41" customWidth="1"/>
    <col min="15871" max="15877" width="32.85546875" customWidth="1"/>
    <col min="16125" max="16125" width="8.140625" customWidth="1"/>
    <col min="16126" max="16126" width="41" customWidth="1"/>
    <col min="16127" max="16133" width="32.85546875" customWidth="1"/>
  </cols>
  <sheetData>
    <row r="1" spans="2:6" ht="15" x14ac:dyDescent="0.25">
      <c r="F1" s="12" t="s">
        <v>126</v>
      </c>
    </row>
    <row r="2" spans="2:6" ht="31.5" x14ac:dyDescent="0.2">
      <c r="B2" s="9" t="s">
        <v>0</v>
      </c>
      <c r="C2" s="9" t="s">
        <v>1</v>
      </c>
      <c r="D2" s="9" t="s">
        <v>2</v>
      </c>
      <c r="E2" s="9" t="s">
        <v>3</v>
      </c>
      <c r="F2" s="9" t="s">
        <v>127</v>
      </c>
    </row>
    <row r="3" spans="2:6" ht="31.5" x14ac:dyDescent="0.2">
      <c r="B3" s="1" t="s">
        <v>4</v>
      </c>
      <c r="C3" s="2" t="s">
        <v>5</v>
      </c>
      <c r="D3" s="5">
        <v>27838000</v>
      </c>
      <c r="E3" s="5">
        <v>30176146</v>
      </c>
      <c r="F3" s="5">
        <f>E3-D3</f>
        <v>2338146</v>
      </c>
    </row>
    <row r="4" spans="2:6" ht="15.75" x14ac:dyDescent="0.2">
      <c r="B4" s="1" t="s">
        <v>6</v>
      </c>
      <c r="C4" s="2" t="s">
        <v>7</v>
      </c>
      <c r="D4" s="5">
        <v>300000</v>
      </c>
      <c r="E4" s="5">
        <v>414008</v>
      </c>
      <c r="F4" s="5">
        <f t="shared" ref="F4:F63" si="0">E4-D4</f>
        <v>114008</v>
      </c>
    </row>
    <row r="5" spans="2:6" ht="15.75" x14ac:dyDescent="0.2">
      <c r="B5" s="1" t="s">
        <v>8</v>
      </c>
      <c r="C5" s="2" t="s">
        <v>9</v>
      </c>
      <c r="D5" s="5">
        <v>100000</v>
      </c>
      <c r="E5" s="5">
        <v>100000</v>
      </c>
      <c r="F5" s="5">
        <f t="shared" si="0"/>
        <v>0</v>
      </c>
    </row>
    <row r="6" spans="2:6" ht="15.75" x14ac:dyDescent="0.2">
      <c r="B6" s="1" t="s">
        <v>10</v>
      </c>
      <c r="C6" s="2" t="s">
        <v>11</v>
      </c>
      <c r="D6" s="5">
        <v>50000</v>
      </c>
      <c r="E6" s="5">
        <v>50000</v>
      </c>
      <c r="F6" s="5">
        <f t="shared" si="0"/>
        <v>0</v>
      </c>
    </row>
    <row r="7" spans="2:6" ht="31.5" x14ac:dyDescent="0.2">
      <c r="B7" s="1" t="s">
        <v>12</v>
      </c>
      <c r="C7" s="2" t="s">
        <v>13</v>
      </c>
      <c r="D7" s="5">
        <v>25995</v>
      </c>
      <c r="E7" s="5">
        <v>91515</v>
      </c>
      <c r="F7" s="5">
        <f t="shared" si="0"/>
        <v>65520</v>
      </c>
    </row>
    <row r="8" spans="2:6" ht="31.5" x14ac:dyDescent="0.2">
      <c r="B8" s="3" t="s">
        <v>14</v>
      </c>
      <c r="C8" s="4" t="s">
        <v>15</v>
      </c>
      <c r="D8" s="6">
        <v>28313995</v>
      </c>
      <c r="E8" s="6">
        <v>30831669</v>
      </c>
      <c r="F8" s="6">
        <f t="shared" si="0"/>
        <v>2517674</v>
      </c>
    </row>
    <row r="9" spans="2:6" ht="15.75" x14ac:dyDescent="0.2">
      <c r="B9" s="1" t="s">
        <v>16</v>
      </c>
      <c r="C9" s="2" t="s">
        <v>17</v>
      </c>
      <c r="D9" s="5">
        <v>6047000</v>
      </c>
      <c r="E9" s="5">
        <v>6998477</v>
      </c>
      <c r="F9" s="5">
        <f t="shared" si="0"/>
        <v>951477</v>
      </c>
    </row>
    <row r="10" spans="2:6" ht="47.25" x14ac:dyDescent="0.2">
      <c r="B10" s="1" t="s">
        <v>18</v>
      </c>
      <c r="C10" s="2" t="s">
        <v>19</v>
      </c>
      <c r="D10" s="5">
        <v>42135</v>
      </c>
      <c r="E10" s="5">
        <v>42135</v>
      </c>
      <c r="F10" s="5">
        <f t="shared" si="0"/>
        <v>0</v>
      </c>
    </row>
    <row r="11" spans="2:6" ht="31.5" x14ac:dyDescent="0.2">
      <c r="B11" s="3" t="s">
        <v>20</v>
      </c>
      <c r="C11" s="4" t="s">
        <v>21</v>
      </c>
      <c r="D11" s="6">
        <v>6089135</v>
      </c>
      <c r="E11" s="6">
        <v>7040612</v>
      </c>
      <c r="F11" s="6">
        <f t="shared" si="0"/>
        <v>951477</v>
      </c>
    </row>
    <row r="12" spans="2:6" ht="15.75" x14ac:dyDescent="0.2">
      <c r="B12" s="9" t="s">
        <v>22</v>
      </c>
      <c r="C12" s="10" t="s">
        <v>23</v>
      </c>
      <c r="D12" s="11">
        <v>34403130</v>
      </c>
      <c r="E12" s="11">
        <v>37872281</v>
      </c>
      <c r="F12" s="11">
        <f t="shared" si="0"/>
        <v>3469151</v>
      </c>
    </row>
    <row r="13" spans="2:6" ht="47.25" x14ac:dyDescent="0.2">
      <c r="B13" s="9" t="s">
        <v>24</v>
      </c>
      <c r="C13" s="10" t="s">
        <v>25</v>
      </c>
      <c r="D13" s="11">
        <v>6747000</v>
      </c>
      <c r="E13" s="11">
        <v>6747000</v>
      </c>
      <c r="F13" s="11">
        <f t="shared" si="0"/>
        <v>0</v>
      </c>
    </row>
    <row r="14" spans="2:6" ht="15.75" x14ac:dyDescent="0.2">
      <c r="B14" s="1" t="s">
        <v>26</v>
      </c>
      <c r="C14" s="2" t="s">
        <v>27</v>
      </c>
      <c r="D14" s="5">
        <f>D13-D15-D16</f>
        <v>6509823</v>
      </c>
      <c r="E14" s="5">
        <v>6509823</v>
      </c>
      <c r="F14" s="5">
        <f t="shared" si="0"/>
        <v>0</v>
      </c>
    </row>
    <row r="15" spans="2:6" ht="15.75" x14ac:dyDescent="0.2">
      <c r="B15" s="1" t="s">
        <v>28</v>
      </c>
      <c r="C15" s="2" t="s">
        <v>29</v>
      </c>
      <c r="D15" s="5">
        <v>122229</v>
      </c>
      <c r="E15" s="5">
        <v>122229</v>
      </c>
      <c r="F15" s="5">
        <f t="shared" si="0"/>
        <v>0</v>
      </c>
    </row>
    <row r="16" spans="2:6" ht="31.5" x14ac:dyDescent="0.2">
      <c r="B16" s="1" t="s">
        <v>30</v>
      </c>
      <c r="C16" s="2" t="s">
        <v>31</v>
      </c>
      <c r="D16" s="5">
        <v>114948</v>
      </c>
      <c r="E16" s="5">
        <v>114948</v>
      </c>
      <c r="F16" s="5">
        <f t="shared" si="0"/>
        <v>0</v>
      </c>
    </row>
    <row r="17" spans="2:6" ht="15.75" x14ac:dyDescent="0.2">
      <c r="B17" s="1" t="s">
        <v>32</v>
      </c>
      <c r="C17" s="2" t="s">
        <v>33</v>
      </c>
      <c r="D17" s="5">
        <v>4910000</v>
      </c>
      <c r="E17" s="5">
        <v>8066238</v>
      </c>
      <c r="F17" s="5">
        <f t="shared" si="0"/>
        <v>3156238</v>
      </c>
    </row>
    <row r="18" spans="2:6" ht="15.75" x14ac:dyDescent="0.2">
      <c r="B18" s="1" t="s">
        <v>34</v>
      </c>
      <c r="C18" s="2" t="s">
        <v>35</v>
      </c>
      <c r="D18" s="5">
        <v>0</v>
      </c>
      <c r="E18" s="5">
        <v>500000</v>
      </c>
      <c r="F18" s="5">
        <f t="shared" si="0"/>
        <v>500000</v>
      </c>
    </row>
    <row r="19" spans="2:6" ht="15.75" x14ac:dyDescent="0.2">
      <c r="B19" s="3" t="s">
        <v>36</v>
      </c>
      <c r="C19" s="4" t="s">
        <v>37</v>
      </c>
      <c r="D19" s="6">
        <v>4910000</v>
      </c>
      <c r="E19" s="6">
        <v>8566238</v>
      </c>
      <c r="F19" s="6">
        <f t="shared" si="0"/>
        <v>3656238</v>
      </c>
    </row>
    <row r="20" spans="2:6" ht="31.5" x14ac:dyDescent="0.2">
      <c r="B20" s="1" t="s">
        <v>38</v>
      </c>
      <c r="C20" s="2" t="s">
        <v>39</v>
      </c>
      <c r="D20" s="5">
        <v>295000</v>
      </c>
      <c r="E20" s="5">
        <v>336685</v>
      </c>
      <c r="F20" s="5">
        <f t="shared" si="0"/>
        <v>41685</v>
      </c>
    </row>
    <row r="21" spans="2:6" ht="31.5" x14ac:dyDescent="0.2">
      <c r="B21" s="1" t="s">
        <v>40</v>
      </c>
      <c r="C21" s="2" t="s">
        <v>41</v>
      </c>
      <c r="D21" s="5">
        <v>405000</v>
      </c>
      <c r="E21" s="5">
        <v>405000</v>
      </c>
      <c r="F21" s="5">
        <f t="shared" si="0"/>
        <v>0</v>
      </c>
    </row>
    <row r="22" spans="2:6" ht="31.5" x14ac:dyDescent="0.2">
      <c r="B22" s="3" t="s">
        <v>42</v>
      </c>
      <c r="C22" s="4" t="s">
        <v>43</v>
      </c>
      <c r="D22" s="6">
        <v>700000</v>
      </c>
      <c r="E22" s="6">
        <v>741685</v>
      </c>
      <c r="F22" s="6">
        <f t="shared" si="0"/>
        <v>41685</v>
      </c>
    </row>
    <row r="23" spans="2:6" ht="15.75" x14ac:dyDescent="0.2">
      <c r="B23" s="1" t="s">
        <v>44</v>
      </c>
      <c r="C23" s="2" t="s">
        <v>45</v>
      </c>
      <c r="D23" s="5">
        <v>2460000</v>
      </c>
      <c r="E23" s="5">
        <v>2460000</v>
      </c>
      <c r="F23" s="5">
        <f t="shared" si="0"/>
        <v>0</v>
      </c>
    </row>
    <row r="24" spans="2:6" ht="15.75" x14ac:dyDescent="0.2">
      <c r="B24" s="1" t="s">
        <v>46</v>
      </c>
      <c r="C24" s="2" t="s">
        <v>47</v>
      </c>
      <c r="D24" s="5">
        <v>2585000</v>
      </c>
      <c r="E24" s="5">
        <v>2592248</v>
      </c>
      <c r="F24" s="5">
        <f t="shared" si="0"/>
        <v>7248</v>
      </c>
    </row>
    <row r="25" spans="2:6" ht="15.75" x14ac:dyDescent="0.2">
      <c r="B25" s="1" t="s">
        <v>48</v>
      </c>
      <c r="C25" s="2" t="s">
        <v>49</v>
      </c>
      <c r="D25" s="5">
        <v>10000</v>
      </c>
      <c r="E25" s="5">
        <v>10000</v>
      </c>
      <c r="F25" s="5">
        <f t="shared" si="0"/>
        <v>0</v>
      </c>
    </row>
    <row r="26" spans="2:6" ht="31.5" x14ac:dyDescent="0.2">
      <c r="B26" s="1" t="s">
        <v>50</v>
      </c>
      <c r="C26" s="2" t="s">
        <v>51</v>
      </c>
      <c r="D26" s="5">
        <v>430000</v>
      </c>
      <c r="E26" s="5">
        <v>430000</v>
      </c>
      <c r="F26" s="5">
        <f t="shared" si="0"/>
        <v>0</v>
      </c>
    </row>
    <row r="27" spans="2:6" ht="15.75" x14ac:dyDescent="0.2">
      <c r="B27" s="1" t="s">
        <v>52</v>
      </c>
      <c r="C27" s="2" t="s">
        <v>53</v>
      </c>
      <c r="D27" s="5">
        <v>1750000</v>
      </c>
      <c r="E27" s="5">
        <v>3750000</v>
      </c>
      <c r="F27" s="5">
        <f t="shared" si="0"/>
        <v>2000000</v>
      </c>
    </row>
    <row r="28" spans="2:6" ht="15.75" x14ac:dyDescent="0.2">
      <c r="B28" s="1" t="s">
        <v>54</v>
      </c>
      <c r="C28" s="2" t="s">
        <v>55</v>
      </c>
      <c r="D28" s="5">
        <v>0</v>
      </c>
      <c r="E28" s="5">
        <v>53618</v>
      </c>
      <c r="F28" s="5">
        <f t="shared" si="0"/>
        <v>53618</v>
      </c>
    </row>
    <row r="29" spans="2:6" ht="31.5" x14ac:dyDescent="0.2">
      <c r="B29" s="3" t="s">
        <v>56</v>
      </c>
      <c r="C29" s="4" t="s">
        <v>57</v>
      </c>
      <c r="D29" s="6">
        <v>7235000</v>
      </c>
      <c r="E29" s="6">
        <v>9242248</v>
      </c>
      <c r="F29" s="6">
        <f t="shared" si="0"/>
        <v>2007248</v>
      </c>
    </row>
    <row r="30" spans="2:6" ht="15.75" x14ac:dyDescent="0.2">
      <c r="B30" s="1" t="s">
        <v>58</v>
      </c>
      <c r="C30" s="2" t="s">
        <v>59</v>
      </c>
      <c r="D30" s="5">
        <v>35000</v>
      </c>
      <c r="E30" s="5">
        <v>39925</v>
      </c>
      <c r="F30" s="5">
        <f t="shared" si="0"/>
        <v>4925</v>
      </c>
    </row>
    <row r="31" spans="2:6" ht="31.5" x14ac:dyDescent="0.2">
      <c r="B31" s="3" t="s">
        <v>60</v>
      </c>
      <c r="C31" s="4" t="s">
        <v>61</v>
      </c>
      <c r="D31" s="6">
        <v>35000</v>
      </c>
      <c r="E31" s="6">
        <v>39925</v>
      </c>
      <c r="F31" s="6">
        <f t="shared" si="0"/>
        <v>4925</v>
      </c>
    </row>
    <row r="32" spans="2:6" ht="31.5" x14ac:dyDescent="0.2">
      <c r="B32" s="1" t="s">
        <v>62</v>
      </c>
      <c r="C32" s="2" t="s">
        <v>63</v>
      </c>
      <c r="D32" s="5">
        <v>2378450</v>
      </c>
      <c r="E32" s="5">
        <v>2878450</v>
      </c>
      <c r="F32" s="5">
        <f t="shared" si="0"/>
        <v>500000</v>
      </c>
    </row>
    <row r="33" spans="2:6" ht="15.75" x14ac:dyDescent="0.2">
      <c r="B33" s="1" t="s">
        <v>64</v>
      </c>
      <c r="C33" s="2" t="s">
        <v>65</v>
      </c>
      <c r="D33" s="5">
        <v>80000</v>
      </c>
      <c r="E33" s="5">
        <v>80000</v>
      </c>
      <c r="F33" s="5">
        <f t="shared" si="0"/>
        <v>0</v>
      </c>
    </row>
    <row r="34" spans="2:6" ht="15.75" x14ac:dyDescent="0.2">
      <c r="B34" s="1" t="s">
        <v>66</v>
      </c>
      <c r="C34" s="2" t="s">
        <v>67</v>
      </c>
      <c r="D34" s="5">
        <v>600000</v>
      </c>
      <c r="E34" s="5">
        <v>575263</v>
      </c>
      <c r="F34" s="5">
        <f t="shared" si="0"/>
        <v>-24737</v>
      </c>
    </row>
    <row r="35" spans="2:6" ht="31.5" x14ac:dyDescent="0.2">
      <c r="B35" s="3" t="s">
        <v>68</v>
      </c>
      <c r="C35" s="4" t="s">
        <v>69</v>
      </c>
      <c r="D35" s="6">
        <v>3058450</v>
      </c>
      <c r="E35" s="6">
        <v>3533713</v>
      </c>
      <c r="F35" s="6">
        <f t="shared" si="0"/>
        <v>475263</v>
      </c>
    </row>
    <row r="36" spans="2:6" ht="31.5" x14ac:dyDescent="0.2">
      <c r="B36" s="9" t="s">
        <v>70</v>
      </c>
      <c r="C36" s="10" t="s">
        <v>71</v>
      </c>
      <c r="D36" s="11">
        <v>15938450</v>
      </c>
      <c r="E36" s="11">
        <v>22123809</v>
      </c>
      <c r="F36" s="11">
        <f t="shared" si="0"/>
        <v>6185359</v>
      </c>
    </row>
    <row r="37" spans="2:6" ht="15.75" x14ac:dyDescent="0.2">
      <c r="B37" s="3" t="s">
        <v>72</v>
      </c>
      <c r="C37" s="4" t="s">
        <v>73</v>
      </c>
      <c r="D37" s="6">
        <v>0</v>
      </c>
      <c r="E37" s="6">
        <v>375000</v>
      </c>
      <c r="F37" s="6">
        <f t="shared" si="0"/>
        <v>375000</v>
      </c>
    </row>
    <row r="38" spans="2:6" ht="31.5" x14ac:dyDescent="0.2">
      <c r="B38" s="1" t="s">
        <v>74</v>
      </c>
      <c r="C38" s="2" t="s">
        <v>75</v>
      </c>
      <c r="D38" s="5">
        <v>0</v>
      </c>
      <c r="E38" s="5">
        <v>375000</v>
      </c>
      <c r="F38" s="5">
        <f t="shared" si="0"/>
        <v>375000</v>
      </c>
    </row>
    <row r="39" spans="2:6" ht="31.5" x14ac:dyDescent="0.2">
      <c r="B39" s="3" t="s">
        <v>76</v>
      </c>
      <c r="C39" s="4" t="s">
        <v>77</v>
      </c>
      <c r="D39" s="6">
        <v>1610000</v>
      </c>
      <c r="E39" s="6">
        <v>1610000</v>
      </c>
      <c r="F39" s="6">
        <f t="shared" si="0"/>
        <v>0</v>
      </c>
    </row>
    <row r="40" spans="2:6" ht="31.5" x14ac:dyDescent="0.2">
      <c r="B40" s="1" t="s">
        <v>78</v>
      </c>
      <c r="C40" s="2" t="s">
        <v>79</v>
      </c>
      <c r="D40" s="5">
        <v>805000</v>
      </c>
      <c r="E40" s="5">
        <v>805000</v>
      </c>
      <c r="F40" s="5">
        <f t="shared" si="0"/>
        <v>0</v>
      </c>
    </row>
    <row r="41" spans="2:6" ht="31.5" x14ac:dyDescent="0.2">
      <c r="B41" s="1" t="s">
        <v>80</v>
      </c>
      <c r="C41" s="2" t="s">
        <v>81</v>
      </c>
      <c r="D41" s="5">
        <v>805000</v>
      </c>
      <c r="E41" s="5">
        <v>805000</v>
      </c>
      <c r="F41" s="5">
        <f t="shared" si="0"/>
        <v>0</v>
      </c>
    </row>
    <row r="42" spans="2:6" ht="31.5" x14ac:dyDescent="0.2">
      <c r="B42" s="9" t="s">
        <v>82</v>
      </c>
      <c r="C42" s="10" t="s">
        <v>83</v>
      </c>
      <c r="D42" s="11">
        <v>1610000</v>
      </c>
      <c r="E42" s="11">
        <v>1985000</v>
      </c>
      <c r="F42" s="11">
        <f t="shared" si="0"/>
        <v>375000</v>
      </c>
    </row>
    <row r="43" spans="2:6" ht="31.5" x14ac:dyDescent="0.2">
      <c r="B43" s="1" t="s">
        <v>84</v>
      </c>
      <c r="C43" s="2" t="s">
        <v>85</v>
      </c>
      <c r="D43" s="5">
        <v>695561</v>
      </c>
      <c r="E43" s="5">
        <v>695561</v>
      </c>
      <c r="F43" s="5">
        <f t="shared" si="0"/>
        <v>0</v>
      </c>
    </row>
    <row r="44" spans="2:6" ht="31.5" x14ac:dyDescent="0.2">
      <c r="B44" s="3" t="s">
        <v>86</v>
      </c>
      <c r="C44" s="4" t="s">
        <v>87</v>
      </c>
      <c r="D44" s="6">
        <v>695561</v>
      </c>
      <c r="E44" s="6">
        <v>695561</v>
      </c>
      <c r="F44" s="6">
        <f t="shared" si="0"/>
        <v>0</v>
      </c>
    </row>
    <row r="45" spans="2:6" ht="47.25" x14ac:dyDescent="0.2">
      <c r="B45" s="3" t="s">
        <v>88</v>
      </c>
      <c r="C45" s="4" t="s">
        <v>89</v>
      </c>
      <c r="D45" s="6">
        <v>5392280</v>
      </c>
      <c r="E45" s="6">
        <v>6157630</v>
      </c>
      <c r="F45" s="6">
        <f t="shared" si="0"/>
        <v>765350</v>
      </c>
    </row>
    <row r="46" spans="2:6" ht="31.5" x14ac:dyDescent="0.2">
      <c r="B46" s="1" t="s">
        <v>90</v>
      </c>
      <c r="C46" s="2" t="s">
        <v>91</v>
      </c>
      <c r="D46" s="5">
        <v>150000</v>
      </c>
      <c r="E46" s="5">
        <v>150000</v>
      </c>
      <c r="F46" s="5">
        <f t="shared" si="0"/>
        <v>0</v>
      </c>
    </row>
    <row r="47" spans="2:6" ht="31.5" x14ac:dyDescent="0.2">
      <c r="B47" s="1" t="s">
        <v>92</v>
      </c>
      <c r="C47" s="2" t="s">
        <v>93</v>
      </c>
      <c r="D47" s="5">
        <v>3757280</v>
      </c>
      <c r="E47" s="5">
        <f>E45-E46-E48</f>
        <v>4522630</v>
      </c>
      <c r="F47" s="5">
        <f t="shared" si="0"/>
        <v>765350</v>
      </c>
    </row>
    <row r="48" spans="2:6" ht="31.5" x14ac:dyDescent="0.2">
      <c r="B48" s="1" t="s">
        <v>94</v>
      </c>
      <c r="C48" s="2" t="s">
        <v>95</v>
      </c>
      <c r="D48" s="5">
        <v>1485000</v>
      </c>
      <c r="E48" s="5">
        <v>1485000</v>
      </c>
      <c r="F48" s="5">
        <f t="shared" si="0"/>
        <v>0</v>
      </c>
    </row>
    <row r="49" spans="2:7" ht="47.25" x14ac:dyDescent="0.2">
      <c r="B49" s="3" t="s">
        <v>96</v>
      </c>
      <c r="C49" s="4" t="s">
        <v>97</v>
      </c>
      <c r="D49" s="6">
        <v>27035</v>
      </c>
      <c r="E49" s="6">
        <v>27035</v>
      </c>
      <c r="F49" s="6">
        <f t="shared" si="0"/>
        <v>0</v>
      </c>
      <c r="G49" s="8"/>
    </row>
    <row r="50" spans="2:7" ht="15.75" x14ac:dyDescent="0.2">
      <c r="B50" s="1" t="s">
        <v>98</v>
      </c>
      <c r="C50" s="2" t="s">
        <v>99</v>
      </c>
      <c r="D50" s="5">
        <v>27035</v>
      </c>
      <c r="E50" s="5">
        <v>27035</v>
      </c>
      <c r="F50" s="5">
        <f t="shared" si="0"/>
        <v>0</v>
      </c>
    </row>
    <row r="51" spans="2:7" ht="15.75" x14ac:dyDescent="0.2">
      <c r="B51" s="1" t="s">
        <v>100</v>
      </c>
      <c r="C51" s="2" t="s">
        <v>101</v>
      </c>
      <c r="D51" s="5">
        <v>945035</v>
      </c>
      <c r="E51" s="5">
        <v>649873</v>
      </c>
      <c r="F51" s="5">
        <f t="shared" si="0"/>
        <v>-295162</v>
      </c>
    </row>
    <row r="52" spans="2:7" ht="47.25" x14ac:dyDescent="0.2">
      <c r="B52" s="9" t="s">
        <v>102</v>
      </c>
      <c r="C52" s="10" t="s">
        <v>103</v>
      </c>
      <c r="D52" s="11">
        <v>7059911</v>
      </c>
      <c r="E52" s="11">
        <v>7530099</v>
      </c>
      <c r="F52" s="11">
        <f t="shared" si="0"/>
        <v>470188</v>
      </c>
    </row>
    <row r="53" spans="2:7" ht="31.5" x14ac:dyDescent="0.2">
      <c r="B53" s="1" t="s">
        <v>104</v>
      </c>
      <c r="C53" s="2" t="s">
        <v>105</v>
      </c>
      <c r="D53" s="5">
        <v>728000</v>
      </c>
      <c r="E53" s="5">
        <v>728000</v>
      </c>
      <c r="F53" s="5">
        <f t="shared" si="0"/>
        <v>0</v>
      </c>
    </row>
    <row r="54" spans="2:7" ht="31.5" x14ac:dyDescent="0.2">
      <c r="B54" s="1" t="s">
        <v>106</v>
      </c>
      <c r="C54" s="2" t="s">
        <v>107</v>
      </c>
      <c r="D54" s="5">
        <v>254990</v>
      </c>
      <c r="E54" s="5">
        <v>254990</v>
      </c>
      <c r="F54" s="5">
        <f t="shared" si="0"/>
        <v>0</v>
      </c>
    </row>
    <row r="55" spans="2:7" ht="31.5" x14ac:dyDescent="0.2">
      <c r="B55" s="1" t="s">
        <v>108</v>
      </c>
      <c r="C55" s="2" t="s">
        <v>109</v>
      </c>
      <c r="D55" s="5">
        <v>196560</v>
      </c>
      <c r="E55" s="5">
        <v>196560</v>
      </c>
      <c r="F55" s="5">
        <f t="shared" si="0"/>
        <v>0</v>
      </c>
    </row>
    <row r="56" spans="2:7" ht="31.5" x14ac:dyDescent="0.2">
      <c r="B56" s="9" t="s">
        <v>110</v>
      </c>
      <c r="C56" s="10" t="s">
        <v>111</v>
      </c>
      <c r="D56" s="11">
        <v>1179550</v>
      </c>
      <c r="E56" s="11">
        <v>1179550</v>
      </c>
      <c r="F56" s="11">
        <f t="shared" si="0"/>
        <v>0</v>
      </c>
    </row>
    <row r="57" spans="2:7" ht="15.75" x14ac:dyDescent="0.2">
      <c r="B57" s="1" t="s">
        <v>112</v>
      </c>
      <c r="C57" s="2" t="s">
        <v>113</v>
      </c>
      <c r="D57" s="5">
        <v>16844750</v>
      </c>
      <c r="E57" s="5">
        <v>21721405</v>
      </c>
      <c r="F57" s="5">
        <f t="shared" si="0"/>
        <v>4876655</v>
      </c>
    </row>
    <row r="58" spans="2:7" ht="31.5" x14ac:dyDescent="0.2">
      <c r="B58" s="1" t="s">
        <v>114</v>
      </c>
      <c r="C58" s="2" t="s">
        <v>115</v>
      </c>
      <c r="D58" s="5">
        <v>6230250</v>
      </c>
      <c r="E58" s="5">
        <v>7546947</v>
      </c>
      <c r="F58" s="5">
        <f t="shared" si="0"/>
        <v>1316697</v>
      </c>
    </row>
    <row r="59" spans="2:7" ht="15.75" x14ac:dyDescent="0.2">
      <c r="B59" s="9" t="s">
        <v>116</v>
      </c>
      <c r="C59" s="10" t="s">
        <v>117</v>
      </c>
      <c r="D59" s="11">
        <v>23075000</v>
      </c>
      <c r="E59" s="11">
        <v>29268352</v>
      </c>
      <c r="F59" s="11">
        <f t="shared" si="0"/>
        <v>6193352</v>
      </c>
    </row>
    <row r="60" spans="2:7" ht="47.25" x14ac:dyDescent="0.2">
      <c r="B60" s="1" t="s">
        <v>118</v>
      </c>
      <c r="C60" s="2" t="s">
        <v>119</v>
      </c>
      <c r="D60" s="5">
        <v>20340</v>
      </c>
      <c r="E60" s="5">
        <v>20340</v>
      </c>
      <c r="F60" s="5">
        <f t="shared" si="0"/>
        <v>0</v>
      </c>
    </row>
    <row r="61" spans="2:7" ht="15.75" x14ac:dyDescent="0.2">
      <c r="B61" s="1" t="s">
        <v>120</v>
      </c>
      <c r="C61" s="2" t="s">
        <v>121</v>
      </c>
      <c r="D61" s="5">
        <v>20340</v>
      </c>
      <c r="E61" s="5">
        <v>20340</v>
      </c>
      <c r="F61" s="5">
        <f t="shared" si="0"/>
        <v>0</v>
      </c>
    </row>
    <row r="62" spans="2:7" ht="47.25" x14ac:dyDescent="0.2">
      <c r="B62" s="9" t="s">
        <v>122</v>
      </c>
      <c r="C62" s="10" t="s">
        <v>123</v>
      </c>
      <c r="D62" s="11">
        <v>20340</v>
      </c>
      <c r="E62" s="11">
        <v>20340</v>
      </c>
      <c r="F62" s="11">
        <f t="shared" si="0"/>
        <v>0</v>
      </c>
    </row>
    <row r="63" spans="2:7" ht="47.25" x14ac:dyDescent="0.2">
      <c r="B63" s="9" t="s">
        <v>124</v>
      </c>
      <c r="C63" s="10" t="s">
        <v>125</v>
      </c>
      <c r="D63" s="11">
        <v>90033381</v>
      </c>
      <c r="E63" s="11">
        <v>106726431</v>
      </c>
      <c r="F63" s="11">
        <f t="shared" si="0"/>
        <v>16693050</v>
      </c>
    </row>
  </sheetData>
  <pageMargins left="0.74803149606299213" right="0.74803149606299213" top="1.2204724409448819" bottom="0.98425196850393704" header="0.51181102362204722" footer="0.51181102362204722"/>
  <pageSetup orientation="portrait" r:id="rId1"/>
  <headerFooter alignWithMargins="0">
    <oddHeader>&amp;C&amp;"Times New Roman,Normál"&amp;12 1. melléklet
a 3/2019. (V.23.) önkormányzati rendelethez
Költségvetési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2019-05-21T08:43:47Z</cp:lastPrinted>
  <dcterms:created xsi:type="dcterms:W3CDTF">2019-05-17T07:36:26Z</dcterms:created>
  <dcterms:modified xsi:type="dcterms:W3CDTF">2019-05-21T08:43:47Z</dcterms:modified>
</cp:coreProperties>
</file>