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. sz tájékoztató t." sheetId="1" r:id="rId1"/>
  </sheets>
  <definedNames>
    <definedName name="_xlnm.Print_Area" localSheetId="0">'1. sz tájékoztató t.'!$A$3:$E$123</definedName>
  </definedNames>
  <calcPr fullCalcOnLoad="1"/>
</workbook>
</file>

<file path=xl/sharedStrings.xml><?xml version="1.0" encoding="utf-8"?>
<sst xmlns="http://schemas.openxmlformats.org/spreadsheetml/2006/main" count="242" uniqueCount="205">
  <si>
    <t>B E V É T E L E K</t>
  </si>
  <si>
    <t>1. sz. táblázat</t>
  </si>
  <si>
    <t>Ezer forintban</t>
  </si>
  <si>
    <t>Sor-
szám</t>
  </si>
  <si>
    <t>Bevételi jogcím</t>
  </si>
  <si>
    <t>2011. évi tény</t>
  </si>
  <si>
    <t>2012. évi 
várható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</si>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</sst>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19" fillId="0" borderId="0" xfId="57" applyFont="1" applyFill="1" applyAlignment="1">
      <alignment horizontal="right" vertical="center" indent="1"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4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9" fillId="0" borderId="15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>
      <alignment/>
      <protection/>
    </xf>
    <xf numFmtId="0" fontId="29" fillId="0" borderId="16" xfId="57" applyFont="1" applyFill="1" applyBorder="1" applyAlignment="1" applyProtection="1">
      <alignment horizontal="left" vertical="center" wrapText="1" indent="1"/>
      <protection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8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1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3" xfId="0" applyFont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57" applyFont="1" applyFill="1" applyBorder="1" applyAlignment="1" applyProtection="1">
      <alignment horizontal="left" vertical="center" wrapText="1" indent="1"/>
      <protection/>
    </xf>
    <xf numFmtId="164" fontId="24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57" applyFont="1" applyFill="1" applyBorder="1" applyAlignment="1" applyProtection="1">
      <alignment horizontal="left" vertical="center" wrapText="1" indent="1"/>
      <protection/>
    </xf>
    <xf numFmtId="164" fontId="24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8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57" applyFont="1" applyFill="1" applyBorder="1" applyAlignment="1" applyProtection="1">
      <alignment horizontal="left" vertical="center" wrapText="1" indent="1"/>
      <protection/>
    </xf>
    <xf numFmtId="164" fontId="24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57" applyFont="1" applyFill="1" applyBorder="1" applyAlignment="1" applyProtection="1">
      <alignment horizontal="left" vertical="center" wrapText="1" indent="1"/>
      <protection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7" applyNumberFormat="1" applyFont="1" applyFill="1" applyBorder="1" applyAlignment="1" applyProtection="1">
      <alignment horizontal="left" vertical="center" wrapText="1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9" fillId="0" borderId="38" xfId="57" applyFont="1" applyFill="1" applyBorder="1" applyAlignment="1" applyProtection="1">
      <alignment horizontal="left" vertical="center" wrapText="1" indent="1"/>
      <protection/>
    </xf>
    <xf numFmtId="164" fontId="24" fillId="0" borderId="14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23" xfId="0" applyFont="1" applyBorder="1" applyAlignment="1" applyProtection="1">
      <alignment horizontal="left" vertical="center" wrapText="1" indent="1"/>
      <protection/>
    </xf>
    <xf numFmtId="164" fontId="33" fillId="0" borderId="23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40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1" xfId="0" applyFont="1" applyBorder="1" applyAlignment="1" applyProtection="1">
      <alignment horizontal="left" vertical="center" wrapText="1" indent="1"/>
      <protection/>
    </xf>
    <xf numFmtId="164" fontId="33" fillId="0" borderId="21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left" vertical="center" indent="1"/>
      <protection/>
    </xf>
    <xf numFmtId="49" fontId="24" fillId="0" borderId="42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3" xfId="0" applyFont="1" applyBorder="1" applyAlignment="1" applyProtection="1">
      <alignment horizontal="left" vertical="center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3" xfId="0" applyFont="1" applyBorder="1" applyAlignment="1" applyProtection="1">
      <alignment horizontal="left" vertical="center" wrapText="1" indent="1"/>
      <protection/>
    </xf>
    <xf numFmtId="164" fontId="24" fillId="0" borderId="40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3" xfId="0" applyFont="1" applyBorder="1" applyAlignment="1" applyProtection="1">
      <alignment horizontal="left" vertical="center" wrapText="1" indent="1"/>
      <protection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2" xfId="57" applyFont="1" applyFill="1" applyBorder="1" applyAlignment="1" applyProtection="1">
      <alignment horizontal="left" vertical="center" wrapText="1" indent="1"/>
      <protection/>
    </xf>
    <xf numFmtId="164" fontId="34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34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57" applyFont="1" applyFill="1">
      <alignment/>
      <protection/>
    </xf>
    <xf numFmtId="49" fontId="30" fillId="0" borderId="33" xfId="0" applyNumberFormat="1" applyFont="1" applyBorder="1" applyAlignment="1" applyProtection="1">
      <alignment horizontal="left" vertical="center" wrapText="1" indent="1"/>
      <protection/>
    </xf>
    <xf numFmtId="164" fontId="33" fillId="0" borderId="34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9" xfId="0" applyNumberFormat="1" applyFont="1" applyBorder="1" applyAlignment="1" applyProtection="1">
      <alignment horizontal="left" vertical="center" wrapText="1" indent="2"/>
      <protection/>
    </xf>
    <xf numFmtId="49" fontId="30" fillId="0" borderId="19" xfId="0" applyNumberFormat="1" applyFont="1" applyBorder="1" applyAlignment="1" applyProtection="1">
      <alignment horizontal="left" vertical="center" wrapText="1" indent="1"/>
      <protection/>
    </xf>
    <xf numFmtId="164" fontId="33" fillId="0" borderId="27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6" xfId="0" applyNumberFormat="1" applyFont="1" applyBorder="1" applyAlignment="1" applyProtection="1">
      <alignment horizontal="left" vertical="center" wrapText="1" indent="2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0" applyFont="1" applyBorder="1" applyAlignment="1" applyProtection="1">
      <alignment horizontal="left" vertical="center" wrapText="1" indent="1"/>
      <protection/>
    </xf>
    <xf numFmtId="0" fontId="36" fillId="0" borderId="12" xfId="0" applyFont="1" applyBorder="1" applyAlignment="1" applyProtection="1">
      <alignment horizontal="left" vertical="center" wrapText="1" indent="1"/>
      <protection/>
    </xf>
    <xf numFmtId="0" fontId="37" fillId="0" borderId="31" xfId="0" applyFont="1" applyBorder="1" applyAlignment="1" applyProtection="1">
      <alignment horizontal="left" vertical="center" wrapText="1" indent="1"/>
      <protection/>
    </xf>
    <xf numFmtId="0" fontId="36" fillId="0" borderId="24" xfId="0" applyFont="1" applyBorder="1" applyAlignment="1" applyProtection="1">
      <alignment horizontal="left" vertical="center" wrapText="1" indent="1"/>
      <protection/>
    </xf>
    <xf numFmtId="164" fontId="29" fillId="0" borderId="24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32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25" fillId="0" borderId="48" xfId="57" applyFont="1" applyFill="1" applyBorder="1" applyAlignment="1" applyProtection="1">
      <alignment horizontal="center" vertical="center" wrapText="1"/>
      <protection/>
    </xf>
    <xf numFmtId="0" fontId="25" fillId="0" borderId="48" xfId="57" applyFont="1" applyFill="1" applyBorder="1" applyAlignment="1" applyProtection="1">
      <alignment vertical="center" wrapText="1"/>
      <protection/>
    </xf>
    <xf numFmtId="164" fontId="25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48" xfId="57" applyFont="1" applyFill="1" applyBorder="1" applyAlignment="1" applyProtection="1">
      <alignment horizontal="right" vertical="center" wrapText="1" indent="1"/>
      <protection locked="0"/>
    </xf>
    <xf numFmtId="164" fontId="24" fillId="0" borderId="48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164" fontId="25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right" vertical="center" wrapText="1" indent="1"/>
      <protection locked="0"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" xfId="57" applyNumberFormat="1" applyFont="1" applyFill="1" applyBorder="1" applyAlignment="1" applyProtection="1">
      <alignment horizontal="left"/>
      <protection/>
    </xf>
    <xf numFmtId="0" fontId="28" fillId="0" borderId="15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 applyBorder="1">
      <alignment/>
      <protection/>
    </xf>
    <xf numFmtId="0" fontId="29" fillId="0" borderId="17" xfId="57" applyFont="1" applyFill="1" applyBorder="1" applyAlignment="1" applyProtection="1">
      <alignment vertical="center" wrapText="1"/>
      <protection/>
    </xf>
    <xf numFmtId="0" fontId="24" fillId="0" borderId="49" xfId="57" applyFont="1" applyFill="1" applyBorder="1" applyAlignment="1" applyProtection="1">
      <alignment horizontal="left" vertical="center" wrapText="1" inden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0" fontId="24" fillId="0" borderId="21" xfId="57" applyFont="1" applyFill="1" applyBorder="1" applyAlignment="1" applyProtection="1">
      <alignment horizontal="left" indent="6"/>
      <protection/>
    </xf>
    <xf numFmtId="0" fontId="24" fillId="0" borderId="21" xfId="57" applyFont="1" applyFill="1" applyBorder="1" applyAlignment="1" applyProtection="1">
      <alignment horizontal="left" vertical="center" wrapText="1" indent="6"/>
      <protection/>
    </xf>
    <xf numFmtId="164" fontId="24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7" applyFont="1" applyFill="1" applyBorder="1" applyAlignment="1" applyProtection="1">
      <alignment horizontal="left" vertical="center" wrapText="1" indent="6"/>
      <protection/>
    </xf>
    <xf numFmtId="49" fontId="24" fillId="0" borderId="46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57" applyFont="1" applyFill="1" applyBorder="1" applyAlignment="1" applyProtection="1">
      <alignment horizontal="left" vertical="center" wrapText="1" indent="6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vertical="center" wrapText="1"/>
      <protection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 quotePrefix="1">
      <alignment horizontal="left" vertical="center" wrapText="1" indent="6"/>
      <protection/>
    </xf>
    <xf numFmtId="0" fontId="31" fillId="0" borderId="43" xfId="0" applyFont="1" applyBorder="1" applyAlignment="1" applyProtection="1" quotePrefix="1">
      <alignment horizontal="left" vertical="center" wrapText="1" indent="6"/>
      <protection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57" applyFont="1" applyFill="1" applyBorder="1" applyAlignment="1" applyProtection="1">
      <alignment horizontal="left" vertical="center" wrapText="1" indent="1"/>
      <protection/>
    </xf>
    <xf numFmtId="0" fontId="34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3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23" xfId="0" applyFont="1" applyBorder="1" applyAlignment="1" applyProtection="1">
      <alignment horizontal="right" vertical="center" wrapText="1" indent="1"/>
      <protection locked="0"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right" vertical="center" wrapText="1" indent="1"/>
      <protection locked="0"/>
    </xf>
    <xf numFmtId="0" fontId="31" fillId="0" borderId="27" xfId="0" applyFont="1" applyBorder="1" applyAlignment="1" applyProtection="1">
      <alignment horizontal="right" vertical="center" wrapText="1" indent="1"/>
      <protection locked="0"/>
    </xf>
    <xf numFmtId="49" fontId="31" fillId="0" borderId="35" xfId="0" applyNumberFormat="1" applyFont="1" applyBorder="1" applyAlignment="1" applyProtection="1">
      <alignment horizontal="left" vertical="center" wrapText="1" indent="2"/>
      <protection/>
    </xf>
    <xf numFmtId="0" fontId="31" fillId="0" borderId="36" xfId="0" applyFont="1" applyBorder="1" applyAlignment="1" applyProtection="1">
      <alignment horizontal="left" vertical="center" wrapText="1" indent="1"/>
      <protection/>
    </xf>
    <xf numFmtId="0" fontId="31" fillId="0" borderId="36" xfId="0" applyFont="1" applyBorder="1" applyAlignment="1" applyProtection="1">
      <alignment horizontal="right" vertical="center" wrapText="1" indent="1"/>
      <protection locked="0"/>
    </xf>
    <xf numFmtId="0" fontId="31" fillId="0" borderId="37" xfId="0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15" xfId="0" applyNumberFormat="1" applyFont="1" applyBorder="1" applyAlignment="1" applyProtection="1">
      <alignment horizontal="right" vertical="center" wrapText="1" indent="1"/>
      <protection/>
    </xf>
    <xf numFmtId="0" fontId="36" fillId="0" borderId="12" xfId="0" applyFont="1" applyBorder="1" applyAlignment="1" applyProtection="1" quotePrefix="1">
      <alignment horizontal="right" vertical="center" wrapText="1" indent="1"/>
      <protection locked="0"/>
    </xf>
    <xf numFmtId="0" fontId="36" fillId="0" borderId="15" xfId="0" applyFont="1" applyBorder="1" applyAlignment="1" applyProtection="1" quotePrefix="1">
      <alignment horizontal="right" vertical="center" wrapText="1" indent="1"/>
      <protection locked="0"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>
      <alignment/>
      <protection/>
    </xf>
    <xf numFmtId="0" fontId="25" fillId="0" borderId="0" xfId="57" applyFont="1" applyFill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/>
  <dimension ref="A3:G145"/>
  <sheetViews>
    <sheetView tabSelected="1" zoomScale="120" zoomScaleNormal="120" zoomScaleSheetLayoutView="130" workbookViewId="0" topLeftCell="A31">
      <selection activeCell="B61" sqref="B61"/>
    </sheetView>
  </sheetViews>
  <sheetFormatPr defaultColWidth="9.00390625" defaultRowHeight="12.75"/>
  <cols>
    <col min="1" max="1" width="9.00390625" style="156" customWidth="1"/>
    <col min="2" max="2" width="75.875" style="156" customWidth="1"/>
    <col min="3" max="3" width="15.50390625" style="4" customWidth="1"/>
    <col min="4" max="5" width="15.50390625" style="156" customWidth="1"/>
    <col min="6" max="6" width="9.00390625" style="2" customWidth="1"/>
    <col min="7" max="16384" width="9.375" style="2" customWidth="1"/>
  </cols>
  <sheetData>
    <row r="3" spans="1:5" ht="15.75" customHeight="1">
      <c r="A3" s="1" t="s">
        <v>0</v>
      </c>
      <c r="B3" s="1"/>
      <c r="C3" s="1"/>
      <c r="D3" s="1"/>
      <c r="E3" s="1"/>
    </row>
    <row r="4" spans="1:5" ht="15.75" customHeight="1" thickBot="1">
      <c r="A4" s="3" t="s">
        <v>1</v>
      </c>
      <c r="B4" s="3"/>
      <c r="D4" s="5"/>
      <c r="E4" s="6" t="s">
        <v>2</v>
      </c>
    </row>
    <row r="5" spans="1:5" ht="37.5" customHeight="1" thickBot="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</row>
    <row r="6" spans="1:5" s="14" customFormat="1" ht="12" customHeight="1" thickBot="1">
      <c r="A6" s="11">
        <v>1</v>
      </c>
      <c r="B6" s="12">
        <v>2</v>
      </c>
      <c r="C6" s="12">
        <v>3</v>
      </c>
      <c r="D6" s="12">
        <v>4</v>
      </c>
      <c r="E6" s="13">
        <v>5</v>
      </c>
    </row>
    <row r="7" spans="1:5" s="19" customFormat="1" ht="12" customHeight="1" thickBot="1">
      <c r="A7" s="15" t="s">
        <v>8</v>
      </c>
      <c r="B7" s="16" t="s">
        <v>9</v>
      </c>
      <c r="C7" s="17">
        <f>+C8+C13+C22</f>
        <v>988148</v>
      </c>
      <c r="D7" s="17">
        <f>+D8+D13+D22</f>
        <v>1034150</v>
      </c>
      <c r="E7" s="18">
        <f>+E8+E13+E22</f>
        <v>624222</v>
      </c>
    </row>
    <row r="8" spans="1:5" s="19" customFormat="1" ht="12" customHeight="1" thickBot="1">
      <c r="A8" s="20" t="s">
        <v>10</v>
      </c>
      <c r="B8" s="21" t="s">
        <v>11</v>
      </c>
      <c r="C8" s="22">
        <f>+C9+C10+C11+C12</f>
        <v>235209</v>
      </c>
      <c r="D8" s="22">
        <f>+D9+D10+D11+D12</f>
        <v>289974</v>
      </c>
      <c r="E8" s="23">
        <f>+E9+E10+E11+E12</f>
        <v>287166</v>
      </c>
    </row>
    <row r="9" spans="1:5" s="19" customFormat="1" ht="12" customHeight="1">
      <c r="A9" s="24" t="s">
        <v>12</v>
      </c>
      <c r="B9" s="25" t="s">
        <v>13</v>
      </c>
      <c r="C9" s="26">
        <v>167891</v>
      </c>
      <c r="D9" s="26">
        <v>251071</v>
      </c>
      <c r="E9" s="27">
        <v>279191</v>
      </c>
    </row>
    <row r="10" spans="1:5" s="19" customFormat="1" ht="12" customHeight="1">
      <c r="A10" s="24" t="s">
        <v>14</v>
      </c>
      <c r="B10" s="28" t="s">
        <v>15</v>
      </c>
      <c r="C10" s="26">
        <v>0</v>
      </c>
      <c r="D10" s="26"/>
      <c r="E10" s="27"/>
    </row>
    <row r="11" spans="1:5" s="19" customFormat="1" ht="12" customHeight="1">
      <c r="A11" s="24" t="s">
        <v>16</v>
      </c>
      <c r="B11" s="28" t="s">
        <v>17</v>
      </c>
      <c r="C11" s="26">
        <v>16725</v>
      </c>
      <c r="D11" s="26">
        <v>4000</v>
      </c>
      <c r="E11" s="27">
        <v>7800</v>
      </c>
    </row>
    <row r="12" spans="1:5" s="19" customFormat="1" ht="12" customHeight="1" thickBot="1">
      <c r="A12" s="24" t="s">
        <v>18</v>
      </c>
      <c r="B12" s="29" t="s">
        <v>19</v>
      </c>
      <c r="C12" s="26">
        <v>50593</v>
      </c>
      <c r="D12" s="26">
        <v>34903</v>
      </c>
      <c r="E12" s="27">
        <v>175</v>
      </c>
    </row>
    <row r="13" spans="1:5" s="19" customFormat="1" ht="12" customHeight="1" thickBot="1">
      <c r="A13" s="20" t="s">
        <v>20</v>
      </c>
      <c r="B13" s="16" t="s">
        <v>21</v>
      </c>
      <c r="C13" s="22">
        <f>+C14+C15+C16+C17+C18+C19+C20+C21</f>
        <v>204055</v>
      </c>
      <c r="D13" s="22">
        <f>+D14+D15+D16+D17+D18+D19+D20+D21</f>
        <v>215502</v>
      </c>
      <c r="E13" s="30">
        <f>+E14+E15+E16+E17+E18+E19+E20+E21</f>
        <v>311456</v>
      </c>
    </row>
    <row r="14" spans="1:5" s="19" customFormat="1" ht="12" customHeight="1">
      <c r="A14" s="31" t="s">
        <v>22</v>
      </c>
      <c r="B14" s="32" t="s">
        <v>23</v>
      </c>
      <c r="C14" s="33">
        <v>7329</v>
      </c>
      <c r="D14" s="33">
        <v>17583</v>
      </c>
      <c r="E14" s="34">
        <v>15000</v>
      </c>
    </row>
    <row r="15" spans="1:5" s="19" customFormat="1" ht="12" customHeight="1">
      <c r="A15" s="24" t="s">
        <v>24</v>
      </c>
      <c r="B15" s="35" t="s">
        <v>25</v>
      </c>
      <c r="C15" s="26">
        <v>47590</v>
      </c>
      <c r="D15" s="26">
        <v>96232</v>
      </c>
      <c r="E15" s="36">
        <v>6521</v>
      </c>
    </row>
    <row r="16" spans="1:5" s="19" customFormat="1" ht="12" customHeight="1">
      <c r="A16" s="24" t="s">
        <v>26</v>
      </c>
      <c r="B16" s="35" t="s">
        <v>27</v>
      </c>
      <c r="C16" s="26">
        <v>12219</v>
      </c>
      <c r="D16" s="26">
        <v>16153</v>
      </c>
      <c r="E16" s="36">
        <v>79909</v>
      </c>
    </row>
    <row r="17" spans="1:5" s="19" customFormat="1" ht="12" customHeight="1">
      <c r="A17" s="24" t="s">
        <v>28</v>
      </c>
      <c r="B17" s="35" t="s">
        <v>29</v>
      </c>
      <c r="C17" s="26">
        <v>18301</v>
      </c>
      <c r="D17" s="26">
        <v>20648</v>
      </c>
      <c r="E17" s="36">
        <v>80793</v>
      </c>
    </row>
    <row r="18" spans="1:5" s="19" customFormat="1" ht="12" customHeight="1">
      <c r="A18" s="37" t="s">
        <v>30</v>
      </c>
      <c r="B18" s="38" t="s">
        <v>31</v>
      </c>
      <c r="C18" s="39">
        <v>2117</v>
      </c>
      <c r="D18" s="39">
        <v>2463</v>
      </c>
      <c r="E18" s="40">
        <v>1806</v>
      </c>
    </row>
    <row r="19" spans="1:5" s="19" customFormat="1" ht="12" customHeight="1">
      <c r="A19" s="24" t="s">
        <v>32</v>
      </c>
      <c r="B19" s="35" t="s">
        <v>33</v>
      </c>
      <c r="C19" s="26">
        <v>52769</v>
      </c>
      <c r="D19" s="26">
        <v>40567</v>
      </c>
      <c r="E19" s="36">
        <v>50317</v>
      </c>
    </row>
    <row r="20" spans="1:5" s="19" customFormat="1" ht="12" customHeight="1">
      <c r="A20" s="24" t="s">
        <v>34</v>
      </c>
      <c r="B20" s="35" t="s">
        <v>35</v>
      </c>
      <c r="C20" s="26">
        <v>264</v>
      </c>
      <c r="D20" s="26">
        <v>320</v>
      </c>
      <c r="E20" s="36">
        <v>25</v>
      </c>
    </row>
    <row r="21" spans="1:5" s="19" customFormat="1" ht="12" customHeight="1" thickBot="1">
      <c r="A21" s="41" t="s">
        <v>36</v>
      </c>
      <c r="B21" s="42" t="s">
        <v>37</v>
      </c>
      <c r="C21" s="43">
        <v>63466</v>
      </c>
      <c r="D21" s="43">
        <v>21536</v>
      </c>
      <c r="E21" s="44">
        <v>77085</v>
      </c>
    </row>
    <row r="22" spans="1:5" s="19" customFormat="1" ht="12" customHeight="1" thickBot="1">
      <c r="A22" s="20" t="s">
        <v>38</v>
      </c>
      <c r="B22" s="16" t="s">
        <v>39</v>
      </c>
      <c r="C22" s="45">
        <v>548884</v>
      </c>
      <c r="D22" s="45">
        <v>528674</v>
      </c>
      <c r="E22" s="44">
        <v>25600</v>
      </c>
    </row>
    <row r="23" spans="1:5" s="19" customFormat="1" ht="12" customHeight="1" thickBot="1">
      <c r="A23" s="20" t="s">
        <v>40</v>
      </c>
      <c r="B23" s="16" t="s">
        <v>201</v>
      </c>
      <c r="C23" s="22">
        <f>+C24+C25+C26+C27+C28+C29+C30+C31</f>
        <v>1103792</v>
      </c>
      <c r="D23" s="22">
        <f>+D24+D25+D26+D27+D28+D29+D30+D31</f>
        <v>1070465</v>
      </c>
      <c r="E23" s="30">
        <f>+E24+E25+E26+E27+E28+E29+E30+E31</f>
        <v>911861</v>
      </c>
    </row>
    <row r="24" spans="1:5" s="19" customFormat="1" ht="12" customHeight="1">
      <c r="A24" s="46" t="s">
        <v>41</v>
      </c>
      <c r="B24" s="47" t="s">
        <v>42</v>
      </c>
      <c r="C24" s="48">
        <v>907153</v>
      </c>
      <c r="D24" s="48">
        <v>705634</v>
      </c>
      <c r="E24" s="49">
        <v>15507</v>
      </c>
    </row>
    <row r="25" spans="1:5" s="19" customFormat="1" ht="12" customHeight="1">
      <c r="A25" s="24" t="s">
        <v>43</v>
      </c>
      <c r="B25" s="35" t="s">
        <v>44</v>
      </c>
      <c r="C25" s="26">
        <v>37906</v>
      </c>
      <c r="D25" s="26">
        <v>87380</v>
      </c>
      <c r="E25" s="36">
        <v>529117</v>
      </c>
    </row>
    <row r="26" spans="1:5" s="19" customFormat="1" ht="12" customHeight="1">
      <c r="A26" s="24" t="s">
        <v>45</v>
      </c>
      <c r="B26" s="35" t="s">
        <v>46</v>
      </c>
      <c r="C26" s="26">
        <v>9081</v>
      </c>
      <c r="D26" s="26">
        <v>18448</v>
      </c>
      <c r="E26" s="36">
        <v>19630</v>
      </c>
    </row>
    <row r="27" spans="1:5" s="19" customFormat="1" ht="12" customHeight="1">
      <c r="A27" s="50" t="s">
        <v>47</v>
      </c>
      <c r="B27" s="35" t="s">
        <v>48</v>
      </c>
      <c r="C27" s="51">
        <v>15440</v>
      </c>
      <c r="D27" s="51"/>
      <c r="E27" s="52">
        <v>96902</v>
      </c>
    </row>
    <row r="28" spans="1:5" s="19" customFormat="1" ht="12" customHeight="1">
      <c r="A28" s="50" t="s">
        <v>49</v>
      </c>
      <c r="B28" s="35" t="s">
        <v>50</v>
      </c>
      <c r="C28" s="51"/>
      <c r="D28" s="51"/>
      <c r="E28" s="52"/>
    </row>
    <row r="29" spans="1:5" s="19" customFormat="1" ht="12" customHeight="1">
      <c r="A29" s="24" t="s">
        <v>51</v>
      </c>
      <c r="B29" s="35" t="s">
        <v>52</v>
      </c>
      <c r="C29" s="26"/>
      <c r="D29" s="26"/>
      <c r="E29" s="36">
        <v>34712</v>
      </c>
    </row>
    <row r="30" spans="1:5" s="19" customFormat="1" ht="12" customHeight="1">
      <c r="A30" s="24" t="s">
        <v>53</v>
      </c>
      <c r="B30" s="35" t="s">
        <v>54</v>
      </c>
      <c r="C30" s="53">
        <v>33252</v>
      </c>
      <c r="D30" s="53"/>
      <c r="E30" s="36"/>
    </row>
    <row r="31" spans="1:5" s="19" customFormat="1" ht="12" customHeight="1" thickBot="1">
      <c r="A31" s="24" t="s">
        <v>55</v>
      </c>
      <c r="B31" s="54" t="s">
        <v>56</v>
      </c>
      <c r="C31" s="53">
        <v>100960</v>
      </c>
      <c r="D31" s="53">
        <v>259003</v>
      </c>
      <c r="E31" s="36">
        <v>215993</v>
      </c>
    </row>
    <row r="32" spans="1:5" s="19" customFormat="1" ht="12" customHeight="1" thickBot="1">
      <c r="A32" s="55" t="s">
        <v>57</v>
      </c>
      <c r="B32" s="16" t="s">
        <v>202</v>
      </c>
      <c r="C32" s="22">
        <f>+C33+C39</f>
        <v>284941</v>
      </c>
      <c r="D32" s="22">
        <f>+D33+D39</f>
        <v>196171</v>
      </c>
      <c r="E32" s="56">
        <f>+E33+E39</f>
        <v>832120</v>
      </c>
    </row>
    <row r="33" spans="1:5" s="19" customFormat="1" ht="12" customHeight="1">
      <c r="A33" s="57" t="s">
        <v>58</v>
      </c>
      <c r="B33" s="58" t="s">
        <v>59</v>
      </c>
      <c r="C33" s="59">
        <f>+C34+C35+C36+C37+C38</f>
        <v>200867</v>
      </c>
      <c r="D33" s="59">
        <f>+D34+D35+D36+D37+D38</f>
        <v>180904</v>
      </c>
      <c r="E33" s="60">
        <f>+E34+E35+E36+E37+E38</f>
        <v>587311</v>
      </c>
    </row>
    <row r="34" spans="1:5" s="19" customFormat="1" ht="12" customHeight="1">
      <c r="A34" s="61" t="s">
        <v>60</v>
      </c>
      <c r="B34" s="62" t="s">
        <v>61</v>
      </c>
      <c r="C34" s="53"/>
      <c r="D34" s="53"/>
      <c r="E34" s="63">
        <v>34900</v>
      </c>
    </row>
    <row r="35" spans="1:5" s="19" customFormat="1" ht="12" customHeight="1">
      <c r="A35" s="61" t="s">
        <v>62</v>
      </c>
      <c r="B35" s="62" t="s">
        <v>63</v>
      </c>
      <c r="C35" s="53"/>
      <c r="D35" s="53">
        <v>1204</v>
      </c>
      <c r="E35" s="63">
        <v>1235</v>
      </c>
    </row>
    <row r="36" spans="1:5" s="19" customFormat="1" ht="12" customHeight="1">
      <c r="A36" s="61" t="s">
        <v>64</v>
      </c>
      <c r="B36" s="62" t="s">
        <v>65</v>
      </c>
      <c r="C36" s="53"/>
      <c r="D36" s="53">
        <v>22000</v>
      </c>
      <c r="E36" s="63">
        <v>21970</v>
      </c>
    </row>
    <row r="37" spans="1:5" s="19" customFormat="1" ht="12" customHeight="1">
      <c r="A37" s="61" t="s">
        <v>66</v>
      </c>
      <c r="B37" s="62" t="s">
        <v>67</v>
      </c>
      <c r="C37" s="53">
        <v>78865</v>
      </c>
      <c r="D37" s="53">
        <v>28428</v>
      </c>
      <c r="E37" s="63">
        <v>65523</v>
      </c>
    </row>
    <row r="38" spans="1:5" s="19" customFormat="1" ht="12" customHeight="1">
      <c r="A38" s="61" t="s">
        <v>68</v>
      </c>
      <c r="B38" s="62" t="s">
        <v>69</v>
      </c>
      <c r="C38" s="53">
        <v>122002</v>
      </c>
      <c r="D38" s="53">
        <v>129272</v>
      </c>
      <c r="E38" s="63">
        <v>463683</v>
      </c>
    </row>
    <row r="39" spans="1:5" s="19" customFormat="1" ht="12" customHeight="1">
      <c r="A39" s="61" t="s">
        <v>70</v>
      </c>
      <c r="B39" s="64" t="s">
        <v>71</v>
      </c>
      <c r="C39" s="65">
        <f>+C40+C41+C42+C43+C44</f>
        <v>84074</v>
      </c>
      <c r="D39" s="65">
        <f>+D40+D41+D42+D43+D44</f>
        <v>15267</v>
      </c>
      <c r="E39" s="66">
        <f>+E40+E41+E42+E43+E44</f>
        <v>244809</v>
      </c>
    </row>
    <row r="40" spans="1:5" s="19" customFormat="1" ht="12" customHeight="1">
      <c r="A40" s="61" t="s">
        <v>72</v>
      </c>
      <c r="B40" s="62" t="s">
        <v>61</v>
      </c>
      <c r="C40" s="53"/>
      <c r="D40" s="53"/>
      <c r="E40" s="63"/>
    </row>
    <row r="41" spans="1:5" s="19" customFormat="1" ht="12" customHeight="1">
      <c r="A41" s="61" t="s">
        <v>73</v>
      </c>
      <c r="B41" s="62" t="s">
        <v>63</v>
      </c>
      <c r="C41" s="53"/>
      <c r="D41" s="53"/>
      <c r="E41" s="63"/>
    </row>
    <row r="42" spans="1:5" s="19" customFormat="1" ht="12" customHeight="1">
      <c r="A42" s="61" t="s">
        <v>74</v>
      </c>
      <c r="B42" s="62" t="s">
        <v>65</v>
      </c>
      <c r="C42" s="53"/>
      <c r="D42" s="53"/>
      <c r="E42" s="63"/>
    </row>
    <row r="43" spans="1:5" s="19" customFormat="1" ht="12" customHeight="1">
      <c r="A43" s="61" t="s">
        <v>75</v>
      </c>
      <c r="B43" s="67" t="s">
        <v>67</v>
      </c>
      <c r="C43" s="53">
        <v>84074</v>
      </c>
      <c r="D43" s="53">
        <v>14091</v>
      </c>
      <c r="E43" s="63">
        <v>242769</v>
      </c>
    </row>
    <row r="44" spans="1:5" s="19" customFormat="1" ht="12" customHeight="1" thickBot="1">
      <c r="A44" s="68" t="s">
        <v>76</v>
      </c>
      <c r="B44" s="69" t="s">
        <v>77</v>
      </c>
      <c r="C44" s="70"/>
      <c r="D44" s="70">
        <v>1176</v>
      </c>
      <c r="E44" s="71">
        <v>2040</v>
      </c>
    </row>
    <row r="45" spans="1:5" s="19" customFormat="1" ht="12" customHeight="1" thickBot="1">
      <c r="A45" s="20" t="s">
        <v>78</v>
      </c>
      <c r="B45" s="72" t="s">
        <v>79</v>
      </c>
      <c r="C45" s="22">
        <f>+C46+C47</f>
        <v>224383</v>
      </c>
      <c r="D45" s="22">
        <f>+D46+D47</f>
        <v>27266</v>
      </c>
      <c r="E45" s="23">
        <f>+E46+E47</f>
        <v>14509</v>
      </c>
    </row>
    <row r="46" spans="1:5" s="19" customFormat="1" ht="12" customHeight="1">
      <c r="A46" s="46" t="s">
        <v>80</v>
      </c>
      <c r="B46" s="28" t="s">
        <v>81</v>
      </c>
      <c r="C46" s="48">
        <v>8712</v>
      </c>
      <c r="D46" s="48"/>
      <c r="E46" s="73">
        <v>790</v>
      </c>
    </row>
    <row r="47" spans="1:5" s="19" customFormat="1" ht="12" customHeight="1" thickBot="1">
      <c r="A47" s="37" t="s">
        <v>82</v>
      </c>
      <c r="B47" s="74" t="s">
        <v>83</v>
      </c>
      <c r="C47" s="39">
        <v>215671</v>
      </c>
      <c r="D47" s="39">
        <v>27266</v>
      </c>
      <c r="E47" s="75">
        <v>13719</v>
      </c>
    </row>
    <row r="48" spans="1:5" s="19" customFormat="1" ht="12" customHeight="1" thickBot="1">
      <c r="A48" s="20" t="s">
        <v>84</v>
      </c>
      <c r="B48" s="72" t="s">
        <v>85</v>
      </c>
      <c r="C48" s="22">
        <f>+C49+C50+C51</f>
        <v>42552</v>
      </c>
      <c r="D48" s="22">
        <f>+D49+D50+D51</f>
        <v>61507</v>
      </c>
      <c r="E48" s="23">
        <f>+E49+E50+E51</f>
        <v>50016</v>
      </c>
    </row>
    <row r="49" spans="1:5" s="19" customFormat="1" ht="12" customHeight="1">
      <c r="A49" s="46" t="s">
        <v>86</v>
      </c>
      <c r="B49" s="28" t="s">
        <v>87</v>
      </c>
      <c r="C49" s="76">
        <v>41607</v>
      </c>
      <c r="D49" s="76">
        <v>5000</v>
      </c>
      <c r="E49" s="73">
        <v>25016</v>
      </c>
    </row>
    <row r="50" spans="1:5" s="19" customFormat="1" ht="12" customHeight="1">
      <c r="A50" s="24" t="s">
        <v>88</v>
      </c>
      <c r="B50" s="62" t="s">
        <v>89</v>
      </c>
      <c r="C50" s="53"/>
      <c r="D50" s="53">
        <v>56507</v>
      </c>
      <c r="E50" s="36"/>
    </row>
    <row r="51" spans="1:5" s="19" customFormat="1" ht="12" customHeight="1" thickBot="1">
      <c r="A51" s="37" t="s">
        <v>90</v>
      </c>
      <c r="B51" s="74" t="s">
        <v>91</v>
      </c>
      <c r="C51" s="77">
        <v>945</v>
      </c>
      <c r="D51" s="77"/>
      <c r="E51" s="78">
        <v>25000</v>
      </c>
    </row>
    <row r="52" spans="1:5" s="19" customFormat="1" ht="12" customHeight="1" thickBot="1">
      <c r="A52" s="20" t="s">
        <v>92</v>
      </c>
      <c r="B52" s="79" t="s">
        <v>93</v>
      </c>
      <c r="C52" s="80">
        <v>512</v>
      </c>
      <c r="D52" s="80"/>
      <c r="E52" s="81"/>
    </row>
    <row r="53" spans="1:5" s="19" customFormat="1" ht="12" customHeight="1" thickBot="1">
      <c r="A53" s="20" t="s">
        <v>94</v>
      </c>
      <c r="B53" s="82" t="s">
        <v>95</v>
      </c>
      <c r="C53" s="83">
        <f>+C8+C13+C22+C23+C32+C45+C48+C52</f>
        <v>2644328</v>
      </c>
      <c r="D53" s="83">
        <f>+D8+D13+D22+D23+D32+D45+D48+D52</f>
        <v>2389559</v>
      </c>
      <c r="E53" s="84">
        <f>+E8+E13+E22+E23+E32+E45+E48+E52</f>
        <v>2432728</v>
      </c>
    </row>
    <row r="54" spans="1:7" s="19" customFormat="1" ht="17.25" customHeight="1" thickBot="1">
      <c r="A54" s="85" t="s">
        <v>96</v>
      </c>
      <c r="B54" s="21" t="s">
        <v>97</v>
      </c>
      <c r="C54" s="86">
        <f>+C55+C61</f>
        <v>232555</v>
      </c>
      <c r="D54" s="86">
        <f>+D55+D61</f>
        <v>518393</v>
      </c>
      <c r="E54" s="87">
        <f>+E55+E61</f>
        <v>461552</v>
      </c>
      <c r="G54" s="88"/>
    </row>
    <row r="55" spans="1:5" s="19" customFormat="1" ht="12" customHeight="1">
      <c r="A55" s="89" t="s">
        <v>98</v>
      </c>
      <c r="B55" s="58" t="s">
        <v>99</v>
      </c>
      <c r="C55" s="59">
        <f>+C56+C57+C58+C59+C60</f>
        <v>170841</v>
      </c>
      <c r="D55" s="59">
        <f>+D56+D57+D58+D59+D60</f>
        <v>45506</v>
      </c>
      <c r="E55" s="90">
        <f>+E56+E57+E58+E59+E60</f>
        <v>40313</v>
      </c>
    </row>
    <row r="56" spans="1:5" s="19" customFormat="1" ht="12" customHeight="1">
      <c r="A56" s="91" t="s">
        <v>100</v>
      </c>
      <c r="B56" s="62" t="s">
        <v>101</v>
      </c>
      <c r="C56" s="53">
        <v>169496</v>
      </c>
      <c r="D56" s="53">
        <v>45506</v>
      </c>
      <c r="E56" s="36">
        <v>40313</v>
      </c>
    </row>
    <row r="57" spans="1:5" s="19" customFormat="1" ht="12" customHeight="1">
      <c r="A57" s="91" t="s">
        <v>102</v>
      </c>
      <c r="B57" s="62" t="s">
        <v>103</v>
      </c>
      <c r="C57" s="53"/>
      <c r="D57" s="53"/>
      <c r="E57" s="36"/>
    </row>
    <row r="58" spans="1:5" s="19" customFormat="1" ht="12" customHeight="1">
      <c r="A58" s="91" t="s">
        <v>104</v>
      </c>
      <c r="B58" s="62" t="s">
        <v>105</v>
      </c>
      <c r="C58" s="53"/>
      <c r="D58" s="53"/>
      <c r="E58" s="36"/>
    </row>
    <row r="59" spans="1:5" s="19" customFormat="1" ht="12" customHeight="1">
      <c r="A59" s="91" t="s">
        <v>106</v>
      </c>
      <c r="B59" s="62" t="s">
        <v>107</v>
      </c>
      <c r="C59" s="53">
        <v>1345</v>
      </c>
      <c r="D59" s="53"/>
      <c r="E59" s="36"/>
    </row>
    <row r="60" spans="1:5" s="19" customFormat="1" ht="12" customHeight="1">
      <c r="A60" s="91" t="s">
        <v>108</v>
      </c>
      <c r="B60" s="62" t="s">
        <v>109</v>
      </c>
      <c r="C60" s="53"/>
      <c r="D60" s="53"/>
      <c r="E60" s="36"/>
    </row>
    <row r="61" spans="1:5" s="19" customFormat="1" ht="12" customHeight="1">
      <c r="A61" s="92" t="s">
        <v>110</v>
      </c>
      <c r="B61" s="64" t="s">
        <v>111</v>
      </c>
      <c r="C61" s="65">
        <f>+C62+C63+C64+C65+C66</f>
        <v>61714</v>
      </c>
      <c r="D61" s="65">
        <f>+D62+D63+D64+D65+D66</f>
        <v>472887</v>
      </c>
      <c r="E61" s="93">
        <f>+E62+E63+E64+E65+E66</f>
        <v>421239</v>
      </c>
    </row>
    <row r="62" spans="1:5" s="19" customFormat="1" ht="12" customHeight="1">
      <c r="A62" s="91" t="s">
        <v>112</v>
      </c>
      <c r="B62" s="62" t="s">
        <v>113</v>
      </c>
      <c r="C62" s="53">
        <v>29392</v>
      </c>
      <c r="D62" s="53"/>
      <c r="E62" s="36">
        <v>390055</v>
      </c>
    </row>
    <row r="63" spans="1:5" s="19" customFormat="1" ht="12" customHeight="1">
      <c r="A63" s="91" t="s">
        <v>114</v>
      </c>
      <c r="B63" s="62" t="s">
        <v>115</v>
      </c>
      <c r="C63" s="53"/>
      <c r="D63" s="53">
        <v>472887</v>
      </c>
      <c r="E63" s="36"/>
    </row>
    <row r="64" spans="1:5" s="19" customFormat="1" ht="12" customHeight="1">
      <c r="A64" s="91" t="s">
        <v>116</v>
      </c>
      <c r="B64" s="62" t="s">
        <v>117</v>
      </c>
      <c r="C64" s="53"/>
      <c r="D64" s="53"/>
      <c r="E64" s="36">
        <v>31184</v>
      </c>
    </row>
    <row r="65" spans="1:5" s="19" customFormat="1" ht="12" customHeight="1">
      <c r="A65" s="91" t="s">
        <v>118</v>
      </c>
      <c r="B65" s="62" t="s">
        <v>119</v>
      </c>
      <c r="C65" s="53">
        <v>32322</v>
      </c>
      <c r="D65" s="53"/>
      <c r="E65" s="36"/>
    </row>
    <row r="66" spans="1:5" s="19" customFormat="1" ht="12" customHeight="1" thickBot="1">
      <c r="A66" s="94" t="s">
        <v>120</v>
      </c>
      <c r="B66" s="74" t="s">
        <v>121</v>
      </c>
      <c r="C66" s="95"/>
      <c r="D66" s="95"/>
      <c r="E66" s="96"/>
    </row>
    <row r="67" spans="1:5" s="19" customFormat="1" ht="12" customHeight="1" thickBot="1">
      <c r="A67" s="97" t="s">
        <v>122</v>
      </c>
      <c r="B67" s="98" t="s">
        <v>123</v>
      </c>
      <c r="C67" s="86">
        <f>+C53+C54</f>
        <v>2876883</v>
      </c>
      <c r="D67" s="86">
        <f>+D53+D54</f>
        <v>2907952</v>
      </c>
      <c r="E67" s="87">
        <f>+E53+E54</f>
        <v>2894280</v>
      </c>
    </row>
    <row r="68" spans="1:5" s="19" customFormat="1" ht="12" customHeight="1" thickBot="1">
      <c r="A68" s="99" t="s">
        <v>124</v>
      </c>
      <c r="B68" s="100" t="s">
        <v>125</v>
      </c>
      <c r="C68" s="101">
        <v>315</v>
      </c>
      <c r="D68" s="101"/>
      <c r="E68" s="102"/>
    </row>
    <row r="69" spans="1:5" s="19" customFormat="1" ht="12" customHeight="1" thickBot="1">
      <c r="A69" s="97" t="s">
        <v>126</v>
      </c>
      <c r="B69" s="98" t="s">
        <v>127</v>
      </c>
      <c r="C69" s="103">
        <f>+C67+C68</f>
        <v>2877198</v>
      </c>
      <c r="D69" s="103">
        <f>+D67+D68</f>
        <v>2907952</v>
      </c>
      <c r="E69" s="104">
        <f>+E67+E68</f>
        <v>2894280</v>
      </c>
    </row>
    <row r="70" spans="1:5" s="19" customFormat="1" ht="12" customHeight="1">
      <c r="A70" s="105"/>
      <c r="B70" s="106"/>
      <c r="C70" s="107"/>
      <c r="D70" s="108"/>
      <c r="E70" s="109"/>
    </row>
    <row r="71" spans="1:5" s="19" customFormat="1" ht="12" customHeight="1">
      <c r="A71" s="110"/>
      <c r="B71" s="111"/>
      <c r="C71" s="112"/>
      <c r="D71" s="113"/>
      <c r="E71" s="114"/>
    </row>
    <row r="72" spans="1:5" s="19" customFormat="1" ht="12" customHeight="1">
      <c r="A72" s="1" t="s">
        <v>128</v>
      </c>
      <c r="B72" s="1"/>
      <c r="C72" s="1"/>
      <c r="D72" s="1"/>
      <c r="E72" s="1"/>
    </row>
    <row r="73" spans="1:5" s="19" customFormat="1" ht="12" customHeight="1" thickBot="1">
      <c r="A73" s="115" t="s">
        <v>129</v>
      </c>
      <c r="B73" s="115"/>
      <c r="C73" s="4"/>
      <c r="D73" s="5"/>
      <c r="E73" s="6" t="s">
        <v>2</v>
      </c>
    </row>
    <row r="74" spans="1:6" s="19" customFormat="1" ht="24" customHeight="1" thickBot="1">
      <c r="A74" s="7" t="s">
        <v>130</v>
      </c>
      <c r="B74" s="8" t="s">
        <v>131</v>
      </c>
      <c r="C74" s="8" t="s">
        <v>5</v>
      </c>
      <c r="D74" s="8" t="s">
        <v>6</v>
      </c>
      <c r="E74" s="116" t="s">
        <v>7</v>
      </c>
      <c r="F74" s="117"/>
    </row>
    <row r="75" spans="1:6" s="19" customFormat="1" ht="12" customHeight="1" thickBot="1">
      <c r="A75" s="11">
        <v>1</v>
      </c>
      <c r="B75" s="12">
        <v>2</v>
      </c>
      <c r="C75" s="12">
        <v>3</v>
      </c>
      <c r="D75" s="12">
        <v>4</v>
      </c>
      <c r="E75" s="13">
        <v>5</v>
      </c>
      <c r="F75" s="117"/>
    </row>
    <row r="76" spans="1:6" s="19" customFormat="1" ht="15" customHeight="1" thickBot="1">
      <c r="A76" s="15" t="s">
        <v>8</v>
      </c>
      <c r="B76" s="118" t="s">
        <v>203</v>
      </c>
      <c r="C76" s="17">
        <f>+C77+C78+C79+C80+C81</f>
        <v>2357117</v>
      </c>
      <c r="D76" s="17">
        <f>+D77+D78+D79+D80+D81</f>
        <v>2405769</v>
      </c>
      <c r="E76" s="18">
        <f>+E77+E78+E79+E80+E81</f>
        <v>2093375</v>
      </c>
      <c r="F76" s="117"/>
    </row>
    <row r="77" spans="1:5" s="19" customFormat="1" ht="12.75" customHeight="1">
      <c r="A77" s="31" t="s">
        <v>132</v>
      </c>
      <c r="B77" s="32" t="s">
        <v>133</v>
      </c>
      <c r="C77" s="33">
        <v>998249</v>
      </c>
      <c r="D77" s="33">
        <v>938361</v>
      </c>
      <c r="E77" s="34">
        <v>727790</v>
      </c>
    </row>
    <row r="78" spans="1:5" ht="16.5" customHeight="1">
      <c r="A78" s="24" t="s">
        <v>134</v>
      </c>
      <c r="B78" s="35" t="s">
        <v>135</v>
      </c>
      <c r="C78" s="26">
        <v>248125</v>
      </c>
      <c r="D78" s="26">
        <v>240388</v>
      </c>
      <c r="E78" s="36">
        <v>158493</v>
      </c>
    </row>
    <row r="79" spans="1:5" ht="15.75">
      <c r="A79" s="24" t="s">
        <v>136</v>
      </c>
      <c r="B79" s="35" t="s">
        <v>137</v>
      </c>
      <c r="C79" s="51">
        <v>718287</v>
      </c>
      <c r="D79" s="51">
        <v>721454</v>
      </c>
      <c r="E79" s="52">
        <v>689965</v>
      </c>
    </row>
    <row r="80" spans="1:5" s="14" customFormat="1" ht="12" customHeight="1">
      <c r="A80" s="24" t="s">
        <v>138</v>
      </c>
      <c r="B80" s="119" t="s">
        <v>139</v>
      </c>
      <c r="C80" s="51">
        <v>15203</v>
      </c>
      <c r="D80" s="51">
        <v>15279</v>
      </c>
      <c r="E80" s="52"/>
    </row>
    <row r="81" spans="1:5" ht="12" customHeight="1">
      <c r="A81" s="24" t="s">
        <v>140</v>
      </c>
      <c r="B81" s="120" t="s">
        <v>141</v>
      </c>
      <c r="C81" s="51">
        <v>377253</v>
      </c>
      <c r="D81" s="51">
        <v>490287</v>
      </c>
      <c r="E81" s="52">
        <v>517127</v>
      </c>
    </row>
    <row r="82" spans="1:5" ht="12" customHeight="1">
      <c r="A82" s="24" t="s">
        <v>142</v>
      </c>
      <c r="B82" s="35" t="s">
        <v>143</v>
      </c>
      <c r="C82" s="51"/>
      <c r="D82" s="51"/>
      <c r="E82" s="52"/>
    </row>
    <row r="83" spans="1:5" ht="12" customHeight="1">
      <c r="A83" s="24" t="s">
        <v>144</v>
      </c>
      <c r="B83" s="121" t="s">
        <v>145</v>
      </c>
      <c r="C83" s="51">
        <v>228007</v>
      </c>
      <c r="D83" s="51">
        <v>266156</v>
      </c>
      <c r="E83" s="52">
        <v>262712</v>
      </c>
    </row>
    <row r="84" spans="1:5" ht="12" customHeight="1">
      <c r="A84" s="24" t="s">
        <v>146</v>
      </c>
      <c r="B84" s="121" t="s">
        <v>147</v>
      </c>
      <c r="C84" s="51"/>
      <c r="D84" s="51"/>
      <c r="E84" s="52">
        <v>183068</v>
      </c>
    </row>
    <row r="85" spans="1:5" ht="12" customHeight="1">
      <c r="A85" s="24" t="s">
        <v>148</v>
      </c>
      <c r="B85" s="122" t="s">
        <v>149</v>
      </c>
      <c r="C85" s="51">
        <v>149246</v>
      </c>
      <c r="D85" s="51">
        <v>102763</v>
      </c>
      <c r="E85" s="123">
        <v>46516</v>
      </c>
    </row>
    <row r="86" spans="1:5" ht="12" customHeight="1">
      <c r="A86" s="37" t="s">
        <v>150</v>
      </c>
      <c r="B86" s="124" t="s">
        <v>151</v>
      </c>
      <c r="C86" s="51"/>
      <c r="D86" s="51"/>
      <c r="E86" s="123"/>
    </row>
    <row r="87" spans="1:5" ht="12" customHeight="1">
      <c r="A87" s="24" t="s">
        <v>152</v>
      </c>
      <c r="B87" s="124" t="s">
        <v>153</v>
      </c>
      <c r="C87" s="51">
        <v>59151</v>
      </c>
      <c r="D87" s="51">
        <v>62421</v>
      </c>
      <c r="E87" s="52">
        <v>24831</v>
      </c>
    </row>
    <row r="88" spans="1:5" ht="12" customHeight="1" thickBot="1">
      <c r="A88" s="125" t="s">
        <v>154</v>
      </c>
      <c r="B88" s="126" t="s">
        <v>155</v>
      </c>
      <c r="C88" s="127"/>
      <c r="D88" s="127"/>
      <c r="E88" s="128"/>
    </row>
    <row r="89" spans="1:5" ht="12" customHeight="1" thickBot="1">
      <c r="A89" s="20" t="s">
        <v>10</v>
      </c>
      <c r="B89" s="129" t="s">
        <v>204</v>
      </c>
      <c r="C89" s="22">
        <f>+C90+C91+C92</f>
        <v>159120</v>
      </c>
      <c r="D89" s="22">
        <f>+D90+D91+D92</f>
        <v>54553</v>
      </c>
      <c r="E89" s="30">
        <f>+E90+E91+E92</f>
        <v>329515</v>
      </c>
    </row>
    <row r="90" spans="1:5" ht="12" customHeight="1">
      <c r="A90" s="46" t="s">
        <v>12</v>
      </c>
      <c r="B90" s="35" t="s">
        <v>156</v>
      </c>
      <c r="C90" s="48">
        <v>93772</v>
      </c>
      <c r="D90" s="48">
        <v>30700</v>
      </c>
      <c r="E90" s="130">
        <v>209523</v>
      </c>
    </row>
    <row r="91" spans="1:5" ht="12" customHeight="1">
      <c r="A91" s="46" t="s">
        <v>14</v>
      </c>
      <c r="B91" s="54" t="s">
        <v>157</v>
      </c>
      <c r="C91" s="26">
        <v>38395</v>
      </c>
      <c r="D91" s="26">
        <v>444</v>
      </c>
      <c r="E91" s="36">
        <v>109552</v>
      </c>
    </row>
    <row r="92" spans="1:5" ht="12" customHeight="1">
      <c r="A92" s="46" t="s">
        <v>16</v>
      </c>
      <c r="B92" s="62" t="s">
        <v>158</v>
      </c>
      <c r="C92" s="26">
        <v>26953</v>
      </c>
      <c r="D92" s="26">
        <v>23409</v>
      </c>
      <c r="E92" s="63">
        <v>10440</v>
      </c>
    </row>
    <row r="93" spans="1:5" ht="12" customHeight="1">
      <c r="A93" s="46" t="s">
        <v>18</v>
      </c>
      <c r="B93" s="62" t="s">
        <v>159</v>
      </c>
      <c r="C93" s="26"/>
      <c r="D93" s="26"/>
      <c r="E93" s="27"/>
    </row>
    <row r="94" spans="1:5" ht="12" customHeight="1">
      <c r="A94" s="46" t="s">
        <v>160</v>
      </c>
      <c r="B94" s="62" t="s">
        <v>161</v>
      </c>
      <c r="C94" s="26">
        <v>8328</v>
      </c>
      <c r="D94" s="26"/>
      <c r="E94" s="27">
        <v>10440</v>
      </c>
    </row>
    <row r="95" spans="1:5" ht="12" customHeight="1">
      <c r="A95" s="46" t="s">
        <v>162</v>
      </c>
      <c r="B95" s="62" t="s">
        <v>163</v>
      </c>
      <c r="C95" s="26"/>
      <c r="D95" s="26"/>
      <c r="E95" s="27"/>
    </row>
    <row r="96" spans="1:5" ht="12" customHeight="1">
      <c r="A96" s="46" t="s">
        <v>164</v>
      </c>
      <c r="B96" s="131" t="s">
        <v>165</v>
      </c>
      <c r="C96" s="26"/>
      <c r="D96" s="26"/>
      <c r="E96" s="27"/>
    </row>
    <row r="97" spans="1:5" ht="12" customHeight="1">
      <c r="A97" s="46" t="s">
        <v>166</v>
      </c>
      <c r="B97" s="131" t="s">
        <v>167</v>
      </c>
      <c r="C97" s="26"/>
      <c r="D97" s="26"/>
      <c r="E97" s="27"/>
    </row>
    <row r="98" spans="1:5" ht="12" customHeight="1">
      <c r="A98" s="46" t="s">
        <v>168</v>
      </c>
      <c r="B98" s="131" t="s">
        <v>169</v>
      </c>
      <c r="C98" s="26"/>
      <c r="D98" s="26">
        <v>9752</v>
      </c>
      <c r="E98" s="27"/>
    </row>
    <row r="99" spans="1:5" ht="34.5" thickBot="1">
      <c r="A99" s="37" t="s">
        <v>170</v>
      </c>
      <c r="B99" s="132" t="s">
        <v>171</v>
      </c>
      <c r="C99" s="51"/>
      <c r="D99" s="51">
        <v>1633</v>
      </c>
      <c r="E99" s="133"/>
    </row>
    <row r="100" spans="1:5" ht="12" customHeight="1" thickBot="1">
      <c r="A100" s="20" t="s">
        <v>20</v>
      </c>
      <c r="B100" s="134" t="s">
        <v>172</v>
      </c>
      <c r="C100" s="22">
        <f>+C101+C102</f>
        <v>0</v>
      </c>
      <c r="D100" s="22">
        <f>+D101+D102</f>
        <v>4990</v>
      </c>
      <c r="E100" s="30">
        <f>+E101+E102</f>
        <v>76555</v>
      </c>
    </row>
    <row r="101" spans="1:5" ht="12" customHeight="1">
      <c r="A101" s="46" t="s">
        <v>22</v>
      </c>
      <c r="B101" s="47" t="s">
        <v>173</v>
      </c>
      <c r="C101" s="48"/>
      <c r="D101" s="48">
        <v>604</v>
      </c>
      <c r="E101" s="130">
        <v>37918</v>
      </c>
    </row>
    <row r="102" spans="1:5" ht="12" customHeight="1" thickBot="1">
      <c r="A102" s="50" t="s">
        <v>24</v>
      </c>
      <c r="B102" s="54" t="s">
        <v>174</v>
      </c>
      <c r="C102" s="51"/>
      <c r="D102" s="51">
        <v>4386</v>
      </c>
      <c r="E102" s="52">
        <v>38637</v>
      </c>
    </row>
    <row r="103" spans="1:5" ht="12" customHeight="1" thickBot="1">
      <c r="A103" s="85" t="s">
        <v>175</v>
      </c>
      <c r="B103" s="21" t="s">
        <v>176</v>
      </c>
      <c r="C103" s="80">
        <v>43</v>
      </c>
      <c r="D103" s="80"/>
      <c r="E103" s="135"/>
    </row>
    <row r="104" spans="1:5" ht="12" customHeight="1" thickBot="1">
      <c r="A104" s="136" t="s">
        <v>40</v>
      </c>
      <c r="B104" s="137" t="s">
        <v>177</v>
      </c>
      <c r="C104" s="17">
        <f>+C76+C89+C100+C103</f>
        <v>2516280</v>
      </c>
      <c r="D104" s="17">
        <f>+D76+D89+D100+D103</f>
        <v>2465312</v>
      </c>
      <c r="E104" s="18">
        <f>+E76+E89+E100+E103</f>
        <v>2499445</v>
      </c>
    </row>
    <row r="105" spans="1:5" ht="12" customHeight="1" thickBot="1">
      <c r="A105" s="85" t="s">
        <v>57</v>
      </c>
      <c r="B105" s="21" t="s">
        <v>178</v>
      </c>
      <c r="C105" s="22">
        <f>+C106+C114</f>
        <v>282776</v>
      </c>
      <c r="D105" s="22">
        <f>+D106+D114</f>
        <v>442640</v>
      </c>
      <c r="E105" s="138">
        <f>+E106+E114</f>
        <v>394835</v>
      </c>
    </row>
    <row r="106" spans="1:5" ht="12" customHeight="1" thickBot="1">
      <c r="A106" s="139" t="s">
        <v>58</v>
      </c>
      <c r="B106" s="140" t="s">
        <v>179</v>
      </c>
      <c r="C106" s="22">
        <f>+C107+C108+C109+C110+C111+C112+C113</f>
        <v>282776</v>
      </c>
      <c r="D106" s="22">
        <f>+D107+D108+D109+D110+D111+D112+D113</f>
        <v>442640</v>
      </c>
      <c r="E106" s="141">
        <f>+E107+E108+E109+E110+E111+E112+E113</f>
        <v>371096</v>
      </c>
    </row>
    <row r="107" spans="1:5" ht="12" customHeight="1">
      <c r="A107" s="142" t="s">
        <v>60</v>
      </c>
      <c r="B107" s="28" t="s">
        <v>180</v>
      </c>
      <c r="C107" s="143"/>
      <c r="D107" s="143"/>
      <c r="E107" s="144"/>
    </row>
    <row r="108" spans="1:5" ht="12" customHeight="1">
      <c r="A108" s="91" t="s">
        <v>62</v>
      </c>
      <c r="B108" s="62" t="s">
        <v>181</v>
      </c>
      <c r="C108" s="145">
        <v>63432</v>
      </c>
      <c r="D108" s="145"/>
      <c r="E108" s="146"/>
    </row>
    <row r="109" spans="1:5" ht="12" customHeight="1">
      <c r="A109" s="91" t="s">
        <v>64</v>
      </c>
      <c r="B109" s="62" t="s">
        <v>182</v>
      </c>
      <c r="C109" s="145"/>
      <c r="D109" s="145">
        <v>379572</v>
      </c>
      <c r="E109" s="146">
        <v>371096</v>
      </c>
    </row>
    <row r="110" spans="1:5" ht="12" customHeight="1">
      <c r="A110" s="91" t="s">
        <v>66</v>
      </c>
      <c r="B110" s="62" t="s">
        <v>183</v>
      </c>
      <c r="C110" s="145">
        <v>219344</v>
      </c>
      <c r="D110" s="145">
        <v>63068</v>
      </c>
      <c r="E110" s="146"/>
    </row>
    <row r="111" spans="1:5" ht="12" customHeight="1">
      <c r="A111" s="91" t="s">
        <v>68</v>
      </c>
      <c r="B111" s="62" t="s">
        <v>184</v>
      </c>
      <c r="C111" s="145"/>
      <c r="D111" s="145"/>
      <c r="E111" s="146"/>
    </row>
    <row r="112" spans="1:5" ht="12" customHeight="1">
      <c r="A112" s="91" t="s">
        <v>185</v>
      </c>
      <c r="B112" s="62" t="s">
        <v>186</v>
      </c>
      <c r="C112" s="145"/>
      <c r="D112" s="145"/>
      <c r="E112" s="146"/>
    </row>
    <row r="113" spans="1:5" ht="12" customHeight="1" thickBot="1">
      <c r="A113" s="147" t="s">
        <v>187</v>
      </c>
      <c r="B113" s="148" t="s">
        <v>188</v>
      </c>
      <c r="C113" s="149"/>
      <c r="D113" s="149"/>
      <c r="E113" s="150"/>
    </row>
    <row r="114" spans="1:5" ht="12" customHeight="1" thickBot="1">
      <c r="A114" s="139" t="s">
        <v>70</v>
      </c>
      <c r="B114" s="140" t="s">
        <v>189</v>
      </c>
      <c r="C114" s="22">
        <f>+C115+C116+C117+C118+C119+C120+C121+C122</f>
        <v>0</v>
      </c>
      <c r="D114" s="22">
        <f>+D115+D116+D117+D118+D119+D120+D121+D122</f>
        <v>0</v>
      </c>
      <c r="E114" s="141">
        <f>+E115+E116+E117+E118+E119+E120+E121+E122</f>
        <v>23739</v>
      </c>
    </row>
    <row r="115" spans="1:5" ht="12" customHeight="1">
      <c r="A115" s="142" t="s">
        <v>72</v>
      </c>
      <c r="B115" s="28" t="s">
        <v>180</v>
      </c>
      <c r="C115" s="143"/>
      <c r="D115" s="143"/>
      <c r="E115" s="144"/>
    </row>
    <row r="116" spans="1:5" ht="12" customHeight="1">
      <c r="A116" s="91" t="s">
        <v>73</v>
      </c>
      <c r="B116" s="62" t="s">
        <v>190</v>
      </c>
      <c r="C116" s="145"/>
      <c r="D116" s="145"/>
      <c r="E116" s="146"/>
    </row>
    <row r="117" spans="1:5" ht="12" customHeight="1">
      <c r="A117" s="91" t="s">
        <v>74</v>
      </c>
      <c r="B117" s="62" t="s">
        <v>182</v>
      </c>
      <c r="C117" s="145"/>
      <c r="D117" s="145"/>
      <c r="E117" s="146"/>
    </row>
    <row r="118" spans="1:5" ht="12" customHeight="1">
      <c r="A118" s="91" t="s">
        <v>75</v>
      </c>
      <c r="B118" s="62" t="s">
        <v>183</v>
      </c>
      <c r="C118" s="145"/>
      <c r="D118" s="145"/>
      <c r="E118" s="146">
        <v>23739</v>
      </c>
    </row>
    <row r="119" spans="1:5" ht="12" customHeight="1">
      <c r="A119" s="91" t="s">
        <v>76</v>
      </c>
      <c r="B119" s="62" t="s">
        <v>184</v>
      </c>
      <c r="C119" s="145"/>
      <c r="D119" s="145"/>
      <c r="E119" s="146"/>
    </row>
    <row r="120" spans="1:5" ht="12" customHeight="1">
      <c r="A120" s="91" t="s">
        <v>191</v>
      </c>
      <c r="B120" s="62" t="s">
        <v>192</v>
      </c>
      <c r="C120" s="145"/>
      <c r="D120" s="145"/>
      <c r="E120" s="146"/>
    </row>
    <row r="121" spans="1:5" ht="12" customHeight="1">
      <c r="A121" s="91" t="s">
        <v>193</v>
      </c>
      <c r="B121" s="62" t="s">
        <v>188</v>
      </c>
      <c r="C121" s="145"/>
      <c r="D121" s="145"/>
      <c r="E121" s="146"/>
    </row>
    <row r="122" spans="1:5" ht="12" customHeight="1" thickBot="1">
      <c r="A122" s="147" t="s">
        <v>194</v>
      </c>
      <c r="B122" s="148" t="s">
        <v>195</v>
      </c>
      <c r="C122" s="149"/>
      <c r="D122" s="149"/>
      <c r="E122" s="150"/>
    </row>
    <row r="123" spans="1:5" ht="12" customHeight="1" thickBot="1">
      <c r="A123" s="85" t="s">
        <v>196</v>
      </c>
      <c r="B123" s="98" t="s">
        <v>197</v>
      </c>
      <c r="C123" s="151">
        <f>+C104+C105</f>
        <v>2799056</v>
      </c>
      <c r="D123" s="151">
        <f>+D104+D105</f>
        <v>2907952</v>
      </c>
      <c r="E123" s="152">
        <f>+E104+E105</f>
        <v>2894280</v>
      </c>
    </row>
    <row r="124" spans="1:5" ht="12" customHeight="1" thickBot="1">
      <c r="A124" s="85" t="s">
        <v>84</v>
      </c>
      <c r="B124" s="98" t="s">
        <v>198</v>
      </c>
      <c r="C124" s="153">
        <v>-67269</v>
      </c>
      <c r="D124" s="153"/>
      <c r="E124" s="154"/>
    </row>
    <row r="125" spans="1:5" ht="12" customHeight="1" thickBot="1">
      <c r="A125" s="155" t="s">
        <v>199</v>
      </c>
      <c r="B125" s="100" t="s">
        <v>200</v>
      </c>
      <c r="C125" s="86">
        <f>+C123+C124</f>
        <v>2731787</v>
      </c>
      <c r="D125" s="86">
        <f>+D123+D124</f>
        <v>2907952</v>
      </c>
      <c r="E125" s="87">
        <f>+E123+E124</f>
        <v>2894280</v>
      </c>
    </row>
    <row r="126" ht="12" customHeight="1">
      <c r="C126" s="156"/>
    </row>
    <row r="127" ht="12" customHeight="1">
      <c r="C127" s="156"/>
    </row>
    <row r="128" ht="12" customHeight="1">
      <c r="C128" s="156"/>
    </row>
    <row r="129" ht="12" customHeight="1">
      <c r="C129" s="156"/>
    </row>
    <row r="130" ht="12" customHeight="1">
      <c r="C130" s="156"/>
    </row>
    <row r="131" spans="3:6" ht="15" customHeight="1">
      <c r="C131" s="157"/>
      <c r="D131" s="157"/>
      <c r="E131" s="157"/>
      <c r="F131" s="157"/>
    </row>
    <row r="132" s="19" customFormat="1" ht="12.75" customHeight="1"/>
    <row r="133" ht="15.75">
      <c r="C133" s="156"/>
    </row>
    <row r="134" ht="15.75">
      <c r="C134" s="156"/>
    </row>
    <row r="135" ht="15.75">
      <c r="C135" s="156"/>
    </row>
    <row r="136" ht="16.5" customHeight="1">
      <c r="C136" s="156"/>
    </row>
    <row r="137" ht="15.75">
      <c r="C137" s="156"/>
    </row>
    <row r="138" ht="15.75">
      <c r="C138" s="156"/>
    </row>
    <row r="139" ht="15.75">
      <c r="C139" s="156"/>
    </row>
    <row r="140" ht="15.75">
      <c r="C140" s="156"/>
    </row>
    <row r="141" ht="15.75">
      <c r="C141" s="156"/>
    </row>
    <row r="142" ht="15.75">
      <c r="C142" s="156"/>
    </row>
    <row r="143" ht="15.75">
      <c r="C143" s="156"/>
    </row>
    <row r="144" ht="15.75">
      <c r="C144" s="156"/>
    </row>
    <row r="145" ht="15.75">
      <c r="C145" s="156"/>
    </row>
  </sheetData>
  <sheetProtection/>
  <mergeCells count="4">
    <mergeCell ref="A3:E3"/>
    <mergeCell ref="A72:E72"/>
    <mergeCell ref="A73:B73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17.m. 26/2013.(IX.16.) önk. r.-hez
 1. táj. tábla a 4/2013.(II.15.) önk. r.-hez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2013-09-16T10:11:31Z</dcterms:created>
  <dcterms:modified xsi:type="dcterms:W3CDTF">2013-09-16T10:11:40Z</dcterms:modified>
  <cp:category/>
  <cp:version/>
  <cp:contentType/>
  <cp:contentStatus/>
</cp:coreProperties>
</file>