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H27" i="2"/>
  <c r="E27"/>
  <c r="E26"/>
  <c r="I26"/>
  <c r="F26"/>
  <c r="E18"/>
  <c r="D26"/>
  <c r="I18"/>
  <c r="F18"/>
  <c r="D18"/>
  <c r="C26"/>
  <c r="C18"/>
  <c r="C27" l="1"/>
  <c r="F27"/>
  <c r="D27"/>
  <c r="I27"/>
</calcChain>
</file>

<file path=xl/sharedStrings.xml><?xml version="1.0" encoding="utf-8"?>
<sst xmlns="http://schemas.openxmlformats.org/spreadsheetml/2006/main" count="53" uniqueCount="44">
  <si>
    <t>Feladat megnevezése</t>
  </si>
  <si>
    <t>1.</t>
  </si>
  <si>
    <t>Adatok e Ft-ban</t>
  </si>
  <si>
    <t>Kincsesbánya Község Önkormányzata</t>
  </si>
  <si>
    <t>Önkormányzat</t>
  </si>
  <si>
    <t>kiadás</t>
  </si>
  <si>
    <t>Közös Hivatal</t>
  </si>
  <si>
    <t>Összesen</t>
  </si>
  <si>
    <t>Beruházási, felújítási kiadások összesen:</t>
  </si>
  <si>
    <t>2015. évi Beuházási, felújítási kiadásai</t>
  </si>
  <si>
    <t>Rendezési Terv I-II. ütem</t>
  </si>
  <si>
    <t>Közvilágítás bővítése</t>
  </si>
  <si>
    <t>Eszközbeszerzés (konyha)</t>
  </si>
  <si>
    <t>2.</t>
  </si>
  <si>
    <t>3.</t>
  </si>
  <si>
    <t xml:space="preserve">Fejlesztési kiadások összesen: </t>
  </si>
  <si>
    <t>Csatornahálózat, telep felújítása</t>
  </si>
  <si>
    <t>Utak, járdák felújítása</t>
  </si>
  <si>
    <t>Felújítási kiadások összesen:</t>
  </si>
  <si>
    <t>4.</t>
  </si>
  <si>
    <t>Eredeti előirányzat</t>
  </si>
  <si>
    <t>módosított előirányzat</t>
  </si>
  <si>
    <t>Kossuth u. 20 felújítása</t>
  </si>
  <si>
    <t>5.</t>
  </si>
  <si>
    <t>Térkövezés</t>
  </si>
  <si>
    <t>Villamossági hálózat felújítása</t>
  </si>
  <si>
    <t>6.</t>
  </si>
  <si>
    <t>7.</t>
  </si>
  <si>
    <t>8.</t>
  </si>
  <si>
    <t>Változás I.</t>
  </si>
  <si>
    <t>Változás II.</t>
  </si>
  <si>
    <t>Kisértékű eszköz beszerzése (hivatal)</t>
  </si>
  <si>
    <t>Kisértékű eszköz beszerzése (Óvoda)</t>
  </si>
  <si>
    <t>Kisértékű eszköz beszerzése (Művelődési Ház)</t>
  </si>
  <si>
    <t>Játszóterek felújítása</t>
  </si>
  <si>
    <t>Földterület vásárlás</t>
  </si>
  <si>
    <t>VARI traktor vásárlás</t>
  </si>
  <si>
    <t>Kisértékű eszköz beszerzése (községgazd., közfogl.)</t>
  </si>
  <si>
    <t>Kisértékű eszköz beszerzése (Védőnő)</t>
  </si>
  <si>
    <t>9.</t>
  </si>
  <si>
    <t>10.</t>
  </si>
  <si>
    <t>Ssz.</t>
  </si>
  <si>
    <t>Iskola felújítás II. ütem</t>
  </si>
  <si>
    <t>4. számú melléklet az 1/2016.(II.20.) 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</si>
</sst>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0" borderId="10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 vertical="center"/>
    </xf>
    <xf numFmtId="3" fontId="0" fillId="0" borderId="6" xfId="0" applyNumberFormat="1" applyFont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I30"/>
  <sheetViews>
    <sheetView tabSelected="1" workbookViewId="0">
      <selection sqref="A1:I1"/>
    </sheetView>
  </sheetViews>
  <sheetFormatPr defaultRowHeight="12.75"/>
  <cols>
    <col min="1" max="1" width="6.85546875" style="28" customWidth="1"/>
    <col min="2" max="2" width="50.140625" customWidth="1"/>
    <col min="3" max="3" width="12.5703125" customWidth="1"/>
    <col min="4" max="5" width="11.140625" customWidth="1"/>
    <col min="6" max="6" width="11.5703125" customWidth="1"/>
    <col min="7" max="7" width="11.28515625" customWidth="1"/>
    <col min="8" max="8" width="13" customWidth="1"/>
    <col min="9" max="9" width="14.5703125" customWidth="1"/>
  </cols>
  <sheetData>
    <row r="1" spans="1:9">
      <c r="A1" s="32" t="s">
        <v>43</v>
      </c>
      <c r="B1" s="32"/>
      <c r="C1" s="32"/>
      <c r="D1" s="32"/>
      <c r="E1" s="32"/>
      <c r="F1" s="32"/>
      <c r="G1" s="32"/>
      <c r="H1" s="32"/>
      <c r="I1" s="32"/>
    </row>
    <row r="2" spans="1:9" s="3" customFormat="1" ht="20.100000000000001" customHeight="1">
      <c r="A2" s="33" t="s">
        <v>3</v>
      </c>
      <c r="B2" s="33"/>
      <c r="C2" s="33"/>
      <c r="D2" s="33"/>
      <c r="E2" s="33"/>
      <c r="F2" s="33"/>
      <c r="G2" s="33"/>
      <c r="H2" s="33"/>
      <c r="I2" s="33"/>
    </row>
    <row r="3" spans="1:9" s="3" customFormat="1" ht="20.100000000000001" customHeight="1">
      <c r="A3" s="33" t="s">
        <v>9</v>
      </c>
      <c r="B3" s="33"/>
      <c r="C3" s="33"/>
      <c r="D3" s="33"/>
      <c r="E3" s="33"/>
      <c r="F3" s="33"/>
      <c r="G3" s="33"/>
      <c r="H3" s="33"/>
      <c r="I3" s="33"/>
    </row>
    <row r="4" spans="1:9" ht="17.25" customHeight="1">
      <c r="B4" s="39" t="s">
        <v>2</v>
      </c>
      <c r="C4" s="39"/>
      <c r="D4" s="39"/>
      <c r="E4" s="39"/>
      <c r="F4" s="39"/>
      <c r="G4" s="39"/>
      <c r="H4" s="39"/>
      <c r="I4" s="39"/>
    </row>
    <row r="5" spans="1:9" ht="15.95" customHeight="1">
      <c r="A5" s="41" t="s">
        <v>41</v>
      </c>
      <c r="B5" s="44" t="s">
        <v>0</v>
      </c>
      <c r="C5" s="34" t="s">
        <v>5</v>
      </c>
      <c r="D5" s="35"/>
      <c r="E5" s="35"/>
      <c r="F5" s="35"/>
      <c r="G5" s="35"/>
      <c r="H5" s="35"/>
      <c r="I5" s="36"/>
    </row>
    <row r="6" spans="1:9" ht="15.95" customHeight="1">
      <c r="A6" s="42"/>
      <c r="B6" s="45"/>
      <c r="C6" s="38" t="s">
        <v>4</v>
      </c>
      <c r="D6" s="38"/>
      <c r="E6" s="38"/>
      <c r="F6" s="38"/>
      <c r="G6" s="37" t="s">
        <v>6</v>
      </c>
      <c r="H6" s="40"/>
      <c r="I6" s="37" t="s">
        <v>7</v>
      </c>
    </row>
    <row r="7" spans="1:9" ht="15.95" customHeight="1">
      <c r="A7" s="43"/>
      <c r="B7" s="46"/>
      <c r="C7" s="9" t="s">
        <v>20</v>
      </c>
      <c r="D7" s="11" t="s">
        <v>29</v>
      </c>
      <c r="E7" s="10" t="s">
        <v>30</v>
      </c>
      <c r="F7" s="12" t="s">
        <v>21</v>
      </c>
      <c r="G7" s="10" t="s">
        <v>30</v>
      </c>
      <c r="H7" s="9" t="s">
        <v>21</v>
      </c>
      <c r="I7" s="37"/>
    </row>
    <row r="8" spans="1:9" ht="15.95" customHeight="1">
      <c r="A8" s="29" t="s">
        <v>1</v>
      </c>
      <c r="B8" s="8" t="s">
        <v>10</v>
      </c>
      <c r="C8" s="13">
        <v>2490</v>
      </c>
      <c r="D8" s="23"/>
      <c r="E8" s="13"/>
      <c r="F8" s="23">
        <v>2490</v>
      </c>
      <c r="G8" s="13"/>
      <c r="H8" s="24"/>
      <c r="I8" s="25">
        <v>2490</v>
      </c>
    </row>
    <row r="9" spans="1:9" ht="15.95" customHeight="1">
      <c r="A9" s="29" t="s">
        <v>13</v>
      </c>
      <c r="B9" s="7" t="s">
        <v>11</v>
      </c>
      <c r="C9" s="13">
        <v>3000</v>
      </c>
      <c r="D9" s="23"/>
      <c r="E9" s="13"/>
      <c r="F9" s="23">
        <v>3000</v>
      </c>
      <c r="G9" s="13"/>
      <c r="H9" s="13"/>
      <c r="I9" s="25">
        <v>3000</v>
      </c>
    </row>
    <row r="10" spans="1:9" ht="15.95" customHeight="1">
      <c r="A10" s="29" t="s">
        <v>14</v>
      </c>
      <c r="B10" s="7" t="s">
        <v>35</v>
      </c>
      <c r="C10" s="13"/>
      <c r="D10" s="23"/>
      <c r="E10" s="13">
        <v>908</v>
      </c>
      <c r="F10" s="23">
        <v>908</v>
      </c>
      <c r="G10" s="13"/>
      <c r="H10" s="13"/>
      <c r="I10" s="25">
        <v>908</v>
      </c>
    </row>
    <row r="11" spans="1:9" ht="15.95" customHeight="1">
      <c r="A11" s="29" t="s">
        <v>19</v>
      </c>
      <c r="B11" s="7" t="s">
        <v>36</v>
      </c>
      <c r="C11" s="13"/>
      <c r="D11" s="23"/>
      <c r="E11" s="13">
        <v>510</v>
      </c>
      <c r="F11" s="23">
        <v>510</v>
      </c>
      <c r="G11" s="13"/>
      <c r="H11" s="13"/>
      <c r="I11" s="25">
        <v>510</v>
      </c>
    </row>
    <row r="12" spans="1:9" ht="15.95" customHeight="1">
      <c r="A12" s="29" t="s">
        <v>23</v>
      </c>
      <c r="B12" s="7" t="s">
        <v>12</v>
      </c>
      <c r="C12" s="13">
        <v>2196</v>
      </c>
      <c r="D12" s="23"/>
      <c r="E12" s="13">
        <v>345</v>
      </c>
      <c r="F12" s="23">
        <v>2541</v>
      </c>
      <c r="G12" s="13"/>
      <c r="H12" s="13"/>
      <c r="I12" s="25">
        <v>2541</v>
      </c>
    </row>
    <row r="13" spans="1:9" ht="15.95" customHeight="1">
      <c r="A13" s="29" t="s">
        <v>26</v>
      </c>
      <c r="B13" s="7" t="s">
        <v>31</v>
      </c>
      <c r="C13" s="13"/>
      <c r="D13" s="23">
        <v>164</v>
      </c>
      <c r="E13" s="13">
        <v>78</v>
      </c>
      <c r="F13" s="23">
        <v>242</v>
      </c>
      <c r="G13" s="13"/>
      <c r="H13" s="26">
        <v>120</v>
      </c>
      <c r="I13" s="25">
        <v>362</v>
      </c>
    </row>
    <row r="14" spans="1:9" ht="15.95" customHeight="1">
      <c r="A14" s="29" t="s">
        <v>27</v>
      </c>
      <c r="B14" s="7" t="s">
        <v>37</v>
      </c>
      <c r="C14" s="13"/>
      <c r="D14" s="23">
        <v>71</v>
      </c>
      <c r="E14" s="13">
        <v>677</v>
      </c>
      <c r="F14" s="23">
        <v>748</v>
      </c>
      <c r="G14" s="13"/>
      <c r="H14" s="13"/>
      <c r="I14" s="25">
        <v>748</v>
      </c>
    </row>
    <row r="15" spans="1:9" ht="15.95" customHeight="1">
      <c r="A15" s="29" t="s">
        <v>28</v>
      </c>
      <c r="B15" s="7" t="s">
        <v>32</v>
      </c>
      <c r="C15" s="13"/>
      <c r="D15" s="23">
        <v>95</v>
      </c>
      <c r="E15" s="13">
        <v>261</v>
      </c>
      <c r="F15" s="23">
        <v>356</v>
      </c>
      <c r="G15" s="13"/>
      <c r="H15" s="13"/>
      <c r="I15" s="25">
        <v>356</v>
      </c>
    </row>
    <row r="16" spans="1:9" ht="15.95" customHeight="1">
      <c r="A16" s="29" t="s">
        <v>39</v>
      </c>
      <c r="B16" s="7" t="s">
        <v>33</v>
      </c>
      <c r="C16" s="13"/>
      <c r="D16" s="23"/>
      <c r="E16" s="13">
        <v>74</v>
      </c>
      <c r="F16" s="23">
        <v>74</v>
      </c>
      <c r="G16" s="13"/>
      <c r="H16" s="13"/>
      <c r="I16" s="25">
        <v>74</v>
      </c>
    </row>
    <row r="17" spans="1:9" ht="15.95" customHeight="1">
      <c r="A17" s="29" t="s">
        <v>40</v>
      </c>
      <c r="B17" s="7" t="s">
        <v>38</v>
      </c>
      <c r="C17" s="13"/>
      <c r="D17" s="23"/>
      <c r="E17" s="13">
        <v>155</v>
      </c>
      <c r="F17" s="23">
        <v>155</v>
      </c>
      <c r="G17" s="13"/>
      <c r="H17" s="13"/>
      <c r="I17" s="25">
        <v>155</v>
      </c>
    </row>
    <row r="18" spans="1:9" ht="15.95" customHeight="1">
      <c r="A18" s="49" t="s">
        <v>15</v>
      </c>
      <c r="B18" s="50"/>
      <c r="C18" s="14">
        <f>SUM(C8:C12)</f>
        <v>7686</v>
      </c>
      <c r="D18" s="15">
        <f>SUM(D8:D17)</f>
        <v>330</v>
      </c>
      <c r="E18" s="14">
        <f>SUM(E8:E17)</f>
        <v>3008</v>
      </c>
      <c r="F18" s="15">
        <f>SUM(F8:F17)</f>
        <v>11024</v>
      </c>
      <c r="G18" s="14"/>
      <c r="H18" s="14">
        <v>120</v>
      </c>
      <c r="I18" s="16">
        <f>SUM(I8:I17)</f>
        <v>11144</v>
      </c>
    </row>
    <row r="19" spans="1:9" ht="15.95" customHeight="1">
      <c r="A19" s="30" t="s">
        <v>1</v>
      </c>
      <c r="B19" s="8" t="s">
        <v>16</v>
      </c>
      <c r="C19" s="13">
        <v>6350</v>
      </c>
      <c r="D19" s="27"/>
      <c r="E19" s="26"/>
      <c r="F19" s="27">
        <v>6350</v>
      </c>
      <c r="G19" s="13"/>
      <c r="H19" s="13"/>
      <c r="I19" s="25">
        <v>6350</v>
      </c>
    </row>
    <row r="20" spans="1:9" ht="15.95" customHeight="1">
      <c r="A20" s="30" t="s">
        <v>13</v>
      </c>
      <c r="B20" s="8" t="s">
        <v>17</v>
      </c>
      <c r="C20" s="13">
        <v>5312</v>
      </c>
      <c r="D20" s="27">
        <v>-1155</v>
      </c>
      <c r="E20" s="26"/>
      <c r="F20" s="27">
        <v>4157</v>
      </c>
      <c r="G20" s="13"/>
      <c r="H20" s="13"/>
      <c r="I20" s="25">
        <v>4157</v>
      </c>
    </row>
    <row r="21" spans="1:9" ht="15.95" customHeight="1">
      <c r="A21" s="30" t="s">
        <v>14</v>
      </c>
      <c r="B21" s="8" t="s">
        <v>22</v>
      </c>
      <c r="C21" s="13"/>
      <c r="D21" s="27">
        <v>3078</v>
      </c>
      <c r="E21" s="26"/>
      <c r="F21" s="27">
        <v>3078</v>
      </c>
      <c r="G21" s="13"/>
      <c r="H21" s="13"/>
      <c r="I21" s="25">
        <v>3078</v>
      </c>
    </row>
    <row r="22" spans="1:9" ht="15.95" customHeight="1">
      <c r="A22" s="30" t="s">
        <v>19</v>
      </c>
      <c r="B22" s="8" t="s">
        <v>25</v>
      </c>
      <c r="C22" s="13"/>
      <c r="D22" s="27">
        <v>2639</v>
      </c>
      <c r="E22" s="26"/>
      <c r="F22" s="27">
        <v>2639</v>
      </c>
      <c r="G22" s="13"/>
      <c r="H22" s="13"/>
      <c r="I22" s="25">
        <v>2639</v>
      </c>
    </row>
    <row r="23" spans="1:9" ht="15.95" customHeight="1">
      <c r="A23" s="30" t="s">
        <v>23</v>
      </c>
      <c r="B23" s="8" t="s">
        <v>34</v>
      </c>
      <c r="C23" s="13"/>
      <c r="D23" s="27"/>
      <c r="E23" s="26">
        <v>1552</v>
      </c>
      <c r="F23" s="27">
        <v>1552</v>
      </c>
      <c r="G23" s="13"/>
      <c r="H23" s="13"/>
      <c r="I23" s="25">
        <v>1552</v>
      </c>
    </row>
    <row r="24" spans="1:9" ht="15.95" customHeight="1">
      <c r="A24" s="30" t="s">
        <v>26</v>
      </c>
      <c r="B24" s="8" t="s">
        <v>24</v>
      </c>
      <c r="C24" s="13"/>
      <c r="D24" s="27">
        <v>386</v>
      </c>
      <c r="E24" s="26"/>
      <c r="F24" s="27">
        <v>386</v>
      </c>
      <c r="G24" s="13"/>
      <c r="H24" s="13"/>
      <c r="I24" s="25">
        <v>386</v>
      </c>
    </row>
    <row r="25" spans="1:9" ht="15.95" customHeight="1">
      <c r="A25" s="30" t="s">
        <v>27</v>
      </c>
      <c r="B25" s="31" t="s">
        <v>42</v>
      </c>
      <c r="C25" s="13"/>
      <c r="D25" s="27"/>
      <c r="E25" s="26">
        <v>62655</v>
      </c>
      <c r="F25" s="27">
        <v>62655</v>
      </c>
      <c r="G25" s="13"/>
      <c r="H25" s="13"/>
      <c r="I25" s="25">
        <v>62655</v>
      </c>
    </row>
    <row r="26" spans="1:9" ht="15.95" customHeight="1">
      <c r="A26" s="49" t="s">
        <v>18</v>
      </c>
      <c r="B26" s="50"/>
      <c r="C26" s="14">
        <f>SUM(C19:C20)</f>
        <v>11662</v>
      </c>
      <c r="D26" s="17">
        <f>SUM(D19:D24)</f>
        <v>4948</v>
      </c>
      <c r="E26" s="18">
        <f>SUM(E23:E25)</f>
        <v>64207</v>
      </c>
      <c r="F26" s="17">
        <f>SUM(F19:F25)</f>
        <v>80817</v>
      </c>
      <c r="G26" s="14"/>
      <c r="H26" s="14"/>
      <c r="I26" s="16">
        <f>SUM(I19:I25)</f>
        <v>80817</v>
      </c>
    </row>
    <row r="27" spans="1:9" ht="31.5" customHeight="1">
      <c r="A27" s="47" t="s">
        <v>8</v>
      </c>
      <c r="B27" s="48"/>
      <c r="C27" s="19">
        <f>(C18+C26)</f>
        <v>19348</v>
      </c>
      <c r="D27" s="20">
        <f>D18+D26</f>
        <v>5278</v>
      </c>
      <c r="E27" s="19">
        <f>SUM(E18,E26)</f>
        <v>67215</v>
      </c>
      <c r="F27" s="21">
        <f>F18+F26</f>
        <v>91841</v>
      </c>
      <c r="G27" s="22"/>
      <c r="H27" s="19">
        <f>SUM(H18)</f>
        <v>120</v>
      </c>
      <c r="I27" s="21">
        <f>I18+I26</f>
        <v>91961</v>
      </c>
    </row>
    <row r="28" spans="1:9">
      <c r="A28" s="2"/>
      <c r="B28" s="2"/>
      <c r="C28" s="1"/>
      <c r="D28" s="1"/>
      <c r="E28" s="1"/>
      <c r="F28" s="1"/>
    </row>
    <row r="29" spans="1:9">
      <c r="A29" s="2"/>
      <c r="B29" s="4"/>
      <c r="C29" s="6"/>
      <c r="D29" s="1"/>
      <c r="E29" s="1"/>
      <c r="F29" s="1"/>
    </row>
    <row r="30" spans="1:9">
      <c r="A30" s="2"/>
      <c r="B30" s="5"/>
      <c r="C30" s="1"/>
      <c r="D30" s="1"/>
      <c r="E30" s="1"/>
      <c r="F30" s="1"/>
    </row>
  </sheetData>
  <mergeCells count="13">
    <mergeCell ref="A27:B27"/>
    <mergeCell ref="A26:B26"/>
    <mergeCell ref="A18:B18"/>
    <mergeCell ref="A1:I1"/>
    <mergeCell ref="A2:I2"/>
    <mergeCell ref="A3:I3"/>
    <mergeCell ref="C5:I5"/>
    <mergeCell ref="I6:I7"/>
    <mergeCell ref="C6:F6"/>
    <mergeCell ref="B4:I4"/>
    <mergeCell ref="G6:H6"/>
    <mergeCell ref="A5:A7"/>
    <mergeCell ref="B5:B7"/>
  </mergeCells>
  <phoneticPr fontId="0" type="noConversion"/>
  <printOptions horizontalCentered="1" verticalCentered="1"/>
  <pageMargins left="0.15748031496062992" right="0.39370078740157483" top="0.78740157480314965" bottom="0.78740157480314965" header="0.51181102362204722" footer="0.51181102362204722"/>
  <pageSetup paperSize="9" scale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2016-02-09T13:32:53Z</cp:lastPrinted>
  <dcterms:created xsi:type="dcterms:W3CDTF">2001-03-10T10:34:29Z</dcterms:created>
  <dcterms:modified xsi:type="dcterms:W3CDTF">2016-02-22T09:33:42Z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