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Öskü\2018\05.30\5. zárszámadás\"/>
    </mc:Choice>
  </mc:AlternateContent>
  <bookViews>
    <workbookView xWindow="0" yWindow="0" windowWidth="20490" windowHeight="7755"/>
  </bookViews>
  <sheets>
    <sheet name="11.m.OVI_Bevétele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E25" i="1" s="1"/>
  <c r="C25" i="1"/>
  <c r="B25" i="1"/>
  <c r="E22" i="1"/>
  <c r="E21" i="1"/>
  <c r="E20" i="1"/>
  <c r="E19" i="1"/>
  <c r="E18" i="1"/>
  <c r="E15" i="1"/>
  <c r="E14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<sst xmlns="http://schemas.openxmlformats.org/spreadsheetml/2006/main" count="30" uniqueCount="25">
  <si>
    <t>ÖSKÜ KÖZSÉG ÖNKORMÁNYZAT NAPSUGÁR ÓVODA BEVÉTELEI 2017. DECEMBER 31-ÉN</t>
  </si>
  <si>
    <t>Megnevezés</t>
  </si>
  <si>
    <t>Eredeti előirányzat</t>
  </si>
  <si>
    <t>Módosított előirányzat</t>
  </si>
  <si>
    <t>Teljesítés</t>
  </si>
  <si>
    <t>Teljesítés %-a</t>
  </si>
  <si>
    <t>Szolgáltatások ellenértéke (&gt;=188+189) (B402)</t>
  </si>
  <si>
    <t>Ellátási díjak (B405)</t>
  </si>
  <si>
    <t>Kiszámlázott általános forgalmi adó (B406)</t>
  </si>
  <si>
    <t>Egyéb kapott (járó) kamatok és kamatjellegű bevételek (&gt;=206+207) (B4082)</t>
  </si>
  <si>
    <t>Kamatbevételek és más nyereségjellegű bevételek (=202+205) (B408)</t>
  </si>
  <si>
    <t>Biztosító által fizetett kártérítés (B410)</t>
  </si>
  <si>
    <t>Egyéb működési bevételek (&gt;=219+220) (B411)</t>
  </si>
  <si>
    <t>Működési bevételek (=186+187+190+192+199+…+201+208+216+217+218) (B4)</t>
  </si>
  <si>
    <t>Egyéb működési célú átvett pénzeszközök (=244+…+255) (B65)</t>
  </si>
  <si>
    <t>ebből: pénzügyi vállalkozások (B65)</t>
  </si>
  <si>
    <t>Működési célú átvett pénzeszközök (=231+...+234+244) (B6)</t>
  </si>
  <si>
    <t>Költségvetési bevételek (=43+79+185+221+230+256+282) (B1-B7)</t>
  </si>
  <si>
    <t>Előző év költségvetési maradványának igénybevétele (B8131)</t>
  </si>
  <si>
    <t>Maradvány igénybevétele (=12+13) (B813)</t>
  </si>
  <si>
    <t>Központi, irányító szervi támogatás (B816)</t>
  </si>
  <si>
    <t>Belföldi finanszírozás bevételei (=04+11+14+…+19+22) (B81)</t>
  </si>
  <si>
    <t>Finanszírozási bevételek (=23+29+30+31) (B8)</t>
  </si>
  <si>
    <t>Bevételek összesen</t>
  </si>
  <si>
    <t>11. melléklet a 6/2018.(V.30.)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</si>
</sst>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9" fontId="10" fillId="0" borderId="0" applyFill="0" applyBorder="0" applyAlignment="0" applyProtection="0"/>
  </cellStyleXfs>
  <cellXfs count="24">
    <xf numFmtId="0" fontId="0" fillId="0" borderId="0" xfId="0"/>
    <xf numFmtId="0" fontId="2" fillId="0" borderId="0" xfId="1" applyFont="1" applyAlignment="1">
      <alignment horizontal="left" vertical="center"/>
    </xf>
    <xf numFmtId="0" fontId="4" fillId="0" borderId="0" xfId="2" applyFont="1"/>
    <xf numFmtId="0" fontId="5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 applyFill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3" fontId="7" fillId="0" borderId="0" xfId="0" applyNumberFormat="1" applyFont="1" applyAlignment="1">
      <alignment horizontal="right" vertical="top" wrapText="1"/>
    </xf>
    <xf numFmtId="164" fontId="6" fillId="0" borderId="0" xfId="0" applyNumberFormat="1" applyFont="1" applyAlignment="1">
      <alignment horizontal="right" vertical="top"/>
    </xf>
    <xf numFmtId="0" fontId="8" fillId="2" borderId="0" xfId="0" applyFont="1" applyFill="1" applyAlignment="1">
      <alignment horizontal="left" vertical="top" wrapText="1"/>
    </xf>
    <xf numFmtId="3" fontId="9" fillId="2" borderId="0" xfId="0" applyNumberFormat="1" applyFont="1" applyFill="1" applyAlignment="1">
      <alignment horizontal="right" vertical="top" wrapText="1"/>
    </xf>
    <xf numFmtId="164" fontId="8" fillId="2" borderId="0" xfId="0" applyNumberFormat="1" applyFont="1" applyFill="1" applyAlignment="1">
      <alignment horizontal="right" vertical="top"/>
    </xf>
    <xf numFmtId="164" fontId="6" fillId="2" borderId="0" xfId="0" applyNumberFormat="1" applyFont="1" applyFill="1" applyAlignment="1">
      <alignment horizontal="right" vertical="top"/>
    </xf>
    <xf numFmtId="0" fontId="8" fillId="3" borderId="0" xfId="0" applyFont="1" applyFill="1" applyAlignment="1">
      <alignment horizontal="left" vertical="top" wrapText="1"/>
    </xf>
    <xf numFmtId="3" fontId="9" fillId="3" borderId="0" xfId="0" applyNumberFormat="1" applyFont="1" applyFill="1" applyAlignment="1">
      <alignment horizontal="right" vertical="top" wrapText="1"/>
    </xf>
    <xf numFmtId="164" fontId="8" fillId="3" borderId="0" xfId="0" applyNumberFormat="1" applyFont="1" applyFill="1" applyAlignment="1">
      <alignment horizontal="right" vertical="top"/>
    </xf>
    <xf numFmtId="0" fontId="5" fillId="0" borderId="0" xfId="2" applyFont="1" applyFill="1" applyAlignment="1">
      <alignment vertical="center"/>
    </xf>
    <xf numFmtId="3" fontId="5" fillId="0" borderId="0" xfId="2" applyNumberFormat="1" applyFont="1" applyFill="1" applyAlignment="1">
      <alignment vertical="center"/>
    </xf>
    <xf numFmtId="9" fontId="11" fillId="0" borderId="0" xfId="3" applyFont="1" applyFill="1" applyAlignment="1">
      <alignment vertical="center"/>
    </xf>
    <xf numFmtId="0" fontId="6" fillId="2" borderId="0" xfId="0" applyFont="1" applyFill="1" applyAlignment="1">
      <alignment horizontal="left" vertical="top" wrapText="1"/>
    </xf>
    <xf numFmtId="3" fontId="7" fillId="2" borderId="0" xfId="0" applyNumberFormat="1" applyFont="1" applyFill="1" applyAlignment="1">
      <alignment horizontal="right" vertical="top" wrapText="1"/>
    </xf>
    <xf numFmtId="0" fontId="8" fillId="0" borderId="0" xfId="2" applyFont="1"/>
    <xf numFmtId="3" fontId="8" fillId="0" borderId="0" xfId="2" applyNumberFormat="1" applyFont="1"/>
    <xf numFmtId="164" fontId="8" fillId="0" borderId="0" xfId="2" applyNumberFormat="1" applyFont="1"/>
  </cellXfs>
  <cellStyles count="4">
    <cellStyle name="Normál" xfId="0" builtinId="0"/>
    <cellStyle name="Normál 2" xfId="1"/>
    <cellStyle name="Normál 2 2" xfId="2"/>
    <cellStyle name="Százalék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mell&#233;kletei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EUs források"/>
      <sheetName val="19.m.KÖH_KV-i Mérleg"/>
      <sheetName val="20.m.KÖH bevételek"/>
      <sheetName val="21.m.KÖH kiadások"/>
      <sheetName val="22.m.KÖH mérleg"/>
      <sheetName val="23.m.KÖH_Pénzeszköz"/>
      <sheetName val="24.m.Vagyonkimuta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sqref="A1:E1"/>
    </sheetView>
  </sheetViews>
  <sheetFormatPr defaultColWidth="19.140625" defaultRowHeight="12.75" x14ac:dyDescent="0.2"/>
  <cols>
    <col min="1" max="1" width="44.42578125" style="2" customWidth="1"/>
    <col min="2" max="4" width="11.28515625" style="2" bestFit="1" customWidth="1"/>
    <col min="5" max="253" width="9.140625" style="2" customWidth="1"/>
    <col min="254" max="254" width="8.140625" style="2" customWidth="1"/>
    <col min="255" max="255" width="82" style="2" customWidth="1"/>
    <col min="256" max="16384" width="19.140625" style="2"/>
  </cols>
  <sheetData>
    <row r="1" spans="1:5" ht="34.5" customHeight="1" x14ac:dyDescent="0.2">
      <c r="A1" s="1" t="s">
        <v>24</v>
      </c>
      <c r="B1" s="1"/>
      <c r="C1" s="1"/>
      <c r="D1" s="1"/>
      <c r="E1" s="1"/>
    </row>
    <row r="2" spans="1:5" s="4" customFormat="1" ht="32.25" customHeight="1" x14ac:dyDescent="0.25">
      <c r="A2" s="3" t="s">
        <v>0</v>
      </c>
      <c r="B2" s="3"/>
      <c r="C2" s="3"/>
      <c r="D2" s="3"/>
      <c r="E2" s="3"/>
    </row>
    <row r="3" spans="1:5" s="4" customFormat="1" ht="37.5" customHeight="1" x14ac:dyDescent="0.2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</row>
    <row r="4" spans="1:5" s="4" customFormat="1" ht="19.5" customHeight="1" x14ac:dyDescent="0.25">
      <c r="A4" s="6" t="s">
        <v>6</v>
      </c>
      <c r="B4" s="7">
        <v>5078094</v>
      </c>
      <c r="C4" s="7">
        <v>5336803</v>
      </c>
      <c r="D4" s="7">
        <v>5161709</v>
      </c>
      <c r="E4" s="8">
        <f>D4/C4*100</f>
        <v>96.719121916248369</v>
      </c>
    </row>
    <row r="5" spans="1:5" s="4" customFormat="1" ht="18" customHeight="1" x14ac:dyDescent="0.25">
      <c r="A5" s="6" t="s">
        <v>7</v>
      </c>
      <c r="B5" s="7">
        <v>4000000</v>
      </c>
      <c r="C5" s="7">
        <v>4000000</v>
      </c>
      <c r="D5" s="7">
        <v>3783877</v>
      </c>
      <c r="E5" s="8">
        <f t="shared" ref="E5:E15" si="0">D5/C5*100</f>
        <v>94.596924999999999</v>
      </c>
    </row>
    <row r="6" spans="1:5" s="4" customFormat="1" ht="14.85" customHeight="1" x14ac:dyDescent="0.25">
      <c r="A6" s="6" t="s">
        <v>8</v>
      </c>
      <c r="B6" s="7">
        <v>2433086</v>
      </c>
      <c r="C6" s="7">
        <v>2718937</v>
      </c>
      <c r="D6" s="7">
        <v>2301761</v>
      </c>
      <c r="E6" s="8">
        <f t="shared" si="0"/>
        <v>84.656650742551221</v>
      </c>
    </row>
    <row r="7" spans="1:5" s="4" customFormat="1" ht="14.85" customHeight="1" x14ac:dyDescent="0.25">
      <c r="A7" s="6" t="s">
        <v>9</v>
      </c>
      <c r="B7" s="7">
        <v>2000</v>
      </c>
      <c r="C7" s="7">
        <v>2000</v>
      </c>
      <c r="D7" s="7">
        <v>66</v>
      </c>
      <c r="E7" s="8">
        <f t="shared" si="0"/>
        <v>3.3000000000000003</v>
      </c>
    </row>
    <row r="8" spans="1:5" s="4" customFormat="1" ht="14.85" customHeight="1" x14ac:dyDescent="0.25">
      <c r="A8" s="6" t="s">
        <v>10</v>
      </c>
      <c r="B8" s="7">
        <v>2000</v>
      </c>
      <c r="C8" s="7">
        <v>2000</v>
      </c>
      <c r="D8" s="7">
        <v>66</v>
      </c>
      <c r="E8" s="8">
        <f t="shared" si="0"/>
        <v>3.3000000000000003</v>
      </c>
    </row>
    <row r="9" spans="1:5" s="4" customFormat="1" ht="23.25" customHeight="1" x14ac:dyDescent="0.25">
      <c r="A9" s="6" t="s">
        <v>11</v>
      </c>
      <c r="B9" s="7">
        <v>0</v>
      </c>
      <c r="C9" s="7">
        <v>105029</v>
      </c>
      <c r="D9" s="7">
        <v>105029</v>
      </c>
      <c r="E9" s="8">
        <f t="shared" si="0"/>
        <v>100</v>
      </c>
    </row>
    <row r="10" spans="1:5" s="4" customFormat="1" ht="24.75" customHeight="1" x14ac:dyDescent="0.25">
      <c r="A10" s="6" t="s">
        <v>12</v>
      </c>
      <c r="B10" s="7">
        <v>0</v>
      </c>
      <c r="C10" s="7">
        <v>377204</v>
      </c>
      <c r="D10" s="7">
        <v>740436</v>
      </c>
      <c r="E10" s="8">
        <f t="shared" si="0"/>
        <v>196.29590354291048</v>
      </c>
    </row>
    <row r="11" spans="1:5" s="4" customFormat="1" ht="30.75" customHeight="1" x14ac:dyDescent="0.25">
      <c r="A11" s="9" t="s">
        <v>13</v>
      </c>
      <c r="B11" s="10">
        <v>11513180</v>
      </c>
      <c r="C11" s="10">
        <v>12539973</v>
      </c>
      <c r="D11" s="10">
        <v>12092878</v>
      </c>
      <c r="E11" s="11">
        <f t="shared" si="0"/>
        <v>96.434641446197688</v>
      </c>
    </row>
    <row r="12" spans="1:5" s="4" customFormat="1" ht="30.75" customHeight="1" x14ac:dyDescent="0.25">
      <c r="A12" s="6" t="s">
        <v>14</v>
      </c>
      <c r="B12" s="7">
        <v>0</v>
      </c>
      <c r="C12" s="7">
        <v>100000</v>
      </c>
      <c r="D12" s="7">
        <v>100000</v>
      </c>
      <c r="E12" s="8">
        <f t="shared" si="0"/>
        <v>100</v>
      </c>
    </row>
    <row r="13" spans="1:5" s="4" customFormat="1" ht="25.5" customHeight="1" x14ac:dyDescent="0.25">
      <c r="A13" s="6" t="s">
        <v>15</v>
      </c>
      <c r="B13" s="7">
        <v>0</v>
      </c>
      <c r="C13" s="7">
        <v>0</v>
      </c>
      <c r="D13" s="7">
        <v>100000</v>
      </c>
      <c r="E13" s="8"/>
    </row>
    <row r="14" spans="1:5" s="4" customFormat="1" ht="31.5" x14ac:dyDescent="0.25">
      <c r="A14" s="9" t="s">
        <v>16</v>
      </c>
      <c r="B14" s="10">
        <v>0</v>
      </c>
      <c r="C14" s="10">
        <v>100000</v>
      </c>
      <c r="D14" s="10">
        <v>100000</v>
      </c>
      <c r="E14" s="12">
        <f t="shared" si="0"/>
        <v>100</v>
      </c>
    </row>
    <row r="15" spans="1:5" s="4" customFormat="1" ht="30" customHeight="1" x14ac:dyDescent="0.25">
      <c r="A15" s="13" t="s">
        <v>17</v>
      </c>
      <c r="B15" s="14">
        <v>11513180</v>
      </c>
      <c r="C15" s="14">
        <v>12639973</v>
      </c>
      <c r="D15" s="14">
        <v>12192878</v>
      </c>
      <c r="E15" s="15">
        <f t="shared" si="0"/>
        <v>96.462848457033886</v>
      </c>
    </row>
    <row r="16" spans="1:5" s="4" customFormat="1" ht="30" customHeight="1" x14ac:dyDescent="0.25">
      <c r="A16" s="16"/>
      <c r="B16" s="17"/>
      <c r="C16" s="17"/>
      <c r="D16" s="17"/>
      <c r="E16" s="18"/>
    </row>
    <row r="17" spans="1:5" ht="25.5" x14ac:dyDescent="0.2">
      <c r="A17" s="5" t="s">
        <v>1</v>
      </c>
      <c r="B17" s="5" t="s">
        <v>2</v>
      </c>
      <c r="C17" s="5" t="s">
        <v>3</v>
      </c>
      <c r="D17" s="5" t="s">
        <v>4</v>
      </c>
      <c r="E17" s="5" t="s">
        <v>5</v>
      </c>
    </row>
    <row r="18" spans="1:5" ht="31.5" x14ac:dyDescent="0.2">
      <c r="A18" s="6" t="s">
        <v>18</v>
      </c>
      <c r="B18" s="7">
        <v>1150000</v>
      </c>
      <c r="C18" s="7">
        <v>1208472</v>
      </c>
      <c r="D18" s="7">
        <v>1208472</v>
      </c>
      <c r="E18" s="8">
        <f>D18/C18*100</f>
        <v>100</v>
      </c>
    </row>
    <row r="19" spans="1:5" ht="15.75" x14ac:dyDescent="0.2">
      <c r="A19" s="6" t="s">
        <v>19</v>
      </c>
      <c r="B19" s="7">
        <v>1150000</v>
      </c>
      <c r="C19" s="7">
        <v>1208472</v>
      </c>
      <c r="D19" s="7">
        <v>1208472</v>
      </c>
      <c r="E19" s="8">
        <f>D19/C19*100</f>
        <v>100</v>
      </c>
    </row>
    <row r="20" spans="1:5" ht="15.75" x14ac:dyDescent="0.2">
      <c r="A20" s="6" t="s">
        <v>20</v>
      </c>
      <c r="B20" s="7">
        <v>64941226</v>
      </c>
      <c r="C20" s="7">
        <v>70941926</v>
      </c>
      <c r="D20" s="7">
        <v>70941926</v>
      </c>
      <c r="E20" s="8">
        <f>D20/C20*100</f>
        <v>100</v>
      </c>
    </row>
    <row r="21" spans="1:5" ht="31.5" x14ac:dyDescent="0.2">
      <c r="A21" s="19" t="s">
        <v>21</v>
      </c>
      <c r="B21" s="20">
        <v>66091226</v>
      </c>
      <c r="C21" s="20">
        <v>72150398</v>
      </c>
      <c r="D21" s="20">
        <v>72150398</v>
      </c>
      <c r="E21" s="12">
        <f>D21/C21*100</f>
        <v>100</v>
      </c>
    </row>
    <row r="22" spans="1:5" ht="31.5" x14ac:dyDescent="0.2">
      <c r="A22" s="13" t="s">
        <v>22</v>
      </c>
      <c r="B22" s="14">
        <v>66091226</v>
      </c>
      <c r="C22" s="14">
        <v>72150398</v>
      </c>
      <c r="D22" s="14">
        <v>72150398</v>
      </c>
      <c r="E22" s="15">
        <f>D22/C22*100</f>
        <v>100</v>
      </c>
    </row>
    <row r="25" spans="1:5" ht="15.75" x14ac:dyDescent="0.25">
      <c r="A25" s="21" t="s">
        <v>23</v>
      </c>
      <c r="B25" s="22">
        <f>B15+B22</f>
        <v>77604406</v>
      </c>
      <c r="C25" s="22">
        <f>C15+C22</f>
        <v>84790371</v>
      </c>
      <c r="D25" s="22">
        <f>D15+D22</f>
        <v>84343276</v>
      </c>
      <c r="E25" s="23">
        <f>D25/C25*100</f>
        <v>99.472705456141952</v>
      </c>
    </row>
  </sheetData>
  <mergeCells count="2">
    <mergeCell ref="A1:E1"/>
    <mergeCell ref="A2:E2"/>
  </mergeCells>
  <printOptions gridLines="1"/>
  <pageMargins left="0.25" right="0.25" top="0.75" bottom="0.75" header="0.3" footer="0.3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11.m.OVI_Bevételek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2018-05-31T12:59:35Z</cp:lastPrinted>
  <dcterms:created xsi:type="dcterms:W3CDTF">2018-05-31T12:58:40Z</dcterms:created>
  <dcterms:modified xsi:type="dcterms:W3CDTF">2018-05-31T12:59:38Z</dcterms:modified>
</cp:coreProperties>
</file>