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asz\Desktop\FÜRGED\002 Testületi\RENDELETEK 2021\"/>
    </mc:Choice>
  </mc:AlternateContent>
  <bookViews>
    <workbookView xWindow="-120" yWindow="-120" windowWidth="20736" windowHeight="1116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22" i="1" l="1"/>
  <c r="D23" i="1" s="1"/>
  <c r="E22" i="1"/>
  <c r="E23" i="1" s="1"/>
  <c r="G25" i="1"/>
  <c r="G49" i="1"/>
  <c r="F25" i="1"/>
  <c r="F49" i="1" s="1"/>
  <c r="E25" i="1"/>
  <c r="H27" i="1"/>
  <c r="D25" i="1"/>
  <c r="H25" i="1" s="1"/>
  <c r="E37" i="1"/>
  <c r="E49" i="1" s="1"/>
  <c r="F37" i="1"/>
  <c r="G37" i="1"/>
  <c r="D37" i="1"/>
  <c r="H13" i="1"/>
  <c r="G22" i="1"/>
  <c r="G23" i="1" s="1"/>
  <c r="G51" i="1" s="1"/>
  <c r="F22" i="1"/>
  <c r="F23" i="1" s="1"/>
  <c r="H16" i="1"/>
  <c r="H11" i="1"/>
  <c r="D49" i="1" l="1"/>
  <c r="H23" i="1"/>
  <c r="H22" i="1"/>
  <c r="H49" i="1"/>
  <c r="F51" i="1"/>
  <c r="E51" i="1"/>
  <c r="D51" i="1"/>
  <c r="H51" i="1" l="1"/>
</calcChain>
</file>

<file path=xl/sharedStrings.xml><?xml version="1.0" encoding="utf-8"?>
<sst xmlns="http://schemas.openxmlformats.org/spreadsheetml/2006/main" count="75" uniqueCount="69">
  <si>
    <t>Fizetési kötelezettséggel csökkentett saját bevétel (09-26)</t>
  </si>
  <si>
    <t>26.</t>
  </si>
  <si>
    <t>Fizetési kötelezettség összesen (10+18)</t>
  </si>
  <si>
    <t>25.</t>
  </si>
  <si>
    <t>Kezességvállalásból eredő fizetési kötelezettség</t>
  </si>
  <si>
    <t>24.</t>
  </si>
  <si>
    <t>Halasztott fizetés</t>
  </si>
  <si>
    <t>23.</t>
  </si>
  <si>
    <t>Pénzügyi lizing</t>
  </si>
  <si>
    <t>22.</t>
  </si>
  <si>
    <t>Adott váltó</t>
  </si>
  <si>
    <t>21.</t>
  </si>
  <si>
    <t>Hitelviszonyt megtestesítő értékpapír</t>
  </si>
  <si>
    <t>20.</t>
  </si>
  <si>
    <t>Felvett, átvállalt kölcsön és annak tőketartozásai</t>
  </si>
  <si>
    <t>19.</t>
  </si>
  <si>
    <t>Felvett, átvállalt hitel és annak tőketartozása</t>
  </si>
  <si>
    <t>18.</t>
  </si>
  <si>
    <t>Tárgyévben keletkezett, illetve keletkező, tárgyévet terhelő fizetési kötelezettség (19+…+25)</t>
  </si>
  <si>
    <t>17.</t>
  </si>
  <si>
    <t>16.</t>
  </si>
  <si>
    <t>15.</t>
  </si>
  <si>
    <t>14.</t>
  </si>
  <si>
    <t>13.</t>
  </si>
  <si>
    <t>12.</t>
  </si>
  <si>
    <t>11.</t>
  </si>
  <si>
    <t>Felvett, átvállalt hitel és annak tőketartozásai</t>
  </si>
  <si>
    <t>10.</t>
  </si>
  <si>
    <t>Előző év(ek)ben keletkezett tárgyévi fizetési kötelezettség (11+…..+17)</t>
  </si>
  <si>
    <t>09.</t>
  </si>
  <si>
    <t>Saját bevételek ( 08.sor) 50 %-a</t>
  </si>
  <si>
    <t>08.</t>
  </si>
  <si>
    <t>Saját bevételek ( 01+…..+07)</t>
  </si>
  <si>
    <t>megtérülés</t>
  </si>
  <si>
    <t>07.</t>
  </si>
  <si>
    <t>Kezességvállalással kapcsolatos</t>
  </si>
  <si>
    <t>származó bevételek</t>
  </si>
  <si>
    <t>06.</t>
  </si>
  <si>
    <t>Vállalatértékesítésből, privatizációból</t>
  </si>
  <si>
    <t>05.</t>
  </si>
  <si>
    <t>Részvények, részesedések értékesítése</t>
  </si>
  <si>
    <t>vagyonhasznosításból származó bevétel</t>
  </si>
  <si>
    <t xml:space="preserve">vagyoni értékű jog értékesítése, </t>
  </si>
  <si>
    <t>04.</t>
  </si>
  <si>
    <t>Tárgyi eszközök, immateriális javak</t>
  </si>
  <si>
    <t>03.</t>
  </si>
  <si>
    <t>Díjak, pótlékok, bírságok</t>
  </si>
  <si>
    <t>02.</t>
  </si>
  <si>
    <t>Osztalék, koncessziós díjak</t>
  </si>
  <si>
    <t>01.</t>
  </si>
  <si>
    <t>Helyi adók</t>
  </si>
  <si>
    <t>7.</t>
  </si>
  <si>
    <t>6.</t>
  </si>
  <si>
    <t>5.</t>
  </si>
  <si>
    <t>4.</t>
  </si>
  <si>
    <t>3.</t>
  </si>
  <si>
    <t>2.</t>
  </si>
  <si>
    <t>1.</t>
  </si>
  <si>
    <t>ÖSSZESEN 7=3+4+5+6</t>
  </si>
  <si>
    <t>Saját bevétel és adósságot keletkeztető ügyletből eredő fizetési kötlezettség összegei</t>
  </si>
  <si>
    <t>sorszám</t>
  </si>
  <si>
    <t>MEGNEVEZÉS</t>
  </si>
  <si>
    <t xml:space="preserve">   fizetési kötelezettségeinek bemutatása</t>
  </si>
  <si>
    <t>Fürged Község Önkormányzata adosságot keletkeztető ügyleteiből eredő</t>
  </si>
  <si>
    <t>2021. terv</t>
  </si>
  <si>
    <t>2022. terv</t>
  </si>
  <si>
    <t>2020. tény</t>
  </si>
  <si>
    <t>2023. terv</t>
  </si>
  <si>
    <t>1.sz.melléklet a 1 /2021.(II.15.) önkormányzati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</si>
</sst>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3" fontId="3" fillId="0" borderId="0" xfId="0" applyNumberFormat="1" applyFont="1" applyFill="1" applyBorder="1"/>
    <xf numFmtId="3" fontId="7" fillId="0" borderId="0" xfId="0" applyNumberFormat="1" applyFont="1" applyBorder="1"/>
    <xf numFmtId="3" fontId="7" fillId="0" borderId="10" xfId="0" applyNumberFormat="1" applyFont="1" applyBorder="1"/>
    <xf numFmtId="3" fontId="7" fillId="0" borderId="13" xfId="0" applyNumberFormat="1" applyFont="1" applyBorder="1"/>
    <xf numFmtId="3" fontId="7" fillId="0" borderId="4" xfId="0" applyNumberFormat="1" applyFont="1" applyBorder="1"/>
    <xf numFmtId="3" fontId="7" fillId="0" borderId="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7" fillId="0" borderId="8" xfId="0" applyNumberFormat="1" applyFont="1" applyBorder="1"/>
    <xf numFmtId="3" fontId="7" fillId="0" borderId="15" xfId="0" applyNumberFormat="1" applyFont="1" applyBorder="1"/>
    <xf numFmtId="3" fontId="7" fillId="0" borderId="6" xfId="0" applyNumberFormat="1" applyFont="1" applyBorder="1"/>
    <xf numFmtId="3" fontId="7" fillId="0" borderId="12" xfId="0" applyNumberFormat="1" applyFont="1" applyBorder="1"/>
    <xf numFmtId="3" fontId="7" fillId="0" borderId="16" xfId="0" applyNumberFormat="1" applyFont="1" applyBorder="1"/>
    <xf numFmtId="3" fontId="7" fillId="0" borderId="1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8" fillId="0" borderId="3" xfId="0" applyNumberFormat="1" applyFont="1" applyBorder="1"/>
    <xf numFmtId="3" fontId="8" fillId="0" borderId="0" xfId="0" applyNumberFormat="1" applyFont="1" applyBorder="1"/>
    <xf numFmtId="3" fontId="8" fillId="0" borderId="1" xfId="0" applyNumberFormat="1" applyFont="1" applyBorder="1"/>
    <xf numFmtId="3" fontId="8" fillId="0" borderId="13" xfId="0" applyNumberFormat="1" applyFont="1" applyBorder="1"/>
    <xf numFmtId="3" fontId="8" fillId="0" borderId="12" xfId="0" applyNumberFormat="1" applyFont="1" applyBorder="1"/>
    <xf numFmtId="3" fontId="8" fillId="0" borderId="16" xfId="0" applyNumberFormat="1" applyFont="1" applyBorder="1"/>
    <xf numFmtId="3" fontId="8" fillId="0" borderId="17" xfId="0" applyNumberFormat="1" applyFont="1" applyBorder="1"/>
    <xf numFmtId="3" fontId="8" fillId="0" borderId="11" xfId="0" applyNumberFormat="1" applyFont="1" applyBorder="1"/>
    <xf numFmtId="3" fontId="8" fillId="0" borderId="8" xfId="0" applyNumberFormat="1" applyFont="1" applyBorder="1"/>
    <xf numFmtId="3" fontId="8" fillId="0" borderId="10" xfId="0" applyNumberFormat="1" applyFont="1" applyBorder="1"/>
    <xf numFmtId="3" fontId="8" fillId="0" borderId="15" xfId="0" applyNumberFormat="1" applyFont="1" applyBorder="1"/>
    <xf numFmtId="3" fontId="8" fillId="0" borderId="20" xfId="0" applyNumberFormat="1" applyFont="1" applyBorder="1"/>
    <xf numFmtId="3" fontId="8" fillId="0" borderId="23" xfId="0" applyNumberFormat="1" applyFont="1" applyBorder="1"/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7" fillId="0" borderId="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6" fillId="0" borderId="2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8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D1" sqref="D1"/>
    </sheetView>
  </sheetViews>
  <sheetFormatPr defaultRowHeight="14.4" x14ac:dyDescent="0.3"/>
  <cols>
    <col min="1" max="1" width="10.5546875" customWidth="1"/>
    <col min="2" max="2" width="17.5546875" customWidth="1"/>
    <col min="3" max="3" width="7.6640625" style="1" customWidth="1"/>
    <col min="4" max="6" width="11" customWidth="1"/>
    <col min="7" max="7" width="10.6640625" customWidth="1"/>
    <col min="8" max="8" width="11.33203125" customWidth="1"/>
  </cols>
  <sheetData>
    <row r="1" spans="1:8" x14ac:dyDescent="0.3">
      <c r="D1" s="25" t="s">
        <v>68</v>
      </c>
    </row>
    <row r="2" spans="1:8" x14ac:dyDescent="0.3">
      <c r="G2" s="25"/>
    </row>
    <row r="3" spans="1:8" ht="14.25" customHeight="1" x14ac:dyDescent="0.3">
      <c r="A3" s="23"/>
      <c r="B3" s="23" t="s">
        <v>63</v>
      </c>
      <c r="C3" s="24"/>
      <c r="D3" s="23"/>
      <c r="E3" s="23"/>
      <c r="F3" s="23"/>
      <c r="G3" s="23"/>
    </row>
    <row r="4" spans="1:8" ht="14.25" customHeight="1" x14ac:dyDescent="0.3">
      <c r="A4" s="23"/>
      <c r="B4" s="23"/>
      <c r="C4" s="23" t="s">
        <v>62</v>
      </c>
      <c r="D4" s="23"/>
      <c r="E4" s="23"/>
      <c r="F4" s="23"/>
      <c r="G4" s="23"/>
    </row>
    <row r="5" spans="1:8" ht="15" thickBot="1" x14ac:dyDescent="0.35">
      <c r="A5" s="2"/>
      <c r="B5" s="2"/>
      <c r="C5" s="3"/>
      <c r="D5" s="2"/>
      <c r="E5" s="2"/>
      <c r="F5" s="2"/>
      <c r="G5" s="2"/>
      <c r="H5" s="2"/>
    </row>
    <row r="6" spans="1:8" ht="12.75" customHeight="1" x14ac:dyDescent="0.3">
      <c r="A6" s="70" t="s">
        <v>61</v>
      </c>
      <c r="B6" s="71"/>
      <c r="C6" s="67" t="s">
        <v>60</v>
      </c>
      <c r="D6" s="61" t="s">
        <v>59</v>
      </c>
      <c r="E6" s="62"/>
      <c r="F6" s="62"/>
      <c r="G6" s="63"/>
      <c r="H6" s="56" t="s">
        <v>58</v>
      </c>
    </row>
    <row r="7" spans="1:8" x14ac:dyDescent="0.3">
      <c r="A7" s="72"/>
      <c r="B7" s="73"/>
      <c r="C7" s="68"/>
      <c r="D7" s="64"/>
      <c r="E7" s="65"/>
      <c r="F7" s="65"/>
      <c r="G7" s="66"/>
      <c r="H7" s="57"/>
    </row>
    <row r="8" spans="1:8" x14ac:dyDescent="0.3">
      <c r="A8" s="72"/>
      <c r="B8" s="73"/>
      <c r="C8" s="68"/>
      <c r="D8" s="54" t="s">
        <v>66</v>
      </c>
      <c r="E8" s="54" t="s">
        <v>64</v>
      </c>
      <c r="F8" s="54" t="s">
        <v>65</v>
      </c>
      <c r="G8" s="54" t="s">
        <v>67</v>
      </c>
      <c r="H8" s="57"/>
    </row>
    <row r="9" spans="1:8" ht="15" thickBot="1" x14ac:dyDescent="0.35">
      <c r="A9" s="74"/>
      <c r="B9" s="75"/>
      <c r="C9" s="69"/>
      <c r="D9" s="55"/>
      <c r="E9" s="55"/>
      <c r="F9" s="55"/>
      <c r="G9" s="55"/>
      <c r="H9" s="58"/>
    </row>
    <row r="10" spans="1:8" x14ac:dyDescent="0.3">
      <c r="A10" s="59" t="s">
        <v>57</v>
      </c>
      <c r="B10" s="60"/>
      <c r="C10" s="22" t="s">
        <v>56</v>
      </c>
      <c r="D10" s="21" t="s">
        <v>55</v>
      </c>
      <c r="E10" s="21" t="s">
        <v>54</v>
      </c>
      <c r="F10" s="21" t="s">
        <v>53</v>
      </c>
      <c r="G10" s="21" t="s">
        <v>52</v>
      </c>
      <c r="H10" s="20" t="s">
        <v>51</v>
      </c>
    </row>
    <row r="11" spans="1:8" x14ac:dyDescent="0.3">
      <c r="A11" s="8" t="s">
        <v>50</v>
      </c>
      <c r="B11" s="7"/>
      <c r="C11" s="19" t="s">
        <v>49</v>
      </c>
      <c r="D11" s="27">
        <v>4343015</v>
      </c>
      <c r="E11" s="28">
        <v>5950000</v>
      </c>
      <c r="F11" s="27">
        <v>6000000</v>
      </c>
      <c r="G11" s="28">
        <v>6200000</v>
      </c>
      <c r="H11" s="29">
        <f>SUM(D11:G11)</f>
        <v>22493015</v>
      </c>
    </row>
    <row r="12" spans="1:8" x14ac:dyDescent="0.3">
      <c r="A12" s="11" t="s">
        <v>48</v>
      </c>
      <c r="B12" s="10"/>
      <c r="C12" s="9" t="s">
        <v>47</v>
      </c>
      <c r="D12" s="30"/>
      <c r="E12" s="31"/>
      <c r="F12" s="30"/>
      <c r="G12" s="31"/>
      <c r="H12" s="32"/>
    </row>
    <row r="13" spans="1:8" x14ac:dyDescent="0.3">
      <c r="A13" s="8" t="s">
        <v>46</v>
      </c>
      <c r="B13" s="7"/>
      <c r="C13" s="6" t="s">
        <v>45</v>
      </c>
      <c r="D13" s="27">
        <v>15352</v>
      </c>
      <c r="E13" s="33">
        <v>30000</v>
      </c>
      <c r="F13" s="27">
        <v>30000</v>
      </c>
      <c r="G13" s="33">
        <v>50000</v>
      </c>
      <c r="H13" s="29">
        <f>SUM(D13:G13)</f>
        <v>125352</v>
      </c>
    </row>
    <row r="14" spans="1:8" x14ac:dyDescent="0.3">
      <c r="A14" s="18" t="s">
        <v>44</v>
      </c>
      <c r="B14" s="17"/>
      <c r="C14" s="87" t="s">
        <v>43</v>
      </c>
      <c r="D14" s="34"/>
      <c r="E14" s="28"/>
      <c r="F14" s="34"/>
      <c r="G14" s="28"/>
      <c r="H14" s="35"/>
    </row>
    <row r="15" spans="1:8" x14ac:dyDescent="0.3">
      <c r="A15" s="8" t="s">
        <v>42</v>
      </c>
      <c r="B15" s="7"/>
      <c r="C15" s="97"/>
      <c r="D15" s="27"/>
      <c r="E15" s="33"/>
      <c r="F15" s="27"/>
      <c r="G15" s="33"/>
      <c r="H15" s="29"/>
    </row>
    <row r="16" spans="1:8" x14ac:dyDescent="0.3">
      <c r="A16" s="16" t="s">
        <v>41</v>
      </c>
      <c r="B16" s="15"/>
      <c r="C16" s="98"/>
      <c r="D16" s="36"/>
      <c r="E16" s="37"/>
      <c r="F16" s="36"/>
      <c r="G16" s="37"/>
      <c r="H16" s="38">
        <f>SUM(D16:G16)</f>
        <v>0</v>
      </c>
    </row>
    <row r="17" spans="1:8" x14ac:dyDescent="0.3">
      <c r="A17" s="8" t="s">
        <v>40</v>
      </c>
      <c r="B17" s="7"/>
      <c r="C17" s="6" t="s">
        <v>39</v>
      </c>
      <c r="D17" s="27"/>
      <c r="E17" s="39"/>
      <c r="F17" s="27"/>
      <c r="G17" s="33"/>
      <c r="H17" s="29"/>
    </row>
    <row r="18" spans="1:8" x14ac:dyDescent="0.3">
      <c r="A18" s="18" t="s">
        <v>38</v>
      </c>
      <c r="B18" s="17"/>
      <c r="C18" s="87" t="s">
        <v>37</v>
      </c>
      <c r="D18" s="34"/>
      <c r="E18" s="40"/>
      <c r="F18" s="34"/>
      <c r="G18" s="28"/>
      <c r="H18" s="35"/>
    </row>
    <row r="19" spans="1:8" x14ac:dyDescent="0.3">
      <c r="A19" s="16" t="s">
        <v>36</v>
      </c>
      <c r="B19" s="15"/>
      <c r="C19" s="98"/>
      <c r="D19" s="36"/>
      <c r="E19" s="37"/>
      <c r="F19" s="36"/>
      <c r="G19" s="37"/>
      <c r="H19" s="38"/>
    </row>
    <row r="20" spans="1:8" x14ac:dyDescent="0.3">
      <c r="A20" s="8" t="s">
        <v>35</v>
      </c>
      <c r="B20" s="7"/>
      <c r="C20" s="87" t="s">
        <v>34</v>
      </c>
      <c r="D20" s="27"/>
      <c r="E20" s="33"/>
      <c r="F20" s="27"/>
      <c r="G20" s="33"/>
      <c r="H20" s="29"/>
    </row>
    <row r="21" spans="1:8" x14ac:dyDescent="0.3">
      <c r="A21" s="8" t="s">
        <v>33</v>
      </c>
      <c r="B21" s="7"/>
      <c r="C21" s="88"/>
      <c r="D21" s="27"/>
      <c r="E21" s="33"/>
      <c r="F21" s="27"/>
      <c r="G21" s="33"/>
      <c r="H21" s="29"/>
    </row>
    <row r="22" spans="1:8" x14ac:dyDescent="0.3">
      <c r="A22" s="14" t="s">
        <v>32</v>
      </c>
      <c r="B22" s="10"/>
      <c r="C22" s="9" t="s">
        <v>31</v>
      </c>
      <c r="D22" s="30">
        <f>SUM(D11:D21)</f>
        <v>4358367</v>
      </c>
      <c r="E22" s="31">
        <f>SUM(E11:E21)</f>
        <v>5980000</v>
      </c>
      <c r="F22" s="31">
        <f>SUM(F11:F21)</f>
        <v>6030000</v>
      </c>
      <c r="G22" s="31">
        <f>SUM(G11:G21)</f>
        <v>6250000</v>
      </c>
      <c r="H22" s="32">
        <f>SUM(D22:G22)</f>
        <v>22618367</v>
      </c>
    </row>
    <row r="23" spans="1:8" x14ac:dyDescent="0.3">
      <c r="A23" s="14" t="s">
        <v>30</v>
      </c>
      <c r="B23" s="13"/>
      <c r="C23" s="12" t="s">
        <v>29</v>
      </c>
      <c r="D23" s="41">
        <f>D22*0.5</f>
        <v>2179183.5</v>
      </c>
      <c r="E23" s="41">
        <f>E22*0.5</f>
        <v>2990000</v>
      </c>
      <c r="F23" s="41">
        <f>F22*0.5</f>
        <v>3015000</v>
      </c>
      <c r="G23" s="41">
        <f>G22*0.5</f>
        <v>3125000</v>
      </c>
      <c r="H23" s="41">
        <f>SUM(D23:G23)</f>
        <v>11309183.5</v>
      </c>
    </row>
    <row r="24" spans="1:8" ht="15.75" customHeight="1" x14ac:dyDescent="0.3">
      <c r="A24" s="89" t="s">
        <v>28</v>
      </c>
      <c r="B24" s="90"/>
      <c r="C24" s="93" t="s">
        <v>27</v>
      </c>
      <c r="D24" s="42"/>
      <c r="E24" s="43"/>
      <c r="F24" s="42"/>
      <c r="G24" s="43"/>
      <c r="H24" s="47"/>
    </row>
    <row r="25" spans="1:8" x14ac:dyDescent="0.3">
      <c r="A25" s="91"/>
      <c r="B25" s="92"/>
      <c r="C25" s="82"/>
      <c r="D25" s="42">
        <f>SUM(D27:D35)</f>
        <v>1900000</v>
      </c>
      <c r="E25" s="45">
        <f>SUM(E27:E35)</f>
        <v>1900000</v>
      </c>
      <c r="F25" s="42">
        <f>SUM(F27:F35)</f>
        <v>1900000</v>
      </c>
      <c r="G25" s="45">
        <f>SUM(G27:G35)</f>
        <v>1900000</v>
      </c>
      <c r="H25" s="46">
        <f>SUM(D25:G25)</f>
        <v>7600000</v>
      </c>
    </row>
    <row r="26" spans="1:8" ht="8.25" customHeight="1" x14ac:dyDescent="0.3">
      <c r="A26" s="83" t="s">
        <v>26</v>
      </c>
      <c r="B26" s="84"/>
      <c r="C26" s="87" t="s">
        <v>25</v>
      </c>
      <c r="D26" s="34"/>
      <c r="E26" s="28"/>
      <c r="F26" s="34"/>
      <c r="G26" s="28"/>
      <c r="H26" s="44"/>
    </row>
    <row r="27" spans="1:8" x14ac:dyDescent="0.3">
      <c r="A27" s="85"/>
      <c r="B27" s="86"/>
      <c r="C27" s="88"/>
      <c r="D27" s="37">
        <v>1900000</v>
      </c>
      <c r="E27" s="37">
        <v>1900000</v>
      </c>
      <c r="F27" s="37">
        <v>1900000</v>
      </c>
      <c r="G27" s="37">
        <v>1900000</v>
      </c>
      <c r="H27" s="48">
        <f>SUM(D27:G27)</f>
        <v>7600000</v>
      </c>
    </row>
    <row r="28" spans="1:8" ht="9" customHeight="1" x14ac:dyDescent="0.3">
      <c r="A28" s="83" t="s">
        <v>14</v>
      </c>
      <c r="B28" s="84"/>
      <c r="C28" s="87" t="s">
        <v>24</v>
      </c>
      <c r="D28" s="27"/>
      <c r="E28" s="33"/>
      <c r="F28" s="27"/>
      <c r="G28" s="33"/>
      <c r="H28" s="29"/>
    </row>
    <row r="29" spans="1:8" x14ac:dyDescent="0.3">
      <c r="A29" s="94"/>
      <c r="B29" s="95"/>
      <c r="C29" s="96"/>
      <c r="D29" s="27"/>
      <c r="E29" s="33"/>
      <c r="F29" s="27"/>
      <c r="G29" s="33"/>
      <c r="H29" s="29"/>
    </row>
    <row r="30" spans="1:8" x14ac:dyDescent="0.3">
      <c r="A30" s="11" t="s">
        <v>12</v>
      </c>
      <c r="B30" s="10"/>
      <c r="C30" s="9" t="s">
        <v>23</v>
      </c>
      <c r="D30" s="30"/>
      <c r="E30" s="31"/>
      <c r="F30" s="30"/>
      <c r="G30" s="31"/>
      <c r="H30" s="32"/>
    </row>
    <row r="31" spans="1:8" x14ac:dyDescent="0.3">
      <c r="A31" s="8" t="s">
        <v>10</v>
      </c>
      <c r="B31" s="7"/>
      <c r="C31" s="6" t="s">
        <v>22</v>
      </c>
      <c r="D31" s="27"/>
      <c r="E31" s="33"/>
      <c r="F31" s="27"/>
      <c r="G31" s="33"/>
      <c r="H31" s="29"/>
    </row>
    <row r="32" spans="1:8" x14ac:dyDescent="0.3">
      <c r="A32" s="11" t="s">
        <v>8</v>
      </c>
      <c r="B32" s="10"/>
      <c r="C32" s="9" t="s">
        <v>21</v>
      </c>
      <c r="D32" s="30"/>
      <c r="E32" s="31"/>
      <c r="F32" s="30"/>
      <c r="G32" s="31"/>
      <c r="H32" s="32"/>
    </row>
    <row r="33" spans="1:9" x14ac:dyDescent="0.3">
      <c r="A33" s="8" t="s">
        <v>6</v>
      </c>
      <c r="B33" s="7"/>
      <c r="C33" s="6" t="s">
        <v>20</v>
      </c>
      <c r="D33" s="27"/>
      <c r="E33" s="33"/>
      <c r="F33" s="27"/>
      <c r="G33" s="33"/>
      <c r="H33" s="29"/>
    </row>
    <row r="34" spans="1:9" ht="9" customHeight="1" x14ac:dyDescent="0.3">
      <c r="A34" s="83" t="s">
        <v>4</v>
      </c>
      <c r="B34" s="84"/>
      <c r="C34" s="87" t="s">
        <v>19</v>
      </c>
      <c r="D34" s="34"/>
      <c r="E34" s="28"/>
      <c r="F34" s="34"/>
      <c r="G34" s="28"/>
      <c r="H34" s="35"/>
    </row>
    <row r="35" spans="1:9" x14ac:dyDescent="0.3">
      <c r="A35" s="85"/>
      <c r="B35" s="86"/>
      <c r="C35" s="99"/>
      <c r="D35" s="36"/>
      <c r="E35" s="37"/>
      <c r="F35" s="36"/>
      <c r="G35" s="37"/>
      <c r="H35" s="38"/>
    </row>
    <row r="36" spans="1:9" ht="22.5" customHeight="1" x14ac:dyDescent="0.3">
      <c r="A36" s="76" t="s">
        <v>18</v>
      </c>
      <c r="B36" s="77"/>
      <c r="C36" s="80" t="s">
        <v>17</v>
      </c>
      <c r="D36" s="42"/>
      <c r="E36" s="43"/>
      <c r="F36" s="42"/>
      <c r="G36" s="43"/>
      <c r="H36" s="44"/>
    </row>
    <row r="37" spans="1:9" x14ac:dyDescent="0.3">
      <c r="A37" s="78"/>
      <c r="B37" s="79"/>
      <c r="C37" s="81"/>
      <c r="D37" s="42">
        <f>SUM(D38:D47)</f>
        <v>0</v>
      </c>
      <c r="E37" s="45">
        <f>SUM(E38:E47)</f>
        <v>0</v>
      </c>
      <c r="F37" s="42">
        <f>SUM(F38:F47)</f>
        <v>0</v>
      </c>
      <c r="G37" s="45">
        <f>SUM(G38:G47)</f>
        <v>0</v>
      </c>
      <c r="H37" s="44"/>
    </row>
    <row r="38" spans="1:9" ht="9" customHeight="1" x14ac:dyDescent="0.3">
      <c r="A38" s="83" t="s">
        <v>16</v>
      </c>
      <c r="B38" s="84"/>
      <c r="C38" s="87" t="s">
        <v>15</v>
      </c>
      <c r="D38" s="34"/>
      <c r="E38" s="28"/>
      <c r="F38" s="34"/>
      <c r="G38" s="28"/>
      <c r="H38" s="35"/>
    </row>
    <row r="39" spans="1:9" x14ac:dyDescent="0.3">
      <c r="A39" s="85"/>
      <c r="B39" s="86"/>
      <c r="C39" s="88"/>
      <c r="D39" s="36"/>
      <c r="E39" s="37"/>
      <c r="F39" s="36"/>
      <c r="G39" s="37"/>
      <c r="H39" s="38"/>
    </row>
    <row r="40" spans="1:9" ht="9" customHeight="1" x14ac:dyDescent="0.3">
      <c r="A40" s="94" t="s">
        <v>14</v>
      </c>
      <c r="B40" s="95"/>
      <c r="C40" s="103" t="s">
        <v>13</v>
      </c>
      <c r="D40" s="27"/>
      <c r="E40" s="33"/>
      <c r="F40" s="27"/>
      <c r="G40" s="33"/>
      <c r="H40" s="29"/>
    </row>
    <row r="41" spans="1:9" x14ac:dyDescent="0.3">
      <c r="A41" s="94"/>
      <c r="B41" s="95"/>
      <c r="C41" s="103"/>
      <c r="D41" s="27"/>
      <c r="E41" s="33"/>
      <c r="F41" s="27"/>
      <c r="G41" s="33"/>
      <c r="H41" s="29"/>
      <c r="I41" s="26"/>
    </row>
    <row r="42" spans="1:9" x14ac:dyDescent="0.3">
      <c r="A42" s="11" t="s">
        <v>12</v>
      </c>
      <c r="B42" s="10"/>
      <c r="C42" s="9" t="s">
        <v>11</v>
      </c>
      <c r="D42" s="30"/>
      <c r="E42" s="31"/>
      <c r="F42" s="30"/>
      <c r="G42" s="31"/>
      <c r="H42" s="32"/>
    </row>
    <row r="43" spans="1:9" x14ac:dyDescent="0.3">
      <c r="A43" s="8" t="s">
        <v>10</v>
      </c>
      <c r="B43" s="7"/>
      <c r="C43" s="6" t="s">
        <v>9</v>
      </c>
      <c r="D43" s="27"/>
      <c r="E43" s="33"/>
      <c r="F43" s="27"/>
      <c r="G43" s="33"/>
      <c r="H43" s="29"/>
    </row>
    <row r="44" spans="1:9" x14ac:dyDescent="0.3">
      <c r="A44" s="11" t="s">
        <v>8</v>
      </c>
      <c r="B44" s="10"/>
      <c r="C44" s="9" t="s">
        <v>7</v>
      </c>
      <c r="D44" s="30"/>
      <c r="E44" s="31"/>
      <c r="F44" s="30"/>
      <c r="G44" s="31"/>
      <c r="H44" s="32"/>
    </row>
    <row r="45" spans="1:9" x14ac:dyDescent="0.3">
      <c r="A45" s="8" t="s">
        <v>6</v>
      </c>
      <c r="B45" s="7"/>
      <c r="C45" s="6" t="s">
        <v>5</v>
      </c>
      <c r="D45" s="27"/>
      <c r="E45" s="33"/>
      <c r="F45" s="27"/>
      <c r="G45" s="33"/>
      <c r="H45" s="29"/>
    </row>
    <row r="46" spans="1:9" x14ac:dyDescent="0.3">
      <c r="A46" s="83" t="s">
        <v>4</v>
      </c>
      <c r="B46" s="84"/>
      <c r="C46" s="104" t="s">
        <v>3</v>
      </c>
      <c r="D46" s="34"/>
      <c r="E46" s="28"/>
      <c r="F46" s="34"/>
      <c r="G46" s="28"/>
      <c r="H46" s="35"/>
    </row>
    <row r="47" spans="1:9" x14ac:dyDescent="0.3">
      <c r="A47" s="85"/>
      <c r="B47" s="86"/>
      <c r="C47" s="105"/>
      <c r="D47" s="36"/>
      <c r="E47" s="37"/>
      <c r="F47" s="36"/>
      <c r="G47" s="37"/>
      <c r="H47" s="38"/>
    </row>
    <row r="48" spans="1:9" x14ac:dyDescent="0.3">
      <c r="A48" s="78" t="s">
        <v>2</v>
      </c>
      <c r="B48" s="106"/>
      <c r="C48" s="82" t="s">
        <v>1</v>
      </c>
      <c r="D48" s="42"/>
      <c r="E48" s="43"/>
      <c r="F48" s="42"/>
      <c r="G48" s="43"/>
      <c r="H48" s="44"/>
    </row>
    <row r="49" spans="1:8" x14ac:dyDescent="0.3">
      <c r="A49" s="107"/>
      <c r="B49" s="106"/>
      <c r="C49" s="82"/>
      <c r="D49" s="42">
        <f>SUM(D25,D37)</f>
        <v>1900000</v>
      </c>
      <c r="E49" s="45">
        <f>SUM(E25,E37)</f>
        <v>1900000</v>
      </c>
      <c r="F49" s="42">
        <f>SUM(F25,F37)</f>
        <v>1900000</v>
      </c>
      <c r="G49" s="45">
        <f>SUM(G25,G37)</f>
        <v>1900000</v>
      </c>
      <c r="H49" s="44">
        <f>SUM(D49:G49)</f>
        <v>7600000</v>
      </c>
    </row>
    <row r="50" spans="1:8" x14ac:dyDescent="0.3">
      <c r="A50" s="76" t="s">
        <v>0</v>
      </c>
      <c r="B50" s="77"/>
      <c r="C50" s="93"/>
      <c r="D50" s="49"/>
      <c r="E50" s="50"/>
      <c r="F50" s="49"/>
      <c r="G50" s="50"/>
      <c r="H50" s="51"/>
    </row>
    <row r="51" spans="1:8" ht="15" thickBot="1" x14ac:dyDescent="0.35">
      <c r="A51" s="100"/>
      <c r="B51" s="101"/>
      <c r="C51" s="102"/>
      <c r="D51" s="52">
        <f>D23-D49</f>
        <v>279183.5</v>
      </c>
      <c r="E51" s="52">
        <f>E23-E49</f>
        <v>1090000</v>
      </c>
      <c r="F51" s="52">
        <f>F23-F49</f>
        <v>1115000</v>
      </c>
      <c r="G51" s="52">
        <f>G23-G49</f>
        <v>1225000</v>
      </c>
      <c r="H51" s="53">
        <f>SUM(D51:G51)</f>
        <v>3709183.5</v>
      </c>
    </row>
    <row r="52" spans="1:8" x14ac:dyDescent="0.3">
      <c r="A52" s="3"/>
      <c r="B52" s="3"/>
      <c r="C52" s="4"/>
      <c r="D52" s="5"/>
      <c r="E52" s="5"/>
      <c r="F52" s="5"/>
      <c r="G52" s="5"/>
      <c r="H52" s="5"/>
    </row>
    <row r="53" spans="1:8" x14ac:dyDescent="0.3">
      <c r="A53" s="3"/>
      <c r="B53" s="3"/>
      <c r="C53" s="4"/>
      <c r="D53" s="2"/>
      <c r="E53" s="2"/>
      <c r="F53" s="2"/>
      <c r="G53" s="2"/>
      <c r="H53" s="2"/>
    </row>
    <row r="54" spans="1:8" x14ac:dyDescent="0.3">
      <c r="A54" s="3"/>
      <c r="B54" s="3"/>
      <c r="C54" s="4"/>
      <c r="D54" s="2"/>
      <c r="E54" s="2"/>
      <c r="F54" s="2"/>
      <c r="G54" s="2"/>
      <c r="H54" s="2"/>
    </row>
    <row r="55" spans="1:8" x14ac:dyDescent="0.3">
      <c r="A55" s="2"/>
      <c r="B55" s="2"/>
      <c r="C55" s="4"/>
      <c r="D55" s="2"/>
      <c r="E55" s="2"/>
      <c r="F55" s="2"/>
      <c r="G55" s="2"/>
      <c r="H55" s="2"/>
    </row>
    <row r="56" spans="1:8" x14ac:dyDescent="0.3">
      <c r="A56" s="2"/>
      <c r="B56" s="2"/>
      <c r="C56" s="4"/>
      <c r="D56" s="2"/>
      <c r="E56" s="2"/>
      <c r="F56" s="2"/>
      <c r="G56" s="2"/>
      <c r="H56" s="2"/>
    </row>
    <row r="57" spans="1:8" x14ac:dyDescent="0.3">
      <c r="A57" s="2"/>
      <c r="B57" s="2"/>
      <c r="C57" s="4"/>
      <c r="D57" s="2"/>
      <c r="E57" s="2"/>
      <c r="F57" s="2"/>
      <c r="G57" s="2"/>
      <c r="H57" s="2"/>
    </row>
    <row r="58" spans="1:8" x14ac:dyDescent="0.3">
      <c r="A58" s="2"/>
      <c r="B58" s="2"/>
      <c r="C58" s="4"/>
      <c r="D58" s="2"/>
      <c r="E58" s="2"/>
      <c r="F58" s="2"/>
      <c r="G58" s="2"/>
      <c r="H58" s="2"/>
    </row>
    <row r="59" spans="1:8" x14ac:dyDescent="0.3">
      <c r="A59" s="2"/>
      <c r="B59" s="2"/>
      <c r="C59" s="4"/>
      <c r="D59" s="2"/>
      <c r="E59" s="2"/>
      <c r="F59" s="2"/>
      <c r="G59" s="2"/>
      <c r="H59" s="2"/>
    </row>
    <row r="60" spans="1:8" x14ac:dyDescent="0.3">
      <c r="A60" s="2"/>
      <c r="B60" s="2"/>
      <c r="C60" s="3"/>
      <c r="D60" s="2"/>
      <c r="E60" s="2"/>
      <c r="F60" s="2"/>
      <c r="G60" s="2"/>
      <c r="H60" s="2"/>
    </row>
    <row r="61" spans="1:8" x14ac:dyDescent="0.3">
      <c r="A61" s="2"/>
      <c r="B61" s="2"/>
      <c r="C61" s="3"/>
      <c r="D61" s="2"/>
      <c r="E61" s="2"/>
      <c r="F61" s="2"/>
      <c r="G61" s="2"/>
      <c r="H61" s="2"/>
    </row>
    <row r="62" spans="1:8" x14ac:dyDescent="0.3">
      <c r="A62" s="2"/>
      <c r="B62" s="2"/>
      <c r="C62" s="3"/>
      <c r="D62" s="2"/>
      <c r="E62" s="2"/>
      <c r="F62" s="2"/>
      <c r="G62" s="2"/>
      <c r="H62" s="2"/>
    </row>
  </sheetData>
  <mergeCells count="32">
    <mergeCell ref="C34:C35"/>
    <mergeCell ref="A50:B51"/>
    <mergeCell ref="C50:C51"/>
    <mergeCell ref="A40:B41"/>
    <mergeCell ref="C40:C41"/>
    <mergeCell ref="A46:B47"/>
    <mergeCell ref="C46:C47"/>
    <mergeCell ref="A48:B49"/>
    <mergeCell ref="A36:B37"/>
    <mergeCell ref="C36:C37"/>
    <mergeCell ref="F8:F9"/>
    <mergeCell ref="C48:C49"/>
    <mergeCell ref="A38:B39"/>
    <mergeCell ref="C38:C39"/>
    <mergeCell ref="A24:B25"/>
    <mergeCell ref="C24:C25"/>
    <mergeCell ref="A26:B27"/>
    <mergeCell ref="C26:C27"/>
    <mergeCell ref="A28:B29"/>
    <mergeCell ref="C28:C29"/>
    <mergeCell ref="A34:B35"/>
    <mergeCell ref="C14:C16"/>
    <mergeCell ref="C18:C19"/>
    <mergeCell ref="C20:C21"/>
    <mergeCell ref="G8:G9"/>
    <mergeCell ref="H6:H9"/>
    <mergeCell ref="A10:B10"/>
    <mergeCell ref="D6:G7"/>
    <mergeCell ref="C6:C9"/>
    <mergeCell ref="A6:B9"/>
    <mergeCell ref="D8:D9"/>
    <mergeCell ref="E8:E9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Györgyné</dc:creator>
  <cp:lastModifiedBy>csaszarzsofia19@gmail.com</cp:lastModifiedBy>
  <cp:lastPrinted>2020-02-12T09:14:40Z</cp:lastPrinted>
  <dcterms:created xsi:type="dcterms:W3CDTF">2013-02-05T09:42:03Z</dcterms:created>
  <dcterms:modified xsi:type="dcterms:W3CDTF">2021-02-18T10:45:30Z</dcterms:modified>
</cp:coreProperties>
</file>