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'Munka1'!$A$1:$D$122</definedName>
  </definedNames>
  <calcPr fullCalcOnLoad="1"/>
</workbook>
</file>

<file path=xl/sharedStrings.xml><?xml version="1.0" encoding="utf-8"?>
<sst xmlns="http://schemas.openxmlformats.org/spreadsheetml/2006/main" count="228" uniqueCount="205">
  <si>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</si>
  <si>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</si>
  <si>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</si>
  <si>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</si>
  <si>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</si>
  <si>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</si>
  <si>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</si>
  <si>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</si>
  <si>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</si>
  <si>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</si>
  <si>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</si>
  <si>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</si>
  <si>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</si>
  <si>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</si>
  <si>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</si>
  <si>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</si>
  <si>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</si>
  <si>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</si>
  <si>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</si>
  <si>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</si>
  <si>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</si>
  <si>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</si>
  <si>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</si>
  <si>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</si>
  <si>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</si>
  <si>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</si>
  <si>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</si>
  <si>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</si>
  <si>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</si>
  <si>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</si>
  <si>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</si>
  <si>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</si>
  <si>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</si>
  <si>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</si>
  <si>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</si>
  <si>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</si>
  <si>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</si>
  <si>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</si>
  <si>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</si>
  <si>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</si>
  <si>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</si>
  <si>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</si>
  <si>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</si>
  <si>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</si>
  <si>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</si>
  <si>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</si>
  <si>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</si>
  <si>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</si>
  <si>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</si>
  <si>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</si>
  <si>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</si>
  <si>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</si>
  <si>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</si>
  <si>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</si>
  <si>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</si>
  <si>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</si>
  <si>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</si>
  <si>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</si>
  <si>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</si>
  <si>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</si>
  <si>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</si>
  <si>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</si>
  <si>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</si>
  <si>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</si>
  <si>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</si>
  <si>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</si>
  <si>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</si>
  <si>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</si>
  <si>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</si>
  <si>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</si>
  <si>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</si>
  <si>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</si>
  <si>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</si>
  <si>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</si>
  <si>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</si>
  <si>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</si>
  <si>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</si>
  <si>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</si>
  <si>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</si>
  <si>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</si>
  <si>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</si>
  <si>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</si>
  <si>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</si>
  <si>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</si>
  <si>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</si>
  <si>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</si>
  <si>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</si>
  <si>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</si>
  <si>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</si>
  <si>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</si>
  <si>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</si>
  <si>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</si>
  <si>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</si>
  <si>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</si>
  <si>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</si>
  <si>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</si>
  <si>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</si>
  <si>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</si>
  <si>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</si>
  <si>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</si>
  <si>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</si>
  <si>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</si>
  <si>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</si>
  <si>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</si>
  <si>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</si>
  <si>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</si>
  <si>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</si>
  <si>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</si>
  <si>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</si>
  <si>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</si>
  <si>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</si>
  <si>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</si>
  <si>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</si>
  <si>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</si>
  <si>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</si>
  <si>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</si>
  <si>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</si>
  <si>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</si>
  <si>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</si>
  <si>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</si>
  <si>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</si>
  <si>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</si>
  <si>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</si>
  <si>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</si>
  <si>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</si>
  <si>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</si>
  <si>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</si>
  <si>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</si>
  <si>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</si>
  <si>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</si>
  <si>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</si>
  <si>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</si>
  <si>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</si>
  <si>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</si>
  <si>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</si>
  <si>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</si>
  <si>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</si>
  <si>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</si>
  <si>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</si>
  <si>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</si>
  <si>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</si>
  <si>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</si>
  <si>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</si>
  <si>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</si>
  <si>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</si>
  <si>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</si>
  <si>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</si>
  <si>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</si>
  <si>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</si>
  <si>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</si>
  <si>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</si>
  <si>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</si>
  <si>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</si>
  <si>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</si>
  <si>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</si>
  <si>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</si>
  <si>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</si>
  <si>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</si>
  <si>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</si>
  <si>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</si>
  <si>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</si>
  <si>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</si>
  <si>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</si>
  <si>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</si>
  <si>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</si>
  <si>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</si>
  <si>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</si>
  <si>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</si>
  <si>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</si>
  <si>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</si>
  <si>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</si>
  <si>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</si>
  <si>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</si>
  <si>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</si>
  <si>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</si>
  <si>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</si>
  <si>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</si>
  <si>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</si>
  <si>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</si>
  <si>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</si>
  <si>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</si>
  <si>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</si>
  <si>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</si>
  <si>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</si>
  <si>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</si>
  <si>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</si>
  <si>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</si>
  <si>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</si>
  <si>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</si>
  <si>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</si>
  <si>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</si>
  <si>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</si>
  <si>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</si>
  <si>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>2.5.2</t>
  </si>
  <si>
    <t>Felhalmozási visszatérítendő támogatás nyújtása Tardos Futball Klubnak</t>
  </si>
  <si>
    <t xml:space="preserve">          TOP-3.2.1 Energetikai korszerűsítés (Iskola épületének külső hőszigetlése)</t>
  </si>
  <si>
    <t xml:space="preserve">          TOP-2.1.2 Csapadékvíz elvezetés </t>
  </si>
  <si>
    <t xml:space="preserve">          Fejlesztési céltartalék</t>
  </si>
  <si>
    <t>3.2.1</t>
  </si>
  <si>
    <t>3.2.2</t>
  </si>
  <si>
    <t>3.2.3</t>
  </si>
  <si>
    <t>3.2.4</t>
  </si>
  <si>
    <t xml:space="preserve">          TOP-4.1.1 Egészségügyi alapellátás infrastrukturális fejlesztése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</si>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</sst>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8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3" fontId="8" fillId="0" borderId="42" xfId="54" applyNumberFormat="1" applyFont="1" applyFill="1" applyBorder="1" applyProtection="1">
      <alignment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21" t="s">
        <v>203</v>
      </c>
      <c r="B1" s="121"/>
      <c r="C1" s="121"/>
    </row>
    <row r="2" spans="1:3" ht="15.75" customHeight="1">
      <c r="A2" s="110" t="s">
        <v>165</v>
      </c>
      <c r="B2" s="110"/>
      <c r="C2" s="110"/>
    </row>
    <row r="3" spans="1:4" ht="15.75" customHeight="1">
      <c r="A3" s="120" t="s">
        <v>0</v>
      </c>
      <c r="B3" s="120"/>
      <c r="C3" s="120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7"/>
      <c r="B5" s="117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108637809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50646350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31083350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23822688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1247741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101021738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101021738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4928900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8809978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86977860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48451700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38526160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190842107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28966900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5771000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9512400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3544500</v>
      </c>
    </row>
    <row r="41" spans="1:4" s="13" customFormat="1" ht="12" customHeight="1">
      <c r="A41" s="17" t="s">
        <v>44</v>
      </c>
      <c r="B41" s="18" t="s">
        <v>45</v>
      </c>
      <c r="C41" s="19"/>
      <c r="D41" s="100">
        <v>610000</v>
      </c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1563300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1563300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473413854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607695317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9" t="s">
        <v>190</v>
      </c>
      <c r="C66" s="119"/>
    </row>
    <row r="67" spans="1:3" ht="16.5" customHeight="1">
      <c r="A67" s="121" t="s">
        <v>204</v>
      </c>
      <c r="B67" s="121"/>
      <c r="C67" s="121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22"/>
      <c r="B71" s="122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276928821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83336572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18387714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77768800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5965000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91470735</v>
      </c>
    </row>
    <row r="80" spans="1:4" ht="12" customHeight="1">
      <c r="A80" s="17" t="s">
        <v>13</v>
      </c>
      <c r="B80" s="47" t="s">
        <v>84</v>
      </c>
      <c r="C80" s="23"/>
      <c r="D80" s="103">
        <v>837875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86977860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48451700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13">
        <v>38526160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/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SUM(D86:D94)</f>
        <v>3655000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200000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5" t="s">
        <v>191</v>
      </c>
      <c r="B94" s="76" t="s">
        <v>192</v>
      </c>
      <c r="C94" s="77"/>
      <c r="D94" s="107">
        <v>600000</v>
      </c>
    </row>
    <row r="95" spans="1:4" ht="12" customHeight="1" thickBot="1">
      <c r="A95" s="72" t="s">
        <v>15</v>
      </c>
      <c r="B95" s="55" t="s">
        <v>134</v>
      </c>
      <c r="C95" s="12">
        <f>+C96+C98+C100</f>
        <v>91113000</v>
      </c>
      <c r="D95" s="85">
        <f>+D96+D98+D100</f>
        <v>125669669</v>
      </c>
    </row>
    <row r="96" spans="1:4" ht="12" customHeight="1">
      <c r="A96" s="14" t="s">
        <v>16</v>
      </c>
      <c r="B96" s="47" t="s">
        <v>86</v>
      </c>
      <c r="C96" s="16">
        <v>2407000</v>
      </c>
      <c r="D96" s="104">
        <v>8785000</v>
      </c>
    </row>
    <row r="97" spans="1:4" ht="12" customHeight="1">
      <c r="A97" s="14" t="s">
        <v>18</v>
      </c>
      <c r="B97" s="56" t="s">
        <v>87</v>
      </c>
      <c r="C97" s="16"/>
      <c r="D97" s="105">
        <v>2520000</v>
      </c>
    </row>
    <row r="98" spans="1:4" ht="12" customHeight="1">
      <c r="A98" s="14" t="s">
        <v>19</v>
      </c>
      <c r="B98" s="56" t="s">
        <v>88</v>
      </c>
      <c r="C98" s="19">
        <v>85706000</v>
      </c>
      <c r="D98" s="105">
        <v>114365364</v>
      </c>
    </row>
    <row r="99" spans="1:4" ht="12" customHeight="1">
      <c r="A99" s="14" t="s">
        <v>20</v>
      </c>
      <c r="B99" s="56" t="s">
        <v>89</v>
      </c>
      <c r="C99" s="57"/>
      <c r="D99" s="103">
        <v>5449920</v>
      </c>
    </row>
    <row r="100" spans="1:4" ht="12" customHeight="1">
      <c r="A100" s="14" t="s">
        <v>21</v>
      </c>
      <c r="B100" s="58" t="s">
        <v>90</v>
      </c>
      <c r="C100" s="57">
        <f>SUM(C101)</f>
        <v>3000000</v>
      </c>
      <c r="D100" s="94">
        <f>SUM(D101:D102)</f>
        <v>2519305</v>
      </c>
    </row>
    <row r="101" spans="1:4" ht="12" customHeight="1">
      <c r="A101" s="51" t="s">
        <v>162</v>
      </c>
      <c r="B101" s="58" t="s">
        <v>161</v>
      </c>
      <c r="C101" s="78">
        <v>3000000</v>
      </c>
      <c r="D101" s="108">
        <v>1600000</v>
      </c>
    </row>
    <row r="102" spans="1:4" ht="12" customHeight="1" thickBot="1">
      <c r="A102" s="52" t="s">
        <v>193</v>
      </c>
      <c r="B102" s="79" t="s">
        <v>194</v>
      </c>
      <c r="C102" s="111"/>
      <c r="D102" s="112">
        <v>919305</v>
      </c>
    </row>
    <row r="103" spans="1:4" ht="12" customHeight="1" thickBot="1">
      <c r="A103" s="10" t="s">
        <v>23</v>
      </c>
      <c r="B103" s="59" t="s">
        <v>135</v>
      </c>
      <c r="C103" s="12">
        <f>+C104+C105</f>
        <v>53173000</v>
      </c>
      <c r="D103" s="12">
        <f>+D104+D105</f>
        <v>201267831</v>
      </c>
    </row>
    <row r="104" spans="1:4" ht="12" customHeight="1">
      <c r="A104" s="14" t="s">
        <v>24</v>
      </c>
      <c r="B104" s="60" t="s">
        <v>91</v>
      </c>
      <c r="C104" s="16">
        <v>33173000</v>
      </c>
      <c r="D104" s="108">
        <v>49108549</v>
      </c>
    </row>
    <row r="105" spans="1:4" ht="12" customHeight="1">
      <c r="A105" s="20" t="s">
        <v>25</v>
      </c>
      <c r="B105" s="56" t="s">
        <v>92</v>
      </c>
      <c r="C105" s="23">
        <v>20000000</v>
      </c>
      <c r="D105" s="115">
        <f>SUM(D106:D109)</f>
        <v>152159282</v>
      </c>
    </row>
    <row r="106" spans="1:4" ht="12" customHeight="1">
      <c r="A106" s="17" t="s">
        <v>198</v>
      </c>
      <c r="B106" s="47" t="s">
        <v>195</v>
      </c>
      <c r="C106" s="19"/>
      <c r="D106" s="105">
        <v>58029282</v>
      </c>
    </row>
    <row r="107" spans="1:4" ht="12" customHeight="1">
      <c r="A107" s="17" t="s">
        <v>199</v>
      </c>
      <c r="B107" s="47" t="s">
        <v>196</v>
      </c>
      <c r="C107" s="19"/>
      <c r="D107" s="105">
        <v>38250000</v>
      </c>
    </row>
    <row r="108" spans="1:4" ht="12" customHeight="1">
      <c r="A108" s="17" t="s">
        <v>200</v>
      </c>
      <c r="B108" s="47" t="s">
        <v>202</v>
      </c>
      <c r="C108" s="19"/>
      <c r="D108" s="105">
        <v>35880000</v>
      </c>
    </row>
    <row r="109" spans="1:4" ht="12" customHeight="1" thickBot="1">
      <c r="A109" s="51" t="s">
        <v>201</v>
      </c>
      <c r="B109" s="114" t="s">
        <v>197</v>
      </c>
      <c r="C109" s="97"/>
      <c r="D109" s="107">
        <v>20000000</v>
      </c>
    </row>
    <row r="110" spans="1:4" ht="12" customHeight="1" thickBot="1">
      <c r="A110" s="10" t="s">
        <v>93</v>
      </c>
      <c r="B110" s="59" t="s">
        <v>136</v>
      </c>
      <c r="C110" s="12">
        <f>+C74+C95+C103</f>
        <v>387632000</v>
      </c>
      <c r="D110" s="85">
        <f>+D74+D95+D103</f>
        <v>603866321</v>
      </c>
    </row>
    <row r="111" spans="1:4" ht="12" customHeight="1" thickBot="1">
      <c r="A111" s="10" t="s">
        <v>31</v>
      </c>
      <c r="B111" s="59" t="s">
        <v>137</v>
      </c>
      <c r="C111" s="12"/>
      <c r="D111" s="93"/>
    </row>
    <row r="112" spans="1:4" ht="12" customHeight="1" thickBot="1">
      <c r="A112" s="10" t="s">
        <v>48</v>
      </c>
      <c r="B112" s="59" t="s">
        <v>138</v>
      </c>
      <c r="C112" s="12"/>
      <c r="D112" s="96"/>
    </row>
    <row r="113" spans="1:4" ht="12" customHeight="1" thickBot="1">
      <c r="A113" s="10" t="s">
        <v>94</v>
      </c>
      <c r="B113" s="59" t="s">
        <v>139</v>
      </c>
      <c r="C113" s="24">
        <f>SUM(C114)</f>
        <v>3829000</v>
      </c>
      <c r="D113" s="88">
        <f>SUM(D114)</f>
        <v>3828996</v>
      </c>
    </row>
    <row r="114" spans="1:4" ht="12" customHeight="1" thickBot="1">
      <c r="A114" s="72" t="s">
        <v>124</v>
      </c>
      <c r="B114" s="80" t="s">
        <v>163</v>
      </c>
      <c r="C114" s="24">
        <v>3829000</v>
      </c>
      <c r="D114" s="104">
        <v>3828996</v>
      </c>
    </row>
    <row r="115" spans="1:4" ht="12" customHeight="1" thickBot="1">
      <c r="A115" s="10" t="s">
        <v>57</v>
      </c>
      <c r="B115" s="59" t="s">
        <v>140</v>
      </c>
      <c r="C115" s="61"/>
      <c r="D115" s="93"/>
    </row>
    <row r="116" spans="1:9" ht="15" customHeight="1" thickBot="1">
      <c r="A116" s="10" t="s">
        <v>62</v>
      </c>
      <c r="B116" s="59" t="s">
        <v>141</v>
      </c>
      <c r="C116" s="62">
        <f>+C111+C112+C113+C115</f>
        <v>3829000</v>
      </c>
      <c r="D116" s="95">
        <f>+D111+D112+D113+D115</f>
        <v>3828996</v>
      </c>
      <c r="F116" s="63"/>
      <c r="G116" s="64"/>
      <c r="H116" s="64"/>
      <c r="I116" s="64"/>
    </row>
    <row r="117" spans="1:4" s="13" customFormat="1" ht="12.75" customHeight="1" thickBot="1">
      <c r="A117" s="65" t="s">
        <v>95</v>
      </c>
      <c r="B117" s="66" t="s">
        <v>142</v>
      </c>
      <c r="C117" s="62">
        <f>+C110+C116</f>
        <v>391461000</v>
      </c>
      <c r="D117" s="95">
        <f>+D110+D116</f>
        <v>607695317</v>
      </c>
    </row>
    <row r="118" ht="7.5" customHeight="1"/>
    <row r="119" spans="1:3" ht="15.75">
      <c r="A119" s="116"/>
      <c r="B119" s="116"/>
      <c r="C119" s="116"/>
    </row>
    <row r="120" spans="1:3" ht="15" customHeight="1">
      <c r="A120" s="118"/>
      <c r="B120" s="118"/>
      <c r="C120" s="71"/>
    </row>
    <row r="121" spans="1:3" ht="15.75">
      <c r="A121" s="119" t="s">
        <v>143</v>
      </c>
      <c r="B121" s="119"/>
      <c r="C121" s="119"/>
    </row>
    <row r="126" spans="1:3" ht="15.75">
      <c r="A126" s="116"/>
      <c r="B126" s="116"/>
      <c r="C126" s="116"/>
    </row>
    <row r="127" spans="1:3" ht="16.5" thickBot="1">
      <c r="A127" s="117"/>
      <c r="B127" s="117"/>
      <c r="C127" s="2"/>
    </row>
    <row r="128" spans="1:3" ht="16.5" thickBot="1">
      <c r="A128" s="10"/>
      <c r="B128" s="55"/>
      <c r="C128" s="12"/>
    </row>
    <row r="129" spans="1:3" ht="16.5" thickBot="1">
      <c r="A129" s="10"/>
      <c r="B129" s="55"/>
      <c r="C129" s="12"/>
    </row>
  </sheetData>
  <sheetProtection/>
  <mergeCells count="11">
    <mergeCell ref="A1:C1"/>
    <mergeCell ref="A5:B5"/>
    <mergeCell ref="A67:C67"/>
    <mergeCell ref="B66:C66"/>
    <mergeCell ref="A71:B71"/>
    <mergeCell ref="A126:C126"/>
    <mergeCell ref="A127:B127"/>
    <mergeCell ref="A120:B120"/>
    <mergeCell ref="A121:C121"/>
    <mergeCell ref="A119:C119"/>
    <mergeCell ref="A3:C3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2018-01-08T07:27:17Z</dcterms:modified>
  <cp:category/>
  <cp:version/>
  <cp:contentType/>
  <cp:contentStatus/>
</cp:coreProperties>
</file>