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5.1 sz. mell. 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<sst xmlns="http://schemas.openxmlformats.org/spreadsheetml/2006/main" count="55" uniqueCount="47">
  <si>
    <r>
      <t>EU-s projekt neve, azonosítója:</t>
    </r>
    <r>
      <rPr>
        <sz val="12"/>
        <rFont val="Times New Roman"/>
        <family val="1"/>
      </rPr>
      <t xml:space="preserve">* </t>
    </r>
  </si>
  <si>
    <t>5.1. melléklet a 15/2016.(V.24.) önkormányzati rendelethez</t>
  </si>
  <si>
    <t>Tiszavasvári Város Belterületi vízrendezése ÉAOP-5.1.2/D-1-11-2011-0035</t>
  </si>
  <si>
    <t xml:space="preserve"> Ezer forintban !</t>
  </si>
  <si>
    <t>Források</t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</si>
  <si>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</si>
  <si>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</si>
  <si>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</si>
  <si>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</si>
  <si>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</si>
  <si>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</si>
  <si>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2015. előtt</t>
  </si>
  <si>
    <t>2015. évi</t>
  </si>
  <si>
    <t>2015. után</t>
  </si>
  <si>
    <t>Összesen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</si>
  <si>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</si>
  <si>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</si>
  <si>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</si>
  <si>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</si>
  <si>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</si>
  <si>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</si>
  <si>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</si>
  <si>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</si>
  <si>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</si>
  <si>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</si>
  <si>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</si>
  <si>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L=(J+K)</t>
  </si>
  <si>
    <t>M=(L/C)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</si>
  <si>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</si>
  <si>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</si>
  <si>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</si>
  <si>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</si>
  <si>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</si>
  <si>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</si>
  <si>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</si>
  <si>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</si>
  <si>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</si>
  <si>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</si>
  <si>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</si>
  <si>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</si>
  <si>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</si>
  <si>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>* Amennyiben több projekt megvalósítása történi egy időben akkor azokat külön-külön, projektenként be kell mutatni!</t>
  </si>
  <si>
    <t>Önkormányzaton kívüli EU-s projekthez 2015. évi hozzájárulás előirányzata és teljesítése</t>
  </si>
  <si>
    <t>Támogatott neve</t>
  </si>
  <si>
    <t>Eredeti ei.</t>
  </si>
  <si>
    <t>Módosított ei.</t>
  </si>
  <si>
    <t>Összesen: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</si>
</sst>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b/>
      <sz val="12"/>
      <name val="Times New Roman CE"/>
      <family val="0"/>
    </font>
    <font>
      <sz val="12"/>
      <name val="Times New Roman"/>
      <family val="1"/>
    </font>
    <font>
      <i/>
      <sz val="10"/>
      <name val="Times New Roman CE"/>
      <family val="0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i/>
      <sz val="8"/>
      <name val="Times New Roman CE"/>
      <family val="0"/>
    </font>
    <font>
      <b/>
      <i/>
      <sz val="8"/>
      <name val="Times New Roman"/>
      <family val="1"/>
    </font>
    <font>
      <b/>
      <sz val="10"/>
      <name val="Times New Roman CE"/>
      <family val="0"/>
    </font>
    <font>
      <sz val="10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39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46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38" fillId="42" borderId="0" applyNumberFormat="0" applyBorder="0" applyAlignment="0" applyProtection="0"/>
    <xf numFmtId="0" fontId="17" fillId="2" borderId="0" applyNumberFormat="0" applyBorder="0" applyAlignment="0" applyProtection="0"/>
    <xf numFmtId="0" fontId="38" fillId="43" borderId="0" applyNumberFormat="0" applyBorder="0" applyAlignment="0" applyProtection="0"/>
    <xf numFmtId="0" fontId="17" fillId="3" borderId="0" applyNumberFormat="0" applyBorder="0" applyAlignment="0" applyProtection="0"/>
    <xf numFmtId="0" fontId="38" fillId="44" borderId="0" applyNumberFormat="0" applyBorder="0" applyAlignment="0" applyProtection="0"/>
    <xf numFmtId="0" fontId="17" fillId="14" borderId="0" applyNumberFormat="0" applyBorder="0" applyAlignment="0" applyProtection="0"/>
    <xf numFmtId="0" fontId="38" fillId="45" borderId="0" applyNumberFormat="0" applyBorder="0" applyAlignment="0" applyProtection="0"/>
    <xf numFmtId="0" fontId="17" fillId="15" borderId="0" applyNumberFormat="0" applyBorder="0" applyAlignment="0" applyProtection="0"/>
    <xf numFmtId="0" fontId="38" fillId="46" borderId="0" applyNumberFormat="0" applyBorder="0" applyAlignment="0" applyProtection="0"/>
    <xf numFmtId="0" fontId="17" fillId="2" borderId="0" applyNumberFormat="0" applyBorder="0" applyAlignment="0" applyProtection="0"/>
    <xf numFmtId="0" fontId="38" fillId="47" borderId="0" applyNumberFormat="0" applyBorder="0" applyAlignment="0" applyProtection="0"/>
    <xf numFmtId="0" fontId="17" fillId="25" borderId="0" applyNumberFormat="0" applyBorder="0" applyAlignment="0" applyProtection="0"/>
    <xf numFmtId="0" fontId="47" fillId="48" borderId="0" applyNumberFormat="0" applyBorder="0" applyAlignment="0" applyProtection="0"/>
    <xf numFmtId="0" fontId="48" fillId="49" borderId="13" applyNumberFormat="0" applyAlignment="0" applyProtection="0"/>
    <xf numFmtId="0" fontId="12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50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50" borderId="0" applyNumberFormat="0" applyBorder="0" applyAlignment="0" applyProtection="0"/>
    <xf numFmtId="0" fontId="52" fillId="51" borderId="0" applyNumberFormat="0" applyBorder="0" applyAlignment="0" applyProtection="0"/>
    <xf numFmtId="0" fontId="53" fillId="49" borderId="1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164" fontId="19" fillId="0" borderId="0" xfId="116" applyNumberFormat="1" applyFont="1" applyFill="1" applyAlignment="1">
      <alignment horizontal="left" vertical="center" wrapText="1"/>
      <protection/>
    </xf>
    <xf numFmtId="164" fontId="18" fillId="0" borderId="0" xfId="116" applyNumberFormat="1" applyFill="1" applyAlignment="1" applyProtection="1">
      <alignment horizontal="left" vertical="center" wrapText="1"/>
      <protection locked="0"/>
    </xf>
    <xf numFmtId="0" fontId="21" fillId="0" borderId="0" xfId="116" applyFont="1" applyFill="1" applyAlignment="1">
      <alignment horizontal="center" textRotation="180"/>
      <protection/>
    </xf>
    <xf numFmtId="0" fontId="18" fillId="0" borderId="0" xfId="116" applyFill="1">
      <alignment/>
      <protection/>
    </xf>
    <xf numFmtId="164" fontId="22" fillId="0" borderId="19" xfId="116" applyNumberFormat="1" applyFont="1" applyFill="1" applyBorder="1" applyAlignment="1">
      <alignment horizontal="center" vertical="center" wrapText="1"/>
      <protection/>
    </xf>
    <xf numFmtId="164" fontId="23" fillId="0" borderId="19" xfId="116" applyNumberFormat="1" applyFont="1" applyFill="1" applyBorder="1" applyAlignment="1">
      <alignment horizontal="right" vertical="center"/>
      <protection/>
    </xf>
    <xf numFmtId="164" fontId="24" fillId="0" borderId="20" xfId="116" applyNumberFormat="1" applyFont="1" applyFill="1" applyBorder="1" applyAlignment="1">
      <alignment horizontal="center" vertical="center"/>
      <protection/>
    </xf>
    <xf numFmtId="164" fontId="24" fillId="0" borderId="21" xfId="116" applyNumberFormat="1" applyFont="1" applyFill="1" applyBorder="1" applyAlignment="1">
      <alignment horizontal="center" vertical="center" wrapText="1"/>
      <protection/>
    </xf>
    <xf numFmtId="164" fontId="24" fillId="0" borderId="22" xfId="116" applyNumberFormat="1" applyFont="1" applyFill="1" applyBorder="1" applyAlignment="1">
      <alignment horizontal="center" vertical="center" wrapText="1"/>
      <protection/>
    </xf>
    <xf numFmtId="164" fontId="24" fillId="0" borderId="23" xfId="116" applyNumberFormat="1" applyFont="1" applyFill="1" applyBorder="1" applyAlignment="1">
      <alignment horizontal="center" vertical="center"/>
      <protection/>
    </xf>
    <xf numFmtId="164" fontId="25" fillId="0" borderId="21" xfId="116" applyNumberFormat="1" applyFont="1" applyFill="1" applyBorder="1" applyAlignment="1">
      <alignment horizontal="center" vertical="center"/>
      <protection/>
    </xf>
    <xf numFmtId="164" fontId="25" fillId="0" borderId="21" xfId="116" applyNumberFormat="1" applyFont="1" applyFill="1" applyBorder="1" applyAlignment="1">
      <alignment horizontal="center" vertical="center" wrapText="1"/>
      <protection/>
    </xf>
    <xf numFmtId="164" fontId="24" fillId="0" borderId="21" xfId="116" applyNumberFormat="1" applyFont="1" applyFill="1" applyBorder="1" applyAlignment="1">
      <alignment horizontal="center" vertical="center" wrapText="1"/>
      <protection/>
    </xf>
    <xf numFmtId="164" fontId="24" fillId="0" borderId="24" xfId="116" applyNumberFormat="1" applyFont="1" applyFill="1" applyBorder="1" applyAlignment="1">
      <alignment horizontal="center" vertical="center" wrapText="1"/>
      <protection/>
    </xf>
    <xf numFmtId="164" fontId="25" fillId="0" borderId="21" xfId="116" applyNumberFormat="1" applyFont="1" applyFill="1" applyBorder="1" applyAlignment="1">
      <alignment horizontal="center" vertical="center" wrapText="1"/>
      <protection/>
    </xf>
    <xf numFmtId="164" fontId="24" fillId="0" borderId="25" xfId="116" applyNumberFormat="1" applyFont="1" applyFill="1" applyBorder="1" applyAlignment="1">
      <alignment horizontal="center" vertical="center"/>
      <protection/>
    </xf>
    <xf numFmtId="164" fontId="25" fillId="0" borderId="21" xfId="116" applyNumberFormat="1" applyFont="1" applyFill="1" applyBorder="1" applyAlignment="1">
      <alignment horizontal="center" vertical="center"/>
      <protection/>
    </xf>
    <xf numFmtId="164" fontId="25" fillId="0" borderId="25" xfId="116" applyNumberFormat="1" applyFont="1" applyFill="1" applyBorder="1" applyAlignment="1">
      <alignment horizontal="center" vertical="center"/>
      <protection/>
    </xf>
    <xf numFmtId="164" fontId="25" fillId="0" borderId="26" xfId="116" applyNumberFormat="1" applyFont="1" applyFill="1" applyBorder="1" applyAlignment="1">
      <alignment horizontal="center" vertical="center"/>
      <protection/>
    </xf>
    <xf numFmtId="164" fontId="25" fillId="0" borderId="26" xfId="116" applyNumberFormat="1" applyFont="1" applyFill="1" applyBorder="1" applyAlignment="1">
      <alignment horizontal="center" vertical="center" wrapText="1"/>
      <protection/>
    </xf>
    <xf numFmtId="49" fontId="26" fillId="0" borderId="27" xfId="116" applyNumberFormat="1" applyFont="1" applyFill="1" applyBorder="1" applyAlignment="1">
      <alignment horizontal="left" vertical="center"/>
      <protection/>
    </xf>
    <xf numFmtId="3" fontId="26" fillId="0" borderId="22" xfId="116" applyNumberFormat="1" applyFont="1" applyFill="1" applyBorder="1" applyAlignment="1" applyProtection="1">
      <alignment horizontal="right" vertical="center"/>
      <protection locked="0"/>
    </xf>
    <xf numFmtId="3" fontId="26" fillId="0" borderId="22" xfId="116" applyNumberFormat="1" applyFont="1" applyFill="1" applyBorder="1" applyAlignment="1" applyProtection="1">
      <alignment horizontal="right" vertical="center" wrapText="1"/>
      <protection locked="0"/>
    </xf>
    <xf numFmtId="3" fontId="26" fillId="0" borderId="28" xfId="116" applyNumberFormat="1" applyFont="1" applyFill="1" applyBorder="1" applyAlignment="1" applyProtection="1">
      <alignment horizontal="right" vertical="center" wrapText="1"/>
      <protection locked="0"/>
    </xf>
    <xf numFmtId="164" fontId="25" fillId="0" borderId="28" xfId="116" applyNumberFormat="1" applyFont="1" applyFill="1" applyBorder="1" applyAlignment="1">
      <alignment horizontal="right" vertical="center" wrapText="1"/>
      <protection/>
    </xf>
    <xf numFmtId="4" fontId="25" fillId="0" borderId="28" xfId="116" applyNumberFormat="1" applyFont="1" applyFill="1" applyBorder="1" applyAlignment="1">
      <alignment horizontal="right" vertical="center" wrapText="1"/>
      <protection/>
    </xf>
    <xf numFmtId="49" fontId="27" fillId="0" borderId="29" xfId="116" applyNumberFormat="1" applyFont="1" applyFill="1" applyBorder="1" applyAlignment="1" quotePrefix="1">
      <alignment horizontal="left" vertical="center" indent="1"/>
      <protection/>
    </xf>
    <xf numFmtId="3" fontId="27" fillId="0" borderId="30" xfId="116" applyNumberFormat="1" applyFont="1" applyFill="1" applyBorder="1" applyAlignment="1" applyProtection="1">
      <alignment horizontal="right" vertical="center"/>
      <protection locked="0"/>
    </xf>
    <xf numFmtId="3" fontId="27" fillId="0" borderId="30" xfId="116" applyNumberFormat="1" applyFont="1" applyFill="1" applyBorder="1" applyAlignment="1" applyProtection="1">
      <alignment horizontal="right" vertical="center" wrapText="1"/>
      <protection locked="0"/>
    </xf>
    <xf numFmtId="164" fontId="25" fillId="0" borderId="30" xfId="116" applyNumberFormat="1" applyFont="1" applyFill="1" applyBorder="1" applyAlignment="1">
      <alignment horizontal="right" vertical="center" wrapText="1"/>
      <protection/>
    </xf>
    <xf numFmtId="4" fontId="25" fillId="0" borderId="30" xfId="116" applyNumberFormat="1" applyFont="1" applyFill="1" applyBorder="1" applyAlignment="1">
      <alignment horizontal="right" vertical="center" wrapText="1"/>
      <protection/>
    </xf>
    <xf numFmtId="49" fontId="26" fillId="0" borderId="29" xfId="116" applyNumberFormat="1" applyFont="1" applyFill="1" applyBorder="1" applyAlignment="1">
      <alignment horizontal="left" vertical="center"/>
      <protection/>
    </xf>
    <xf numFmtId="3" fontId="26" fillId="0" borderId="30" xfId="116" applyNumberFormat="1" applyFont="1" applyFill="1" applyBorder="1" applyAlignment="1" applyProtection="1">
      <alignment horizontal="right" vertical="center"/>
      <protection locked="0"/>
    </xf>
    <xf numFmtId="3" fontId="26" fillId="0" borderId="30" xfId="116" applyNumberFormat="1" applyFont="1" applyFill="1" applyBorder="1" applyAlignment="1" applyProtection="1">
      <alignment horizontal="right" vertical="center" wrapText="1"/>
      <protection locked="0"/>
    </xf>
    <xf numFmtId="49" fontId="26" fillId="0" borderId="31" xfId="116" applyNumberFormat="1" applyFont="1" applyFill="1" applyBorder="1" applyAlignment="1" applyProtection="1">
      <alignment horizontal="left" vertical="center"/>
      <protection locked="0"/>
    </xf>
    <xf numFmtId="3" fontId="26" fillId="0" borderId="32" xfId="116" applyNumberFormat="1" applyFont="1" applyFill="1" applyBorder="1" applyAlignment="1" applyProtection="1">
      <alignment horizontal="right" vertical="center"/>
      <protection locked="0"/>
    </xf>
    <xf numFmtId="3" fontId="26" fillId="0" borderId="32" xfId="116" applyNumberFormat="1" applyFont="1" applyFill="1" applyBorder="1" applyAlignment="1" applyProtection="1">
      <alignment horizontal="right" vertical="center" wrapText="1"/>
      <protection locked="0"/>
    </xf>
    <xf numFmtId="4" fontId="25" fillId="0" borderId="33" xfId="116" applyNumberFormat="1" applyFont="1" applyFill="1" applyBorder="1" applyAlignment="1">
      <alignment horizontal="right" vertical="center" wrapText="1"/>
      <protection/>
    </xf>
    <xf numFmtId="49" fontId="25" fillId="0" borderId="34" xfId="116" applyNumberFormat="1" applyFont="1" applyFill="1" applyBorder="1" applyAlignment="1" applyProtection="1">
      <alignment horizontal="left" vertical="center" indent="1"/>
      <protection locked="0"/>
    </xf>
    <xf numFmtId="164" fontId="25" fillId="0" borderId="21" xfId="116" applyNumberFormat="1" applyFont="1" applyFill="1" applyBorder="1" applyAlignment="1">
      <alignment vertical="center"/>
      <protection/>
    </xf>
    <xf numFmtId="4" fontId="26" fillId="0" borderId="21" xfId="116" applyNumberFormat="1" applyFont="1" applyFill="1" applyBorder="1" applyAlignment="1" applyProtection="1">
      <alignment vertical="center" wrapText="1"/>
      <protection locked="0"/>
    </xf>
    <xf numFmtId="49" fontId="25" fillId="0" borderId="35" xfId="116" applyNumberFormat="1" applyFont="1" applyFill="1" applyBorder="1" applyAlignment="1" applyProtection="1">
      <alignment vertical="center"/>
      <protection locked="0"/>
    </xf>
    <xf numFmtId="49" fontId="25" fillId="0" borderId="35" xfId="116" applyNumberFormat="1" applyFont="1" applyFill="1" applyBorder="1" applyAlignment="1" applyProtection="1">
      <alignment horizontal="right" vertical="center"/>
      <protection locked="0"/>
    </xf>
    <xf numFmtId="3" fontId="26" fillId="0" borderId="35" xfId="116" applyNumberFormat="1" applyFont="1" applyFill="1" applyBorder="1" applyAlignment="1" applyProtection="1">
      <alignment horizontal="right" vertical="center" wrapText="1"/>
      <protection locked="0"/>
    </xf>
    <xf numFmtId="49" fontId="25" fillId="0" borderId="19" xfId="116" applyNumberFormat="1" applyFont="1" applyFill="1" applyBorder="1" applyAlignment="1" applyProtection="1">
      <alignment vertical="center"/>
      <protection locked="0"/>
    </xf>
    <xf numFmtId="49" fontId="25" fillId="0" borderId="19" xfId="116" applyNumberFormat="1" applyFont="1" applyFill="1" applyBorder="1" applyAlignment="1" applyProtection="1">
      <alignment horizontal="right" vertical="center"/>
      <protection locked="0"/>
    </xf>
    <xf numFmtId="3" fontId="26" fillId="0" borderId="19" xfId="116" applyNumberFormat="1" applyFont="1" applyFill="1" applyBorder="1" applyAlignment="1" applyProtection="1">
      <alignment horizontal="right" vertical="center" wrapText="1"/>
      <protection locked="0"/>
    </xf>
    <xf numFmtId="49" fontId="26" fillId="0" borderId="36" xfId="116" applyNumberFormat="1" applyFont="1" applyFill="1" applyBorder="1" applyAlignment="1">
      <alignment horizontal="left" vertical="center"/>
      <protection/>
    </xf>
    <xf numFmtId="164" fontId="25" fillId="0" borderId="22" xfId="116" applyNumberFormat="1" applyFont="1" applyFill="1" applyBorder="1" applyAlignment="1" applyProtection="1">
      <alignment horizontal="right" vertical="center" wrapText="1"/>
      <protection/>
    </xf>
    <xf numFmtId="49" fontId="26" fillId="0" borderId="37" xfId="116" applyNumberFormat="1" applyFont="1" applyFill="1" applyBorder="1" applyAlignment="1">
      <alignment horizontal="left" vertical="center"/>
      <protection/>
    </xf>
    <xf numFmtId="164" fontId="25" fillId="0" borderId="30" xfId="116" applyNumberFormat="1" applyFont="1" applyFill="1" applyBorder="1" applyAlignment="1" applyProtection="1">
      <alignment horizontal="right" vertical="center" wrapText="1"/>
      <protection/>
    </xf>
    <xf numFmtId="49" fontId="26" fillId="0" borderId="37" xfId="116" applyNumberFormat="1" applyFont="1" applyFill="1" applyBorder="1" applyAlignment="1" applyProtection="1">
      <alignment horizontal="left" vertical="center"/>
      <protection locked="0"/>
    </xf>
    <xf numFmtId="49" fontId="26" fillId="0" borderId="38" xfId="116" applyNumberFormat="1" applyFont="1" applyFill="1" applyBorder="1" applyAlignment="1" applyProtection="1">
      <alignment horizontal="left" vertical="center"/>
      <protection locked="0"/>
    </xf>
    <xf numFmtId="165" fontId="25" fillId="0" borderId="21" xfId="116" applyNumberFormat="1" applyFont="1" applyFill="1" applyBorder="1" applyAlignment="1">
      <alignment horizontal="left" vertical="center" wrapText="1" indent="1"/>
      <protection/>
    </xf>
    <xf numFmtId="165" fontId="28" fillId="0" borderId="35" xfId="116" applyNumberFormat="1" applyFont="1" applyFill="1" applyBorder="1" applyAlignment="1">
      <alignment horizontal="left" vertical="center" wrapText="1"/>
      <protection/>
    </xf>
    <xf numFmtId="165" fontId="28" fillId="0" borderId="0" xfId="116" applyNumberFormat="1" applyFont="1" applyFill="1" applyBorder="1" applyAlignment="1">
      <alignment horizontal="left" vertical="center" wrapText="1"/>
      <protection/>
    </xf>
    <xf numFmtId="165" fontId="19" fillId="0" borderId="0" xfId="116" applyNumberFormat="1" applyFont="1" applyFill="1" applyBorder="1" applyAlignment="1">
      <alignment horizontal="center" vertical="center" wrapText="1"/>
      <protection/>
    </xf>
    <xf numFmtId="164" fontId="18" fillId="0" borderId="0" xfId="116" applyNumberFormat="1" applyFill="1" applyAlignment="1">
      <alignment vertical="center" wrapText="1"/>
      <protection/>
    </xf>
    <xf numFmtId="164" fontId="29" fillId="0" borderId="34" xfId="116" applyNumberFormat="1" applyFont="1" applyFill="1" applyBorder="1" applyAlignment="1">
      <alignment horizontal="center" vertical="center" wrapText="1"/>
      <protection/>
    </xf>
    <xf numFmtId="164" fontId="29" fillId="0" borderId="39" xfId="116" applyNumberFormat="1" applyFont="1" applyFill="1" applyBorder="1" applyAlignment="1">
      <alignment horizontal="center" vertical="center" wrapText="1"/>
      <protection/>
    </xf>
    <xf numFmtId="164" fontId="25" fillId="0" borderId="21" xfId="116" applyNumberFormat="1" applyFont="1" applyFill="1" applyBorder="1" applyAlignment="1">
      <alignment horizontal="center" vertical="center" wrapText="1"/>
      <protection/>
    </xf>
    <xf numFmtId="164" fontId="18" fillId="0" borderId="27" xfId="116" applyNumberFormat="1" applyFill="1" applyBorder="1" applyAlignment="1" applyProtection="1">
      <alignment horizontal="left" vertical="center" wrapText="1"/>
      <protection locked="0"/>
    </xf>
    <xf numFmtId="164" fontId="18" fillId="0" borderId="40" xfId="116" applyNumberFormat="1" applyFill="1" applyBorder="1" applyAlignment="1" applyProtection="1">
      <alignment horizontal="left" vertical="center" wrapText="1"/>
      <protection locked="0"/>
    </xf>
    <xf numFmtId="3" fontId="26" fillId="0" borderId="41" xfId="116" applyNumberFormat="1" applyFont="1" applyFill="1" applyBorder="1" applyAlignment="1" applyProtection="1">
      <alignment horizontal="right" vertical="center" wrapText="1"/>
      <protection locked="0"/>
    </xf>
    <xf numFmtId="164" fontId="18" fillId="0" borderId="42" xfId="116" applyNumberFormat="1" applyFill="1" applyBorder="1" applyAlignment="1" applyProtection="1">
      <alignment horizontal="left" vertical="center" wrapText="1"/>
      <protection locked="0"/>
    </xf>
    <xf numFmtId="164" fontId="18" fillId="0" borderId="43" xfId="116" applyNumberFormat="1" applyFill="1" applyBorder="1" applyAlignment="1" applyProtection="1">
      <alignment horizontal="left" vertical="center" wrapText="1"/>
      <protection locked="0"/>
    </xf>
    <xf numFmtId="3" fontId="26" fillId="0" borderId="33" xfId="116" applyNumberFormat="1" applyFont="1" applyFill="1" applyBorder="1" applyAlignment="1" applyProtection="1">
      <alignment horizontal="right" vertical="center" wrapText="1"/>
      <protection locked="0"/>
    </xf>
    <xf numFmtId="164" fontId="29" fillId="0" borderId="34" xfId="116" applyNumberFormat="1" applyFont="1" applyFill="1" applyBorder="1" applyAlignment="1">
      <alignment horizontal="left" vertical="center" wrapText="1" indent="2"/>
      <protection/>
    </xf>
    <xf numFmtId="164" fontId="29" fillId="0" borderId="39" xfId="116" applyNumberFormat="1" applyFont="1" applyFill="1" applyBorder="1" applyAlignment="1">
      <alignment horizontal="left" vertical="center" wrapText="1" indent="2"/>
      <protection/>
    </xf>
    <xf numFmtId="164" fontId="25" fillId="0" borderId="21" xfId="116" applyNumberFormat="1" applyFont="1" applyFill="1" applyBorder="1" applyAlignment="1">
      <alignment horizontal="right" vertical="center" wrapText="1"/>
      <protection/>
    </xf>
    <xf numFmtId="0" fontId="21" fillId="0" borderId="0" xfId="116" applyFont="1" applyFill="1" applyAlignment="1">
      <alignment textRotation="180"/>
      <protection/>
    </xf>
    <xf numFmtId="0" fontId="18" fillId="0" borderId="0" xfId="116" applyFill="1" applyAlignment="1">
      <alignment/>
      <protection/>
    </xf>
  </cellXfs>
  <cellStyles count="115">
    <cellStyle name="Normal" xfId="0"/>
    <cellStyle name="1. jelölőszín" xfId="15"/>
    <cellStyle name="1. jelölőszín 2" xfId="16"/>
    <cellStyle name="2. jelölőszín" xfId="17"/>
    <cellStyle name="2. jelölőszín 2" xfId="18"/>
    <cellStyle name="20% - 1. jelölőszín" xfId="19"/>
    <cellStyle name="20% - 2. jelölőszín" xfId="20"/>
    <cellStyle name="20% - 3. jelölőszín" xfId="21"/>
    <cellStyle name="20% - 4. jelölőszín" xfId="22"/>
    <cellStyle name="20% - 5. jelölőszín" xfId="23"/>
    <cellStyle name="20% - 6. jelölőszín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. jelölőszín" xfId="31"/>
    <cellStyle name="3. jelölőszín 2" xfId="32"/>
    <cellStyle name="4. jelölőszín" xfId="33"/>
    <cellStyle name="4. jelölőszín 2" xfId="34"/>
    <cellStyle name="40% - 1. jelölőszín" xfId="35"/>
    <cellStyle name="40% - 2. jelölőszín" xfId="36"/>
    <cellStyle name="40% - 3. jelölőszín" xfId="37"/>
    <cellStyle name="40% - 4. jelölőszín" xfId="38"/>
    <cellStyle name="40% - 5. jelölőszín" xfId="39"/>
    <cellStyle name="40% - 6. jelölőszín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5. jelölőszín" xfId="47"/>
    <cellStyle name="5. jelölőszín 2" xfId="48"/>
    <cellStyle name="6. jelölőszín" xfId="49"/>
    <cellStyle name="6. jelölőszín 2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evitel" xfId="70"/>
    <cellStyle name="Calculation" xfId="71"/>
    <cellStyle name="Check Cell" xfId="72"/>
    <cellStyle name="Cím" xfId="73"/>
    <cellStyle name="Címsor 1" xfId="74"/>
    <cellStyle name="Címsor 2" xfId="75"/>
    <cellStyle name="Címsor 3" xfId="76"/>
    <cellStyle name="Címsor 4" xfId="77"/>
    <cellStyle name="Ellenőrzőcella" xfId="78"/>
    <cellStyle name="Explanatory Text" xfId="79"/>
    <cellStyle name="Comma" xfId="80"/>
    <cellStyle name="Comma [0]" xfId="81"/>
    <cellStyle name="Ezres 2" xfId="82"/>
    <cellStyle name="Ezres 2 2" xfId="83"/>
    <cellStyle name="Ezres 3" xfId="84"/>
    <cellStyle name="Ezres 3 2" xfId="85"/>
    <cellStyle name="Ezres 4" xfId="86"/>
    <cellStyle name="Figyelmeztetés" xfId="87"/>
    <cellStyle name="Good" xfId="88"/>
    <cellStyle name="Heading 1" xfId="89"/>
    <cellStyle name="Heading 2" xfId="90"/>
    <cellStyle name="Heading 3" xfId="91"/>
    <cellStyle name="Heading 4" xfId="92"/>
    <cellStyle name="hetmál kút" xfId="93"/>
    <cellStyle name="Hivatkozott cella" xfId="94"/>
    <cellStyle name="Input" xfId="95"/>
    <cellStyle name="Jegyzet" xfId="96"/>
    <cellStyle name="Jelölőszín (1)" xfId="97"/>
    <cellStyle name="Jelölőszín (1) 2" xfId="98"/>
    <cellStyle name="Jelölőszín (2)" xfId="99"/>
    <cellStyle name="Jelölőszín (2) 2" xfId="100"/>
    <cellStyle name="Jelölőszín (3)" xfId="101"/>
    <cellStyle name="Jelölőszín (3) 2" xfId="102"/>
    <cellStyle name="Jelölőszín (4)" xfId="103"/>
    <cellStyle name="Jelölőszín (4) 2" xfId="104"/>
    <cellStyle name="Jelölőszín (5)" xfId="105"/>
    <cellStyle name="Jelölőszín (5) 2" xfId="106"/>
    <cellStyle name="Jelölőszín (6)" xfId="107"/>
    <cellStyle name="Jelölőszín (6) 2" xfId="108"/>
    <cellStyle name="Jó" xfId="109"/>
    <cellStyle name="Kimenet" xfId="110"/>
    <cellStyle name="Linked Cell" xfId="111"/>
    <cellStyle name="Magyarázó szöveg" xfId="112"/>
    <cellStyle name="Neutral" xfId="113"/>
    <cellStyle name="Normál 2" xfId="114"/>
    <cellStyle name="Normal_KARSZJ3" xfId="115"/>
    <cellStyle name="Normál_ZARSZREND14" xfId="116"/>
    <cellStyle name="Note" xfId="117"/>
    <cellStyle name="Output" xfId="118"/>
    <cellStyle name="Összesen" xfId="119"/>
    <cellStyle name="Currency" xfId="120"/>
    <cellStyle name="Currency [0]" xfId="121"/>
    <cellStyle name="Rossz" xfId="122"/>
    <cellStyle name="Semleges" xfId="123"/>
    <cellStyle name="Számítás" xfId="124"/>
    <cellStyle name="Percent" xfId="125"/>
    <cellStyle name="Title" xfId="126"/>
    <cellStyle name="Total" xfId="127"/>
    <cellStyle name="Warning Text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Ervik-mint&#225;k\ZARSZREND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tabSelected="1" zoomScaleSheetLayoutView="100" zoomScalePageLayoutView="0" workbookViewId="0" topLeftCell="A1">
      <selection activeCell="B8" sqref="B8"/>
    </sheetView>
  </sheetViews>
  <sheetFormatPr defaultColWidth="8.00390625" defaultRowHeight="15"/>
  <cols>
    <col min="1" max="1" width="24.421875" style="4" customWidth="1"/>
    <col min="2" max="13" width="8.57421875" style="4" customWidth="1"/>
    <col min="14" max="14" width="3.421875" style="4" customWidth="1"/>
    <col min="15" max="16384" width="8.00390625" style="4" customWidth="1"/>
  </cols>
  <sheetData>
    <row r="1" spans="1:14" ht="15.7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1</v>
      </c>
    </row>
    <row r="2" spans="1:14" ht="15.75" customHeight="1" thickBot="1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3</v>
      </c>
      <c r="M2" s="6"/>
      <c r="N2" s="3"/>
    </row>
    <row r="3" spans="1:14" ht="13.5" thickBot="1">
      <c r="A3" s="7" t="s">
        <v>4</v>
      </c>
      <c r="B3" s="8" t="s">
        <v>5</v>
      </c>
      <c r="C3" s="8"/>
      <c r="D3" s="8"/>
      <c r="E3" s="8"/>
      <c r="F3" s="8"/>
      <c r="G3" s="8"/>
      <c r="H3" s="8"/>
      <c r="I3" s="8"/>
      <c r="J3" s="9" t="s">
        <v>6</v>
      </c>
      <c r="K3" s="9"/>
      <c r="L3" s="9"/>
      <c r="M3" s="9"/>
      <c r="N3" s="3"/>
    </row>
    <row r="4" spans="1:14" ht="15" customHeight="1" thickBot="1">
      <c r="A4" s="10"/>
      <c r="B4" s="11" t="s">
        <v>7</v>
      </c>
      <c r="C4" s="12" t="s">
        <v>8</v>
      </c>
      <c r="D4" s="13" t="s">
        <v>9</v>
      </c>
      <c r="E4" s="13"/>
      <c r="F4" s="13"/>
      <c r="G4" s="13"/>
      <c r="H4" s="13"/>
      <c r="I4" s="13"/>
      <c r="J4" s="14"/>
      <c r="K4" s="14"/>
      <c r="L4" s="14"/>
      <c r="M4" s="14"/>
      <c r="N4" s="3"/>
    </row>
    <row r="5" spans="1:14" ht="21.75" thickBot="1">
      <c r="A5" s="10"/>
      <c r="B5" s="11"/>
      <c r="C5" s="12"/>
      <c r="D5" s="15" t="s">
        <v>7</v>
      </c>
      <c r="E5" s="15" t="s">
        <v>8</v>
      </c>
      <c r="F5" s="15" t="s">
        <v>7</v>
      </c>
      <c r="G5" s="15" t="s">
        <v>8</v>
      </c>
      <c r="H5" s="15" t="s">
        <v>7</v>
      </c>
      <c r="I5" s="15" t="s">
        <v>8</v>
      </c>
      <c r="J5" s="14"/>
      <c r="K5" s="14"/>
      <c r="L5" s="14"/>
      <c r="M5" s="14"/>
      <c r="N5" s="3"/>
    </row>
    <row r="6" spans="1:14" ht="32.25" thickBot="1">
      <c r="A6" s="16"/>
      <c r="B6" s="12" t="s">
        <v>10</v>
      </c>
      <c r="C6" s="12"/>
      <c r="D6" s="12" t="s">
        <v>11</v>
      </c>
      <c r="E6" s="12"/>
      <c r="F6" s="12" t="s">
        <v>12</v>
      </c>
      <c r="G6" s="12"/>
      <c r="H6" s="11" t="s">
        <v>13</v>
      </c>
      <c r="I6" s="11"/>
      <c r="J6" s="17" t="str">
        <f>+D6</f>
        <v>2015. előtt</v>
      </c>
      <c r="K6" s="15" t="str">
        <f>+F6</f>
        <v>2015. évi</v>
      </c>
      <c r="L6" s="17" t="s">
        <v>14</v>
      </c>
      <c r="M6" s="15" t="str">
        <f>+CONCATENATE("Teljesítés %-a ",LEFT('[1]ÖSSZEFÜGGÉSEK'!A4,4),". XII. 31-ig")</f>
        <v>Teljesítés %-a 2014. XII. 31-ig</v>
      </c>
      <c r="N6" s="3"/>
    </row>
    <row r="7" spans="1:14" ht="13.5" thickBot="1">
      <c r="A7" s="18" t="s">
        <v>15</v>
      </c>
      <c r="B7" s="17" t="s">
        <v>16</v>
      </c>
      <c r="C7" s="17" t="s">
        <v>17</v>
      </c>
      <c r="D7" s="19" t="s">
        <v>18</v>
      </c>
      <c r="E7" s="15" t="s">
        <v>19</v>
      </c>
      <c r="F7" s="15" t="s">
        <v>20</v>
      </c>
      <c r="G7" s="15" t="s">
        <v>21</v>
      </c>
      <c r="H7" s="17" t="s">
        <v>22</v>
      </c>
      <c r="I7" s="19" t="s">
        <v>23</v>
      </c>
      <c r="J7" s="19" t="s">
        <v>24</v>
      </c>
      <c r="K7" s="19" t="s">
        <v>25</v>
      </c>
      <c r="L7" s="19" t="s">
        <v>26</v>
      </c>
      <c r="M7" s="20" t="s">
        <v>27</v>
      </c>
      <c r="N7" s="3"/>
    </row>
    <row r="8" spans="1:14" ht="12.75">
      <c r="A8" s="21" t="s">
        <v>28</v>
      </c>
      <c r="B8" s="22">
        <v>12445</v>
      </c>
      <c r="C8" s="23">
        <v>7621</v>
      </c>
      <c r="D8" s="23">
        <v>12445</v>
      </c>
      <c r="E8" s="24">
        <v>7621</v>
      </c>
      <c r="F8" s="23">
        <v>7240</v>
      </c>
      <c r="G8" s="23">
        <v>7240</v>
      </c>
      <c r="H8" s="23"/>
      <c r="I8" s="23"/>
      <c r="J8" s="23">
        <v>1793</v>
      </c>
      <c r="K8" s="23">
        <v>7590</v>
      </c>
      <c r="L8" s="25">
        <f aca="true" t="shared" si="0" ref="L8:L14">+J8+K8</f>
        <v>9383</v>
      </c>
      <c r="M8" s="26">
        <f aca="true" t="shared" si="1" ref="M8:M15">IF((C8&lt;&gt;0),ROUND((L8/C8)*100,1),"")</f>
        <v>123.1</v>
      </c>
      <c r="N8" s="3"/>
    </row>
    <row r="9" spans="1:14" ht="12.75">
      <c r="A9" s="27" t="s">
        <v>29</v>
      </c>
      <c r="B9" s="28"/>
      <c r="C9" s="29">
        <v>7621</v>
      </c>
      <c r="D9" s="29"/>
      <c r="E9" s="29">
        <v>7621</v>
      </c>
      <c r="F9" s="29">
        <v>7240</v>
      </c>
      <c r="G9" s="29">
        <v>7240</v>
      </c>
      <c r="H9" s="29"/>
      <c r="I9" s="29"/>
      <c r="J9" s="29"/>
      <c r="K9" s="29">
        <v>7590</v>
      </c>
      <c r="L9" s="30">
        <f t="shared" si="0"/>
        <v>7590</v>
      </c>
      <c r="M9" s="31">
        <f t="shared" si="1"/>
        <v>99.6</v>
      </c>
      <c r="N9" s="3"/>
    </row>
    <row r="10" spans="1:14" ht="12.75">
      <c r="A10" s="32" t="s">
        <v>30</v>
      </c>
      <c r="B10" s="33">
        <v>113110</v>
      </c>
      <c r="C10" s="34">
        <v>114316</v>
      </c>
      <c r="D10" s="34">
        <v>113110</v>
      </c>
      <c r="E10" s="34">
        <v>114316</v>
      </c>
      <c r="F10" s="34">
        <v>1118</v>
      </c>
      <c r="G10" s="34">
        <v>1118</v>
      </c>
      <c r="H10" s="34"/>
      <c r="I10" s="34"/>
      <c r="J10" s="34">
        <v>112725</v>
      </c>
      <c r="K10" s="34">
        <v>1033</v>
      </c>
      <c r="L10" s="30">
        <f t="shared" si="0"/>
        <v>113758</v>
      </c>
      <c r="M10" s="31">
        <f t="shared" si="1"/>
        <v>99.5</v>
      </c>
      <c r="N10" s="3"/>
    </row>
    <row r="11" spans="1:14" ht="12.75">
      <c r="A11" s="32" t="s">
        <v>31</v>
      </c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0">
        <f t="shared" si="0"/>
        <v>0</v>
      </c>
      <c r="M11" s="31">
        <f t="shared" si="1"/>
      </c>
      <c r="N11" s="3"/>
    </row>
    <row r="12" spans="1:14" ht="12.75">
      <c r="A12" s="32" t="s">
        <v>32</v>
      </c>
      <c r="B12" s="33"/>
      <c r="C12" s="34">
        <v>5081</v>
      </c>
      <c r="D12" s="34"/>
      <c r="E12" s="34">
        <v>5081</v>
      </c>
      <c r="F12" s="34"/>
      <c r="G12" s="34"/>
      <c r="H12" s="34"/>
      <c r="I12" s="34"/>
      <c r="J12" s="34">
        <v>2515</v>
      </c>
      <c r="K12" s="34"/>
      <c r="L12" s="30">
        <f t="shared" si="0"/>
        <v>2515</v>
      </c>
      <c r="M12" s="31">
        <f t="shared" si="1"/>
        <v>49.5</v>
      </c>
      <c r="N12" s="3"/>
    </row>
    <row r="13" spans="1:14" ht="12.75">
      <c r="A13" s="32" t="s">
        <v>33</v>
      </c>
      <c r="B13" s="33"/>
      <c r="C13" s="34"/>
      <c r="D13" s="34"/>
      <c r="E13" s="34"/>
      <c r="F13" s="34"/>
      <c r="G13" s="34"/>
      <c r="H13" s="34"/>
      <c r="I13" s="34"/>
      <c r="J13" s="34">
        <v>1233</v>
      </c>
      <c r="K13" s="34"/>
      <c r="L13" s="30">
        <f t="shared" si="0"/>
        <v>1233</v>
      </c>
      <c r="M13" s="31">
        <f t="shared" si="1"/>
      </c>
      <c r="N13" s="3"/>
    </row>
    <row r="14" spans="1:14" ht="15" customHeight="1" thickBot="1">
      <c r="A14" s="35"/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0">
        <f t="shared" si="0"/>
        <v>0</v>
      </c>
      <c r="M14" s="38">
        <f t="shared" si="1"/>
      </c>
      <c r="N14" s="3"/>
    </row>
    <row r="15" spans="1:14" ht="13.5" thickBot="1">
      <c r="A15" s="39" t="s">
        <v>34</v>
      </c>
      <c r="B15" s="40">
        <f aca="true" t="shared" si="2" ref="B15:L15">B8+SUM(B10:B14)</f>
        <v>125555</v>
      </c>
      <c r="C15" s="40">
        <f t="shared" si="2"/>
        <v>127018</v>
      </c>
      <c r="D15" s="40">
        <f t="shared" si="2"/>
        <v>125555</v>
      </c>
      <c r="E15" s="40">
        <f t="shared" si="2"/>
        <v>127018</v>
      </c>
      <c r="F15" s="40">
        <f t="shared" si="2"/>
        <v>8358</v>
      </c>
      <c r="G15" s="40">
        <f t="shared" si="2"/>
        <v>8358</v>
      </c>
      <c r="H15" s="40">
        <f t="shared" si="2"/>
        <v>0</v>
      </c>
      <c r="I15" s="40">
        <f t="shared" si="2"/>
        <v>0</v>
      </c>
      <c r="J15" s="40">
        <f t="shared" si="2"/>
        <v>118266</v>
      </c>
      <c r="K15" s="40">
        <f t="shared" si="2"/>
        <v>8623</v>
      </c>
      <c r="L15" s="40">
        <f t="shared" si="2"/>
        <v>126889</v>
      </c>
      <c r="M15" s="41">
        <f t="shared" si="1"/>
        <v>99.9</v>
      </c>
      <c r="N15" s="3"/>
    </row>
    <row r="16" spans="1:14" ht="12.75">
      <c r="A16" s="42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3"/>
    </row>
    <row r="17" spans="1:14" ht="13.5" thickBot="1">
      <c r="A17" s="45" t="s">
        <v>35</v>
      </c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3"/>
    </row>
    <row r="18" spans="1:14" ht="12.75">
      <c r="A18" s="48" t="s">
        <v>36</v>
      </c>
      <c r="B18" s="22"/>
      <c r="C18" s="23"/>
      <c r="D18" s="23"/>
      <c r="E18" s="24"/>
      <c r="F18" s="23"/>
      <c r="G18" s="23"/>
      <c r="H18" s="23"/>
      <c r="I18" s="23"/>
      <c r="J18" s="23"/>
      <c r="K18" s="23"/>
      <c r="L18" s="49">
        <f aca="true" t="shared" si="3" ref="L18:L23">+J18+K18</f>
        <v>0</v>
      </c>
      <c r="M18" s="26">
        <f aca="true" t="shared" si="4" ref="M18:M24">IF((C18&lt;&gt;0),ROUND((L18/C18)*100,1),"")</f>
      </c>
      <c r="N18" s="3"/>
    </row>
    <row r="19" spans="1:14" ht="12.75">
      <c r="A19" s="50" t="s">
        <v>37</v>
      </c>
      <c r="B19" s="28">
        <v>117521</v>
      </c>
      <c r="C19" s="34">
        <v>118984</v>
      </c>
      <c r="D19" s="34">
        <v>117521</v>
      </c>
      <c r="E19" s="34">
        <v>118984</v>
      </c>
      <c r="F19" s="34"/>
      <c r="G19" s="34"/>
      <c r="H19" s="34"/>
      <c r="I19" s="34"/>
      <c r="J19" s="34">
        <v>123868</v>
      </c>
      <c r="K19" s="34"/>
      <c r="L19" s="51">
        <f t="shared" si="3"/>
        <v>123868</v>
      </c>
      <c r="M19" s="31">
        <f t="shared" si="4"/>
        <v>104.1</v>
      </c>
      <c r="N19" s="3"/>
    </row>
    <row r="20" spans="1:14" ht="12.75">
      <c r="A20" s="50" t="s">
        <v>38</v>
      </c>
      <c r="B20" s="33">
        <v>8034</v>
      </c>
      <c r="C20" s="34">
        <v>8034</v>
      </c>
      <c r="D20" s="34">
        <v>8034</v>
      </c>
      <c r="E20" s="34">
        <v>8034</v>
      </c>
      <c r="F20" s="34"/>
      <c r="G20" s="34"/>
      <c r="H20" s="34"/>
      <c r="I20" s="34"/>
      <c r="J20" s="34">
        <v>2641</v>
      </c>
      <c r="K20" s="34"/>
      <c r="L20" s="51">
        <f t="shared" si="3"/>
        <v>2641</v>
      </c>
      <c r="M20" s="31">
        <f t="shared" si="4"/>
        <v>32.9</v>
      </c>
      <c r="N20" s="3"/>
    </row>
    <row r="21" spans="1:14" ht="12.75">
      <c r="A21" s="50" t="s">
        <v>39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51">
        <f t="shared" si="3"/>
        <v>0</v>
      </c>
      <c r="M21" s="31">
        <f t="shared" si="4"/>
      </c>
      <c r="N21" s="3"/>
    </row>
    <row r="22" spans="1:14" ht="12.75">
      <c r="A22" s="52"/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51">
        <f t="shared" si="3"/>
        <v>0</v>
      </c>
      <c r="M22" s="31">
        <f t="shared" si="4"/>
      </c>
      <c r="N22" s="3"/>
    </row>
    <row r="23" spans="1:14" ht="13.5" thickBot="1">
      <c r="A23" s="53"/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51">
        <f t="shared" si="3"/>
        <v>0</v>
      </c>
      <c r="M23" s="38">
        <f t="shared" si="4"/>
      </c>
      <c r="N23" s="3"/>
    </row>
    <row r="24" spans="1:14" ht="13.5" thickBot="1">
      <c r="A24" s="54" t="s">
        <v>40</v>
      </c>
      <c r="B24" s="40">
        <f aca="true" t="shared" si="5" ref="B24:L24">SUM(B18:B23)</f>
        <v>125555</v>
      </c>
      <c r="C24" s="40">
        <f t="shared" si="5"/>
        <v>127018</v>
      </c>
      <c r="D24" s="40">
        <f t="shared" si="5"/>
        <v>125555</v>
      </c>
      <c r="E24" s="40">
        <f t="shared" si="5"/>
        <v>127018</v>
      </c>
      <c r="F24" s="40">
        <f t="shared" si="5"/>
        <v>0</v>
      </c>
      <c r="G24" s="40">
        <f t="shared" si="5"/>
        <v>0</v>
      </c>
      <c r="H24" s="40">
        <f t="shared" si="5"/>
        <v>0</v>
      </c>
      <c r="I24" s="40">
        <f t="shared" si="5"/>
        <v>0</v>
      </c>
      <c r="J24" s="40">
        <f t="shared" si="5"/>
        <v>126509</v>
      </c>
      <c r="K24" s="40">
        <f t="shared" si="5"/>
        <v>0</v>
      </c>
      <c r="L24" s="40">
        <f t="shared" si="5"/>
        <v>126509</v>
      </c>
      <c r="M24" s="41">
        <f t="shared" si="4"/>
        <v>99.6</v>
      </c>
      <c r="N24" s="3"/>
    </row>
    <row r="25" spans="1:14" ht="12.75">
      <c r="A25" s="55" t="s">
        <v>41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3"/>
    </row>
    <row r="26" spans="1:14" ht="5.2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3"/>
    </row>
    <row r="27" spans="1:14" ht="15.75">
      <c r="A27" s="57" t="s">
        <v>42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3"/>
    </row>
    <row r="28" spans="1:14" ht="12" customHeight="1" thickBo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" t="s">
        <v>3</v>
      </c>
      <c r="M28" s="6"/>
      <c r="N28" s="3"/>
    </row>
    <row r="29" spans="1:14" ht="21.75" thickBot="1">
      <c r="A29" s="59" t="s">
        <v>43</v>
      </c>
      <c r="B29" s="60"/>
      <c r="C29" s="60"/>
      <c r="D29" s="60"/>
      <c r="E29" s="60"/>
      <c r="F29" s="60"/>
      <c r="G29" s="60"/>
      <c r="H29" s="60"/>
      <c r="I29" s="60"/>
      <c r="J29" s="60"/>
      <c r="K29" s="61" t="s">
        <v>44</v>
      </c>
      <c r="L29" s="61" t="s">
        <v>45</v>
      </c>
      <c r="M29" s="61" t="s">
        <v>6</v>
      </c>
      <c r="N29" s="3"/>
    </row>
    <row r="30" spans="1:14" ht="12.75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24"/>
      <c r="L30" s="64"/>
      <c r="M30" s="64"/>
      <c r="N30" s="3"/>
    </row>
    <row r="31" spans="1:14" ht="13.5" thickBot="1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7"/>
      <c r="L31" s="37"/>
      <c r="M31" s="37"/>
      <c r="N31" s="3"/>
    </row>
    <row r="32" spans="1:14" ht="13.5" thickBot="1">
      <c r="A32" s="68" t="s">
        <v>46</v>
      </c>
      <c r="B32" s="69"/>
      <c r="C32" s="69"/>
      <c r="D32" s="69"/>
      <c r="E32" s="69"/>
      <c r="F32" s="69"/>
      <c r="G32" s="69"/>
      <c r="H32" s="69"/>
      <c r="I32" s="69"/>
      <c r="J32" s="69"/>
      <c r="K32" s="70">
        <f>SUM(K30:K31)</f>
        <v>0</v>
      </c>
      <c r="L32" s="70">
        <f>SUM(L30:L31)</f>
        <v>0</v>
      </c>
      <c r="M32" s="70">
        <f>SUM(M30:M31)</f>
        <v>0</v>
      </c>
      <c r="N32" s="3"/>
    </row>
    <row r="33" ht="12.75">
      <c r="N33" s="71"/>
    </row>
    <row r="48" ht="12.75">
      <c r="A48" s="72"/>
    </row>
  </sheetData>
  <sheetProtection/>
  <mergeCells count="22">
    <mergeCell ref="A27:M27"/>
    <mergeCell ref="L28:M28"/>
    <mergeCell ref="A29:J29"/>
    <mergeCell ref="A30:J30"/>
    <mergeCell ref="A31:J31"/>
    <mergeCell ref="A32:J32"/>
    <mergeCell ref="D4:I4"/>
    <mergeCell ref="B6:C6"/>
    <mergeCell ref="D6:E6"/>
    <mergeCell ref="F6:G6"/>
    <mergeCell ref="H6:I6"/>
    <mergeCell ref="A25:M25"/>
    <mergeCell ref="A1:C1"/>
    <mergeCell ref="D1:M1"/>
    <mergeCell ref="N1:N32"/>
    <mergeCell ref="A2:K2"/>
    <mergeCell ref="L2:M2"/>
    <mergeCell ref="A3:A6"/>
    <mergeCell ref="B3:I3"/>
    <mergeCell ref="J3:M5"/>
    <mergeCell ref="B4:B5"/>
    <mergeCell ref="C4:C5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2016-05-26T05:44:55Z</dcterms:created>
  <dcterms:modified xsi:type="dcterms:W3CDTF">2016-05-26T05:44:55Z</dcterms:modified>
  <cp:category/>
  <cp:version/>
  <cp:contentType/>
  <cp:contentStatus/>
</cp:coreProperties>
</file>