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2" activeTab="2"/>
  </bookViews>
  <sheets>
    <sheet name="041233" sheetId="1" state="hidden" r:id="rId1"/>
    <sheet name="045160" sheetId="2" state="hidden" r:id="rId2"/>
    <sheet name="013350" sheetId="3" r:id="rId3"/>
  </sheets>
  <calcPr calcId="124519"/>
</workbook>
</file>

<file path=xl/calcChain.xml><?xml version="1.0" encoding="utf-8"?>
<calcChain xmlns="http://schemas.openxmlformats.org/spreadsheetml/2006/main">
  <c r="C16" i="3"/>
  <c r="C8" i="1"/>
  <c r="C11" s="1"/>
  <c r="C3" s="1"/>
  <c r="C12" i="3"/>
  <c r="C11"/>
  <c r="C3" s="1"/>
  <c r="C16" i="2"/>
  <c r="C12" s="1"/>
  <c r="C11"/>
  <c r="C3" s="1"/>
  <c r="C16" i="1"/>
  <c r="C12" s="1"/>
  <c r="C79" l="1"/>
  <c r="C79" i="3"/>
  <c r="C79" i="2"/>
</calcChain>
</file>

<file path=xl/sharedStrings.xml><?xml version="1.0" encoding="utf-8"?>
<sst xmlns="http://schemas.openxmlformats.org/spreadsheetml/2006/main" count="94" uniqueCount="35">
  <si>
    <t>COFOG:</t>
  </si>
  <si>
    <t>041233-Hosszabb időtartamú közfoglalkoztatás</t>
  </si>
  <si>
    <t>Eredeti előirányzat</t>
  </si>
  <si>
    <t>Megjegyzés</t>
  </si>
  <si>
    <t>Rovat, tétel megnevezése, indoklása</t>
  </si>
  <si>
    <t>BERUHÁZÁSI KIADÁSOK ÖSSZESEN:</t>
  </si>
  <si>
    <t>05611</t>
  </si>
  <si>
    <t>Immateriális javak beszerzése, létesítése</t>
  </si>
  <si>
    <t>Ingatlanok beszerzése, létesítése</t>
  </si>
  <si>
    <t>05621</t>
  </si>
  <si>
    <t>05631</t>
  </si>
  <si>
    <t>056221</t>
  </si>
  <si>
    <t>Termőföld vásárlás</t>
  </si>
  <si>
    <t>Informatikai eszközök beszerzése, létesítése</t>
  </si>
  <si>
    <t>05641</t>
  </si>
  <si>
    <t>Egyéb tárgyi eszközök beszerzése, létesítése</t>
  </si>
  <si>
    <t>05651</t>
  </si>
  <si>
    <t>Részesedések beszerzése</t>
  </si>
  <si>
    <t>05661</t>
  </si>
  <si>
    <t>05671</t>
  </si>
  <si>
    <t>Meglévő részesedések növeléséhez kapcsolódó kiadások</t>
  </si>
  <si>
    <t>Beruházási célú előzetesen felszámított általános forgalmi adó</t>
  </si>
  <si>
    <t>K56 BERUHÁZÁSOK</t>
  </si>
  <si>
    <t>05711</t>
  </si>
  <si>
    <t>05721</t>
  </si>
  <si>
    <t>05731</t>
  </si>
  <si>
    <t>05741</t>
  </si>
  <si>
    <t>Ingatlanok felújítása</t>
  </si>
  <si>
    <t>Informatikai eszközök felújítása</t>
  </si>
  <si>
    <t>Egyéb tárgyi eszközök felújítása</t>
  </si>
  <si>
    <t>Felújítási célú előzetesen felszámított általános forgalmi adó</t>
  </si>
  <si>
    <t>K57 FELÚJÍTÁSOK</t>
  </si>
  <si>
    <t>045160- Közutak,hidak, alagutak üzemeltetése, fenntartása</t>
  </si>
  <si>
    <t>kisértékű tárgyi eszköz besz.</t>
  </si>
  <si>
    <t>013350-Az önkormányzati vagyonnal való gazdálkodással kapcsolatos feladatok (TOP)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</si>
</sst>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164" fontId="5" fillId="0" borderId="1" xfId="1" applyNumberFormat="1" applyFont="1" applyBorder="1" applyAlignment="1">
      <alignment horizontal="center" textRotation="90"/>
    </xf>
    <xf numFmtId="0" fontId="5" fillId="0" borderId="1" xfId="2" applyFont="1" applyBorder="1" applyAlignment="1">
      <alignment horizontal="center" textRotation="90" wrapText="1"/>
    </xf>
    <xf numFmtId="0" fontId="4" fillId="3" borderId="1" xfId="2" applyFont="1" applyFill="1" applyBorder="1"/>
    <xf numFmtId="165" fontId="4" fillId="3" borderId="1" xfId="1" applyNumberFormat="1" applyFont="1" applyFill="1" applyBorder="1"/>
    <xf numFmtId="0" fontId="4" fillId="3" borderId="1" xfId="2" applyFont="1" applyFill="1" applyBorder="1" applyAlignment="1">
      <alignment wrapText="1"/>
    </xf>
    <xf numFmtId="0" fontId="5" fillId="2" borderId="1" xfId="2" applyFont="1" applyFill="1" applyBorder="1"/>
    <xf numFmtId="165" fontId="5" fillId="2" borderId="1" xfId="1" applyNumberFormat="1" applyFont="1" applyFill="1" applyBorder="1"/>
    <xf numFmtId="0" fontId="5" fillId="2" borderId="1" xfId="2" applyFont="1" applyFill="1" applyBorder="1" applyAlignment="1">
      <alignment wrapText="1"/>
    </xf>
    <xf numFmtId="0" fontId="5" fillId="0" borderId="1" xfId="2" applyFont="1" applyBorder="1"/>
    <xf numFmtId="165" fontId="5" fillId="0" borderId="1" xfId="1" applyNumberFormat="1" applyFont="1" applyBorder="1"/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/>
    <xf numFmtId="165" fontId="4" fillId="0" borderId="1" xfId="1" applyNumberFormat="1" applyFont="1" applyBorder="1"/>
    <xf numFmtId="0" fontId="4" fillId="0" borderId="1" xfId="2" applyFont="1" applyBorder="1" applyAlignment="1">
      <alignment wrapText="1"/>
    </xf>
    <xf numFmtId="0" fontId="4" fillId="4" borderId="1" xfId="2" applyFont="1" applyFill="1" applyBorder="1"/>
    <xf numFmtId="165" fontId="4" fillId="4" borderId="1" xfId="1" applyNumberFormat="1" applyFont="1" applyFill="1" applyBorder="1"/>
    <xf numFmtId="0" fontId="4" fillId="4" borderId="1" xfId="2" applyFont="1" applyFill="1" applyBorder="1" applyAlignment="1">
      <alignment wrapText="1"/>
    </xf>
    <xf numFmtId="0" fontId="4" fillId="0" borderId="1" xfId="2" applyFont="1" applyFill="1" applyBorder="1"/>
    <xf numFmtId="165" fontId="4" fillId="0" borderId="1" xfId="1" applyNumberFormat="1" applyFont="1" applyFill="1" applyBorder="1"/>
    <xf numFmtId="0" fontId="4" fillId="0" borderId="1" xfId="2" applyFont="1" applyFill="1" applyBorder="1" applyAlignment="1">
      <alignment wrapText="1"/>
    </xf>
    <xf numFmtId="0" fontId="5" fillId="0" borderId="1" xfId="2" applyFont="1" applyFill="1" applyBorder="1"/>
    <xf numFmtId="165" fontId="5" fillId="0" borderId="1" xfId="1" applyNumberFormat="1" applyFont="1" applyFill="1" applyBorder="1"/>
    <xf numFmtId="0" fontId="5" fillId="0" borderId="1" xfId="2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5" fontId="4" fillId="6" borderId="1" xfId="1" applyNumberFormat="1" applyFont="1" applyFill="1" applyBorder="1"/>
    <xf numFmtId="0" fontId="4" fillId="6" borderId="1" xfId="2" applyFont="1" applyFill="1" applyBorder="1" applyAlignment="1">
      <alignment wrapText="1"/>
    </xf>
    <xf numFmtId="0" fontId="4" fillId="5" borderId="1" xfId="2" applyFont="1" applyFill="1" applyBorder="1"/>
    <xf numFmtId="165" fontId="4" fillId="5" borderId="1" xfId="1" applyNumberFormat="1" applyFont="1" applyFill="1" applyBorder="1"/>
    <xf numFmtId="0" fontId="4" fillId="5" borderId="1" xfId="2" applyFont="1" applyFill="1" applyBorder="1" applyAlignment="1">
      <alignment wrapText="1"/>
    </xf>
    <xf numFmtId="0" fontId="4" fillId="0" borderId="1" xfId="2" applyFont="1" applyBorder="1" applyAlignment="1">
      <alignment vertical="center"/>
    </xf>
    <xf numFmtId="0" fontId="3" fillId="0" borderId="0" xfId="0" applyFont="1" applyAlignment="1">
      <alignment vertical="center"/>
    </xf>
    <xf numFmtId="49" fontId="4" fillId="0" borderId="1" xfId="2" applyNumberFormat="1" applyFont="1" applyBorder="1" applyAlignment="1">
      <alignment vertical="center"/>
    </xf>
    <xf numFmtId="49" fontId="5" fillId="0" borderId="1" xfId="2" applyNumberFormat="1" applyFont="1" applyBorder="1" applyAlignment="1">
      <alignment horizontal="center" textRotation="90"/>
    </xf>
    <xf numFmtId="49" fontId="4" fillId="3" borderId="1" xfId="2" applyNumberFormat="1" applyFont="1" applyFill="1" applyBorder="1"/>
    <xf numFmtId="49" fontId="5" fillId="2" borderId="1" xfId="2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2" applyNumberFormat="1" applyFont="1" applyBorder="1" applyAlignment="1">
      <alignment horizontal="left"/>
    </xf>
    <xf numFmtId="49" fontId="5" fillId="0" borderId="1" xfId="2" applyNumberFormat="1" applyFont="1" applyBorder="1" applyAlignment="1">
      <alignment horizontal="left" vertical="center"/>
    </xf>
    <xf numFmtId="49" fontId="5" fillId="0" borderId="1" xfId="2" applyNumberFormat="1" applyFont="1" applyBorder="1"/>
    <xf numFmtId="49" fontId="5" fillId="2" borderId="1" xfId="2" applyNumberFormat="1" applyFont="1" applyFill="1" applyBorder="1"/>
    <xf numFmtId="49" fontId="5" fillId="0" borderId="1" xfId="2" applyNumberFormat="1" applyFont="1" applyBorder="1" applyAlignment="1">
      <alignment vertical="center"/>
    </xf>
    <xf numFmtId="49" fontId="4" fillId="0" borderId="1" xfId="2" applyNumberFormat="1" applyFont="1" applyBorder="1"/>
    <xf numFmtId="49" fontId="4" fillId="4" borderId="1" xfId="2" applyNumberFormat="1" applyFont="1" applyFill="1" applyBorder="1"/>
    <xf numFmtId="49" fontId="4" fillId="0" borderId="1" xfId="2" applyNumberFormat="1" applyFont="1" applyFill="1" applyBorder="1"/>
    <xf numFmtId="49" fontId="5" fillId="0" borderId="1" xfId="2" applyNumberFormat="1" applyFont="1" applyFill="1" applyBorder="1"/>
    <xf numFmtId="49" fontId="4" fillId="0" borderId="1" xfId="0" applyNumberFormat="1" applyFont="1" applyFill="1" applyBorder="1"/>
    <xf numFmtId="49" fontId="5" fillId="0" borderId="1" xfId="0" applyNumberFormat="1" applyFont="1" applyFill="1" applyBorder="1"/>
    <xf numFmtId="49" fontId="4" fillId="0" borderId="1" xfId="0" applyNumberFormat="1" applyFont="1" applyBorder="1"/>
    <xf numFmtId="49" fontId="5" fillId="0" borderId="1" xfId="0" applyNumberFormat="1" applyFont="1" applyBorder="1"/>
    <xf numFmtId="49" fontId="4" fillId="5" borderId="1" xfId="2" applyNumberFormat="1" applyFont="1" applyFill="1" applyBorder="1"/>
    <xf numFmtId="0" fontId="4" fillId="6" borderId="1" xfId="2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3">
    <cellStyle name="Ezres" xfId="1" builtinId="3"/>
    <cellStyle name="Normál" xfId="0" builtinId="0"/>
    <cellStyle name="Normál_elemi200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9"/>
  <sheetViews>
    <sheetView zoomScale="80" zoomScaleNormal="80" workbookViewId="0">
      <selection activeCell="D1" sqref="D1:D1048576"/>
    </sheetView>
  </sheetViews>
  <sheetFormatPr defaultRowHeight="15"/>
  <cols>
    <col min="1" max="1" width="10.140625" style="3" customWidth="1"/>
    <col min="2" max="2" width="58.140625" style="3" customWidth="1"/>
    <col min="3" max="3" width="19.140625" style="3" customWidth="1"/>
    <col min="4" max="16384" width="9.140625" style="3"/>
  </cols>
  <sheetData>
    <row r="1" spans="1:4" s="48" customFormat="1" ht="26.25" customHeight="1">
      <c r="A1" s="49" t="s">
        <v>0</v>
      </c>
      <c r="B1" s="47" t="s">
        <v>1</v>
      </c>
      <c r="C1" s="5" t="s">
        <v>2</v>
      </c>
    </row>
    <row r="2" spans="1:4">
      <c r="A2" s="50"/>
      <c r="B2" s="7" t="s">
        <v>4</v>
      </c>
      <c r="C2" s="8"/>
    </row>
    <row r="3" spans="1:4">
      <c r="A3" s="51" t="s">
        <v>22</v>
      </c>
      <c r="B3" s="10"/>
      <c r="C3" s="11">
        <f>SUM(C4:C11)</f>
        <v>218694</v>
      </c>
    </row>
    <row r="4" spans="1:4">
      <c r="A4" s="52" t="s">
        <v>6</v>
      </c>
      <c r="B4" s="13" t="s">
        <v>7</v>
      </c>
      <c r="C4" s="14"/>
    </row>
    <row r="5" spans="1:4">
      <c r="A5" s="53" t="s">
        <v>9</v>
      </c>
      <c r="B5" s="13" t="s">
        <v>8</v>
      </c>
      <c r="C5" s="14"/>
    </row>
    <row r="6" spans="1:4">
      <c r="A6" s="54" t="s">
        <v>11</v>
      </c>
      <c r="B6" s="16" t="s">
        <v>12</v>
      </c>
      <c r="C6" s="17"/>
    </row>
    <row r="7" spans="1:4">
      <c r="A7" s="54" t="s">
        <v>10</v>
      </c>
      <c r="B7" s="16" t="s">
        <v>13</v>
      </c>
      <c r="C7" s="17"/>
    </row>
    <row r="8" spans="1:4">
      <c r="A8" s="54" t="s">
        <v>14</v>
      </c>
      <c r="B8" s="16" t="s">
        <v>15</v>
      </c>
      <c r="C8" s="17">
        <f>+(68580+150114)/1.27</f>
        <v>172200</v>
      </c>
      <c r="D8" s="3" t="s">
        <v>33</v>
      </c>
    </row>
    <row r="9" spans="1:4">
      <c r="A9" s="54" t="s">
        <v>16</v>
      </c>
      <c r="B9" s="16" t="s">
        <v>17</v>
      </c>
      <c r="C9" s="17"/>
    </row>
    <row r="10" spans="1:4">
      <c r="A10" s="54" t="s">
        <v>18</v>
      </c>
      <c r="B10" s="16" t="s">
        <v>20</v>
      </c>
      <c r="C10" s="17"/>
    </row>
    <row r="11" spans="1:4" s="48" customFormat="1" ht="18.75" customHeight="1">
      <c r="A11" s="55" t="s">
        <v>19</v>
      </c>
      <c r="B11" s="21" t="s">
        <v>21</v>
      </c>
      <c r="C11" s="20">
        <f>SUM(C4:C10)*0.27</f>
        <v>46494</v>
      </c>
    </row>
    <row r="12" spans="1:4">
      <c r="A12" s="51" t="s">
        <v>31</v>
      </c>
      <c r="B12" s="10"/>
      <c r="C12" s="11">
        <f>SUM(C13:C19)</f>
        <v>0</v>
      </c>
    </row>
    <row r="13" spans="1:4">
      <c r="A13" s="55" t="s">
        <v>23</v>
      </c>
      <c r="B13" s="19" t="s">
        <v>27</v>
      </c>
      <c r="C13" s="20"/>
    </row>
    <row r="14" spans="1:4">
      <c r="A14" s="56" t="s">
        <v>24</v>
      </c>
      <c r="B14" s="16" t="s">
        <v>28</v>
      </c>
      <c r="C14" s="17"/>
    </row>
    <row r="15" spans="1:4">
      <c r="A15" s="57" t="s">
        <v>25</v>
      </c>
      <c r="B15" s="16" t="s">
        <v>29</v>
      </c>
      <c r="C15" s="17"/>
    </row>
    <row r="16" spans="1:4" s="48" customFormat="1">
      <c r="A16" s="58" t="s">
        <v>26</v>
      </c>
      <c r="B16" s="21" t="s">
        <v>30</v>
      </c>
      <c r="C16" s="20">
        <f>SUM(C13:C15)*0.27</f>
        <v>0</v>
      </c>
    </row>
    <row r="17" spans="1:3" hidden="1">
      <c r="A17" s="56"/>
      <c r="B17" s="16"/>
      <c r="C17" s="17"/>
    </row>
    <row r="18" spans="1:3" hidden="1">
      <c r="A18" s="56"/>
      <c r="B18" s="16"/>
      <c r="C18" s="17"/>
    </row>
    <row r="19" spans="1:3" hidden="1">
      <c r="A19" s="56"/>
      <c r="B19" s="16"/>
      <c r="C19" s="17"/>
    </row>
    <row r="20" spans="1:3" hidden="1">
      <c r="A20" s="59"/>
      <c r="B20" s="22"/>
      <c r="C20" s="23"/>
    </row>
    <row r="21" spans="1:3" hidden="1">
      <c r="A21" s="57"/>
      <c r="B21" s="16"/>
      <c r="C21" s="17"/>
    </row>
    <row r="22" spans="1:3" hidden="1">
      <c r="A22" s="60"/>
      <c r="B22" s="25"/>
      <c r="C22" s="26"/>
    </row>
    <row r="23" spans="1:3" hidden="1">
      <c r="A23" s="59"/>
      <c r="B23" s="22"/>
      <c r="C23" s="23"/>
    </row>
    <row r="24" spans="1:3" hidden="1">
      <c r="A24" s="56"/>
      <c r="B24" s="16"/>
      <c r="C24" s="17"/>
    </row>
    <row r="25" spans="1:3" hidden="1">
      <c r="A25" s="56"/>
      <c r="B25" s="16"/>
      <c r="C25" s="17"/>
    </row>
    <row r="26" spans="1:3" hidden="1">
      <c r="A26" s="56"/>
      <c r="B26" s="16"/>
      <c r="C26" s="17"/>
    </row>
    <row r="27" spans="1:3" hidden="1">
      <c r="A27" s="56"/>
      <c r="B27" s="16"/>
      <c r="C27" s="17"/>
    </row>
    <row r="28" spans="1:3" hidden="1">
      <c r="A28" s="56"/>
      <c r="B28" s="16"/>
      <c r="C28" s="17"/>
    </row>
    <row r="29" spans="1:3" hidden="1">
      <c r="A29" s="56"/>
      <c r="B29" s="16"/>
      <c r="C29" s="17"/>
    </row>
    <row r="30" spans="1:3" hidden="1">
      <c r="A30" s="56"/>
      <c r="B30" s="16"/>
      <c r="C30" s="17"/>
    </row>
    <row r="31" spans="1:3" hidden="1">
      <c r="A31" s="56"/>
      <c r="B31" s="16"/>
      <c r="C31" s="17"/>
    </row>
    <row r="32" spans="1:3" hidden="1">
      <c r="A32" s="59"/>
      <c r="B32" s="22"/>
      <c r="C32" s="23"/>
    </row>
    <row r="33" spans="1:3" hidden="1">
      <c r="A33" s="56"/>
      <c r="B33" s="16"/>
      <c r="C33" s="17"/>
    </row>
    <row r="34" spans="1:3" hidden="1">
      <c r="A34" s="56"/>
      <c r="B34" s="16"/>
      <c r="C34" s="17"/>
    </row>
    <row r="35" spans="1:3" hidden="1">
      <c r="A35" s="56"/>
      <c r="B35" s="16"/>
      <c r="C35" s="17"/>
    </row>
    <row r="36" spans="1:3" hidden="1">
      <c r="A36" s="51"/>
      <c r="B36" s="10"/>
      <c r="C36" s="11"/>
    </row>
    <row r="37" spans="1:3" hidden="1">
      <c r="A37" s="59"/>
      <c r="B37" s="22"/>
      <c r="C37" s="23"/>
    </row>
    <row r="38" spans="1:3" hidden="1">
      <c r="A38" s="56"/>
      <c r="B38" s="16"/>
      <c r="C38" s="17"/>
    </row>
    <row r="39" spans="1:3" hidden="1">
      <c r="A39" s="56"/>
      <c r="B39" s="16"/>
      <c r="C39" s="17"/>
    </row>
    <row r="40" spans="1:3" hidden="1">
      <c r="A40" s="56"/>
      <c r="B40" s="16"/>
      <c r="C40" s="17"/>
    </row>
    <row r="41" spans="1:3" hidden="1">
      <c r="A41" s="56"/>
      <c r="B41" s="16"/>
      <c r="C41" s="17"/>
    </row>
    <row r="42" spans="1:3" hidden="1">
      <c r="A42" s="59"/>
      <c r="B42" s="22"/>
      <c r="C42" s="23"/>
    </row>
    <row r="43" spans="1:3" hidden="1">
      <c r="A43" s="56"/>
      <c r="B43" s="16"/>
      <c r="C43" s="17"/>
    </row>
    <row r="44" spans="1:3" hidden="1">
      <c r="A44" s="61"/>
      <c r="B44" s="28"/>
      <c r="C44" s="29"/>
    </row>
    <row r="45" spans="1:3" hidden="1">
      <c r="A45" s="62"/>
      <c r="B45" s="31"/>
      <c r="C45" s="32"/>
    </row>
    <row r="46" spans="1:3" hidden="1">
      <c r="A46" s="63"/>
      <c r="B46" s="34"/>
      <c r="C46" s="29"/>
    </row>
    <row r="47" spans="1:3" hidden="1">
      <c r="A47" s="64"/>
      <c r="B47" s="36"/>
      <c r="C47" s="32"/>
    </row>
    <row r="48" spans="1:3" hidden="1">
      <c r="A48" s="65"/>
      <c r="B48" s="38"/>
      <c r="C48" s="23"/>
    </row>
    <row r="49" spans="1:3" hidden="1">
      <c r="A49" s="66"/>
      <c r="B49" s="40"/>
      <c r="C49" s="17"/>
    </row>
    <row r="50" spans="1:3" hidden="1">
      <c r="A50" s="65"/>
      <c r="B50" s="38"/>
      <c r="C50" s="23"/>
    </row>
    <row r="51" spans="1:3" hidden="1">
      <c r="A51" s="66"/>
      <c r="B51" s="40"/>
      <c r="C51" s="17"/>
    </row>
    <row r="52" spans="1:3" hidden="1">
      <c r="A52" s="65"/>
      <c r="B52" s="38"/>
      <c r="C52" s="23"/>
    </row>
    <row r="53" spans="1:3" hidden="1">
      <c r="A53" s="56"/>
      <c r="B53" s="16"/>
      <c r="C53" s="17"/>
    </row>
    <row r="54" spans="1:3" hidden="1">
      <c r="A54" s="56"/>
      <c r="B54" s="16"/>
      <c r="C54" s="17"/>
    </row>
    <row r="55" spans="1:3" hidden="1">
      <c r="A55" s="56"/>
      <c r="B55" s="16"/>
      <c r="C55" s="17"/>
    </row>
    <row r="56" spans="1:3" hidden="1">
      <c r="A56" s="56"/>
      <c r="B56" s="16"/>
      <c r="C56" s="17"/>
    </row>
    <row r="57" spans="1:3" hidden="1">
      <c r="A57" s="56"/>
      <c r="B57" s="16"/>
      <c r="C57" s="17"/>
    </row>
    <row r="58" spans="1:3" hidden="1">
      <c r="A58" s="56"/>
      <c r="B58" s="16"/>
      <c r="C58" s="17"/>
    </row>
    <row r="59" spans="1:3" hidden="1">
      <c r="A59" s="56"/>
      <c r="B59" s="16"/>
      <c r="C59" s="17"/>
    </row>
    <row r="60" spans="1:3" hidden="1">
      <c r="A60" s="56"/>
      <c r="B60" s="16"/>
      <c r="C60" s="17"/>
    </row>
    <row r="61" spans="1:3" hidden="1">
      <c r="A61" s="56"/>
      <c r="B61" s="16"/>
      <c r="C61" s="17"/>
    </row>
    <row r="62" spans="1:3" hidden="1">
      <c r="A62" s="51"/>
      <c r="B62" s="10"/>
      <c r="C62" s="11"/>
    </row>
    <row r="63" spans="1:3" hidden="1">
      <c r="A63" s="63"/>
      <c r="B63" s="34"/>
      <c r="C63" s="23"/>
    </row>
    <row r="64" spans="1:3" hidden="1">
      <c r="A64" s="56"/>
      <c r="B64" s="16"/>
      <c r="C64" s="17"/>
    </row>
    <row r="65" spans="1:3" hidden="1">
      <c r="A65" s="68"/>
      <c r="B65" s="69"/>
      <c r="C65" s="42"/>
    </row>
    <row r="66" spans="1:3" hidden="1">
      <c r="A66" s="51"/>
      <c r="B66" s="10"/>
      <c r="C66" s="11"/>
    </row>
    <row r="67" spans="1:3" hidden="1">
      <c r="A67" s="59"/>
      <c r="B67" s="22"/>
      <c r="C67" s="23"/>
    </row>
    <row r="68" spans="1:3" hidden="1">
      <c r="A68" s="59"/>
      <c r="B68" s="22"/>
      <c r="C68" s="23"/>
    </row>
    <row r="69" spans="1:3" hidden="1">
      <c r="A69" s="61"/>
      <c r="B69" s="28"/>
      <c r="C69" s="29"/>
    </row>
    <row r="70" spans="1:3" hidden="1">
      <c r="A70" s="63"/>
      <c r="B70" s="34"/>
      <c r="C70" s="29"/>
    </row>
    <row r="71" spans="1:3" hidden="1">
      <c r="A71" s="65"/>
      <c r="B71" s="38"/>
      <c r="C71" s="23"/>
    </row>
    <row r="72" spans="1:3" hidden="1">
      <c r="A72" s="56"/>
      <c r="B72" s="16"/>
      <c r="C72" s="17"/>
    </row>
    <row r="73" spans="1:3" hidden="1">
      <c r="A73" s="56"/>
      <c r="B73" s="16"/>
      <c r="C73" s="17"/>
    </row>
    <row r="74" spans="1:3" hidden="1">
      <c r="A74" s="56"/>
      <c r="B74" s="16"/>
      <c r="C74" s="17"/>
    </row>
    <row r="75" spans="1:3" hidden="1">
      <c r="A75" s="56"/>
      <c r="B75" s="16"/>
      <c r="C75" s="17"/>
    </row>
    <row r="76" spans="1:3" hidden="1">
      <c r="A76" s="56"/>
      <c r="B76" s="16"/>
      <c r="C76" s="17"/>
    </row>
    <row r="77" spans="1:3" hidden="1">
      <c r="A77" s="56"/>
      <c r="B77" s="16"/>
      <c r="C77" s="17"/>
    </row>
    <row r="78" spans="1:3" hidden="1">
      <c r="A78" s="56"/>
      <c r="B78" s="16"/>
      <c r="C78" s="17"/>
    </row>
    <row r="79" spans="1:3">
      <c r="A79" s="67" t="s">
        <v>5</v>
      </c>
      <c r="B79" s="44"/>
      <c r="C79" s="45">
        <f>+C3+C12</f>
        <v>218694</v>
      </c>
    </row>
  </sheetData>
  <mergeCells count="1">
    <mergeCell ref="A65:B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9"/>
  <sheetViews>
    <sheetView zoomScale="90" zoomScaleNormal="90" workbookViewId="0">
      <selection activeCell="B87" sqref="B87"/>
    </sheetView>
  </sheetViews>
  <sheetFormatPr defaultRowHeight="15"/>
  <cols>
    <col min="1" max="1" width="10.140625" style="3" customWidth="1"/>
    <col min="2" max="2" width="52.5703125" style="3" customWidth="1"/>
    <col min="3" max="3" width="17.140625" style="3" bestFit="1" customWidth="1"/>
    <col min="4" max="4" width="18.5703125" style="3" customWidth="1"/>
    <col min="5" max="16384" width="9.140625" style="3"/>
  </cols>
  <sheetData>
    <row r="1" spans="1:4" s="48" customFormat="1" ht="26.25" customHeight="1">
      <c r="A1" s="49" t="s">
        <v>0</v>
      </c>
      <c r="B1" s="47" t="s">
        <v>32</v>
      </c>
      <c r="C1" s="5" t="s">
        <v>2</v>
      </c>
      <c r="D1" s="6" t="s">
        <v>3</v>
      </c>
    </row>
    <row r="2" spans="1:4">
      <c r="A2" s="50"/>
      <c r="B2" s="7" t="s">
        <v>4</v>
      </c>
      <c r="C2" s="8"/>
      <c r="D2" s="9"/>
    </row>
    <row r="3" spans="1:4">
      <c r="A3" s="51" t="s">
        <v>22</v>
      </c>
      <c r="B3" s="10"/>
      <c r="C3" s="11">
        <f>SUM(C4:C11)</f>
        <v>0</v>
      </c>
      <c r="D3" s="12"/>
    </row>
    <row r="4" spans="1:4">
      <c r="A4" s="52" t="s">
        <v>6</v>
      </c>
      <c r="B4" s="13" t="s">
        <v>7</v>
      </c>
      <c r="C4" s="14"/>
      <c r="D4" s="15"/>
    </row>
    <row r="5" spans="1:4">
      <c r="A5" s="53" t="s">
        <v>9</v>
      </c>
      <c r="B5" s="13" t="s">
        <v>8</v>
      </c>
      <c r="C5" s="14"/>
      <c r="D5" s="15"/>
    </row>
    <row r="6" spans="1:4">
      <c r="A6" s="54" t="s">
        <v>11</v>
      </c>
      <c r="B6" s="16" t="s">
        <v>12</v>
      </c>
      <c r="C6" s="17"/>
      <c r="D6" s="18"/>
    </row>
    <row r="7" spans="1:4">
      <c r="A7" s="54" t="s">
        <v>10</v>
      </c>
      <c r="B7" s="16" t="s">
        <v>13</v>
      </c>
      <c r="C7" s="17"/>
      <c r="D7" s="18"/>
    </row>
    <row r="8" spans="1:4">
      <c r="A8" s="54" t="s">
        <v>14</v>
      </c>
      <c r="B8" s="16" t="s">
        <v>15</v>
      </c>
      <c r="C8" s="17"/>
      <c r="D8" s="18"/>
    </row>
    <row r="9" spans="1:4">
      <c r="A9" s="54" t="s">
        <v>16</v>
      </c>
      <c r="B9" s="16" t="s">
        <v>17</v>
      </c>
      <c r="C9" s="17"/>
      <c r="D9" s="18"/>
    </row>
    <row r="10" spans="1:4">
      <c r="A10" s="54" t="s">
        <v>18</v>
      </c>
      <c r="B10" s="16" t="s">
        <v>20</v>
      </c>
      <c r="C10" s="17"/>
      <c r="D10" s="18"/>
    </row>
    <row r="11" spans="1:4" ht="20.25" customHeight="1">
      <c r="A11" s="55" t="s">
        <v>19</v>
      </c>
      <c r="B11" s="21" t="s">
        <v>21</v>
      </c>
      <c r="C11" s="20">
        <f>SUM(C4:C10)*0.27</f>
        <v>0</v>
      </c>
      <c r="D11" s="21"/>
    </row>
    <row r="12" spans="1:4">
      <c r="A12" s="51" t="s">
        <v>31</v>
      </c>
      <c r="B12" s="10"/>
      <c r="C12" s="11">
        <f>SUM(C13:C19)</f>
        <v>1250999.53</v>
      </c>
      <c r="D12" s="12"/>
    </row>
    <row r="13" spans="1:4">
      <c r="A13" s="55" t="s">
        <v>23</v>
      </c>
      <c r="B13" s="19" t="s">
        <v>27</v>
      </c>
      <c r="C13" s="20">
        <v>985039</v>
      </c>
      <c r="D13" s="21"/>
    </row>
    <row r="14" spans="1:4">
      <c r="A14" s="56" t="s">
        <v>24</v>
      </c>
      <c r="B14" s="16" t="s">
        <v>28</v>
      </c>
      <c r="C14" s="17"/>
      <c r="D14" s="18"/>
    </row>
    <row r="15" spans="1:4">
      <c r="A15" s="57" t="s">
        <v>25</v>
      </c>
      <c r="B15" s="16" t="s">
        <v>29</v>
      </c>
      <c r="C15" s="17"/>
      <c r="D15" s="18"/>
    </row>
    <row r="16" spans="1:4">
      <c r="A16" s="58" t="s">
        <v>26</v>
      </c>
      <c r="B16" s="21" t="s">
        <v>30</v>
      </c>
      <c r="C16" s="20">
        <f>SUM(C13:C15)*0.27</f>
        <v>265960.53000000003</v>
      </c>
      <c r="D16" s="21"/>
    </row>
    <row r="17" spans="1:4" hidden="1">
      <c r="A17" s="56"/>
      <c r="B17" s="16"/>
      <c r="C17" s="17"/>
      <c r="D17" s="18"/>
    </row>
    <row r="18" spans="1:4" hidden="1">
      <c r="A18" s="56"/>
      <c r="B18" s="16"/>
      <c r="C18" s="17"/>
      <c r="D18" s="18"/>
    </row>
    <row r="19" spans="1:4" hidden="1">
      <c r="A19" s="56"/>
      <c r="B19" s="16"/>
      <c r="C19" s="17"/>
      <c r="D19" s="18"/>
    </row>
    <row r="20" spans="1:4" hidden="1">
      <c r="A20" s="59"/>
      <c r="B20" s="22"/>
      <c r="C20" s="23"/>
      <c r="D20" s="24"/>
    </row>
    <row r="21" spans="1:4" hidden="1">
      <c r="A21" s="57"/>
      <c r="B21" s="16"/>
      <c r="C21" s="17"/>
      <c r="D21" s="18"/>
    </row>
    <row r="22" spans="1:4" hidden="1">
      <c r="A22" s="60"/>
      <c r="B22" s="25"/>
      <c r="C22" s="26"/>
      <c r="D22" s="27"/>
    </row>
    <row r="23" spans="1:4" hidden="1">
      <c r="A23" s="59"/>
      <c r="B23" s="22"/>
      <c r="C23" s="23"/>
      <c r="D23" s="24"/>
    </row>
    <row r="24" spans="1:4" hidden="1">
      <c r="A24" s="56"/>
      <c r="B24" s="16"/>
      <c r="C24" s="17"/>
      <c r="D24" s="18"/>
    </row>
    <row r="25" spans="1:4" hidden="1">
      <c r="A25" s="56"/>
      <c r="B25" s="16"/>
      <c r="C25" s="17"/>
      <c r="D25" s="18"/>
    </row>
    <row r="26" spans="1:4" hidden="1">
      <c r="A26" s="56"/>
      <c r="B26" s="16"/>
      <c r="C26" s="17"/>
      <c r="D26" s="18"/>
    </row>
    <row r="27" spans="1:4" hidden="1">
      <c r="A27" s="56"/>
      <c r="B27" s="16"/>
      <c r="C27" s="17"/>
      <c r="D27" s="18"/>
    </row>
    <row r="28" spans="1:4" hidden="1">
      <c r="A28" s="56"/>
      <c r="B28" s="16"/>
      <c r="C28" s="17"/>
      <c r="D28" s="18"/>
    </row>
    <row r="29" spans="1:4" hidden="1">
      <c r="A29" s="56"/>
      <c r="B29" s="16"/>
      <c r="C29" s="17"/>
      <c r="D29" s="18"/>
    </row>
    <row r="30" spans="1:4" hidden="1">
      <c r="A30" s="56"/>
      <c r="B30" s="16"/>
      <c r="C30" s="17"/>
      <c r="D30" s="18"/>
    </row>
    <row r="31" spans="1:4" hidden="1">
      <c r="A31" s="56"/>
      <c r="B31" s="16"/>
      <c r="C31" s="17"/>
      <c r="D31" s="18"/>
    </row>
    <row r="32" spans="1:4" hidden="1">
      <c r="A32" s="59"/>
      <c r="B32" s="22"/>
      <c r="C32" s="23"/>
      <c r="D32" s="24"/>
    </row>
    <row r="33" spans="1:4" hidden="1">
      <c r="A33" s="56"/>
      <c r="B33" s="16"/>
      <c r="C33" s="17"/>
      <c r="D33" s="18"/>
    </row>
    <row r="34" spans="1:4" hidden="1">
      <c r="A34" s="56"/>
      <c r="B34" s="16"/>
      <c r="C34" s="17"/>
      <c r="D34" s="18"/>
    </row>
    <row r="35" spans="1:4" hidden="1">
      <c r="A35" s="56"/>
      <c r="B35" s="16"/>
      <c r="C35" s="17"/>
      <c r="D35" s="18"/>
    </row>
    <row r="36" spans="1:4" hidden="1">
      <c r="A36" s="51"/>
      <c r="B36" s="10"/>
      <c r="C36" s="11"/>
      <c r="D36" s="12"/>
    </row>
    <row r="37" spans="1:4" hidden="1">
      <c r="A37" s="59"/>
      <c r="B37" s="22"/>
      <c r="C37" s="23"/>
      <c r="D37" s="24"/>
    </row>
    <row r="38" spans="1:4" hidden="1">
      <c r="A38" s="56"/>
      <c r="B38" s="16"/>
      <c r="C38" s="17"/>
      <c r="D38" s="18"/>
    </row>
    <row r="39" spans="1:4" hidden="1">
      <c r="A39" s="56"/>
      <c r="B39" s="16"/>
      <c r="C39" s="17"/>
      <c r="D39" s="18"/>
    </row>
    <row r="40" spans="1:4" hidden="1">
      <c r="A40" s="56"/>
      <c r="B40" s="16"/>
      <c r="C40" s="17"/>
      <c r="D40" s="18"/>
    </row>
    <row r="41" spans="1:4" hidden="1">
      <c r="A41" s="56"/>
      <c r="B41" s="16"/>
      <c r="C41" s="17"/>
      <c r="D41" s="18"/>
    </row>
    <row r="42" spans="1:4" hidden="1">
      <c r="A42" s="59"/>
      <c r="B42" s="22"/>
      <c r="C42" s="23"/>
      <c r="D42" s="24"/>
    </row>
    <row r="43" spans="1:4" hidden="1">
      <c r="A43" s="56"/>
      <c r="B43" s="16"/>
      <c r="C43" s="17"/>
      <c r="D43" s="18"/>
    </row>
    <row r="44" spans="1:4" hidden="1">
      <c r="A44" s="61"/>
      <c r="B44" s="28"/>
      <c r="C44" s="29"/>
      <c r="D44" s="30"/>
    </row>
    <row r="45" spans="1:4" hidden="1">
      <c r="A45" s="62"/>
      <c r="B45" s="31"/>
      <c r="C45" s="32"/>
      <c r="D45" s="33"/>
    </row>
    <row r="46" spans="1:4" hidden="1">
      <c r="A46" s="63"/>
      <c r="B46" s="34"/>
      <c r="C46" s="29"/>
      <c r="D46" s="35"/>
    </row>
    <row r="47" spans="1:4" hidden="1">
      <c r="A47" s="64"/>
      <c r="B47" s="36"/>
      <c r="C47" s="32"/>
      <c r="D47" s="37"/>
    </row>
    <row r="48" spans="1:4" hidden="1">
      <c r="A48" s="65"/>
      <c r="B48" s="38"/>
      <c r="C48" s="23"/>
      <c r="D48" s="39"/>
    </row>
    <row r="49" spans="1:4" hidden="1">
      <c r="A49" s="66"/>
      <c r="B49" s="40"/>
      <c r="C49" s="17"/>
      <c r="D49" s="41"/>
    </row>
    <row r="50" spans="1:4" hidden="1">
      <c r="A50" s="65"/>
      <c r="B50" s="38"/>
      <c r="C50" s="23"/>
      <c r="D50" s="39"/>
    </row>
    <row r="51" spans="1:4" hidden="1">
      <c r="A51" s="66"/>
      <c r="B51" s="40"/>
      <c r="C51" s="17"/>
      <c r="D51" s="41"/>
    </row>
    <row r="52" spans="1:4" hidden="1">
      <c r="A52" s="65"/>
      <c r="B52" s="38"/>
      <c r="C52" s="23"/>
      <c r="D52" s="39"/>
    </row>
    <row r="53" spans="1:4" hidden="1">
      <c r="A53" s="56"/>
      <c r="B53" s="16"/>
      <c r="C53" s="17"/>
      <c r="D53" s="18"/>
    </row>
    <row r="54" spans="1:4" hidden="1">
      <c r="A54" s="56"/>
      <c r="B54" s="16"/>
      <c r="C54" s="17"/>
      <c r="D54" s="18"/>
    </row>
    <row r="55" spans="1:4" hidden="1">
      <c r="A55" s="56"/>
      <c r="B55" s="16"/>
      <c r="C55" s="17"/>
      <c r="D55" s="18"/>
    </row>
    <row r="56" spans="1:4" hidden="1">
      <c r="A56" s="56"/>
      <c r="B56" s="16"/>
      <c r="C56" s="17"/>
      <c r="D56" s="18"/>
    </row>
    <row r="57" spans="1:4" hidden="1">
      <c r="A57" s="56"/>
      <c r="B57" s="16"/>
      <c r="C57" s="17"/>
      <c r="D57" s="18"/>
    </row>
    <row r="58" spans="1:4" hidden="1">
      <c r="A58" s="56"/>
      <c r="B58" s="16"/>
      <c r="C58" s="17"/>
      <c r="D58" s="18"/>
    </row>
    <row r="59" spans="1:4" hidden="1">
      <c r="A59" s="56"/>
      <c r="B59" s="16"/>
      <c r="C59" s="17"/>
      <c r="D59" s="18"/>
    </row>
    <row r="60" spans="1:4" hidden="1">
      <c r="A60" s="56"/>
      <c r="B60" s="16"/>
      <c r="C60" s="17"/>
      <c r="D60" s="18"/>
    </row>
    <row r="61" spans="1:4" hidden="1">
      <c r="A61" s="56"/>
      <c r="B61" s="16"/>
      <c r="C61" s="17"/>
      <c r="D61" s="18"/>
    </row>
    <row r="62" spans="1:4" hidden="1">
      <c r="A62" s="51"/>
      <c r="B62" s="10"/>
      <c r="C62" s="11"/>
      <c r="D62" s="12"/>
    </row>
    <row r="63" spans="1:4" hidden="1">
      <c r="A63" s="63"/>
      <c r="B63" s="34"/>
      <c r="C63" s="23"/>
      <c r="D63" s="39"/>
    </row>
    <row r="64" spans="1:4" hidden="1">
      <c r="A64" s="56"/>
      <c r="B64" s="16"/>
      <c r="C64" s="17"/>
      <c r="D64" s="18"/>
    </row>
    <row r="65" spans="1:4" hidden="1">
      <c r="A65" s="68"/>
      <c r="B65" s="69"/>
      <c r="C65" s="42"/>
      <c r="D65" s="43"/>
    </row>
    <row r="66" spans="1:4" hidden="1">
      <c r="A66" s="51"/>
      <c r="B66" s="10"/>
      <c r="C66" s="11"/>
      <c r="D66" s="12"/>
    </row>
    <row r="67" spans="1:4" hidden="1">
      <c r="A67" s="59"/>
      <c r="B67" s="22"/>
      <c r="C67" s="23"/>
      <c r="D67" s="24"/>
    </row>
    <row r="68" spans="1:4" hidden="1">
      <c r="A68" s="59"/>
      <c r="B68" s="22"/>
      <c r="C68" s="23"/>
      <c r="D68" s="24"/>
    </row>
    <row r="69" spans="1:4" hidden="1">
      <c r="A69" s="61"/>
      <c r="B69" s="28"/>
      <c r="C69" s="29"/>
      <c r="D69" s="30"/>
    </row>
    <row r="70" spans="1:4" hidden="1">
      <c r="A70" s="63"/>
      <c r="B70" s="34"/>
      <c r="C70" s="29"/>
      <c r="D70" s="35"/>
    </row>
    <row r="71" spans="1:4" hidden="1">
      <c r="A71" s="65"/>
      <c r="B71" s="38"/>
      <c r="C71" s="23"/>
      <c r="D71" s="39"/>
    </row>
    <row r="72" spans="1:4" hidden="1">
      <c r="A72" s="56"/>
      <c r="B72" s="16"/>
      <c r="C72" s="17"/>
      <c r="D72" s="18"/>
    </row>
    <row r="73" spans="1:4" hidden="1">
      <c r="A73" s="56"/>
      <c r="B73" s="16"/>
      <c r="C73" s="17"/>
      <c r="D73" s="18"/>
    </row>
    <row r="74" spans="1:4" hidden="1">
      <c r="A74" s="56"/>
      <c r="B74" s="16"/>
      <c r="C74" s="17"/>
      <c r="D74" s="18"/>
    </row>
    <row r="75" spans="1:4" hidden="1">
      <c r="A75" s="56"/>
      <c r="B75" s="16"/>
      <c r="C75" s="17"/>
      <c r="D75" s="18"/>
    </row>
    <row r="76" spans="1:4" hidden="1">
      <c r="A76" s="56"/>
      <c r="B76" s="16"/>
      <c r="C76" s="17"/>
      <c r="D76" s="18"/>
    </row>
    <row r="77" spans="1:4" hidden="1">
      <c r="A77" s="56"/>
      <c r="B77" s="16"/>
      <c r="C77" s="17"/>
      <c r="D77" s="18"/>
    </row>
    <row r="78" spans="1:4" hidden="1">
      <c r="A78" s="56"/>
      <c r="B78" s="16"/>
      <c r="C78" s="17"/>
      <c r="D78" s="18"/>
    </row>
    <row r="79" spans="1:4">
      <c r="A79" s="67" t="s">
        <v>5</v>
      </c>
      <c r="B79" s="44"/>
      <c r="C79" s="45">
        <f>+C3+C12</f>
        <v>1250999.53</v>
      </c>
      <c r="D79" s="46"/>
    </row>
  </sheetData>
  <mergeCells count="1">
    <mergeCell ref="A65:B6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3"/>
  <sheetViews>
    <sheetView tabSelected="1" workbookViewId="0">
      <selection activeCell="C79" sqref="C79"/>
    </sheetView>
  </sheetViews>
  <sheetFormatPr defaultRowHeight="15"/>
  <cols>
    <col min="1" max="1" width="10.140625" style="1" customWidth="1"/>
    <col min="2" max="2" width="52.5703125" style="1" customWidth="1"/>
    <col min="3" max="3" width="16.7109375" style="1" bestFit="1" customWidth="1"/>
    <col min="4" max="16384" width="9.140625" style="1"/>
  </cols>
  <sheetData>
    <row r="1" spans="1:3" s="2" customFormat="1" ht="28.5" customHeight="1">
      <c r="A1" s="49"/>
      <c r="B1" s="4" t="s">
        <v>34</v>
      </c>
      <c r="C1" s="5" t="s">
        <v>2</v>
      </c>
    </row>
    <row r="2" spans="1:3">
      <c r="A2" s="50"/>
      <c r="B2" s="7" t="s">
        <v>4</v>
      </c>
      <c r="C2" s="8"/>
    </row>
    <row r="3" spans="1:3">
      <c r="A3" s="51" t="s">
        <v>22</v>
      </c>
      <c r="B3" s="10"/>
      <c r="C3" s="11">
        <f>SUM(C4:C11)</f>
        <v>0</v>
      </c>
    </row>
    <row r="4" spans="1:3">
      <c r="A4" s="52" t="s">
        <v>6</v>
      </c>
      <c r="B4" s="13" t="s">
        <v>7</v>
      </c>
      <c r="C4" s="14"/>
    </row>
    <row r="5" spans="1:3">
      <c r="A5" s="53" t="s">
        <v>9</v>
      </c>
      <c r="B5" s="13" t="s">
        <v>8</v>
      </c>
      <c r="C5" s="14"/>
    </row>
    <row r="6" spans="1:3">
      <c r="A6" s="54" t="s">
        <v>11</v>
      </c>
      <c r="B6" s="16" t="s">
        <v>12</v>
      </c>
      <c r="C6" s="17"/>
    </row>
    <row r="7" spans="1:3">
      <c r="A7" s="54" t="s">
        <v>10</v>
      </c>
      <c r="B7" s="16" t="s">
        <v>13</v>
      </c>
      <c r="C7" s="17"/>
    </row>
    <row r="8" spans="1:3">
      <c r="A8" s="54" t="s">
        <v>14</v>
      </c>
      <c r="B8" s="16" t="s">
        <v>15</v>
      </c>
      <c r="C8" s="17"/>
    </row>
    <row r="9" spans="1:3">
      <c r="A9" s="54" t="s">
        <v>16</v>
      </c>
      <c r="B9" s="16" t="s">
        <v>17</v>
      </c>
      <c r="C9" s="17"/>
    </row>
    <row r="10" spans="1:3">
      <c r="A10" s="54" t="s">
        <v>18</v>
      </c>
      <c r="B10" s="16" t="s">
        <v>20</v>
      </c>
      <c r="C10" s="17"/>
    </row>
    <row r="11" spans="1:3">
      <c r="A11" s="54" t="s">
        <v>19</v>
      </c>
      <c r="B11" s="16" t="s">
        <v>21</v>
      </c>
      <c r="C11" s="17">
        <f>SUM(C4:C10)*0.27</f>
        <v>0</v>
      </c>
    </row>
    <row r="12" spans="1:3">
      <c r="A12" s="51" t="s">
        <v>31</v>
      </c>
      <c r="B12" s="10"/>
      <c r="C12" s="11">
        <f>SUM(C13:C19)</f>
        <v>74439721.310000002</v>
      </c>
    </row>
    <row r="13" spans="1:3">
      <c r="A13" s="55" t="s">
        <v>23</v>
      </c>
      <c r="B13" s="19" t="s">
        <v>27</v>
      </c>
      <c r="C13" s="20">
        <v>58613953</v>
      </c>
    </row>
    <row r="14" spans="1:3">
      <c r="A14" s="56" t="s">
        <v>24</v>
      </c>
      <c r="B14" s="16" t="s">
        <v>28</v>
      </c>
      <c r="C14" s="17"/>
    </row>
    <row r="15" spans="1:3">
      <c r="A15" s="57" t="s">
        <v>25</v>
      </c>
      <c r="B15" s="16" t="s">
        <v>29</v>
      </c>
      <c r="C15" s="17"/>
    </row>
    <row r="16" spans="1:3">
      <c r="A16" s="58" t="s">
        <v>26</v>
      </c>
      <c r="B16" s="19" t="s">
        <v>30</v>
      </c>
      <c r="C16" s="20">
        <f>SUM(C13:C15)*0.27+1</f>
        <v>15825768.310000001</v>
      </c>
    </row>
    <row r="17" spans="1:3" hidden="1">
      <c r="A17" s="56"/>
      <c r="B17" s="16"/>
      <c r="C17" s="17"/>
    </row>
    <row r="18" spans="1:3" hidden="1">
      <c r="A18" s="56"/>
      <c r="B18" s="16"/>
      <c r="C18" s="17"/>
    </row>
    <row r="19" spans="1:3" hidden="1">
      <c r="A19" s="56"/>
      <c r="B19" s="16"/>
      <c r="C19" s="17"/>
    </row>
    <row r="20" spans="1:3" hidden="1">
      <c r="A20" s="59"/>
      <c r="B20" s="22"/>
      <c r="C20" s="23"/>
    </row>
    <row r="21" spans="1:3" hidden="1">
      <c r="A21" s="57"/>
      <c r="B21" s="16"/>
      <c r="C21" s="17"/>
    </row>
    <row r="22" spans="1:3" hidden="1">
      <c r="A22" s="60"/>
      <c r="B22" s="25"/>
      <c r="C22" s="26"/>
    </row>
    <row r="23" spans="1:3" hidden="1">
      <c r="A23" s="59"/>
      <c r="B23" s="22"/>
      <c r="C23" s="23"/>
    </row>
    <row r="24" spans="1:3" hidden="1">
      <c r="A24" s="56"/>
      <c r="B24" s="16"/>
      <c r="C24" s="17"/>
    </row>
    <row r="25" spans="1:3" hidden="1">
      <c r="A25" s="56"/>
      <c r="B25" s="16"/>
      <c r="C25" s="17"/>
    </row>
    <row r="26" spans="1:3" hidden="1">
      <c r="A26" s="56"/>
      <c r="B26" s="16"/>
      <c r="C26" s="17"/>
    </row>
    <row r="27" spans="1:3" hidden="1">
      <c r="A27" s="56"/>
      <c r="B27" s="16"/>
      <c r="C27" s="17"/>
    </row>
    <row r="28" spans="1:3" hidden="1">
      <c r="A28" s="56"/>
      <c r="B28" s="16"/>
      <c r="C28" s="17"/>
    </row>
    <row r="29" spans="1:3" hidden="1">
      <c r="A29" s="56"/>
      <c r="B29" s="16"/>
      <c r="C29" s="17"/>
    </row>
    <row r="30" spans="1:3" hidden="1">
      <c r="A30" s="56"/>
      <c r="B30" s="16"/>
      <c r="C30" s="17"/>
    </row>
    <row r="31" spans="1:3" hidden="1">
      <c r="A31" s="56"/>
      <c r="B31" s="16"/>
      <c r="C31" s="17"/>
    </row>
    <row r="32" spans="1:3" hidden="1">
      <c r="A32" s="59"/>
      <c r="B32" s="22"/>
      <c r="C32" s="23"/>
    </row>
    <row r="33" spans="1:3" hidden="1">
      <c r="A33" s="56"/>
      <c r="B33" s="16"/>
      <c r="C33" s="17"/>
    </row>
    <row r="34" spans="1:3" hidden="1">
      <c r="A34" s="56"/>
      <c r="B34" s="16"/>
      <c r="C34" s="17"/>
    </row>
    <row r="35" spans="1:3" hidden="1">
      <c r="A35" s="56"/>
      <c r="B35" s="16"/>
      <c r="C35" s="17"/>
    </row>
    <row r="36" spans="1:3" hidden="1">
      <c r="A36" s="51"/>
      <c r="B36" s="10"/>
      <c r="C36" s="11"/>
    </row>
    <row r="37" spans="1:3" hidden="1">
      <c r="A37" s="59"/>
      <c r="B37" s="22"/>
      <c r="C37" s="23"/>
    </row>
    <row r="38" spans="1:3" hidden="1">
      <c r="A38" s="56"/>
      <c r="B38" s="16"/>
      <c r="C38" s="17"/>
    </row>
    <row r="39" spans="1:3" hidden="1">
      <c r="A39" s="56"/>
      <c r="B39" s="16"/>
      <c r="C39" s="17"/>
    </row>
    <row r="40" spans="1:3" hidden="1">
      <c r="A40" s="56"/>
      <c r="B40" s="16"/>
      <c r="C40" s="17"/>
    </row>
    <row r="41" spans="1:3" hidden="1">
      <c r="A41" s="56"/>
      <c r="B41" s="16"/>
      <c r="C41" s="17"/>
    </row>
    <row r="42" spans="1:3" hidden="1">
      <c r="A42" s="59"/>
      <c r="B42" s="22"/>
      <c r="C42" s="23"/>
    </row>
    <row r="43" spans="1:3" hidden="1">
      <c r="A43" s="56"/>
      <c r="B43" s="16"/>
      <c r="C43" s="17"/>
    </row>
    <row r="44" spans="1:3" hidden="1">
      <c r="A44" s="61"/>
      <c r="B44" s="28"/>
      <c r="C44" s="29"/>
    </row>
    <row r="45" spans="1:3" hidden="1">
      <c r="A45" s="62"/>
      <c r="B45" s="31"/>
      <c r="C45" s="32"/>
    </row>
    <row r="46" spans="1:3" hidden="1">
      <c r="A46" s="63"/>
      <c r="B46" s="34"/>
      <c r="C46" s="29"/>
    </row>
    <row r="47" spans="1:3" hidden="1">
      <c r="A47" s="64"/>
      <c r="B47" s="36"/>
      <c r="C47" s="32"/>
    </row>
    <row r="48" spans="1:3" hidden="1">
      <c r="A48" s="65"/>
      <c r="B48" s="38"/>
      <c r="C48" s="23"/>
    </row>
    <row r="49" spans="1:3" hidden="1">
      <c r="A49" s="66"/>
      <c r="B49" s="40"/>
      <c r="C49" s="17"/>
    </row>
    <row r="50" spans="1:3" hidden="1">
      <c r="A50" s="65"/>
      <c r="B50" s="38"/>
      <c r="C50" s="23"/>
    </row>
    <row r="51" spans="1:3" hidden="1">
      <c r="A51" s="66"/>
      <c r="B51" s="40"/>
      <c r="C51" s="17"/>
    </row>
    <row r="52" spans="1:3" hidden="1">
      <c r="A52" s="65"/>
      <c r="B52" s="38"/>
      <c r="C52" s="23"/>
    </row>
    <row r="53" spans="1:3" hidden="1">
      <c r="A53" s="56"/>
      <c r="B53" s="16"/>
      <c r="C53" s="17"/>
    </row>
    <row r="54" spans="1:3" hidden="1">
      <c r="A54" s="56"/>
      <c r="B54" s="16"/>
      <c r="C54" s="17"/>
    </row>
    <row r="55" spans="1:3" hidden="1">
      <c r="A55" s="56"/>
      <c r="B55" s="16"/>
      <c r="C55" s="17"/>
    </row>
    <row r="56" spans="1:3" hidden="1">
      <c r="A56" s="56"/>
      <c r="B56" s="16"/>
      <c r="C56" s="17"/>
    </row>
    <row r="57" spans="1:3" hidden="1">
      <c r="A57" s="56"/>
      <c r="B57" s="16"/>
      <c r="C57" s="17"/>
    </row>
    <row r="58" spans="1:3" hidden="1">
      <c r="A58" s="56"/>
      <c r="B58" s="16"/>
      <c r="C58" s="17"/>
    </row>
    <row r="59" spans="1:3" hidden="1">
      <c r="A59" s="56"/>
      <c r="B59" s="16"/>
      <c r="C59" s="17"/>
    </row>
    <row r="60" spans="1:3" hidden="1">
      <c r="A60" s="56"/>
      <c r="B60" s="16"/>
      <c r="C60" s="17"/>
    </row>
    <row r="61" spans="1:3" hidden="1">
      <c r="A61" s="56"/>
      <c r="B61" s="16"/>
      <c r="C61" s="17"/>
    </row>
    <row r="62" spans="1:3" hidden="1">
      <c r="A62" s="51"/>
      <c r="B62" s="10"/>
      <c r="C62" s="11"/>
    </row>
    <row r="63" spans="1:3" hidden="1">
      <c r="A63" s="63"/>
      <c r="B63" s="34"/>
      <c r="C63" s="23"/>
    </row>
    <row r="64" spans="1:3" hidden="1">
      <c r="A64" s="56"/>
      <c r="B64" s="16"/>
      <c r="C64" s="17"/>
    </row>
    <row r="65" spans="1:3" hidden="1">
      <c r="A65" s="68"/>
      <c r="B65" s="70"/>
      <c r="C65" s="42"/>
    </row>
    <row r="66" spans="1:3" hidden="1">
      <c r="A66" s="51"/>
      <c r="B66" s="10"/>
      <c r="C66" s="11"/>
    </row>
    <row r="67" spans="1:3" hidden="1">
      <c r="A67" s="59"/>
      <c r="B67" s="22"/>
      <c r="C67" s="23"/>
    </row>
    <row r="68" spans="1:3" hidden="1">
      <c r="A68" s="59"/>
      <c r="B68" s="22"/>
      <c r="C68" s="23"/>
    </row>
    <row r="69" spans="1:3" hidden="1">
      <c r="A69" s="61"/>
      <c r="B69" s="28"/>
      <c r="C69" s="29"/>
    </row>
    <row r="70" spans="1:3" hidden="1">
      <c r="A70" s="63"/>
      <c r="B70" s="34"/>
      <c r="C70" s="29"/>
    </row>
    <row r="71" spans="1:3" hidden="1">
      <c r="A71" s="65"/>
      <c r="B71" s="38"/>
      <c r="C71" s="23"/>
    </row>
    <row r="72" spans="1:3" hidden="1">
      <c r="A72" s="56"/>
      <c r="B72" s="16"/>
      <c r="C72" s="17"/>
    </row>
    <row r="73" spans="1:3" hidden="1">
      <c r="A73" s="56"/>
      <c r="B73" s="16"/>
      <c r="C73" s="17"/>
    </row>
    <row r="74" spans="1:3" hidden="1">
      <c r="A74" s="56"/>
      <c r="B74" s="16"/>
      <c r="C74" s="17"/>
    </row>
    <row r="75" spans="1:3" hidden="1">
      <c r="A75" s="56"/>
      <c r="B75" s="16"/>
      <c r="C75" s="17"/>
    </row>
    <row r="76" spans="1:3" hidden="1">
      <c r="A76" s="56"/>
      <c r="B76" s="16"/>
      <c r="C76" s="17"/>
    </row>
    <row r="77" spans="1:3" hidden="1">
      <c r="A77" s="56"/>
      <c r="B77" s="16"/>
      <c r="C77" s="17"/>
    </row>
    <row r="78" spans="1:3" hidden="1">
      <c r="A78" s="56"/>
      <c r="B78" s="16"/>
      <c r="C78" s="17"/>
    </row>
    <row r="79" spans="1:3">
      <c r="A79" s="67" t="s">
        <v>5</v>
      </c>
      <c r="B79" s="44"/>
      <c r="C79" s="45">
        <f>+C3+C12</f>
        <v>74439721.310000002</v>
      </c>
    </row>
    <row r="81" spans="2:2">
      <c r="B81" s="3"/>
    </row>
    <row r="82" spans="2:2">
      <c r="B82" s="3"/>
    </row>
    <row r="83" spans="2:2">
      <c r="B83" s="3"/>
    </row>
  </sheetData>
  <mergeCells count="1">
    <mergeCell ref="A65:B65"/>
  </mergeCells>
  <printOptions horizontalCentered="1"/>
  <pageMargins left="0.70866141732283472" right="0.70866141732283472" top="1.4960629921259843" bottom="0.74803149606299213" header="0.31496062992125984" footer="0.31496062992125984"/>
  <pageSetup paperSize="9" orientation="portrait" r:id="rId1"/>
  <headerFooter>
    <oddHeader>&amp;C&amp;"-,Félkövér"&amp;12 5. számú melléklet
Ambrózfalva Község Önkormányzatának Európai Uniós támogatással készült beruházásai&amp;Radatok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041233</vt:lpstr>
      <vt:lpstr>045160</vt:lpstr>
      <vt:lpstr>013350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Könyvelés</dc:creator>
  <cp:lastModifiedBy>Anita</cp:lastModifiedBy>
  <cp:lastPrinted>2018-02-08T14:29:09Z</cp:lastPrinted>
  <dcterms:created xsi:type="dcterms:W3CDTF">2018-02-07T20:02:42Z</dcterms:created>
  <dcterms:modified xsi:type="dcterms:W3CDTF">2019-02-14T06:46:49Z</dcterms:modified>
</cp:coreProperties>
</file>