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E9D623A3-3A3E-4B35-A6A7-94CF84346DAC}" xr6:coauthVersionLast="40" xr6:coauthVersionMax="40" xr10:uidLastSave="{00000000-0000-0000-0000-000000000000}"/>
  <bookViews>
    <workbookView xWindow="-120" yWindow="-120" windowWidth="20730" windowHeight="11160" xr2:uid="{948CEC1B-0EE9-46E6-8B0C-FBAD48A3A390}"/>
  </bookViews>
  <sheets>
    <sheet name="2. sz tájékoztató 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E27" i="1"/>
  <c r="D27" i="1"/>
  <c r="I26" i="1"/>
  <c r="I25" i="1"/>
  <c r="F24" i="1"/>
  <c r="I24" i="1" s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7" i="1" l="1"/>
  <c r="F27" i="1"/>
</calcChain>
</file>

<file path=xl/sharedStrings.xml><?xml version="1.0" encoding="utf-8"?>
<sst xmlns="http://schemas.openxmlformats.org/spreadsheetml/2006/main" count="53" uniqueCount="53">
  <si>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</si>
  <si>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</si>
  <si>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</si>
  <si>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</si>
  <si>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</si>
  <si>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2019. előtti kifizetés</t>
  </si>
  <si>
    <t>Kiadás vonzata évenként</t>
  </si>
  <si>
    <t>Összesen</t>
  </si>
  <si>
    <t>2021 után</t>
  </si>
  <si>
    <t>9=(4+5+6+7+8)</t>
  </si>
  <si>
    <t>1.</t>
  </si>
  <si>
    <t>Működési célú finanszírozási kiadások
(hiteltörlesztés, értékpapír vásárlás, stb.)</t>
  </si>
  <si>
    <t>2.</t>
  </si>
  <si>
    <t>3.</t>
  </si>
  <si>
    <t>Felhalmozási célú finanszírozási kiadások
(hiteltörlesztés, értékpapír vásárlás, stb.)</t>
  </si>
  <si>
    <t>4.</t>
  </si>
  <si>
    <t>Kornisné Központ kazán felújítása, cseréje és a hozzá tartozó fűtésrendszer korszerüsítése projekt saját ereje</t>
  </si>
  <si>
    <t>5.</t>
  </si>
  <si>
    <t>Varázsceruza óvoda tetőfelújítási munkálatainak finanszírozása céljára felvett hitel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</si>
  <si>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</si>
  <si>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</si>
  <si>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</si>
  <si>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</si>
  <si>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</si>
  <si>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 xml:space="preserve">TSE TAO hitel </t>
  </si>
  <si>
    <t>9.</t>
  </si>
  <si>
    <t>Tiszavasvári Egyesített Óvodai Intézmény Minimanó óvodájának részleges felújítása</t>
  </si>
  <si>
    <t>10.</t>
  </si>
  <si>
    <t xml:space="preserve">Varázsceruza óvoda részl.felújítása III.ütem  </t>
  </si>
  <si>
    <t>11.</t>
  </si>
  <si>
    <t xml:space="preserve">Gépállomás út 3. szám tetőszig.+nyílászáró csere miatti hitel </t>
  </si>
  <si>
    <t>12.</t>
  </si>
  <si>
    <t>Magiszter Alapítványi iskola tetőfelújítása</t>
  </si>
  <si>
    <t>13.</t>
  </si>
  <si>
    <t>Kornisné Központ végleges engedély miatti felújításhoz felveendő hitel</t>
  </si>
  <si>
    <t>14.</t>
  </si>
  <si>
    <t xml:space="preserve">TSK TAO felhalmozási célú hitel </t>
  </si>
  <si>
    <t>15.</t>
  </si>
  <si>
    <t xml:space="preserve">TSE három TAO felhalmozási célú hitel </t>
  </si>
  <si>
    <t>16.</t>
  </si>
  <si>
    <t>Ingatlanvásárlási hitel</t>
  </si>
  <si>
    <t>17.</t>
  </si>
  <si>
    <t>TSE TAO hitel 2019 (új)</t>
  </si>
  <si>
    <t>18.</t>
  </si>
  <si>
    <t>Tv.Kossuth utca és Tv.Ifjúság utca gyalogátkelőhely kialakítása hitel 2019 (új)</t>
  </si>
  <si>
    <t>19.</t>
  </si>
  <si>
    <t>Esély és otthon - mindkettő lehetséges pályázat</t>
  </si>
  <si>
    <t>20.</t>
  </si>
  <si>
    <t>Nyíri Mezőség turisztikai kínálatának fejlesztése</t>
  </si>
  <si>
    <t>21.</t>
  </si>
  <si>
    <t>Komplex energetikai fejlesztések Tiszavasváriban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</si>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</sst>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8" fillId="0" borderId="14" xfId="0" applyFont="1" applyBorder="1" applyAlignment="1" applyProtection="1">
      <alignment horizontal="left" vertical="center" wrapText="1" indent="2"/>
      <protection locked="0"/>
    </xf>
    <xf numFmtId="3" fontId="8" fillId="0" borderId="14" xfId="0" applyNumberFormat="1" applyFont="1" applyBorder="1" applyAlignment="1" applyProtection="1">
      <alignment horizontal="center" vertical="center" wrapText="1"/>
      <protection locked="0"/>
    </xf>
    <xf numFmtId="3" fontId="8" fillId="0" borderId="15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8" fillId="0" borderId="18" xfId="0" applyFont="1" applyBorder="1" applyAlignment="1" applyProtection="1">
      <alignment horizontal="left" vertical="center" wrapText="1" indent="2"/>
      <protection locked="0"/>
    </xf>
    <xf numFmtId="3" fontId="8" fillId="0" borderId="18" xfId="0" applyNumberFormat="1" applyFont="1" applyBorder="1" applyAlignment="1" applyProtection="1">
      <alignment horizontal="center" vertical="center" wrapText="1"/>
      <protection locked="0"/>
    </xf>
    <xf numFmtId="3" fontId="10" fillId="0" borderId="7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11" fillId="0" borderId="21" xfId="0" applyFont="1" applyBorder="1" applyAlignment="1" applyProtection="1">
      <alignment horizontal="left" vertical="center" wrapText="1" indent="2"/>
      <protection locked="0"/>
    </xf>
    <xf numFmtId="3" fontId="8" fillId="0" borderId="21" xfId="0" applyNumberFormat="1" applyFont="1" applyBorder="1" applyAlignment="1" applyProtection="1">
      <alignment horizontal="center" vertical="center" wrapText="1"/>
      <protection locked="0"/>
    </xf>
    <xf numFmtId="3" fontId="10" fillId="0" borderId="22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0" fontId="9" fillId="0" borderId="24" xfId="2" applyFont="1" applyBorder="1" applyAlignment="1" applyProtection="1">
      <alignment wrapText="1"/>
      <protection locked="0"/>
    </xf>
    <xf numFmtId="0" fontId="9" fillId="0" borderId="25" xfId="0" applyFont="1" applyBorder="1" applyAlignment="1" applyProtection="1">
      <alignment horizontal="left" vertical="center" wrapText="1" indent="2"/>
      <protection locked="0"/>
    </xf>
    <xf numFmtId="3" fontId="9" fillId="0" borderId="25" xfId="0" applyNumberFormat="1" applyFont="1" applyBorder="1" applyAlignment="1" applyProtection="1">
      <alignment horizontal="center" vertical="center" wrapText="1"/>
      <protection locked="0"/>
    </xf>
    <xf numFmtId="3" fontId="9" fillId="0" borderId="25" xfId="1" applyNumberFormat="1" applyFont="1" applyBorder="1" applyAlignment="1" applyProtection="1">
      <alignment horizontal="center" vertical="center"/>
      <protection locked="0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3" fontId="10" fillId="0" borderId="26" xfId="0" applyNumberFormat="1" applyFont="1" applyBorder="1" applyAlignment="1">
      <alignment horizontal="center" vertical="center" wrapText="1"/>
    </xf>
    <xf numFmtId="3" fontId="9" fillId="0" borderId="25" xfId="2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 applyProtection="1">
      <alignment horizontal="left" vertical="center" wrapText="1" indent="2"/>
      <protection locked="0"/>
    </xf>
    <xf numFmtId="3" fontId="9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vertical="center" wrapText="1"/>
    </xf>
    <xf numFmtId="0" fontId="9" fillId="0" borderId="30" xfId="0" applyFont="1" applyBorder="1" applyAlignment="1" applyProtection="1">
      <alignment horizontal="left" vertical="center" wrapText="1" indent="2"/>
      <protection locked="0"/>
    </xf>
    <xf numFmtId="3" fontId="9" fillId="0" borderId="30" xfId="0" applyNumberFormat="1" applyFont="1" applyBorder="1" applyAlignment="1" applyProtection="1">
      <alignment horizontal="center" vertical="center" wrapText="1"/>
      <protection locked="0"/>
    </xf>
    <xf numFmtId="164" fontId="7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horizontal="left" vertical="center" wrapText="1" indent="2"/>
      <protection locked="0"/>
    </xf>
    <xf numFmtId="3" fontId="9" fillId="0" borderId="33" xfId="0" applyNumberFormat="1" applyFont="1" applyBorder="1" applyAlignment="1" applyProtection="1">
      <alignment horizontal="center" vertical="center" wrapText="1"/>
      <protection locked="0"/>
    </xf>
    <xf numFmtId="3" fontId="10" fillId="0" borderId="34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2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3" fontId="10" fillId="0" borderId="15" xfId="0" applyNumberFormat="1" applyFont="1" applyBorder="1" applyAlignment="1">
      <alignment horizontal="center" vertical="center" wrapText="1"/>
    </xf>
    <xf numFmtId="164" fontId="0" fillId="0" borderId="0" xfId="0" applyNumberFormat="1" applyAlignment="1" applyProtection="1">
      <alignment vertical="center" wrapText="1"/>
      <protection locked="0"/>
    </xf>
    <xf numFmtId="164" fontId="9" fillId="0" borderId="35" xfId="0" applyNumberFormat="1" applyFont="1" applyBorder="1" applyAlignment="1">
      <alignment horizontal="left" vertical="center" wrapText="1" indent="1"/>
    </xf>
    <xf numFmtId="3" fontId="10" fillId="0" borderId="36" xfId="0" applyNumberFormat="1" applyFont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left" vertical="center" wrapText="1" indent="1"/>
    </xf>
    <xf numFmtId="164" fontId="5" fillId="0" borderId="37" xfId="0" applyNumberFormat="1" applyFont="1" applyBorder="1" applyAlignment="1">
      <alignment horizontal="left" vertical="center" wrapText="1" indent="2"/>
    </xf>
    <xf numFmtId="164" fontId="5" fillId="0" borderId="38" xfId="0" applyNumberFormat="1" applyFont="1" applyBorder="1" applyAlignment="1">
      <alignment horizontal="left" vertical="center" wrapText="1" indent="2"/>
    </xf>
    <xf numFmtId="0" fontId="11" fillId="2" borderId="39" xfId="0" applyFont="1" applyFill="1" applyBorder="1" applyAlignment="1">
      <alignment horizontal="left" vertical="center" wrapText="1" indent="2"/>
    </xf>
    <xf numFmtId="3" fontId="10" fillId="0" borderId="19" xfId="0" applyNumberFormat="1" applyFont="1" applyBorder="1" applyAlignment="1">
      <alignment horizontal="center" vertical="center" wrapText="1"/>
    </xf>
    <xf numFmtId="0" fontId="13" fillId="0" borderId="0" xfId="2" applyFont="1"/>
    <xf numFmtId="14" fontId="12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horizontal="left" vertical="center" wrapText="1"/>
    </xf>
  </cellXfs>
  <cellStyles count="3">
    <cellStyle name="Ezres" xfId="1" builtinId="3"/>
    <cellStyle name="Normál" xfId="0" builtinId="0"/>
    <cellStyle name="Normál_KVRENMUNKA" xfId="2" xr:uid="{5C66F8C7-3E22-421A-AA11-6A49BF4DEC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5A8B-31ED-441A-9779-77BC65E5232B}">
  <sheetPr codeName="Munka45">
    <tabColor theme="6"/>
  </sheetPr>
  <dimension ref="A1:J52"/>
  <sheetViews>
    <sheetView tabSelected="1" view="pageLayout" topLeftCell="C1" zoomScale="85" zoomScaleNormal="100" zoomScalePageLayoutView="85" workbookViewId="0">
      <selection activeCell="N4" sqref="N4"/>
    </sheetView>
  </sheetViews>
  <sheetFormatPr defaultRowHeight="12.75" x14ac:dyDescent="0.2"/>
  <cols>
    <col min="1" max="1" width="6.83203125" style="3" customWidth="1"/>
    <col min="2" max="2" width="49.6640625" style="2" customWidth="1"/>
    <col min="3" max="3" width="12.83203125" style="5" customWidth="1"/>
    <col min="4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 x14ac:dyDescent="0.3">
      <c r="B2" s="4"/>
      <c r="I2" s="6" t="s">
        <v>1</v>
      </c>
    </row>
    <row r="3" spans="1:9" s="12" customFormat="1" ht="22.5" customHeight="1" x14ac:dyDescent="0.2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10"/>
      <c r="G3" s="10"/>
      <c r="H3" s="11"/>
      <c r="I3" s="8" t="s">
        <v>7</v>
      </c>
    </row>
    <row r="4" spans="1:9" s="17" customFormat="1" ht="17.25" customHeight="1" thickBot="1" x14ac:dyDescent="0.25">
      <c r="A4" s="13"/>
      <c r="B4" s="14"/>
      <c r="C4" s="14"/>
      <c r="D4" s="13"/>
      <c r="E4" s="15">
        <v>2019</v>
      </c>
      <c r="F4" s="15">
        <v>2020</v>
      </c>
      <c r="G4" s="15">
        <v>2021</v>
      </c>
      <c r="H4" s="16" t="s">
        <v>8</v>
      </c>
      <c r="I4" s="14"/>
    </row>
    <row r="5" spans="1:9" s="25" customFormat="1" ht="18" customHeight="1" thickBot="1" x14ac:dyDescent="0.25">
      <c r="A5" s="18">
        <v>1</v>
      </c>
      <c r="B5" s="19">
        <v>2</v>
      </c>
      <c r="C5" s="20">
        <v>3</v>
      </c>
      <c r="D5" s="21">
        <v>4</v>
      </c>
      <c r="E5" s="18">
        <v>5</v>
      </c>
      <c r="F5" s="22">
        <v>6</v>
      </c>
      <c r="G5" s="22">
        <v>7</v>
      </c>
      <c r="H5" s="23">
        <v>8</v>
      </c>
      <c r="I5" s="24" t="s">
        <v>9</v>
      </c>
    </row>
    <row r="6" spans="1:9" ht="24.75" customHeight="1" x14ac:dyDescent="0.2">
      <c r="A6" s="26" t="s">
        <v>10</v>
      </c>
      <c r="B6" s="27" t="s">
        <v>11</v>
      </c>
      <c r="C6" s="28"/>
      <c r="D6" s="29"/>
      <c r="E6" s="29"/>
      <c r="F6" s="29"/>
      <c r="G6" s="29"/>
      <c r="H6" s="29"/>
      <c r="I6" s="30"/>
    </row>
    <row r="7" spans="1:9" ht="24.75" customHeight="1" thickBot="1" x14ac:dyDescent="0.25">
      <c r="A7" s="31" t="s">
        <v>12</v>
      </c>
      <c r="B7" s="32"/>
      <c r="C7" s="33"/>
      <c r="D7" s="34"/>
      <c r="E7" s="34"/>
      <c r="F7" s="34"/>
      <c r="G7" s="34"/>
      <c r="H7" s="34"/>
      <c r="I7" s="35"/>
    </row>
    <row r="8" spans="1:9" ht="24" customHeight="1" thickBot="1" x14ac:dyDescent="0.25">
      <c r="A8" s="36" t="s">
        <v>13</v>
      </c>
      <c r="B8" s="37" t="s">
        <v>14</v>
      </c>
      <c r="C8" s="38"/>
      <c r="D8" s="39"/>
      <c r="E8" s="39"/>
      <c r="F8" s="39"/>
      <c r="G8" s="39"/>
      <c r="H8" s="39"/>
      <c r="I8" s="40"/>
    </row>
    <row r="9" spans="1:9" ht="32.25" customHeight="1" x14ac:dyDescent="0.2">
      <c r="A9" s="41" t="s">
        <v>15</v>
      </c>
      <c r="B9" s="42" t="s">
        <v>16</v>
      </c>
      <c r="C9" s="43">
        <v>2016</v>
      </c>
      <c r="D9" s="44">
        <v>4444000</v>
      </c>
      <c r="E9" s="45">
        <v>4444000</v>
      </c>
      <c r="F9" s="45">
        <v>1806590</v>
      </c>
      <c r="G9" s="46">
        <v>0</v>
      </c>
      <c r="H9" s="46">
        <v>0</v>
      </c>
      <c r="I9" s="47">
        <f>SUM(D9:H9)</f>
        <v>10694590</v>
      </c>
    </row>
    <row r="10" spans="1:9" ht="33" customHeight="1" x14ac:dyDescent="0.2">
      <c r="A10" s="41" t="s">
        <v>17</v>
      </c>
      <c r="B10" s="42" t="s">
        <v>18</v>
      </c>
      <c r="C10" s="43">
        <v>2016</v>
      </c>
      <c r="D10" s="44">
        <v>1104000</v>
      </c>
      <c r="E10" s="45">
        <v>1840000</v>
      </c>
      <c r="F10" s="45">
        <v>1472000</v>
      </c>
      <c r="G10" s="45">
        <v>1472000</v>
      </c>
      <c r="H10" s="46">
        <v>4415000</v>
      </c>
      <c r="I10" s="47">
        <f>SUM(D10:H10)</f>
        <v>10303000</v>
      </c>
    </row>
    <row r="11" spans="1:9" ht="35.25" customHeight="1" x14ac:dyDescent="0.2">
      <c r="A11" s="41" t="s">
        <v>19</v>
      </c>
      <c r="B11" s="42" t="s">
        <v>20</v>
      </c>
      <c r="C11" s="43">
        <v>2016</v>
      </c>
      <c r="D11" s="44">
        <v>2217500</v>
      </c>
      <c r="E11" s="44">
        <v>887000</v>
      </c>
      <c r="F11" s="44">
        <v>887000</v>
      </c>
      <c r="G11" s="44">
        <v>443461</v>
      </c>
      <c r="H11" s="44">
        <v>0</v>
      </c>
      <c r="I11" s="47">
        <f t="shared" ref="I11:I26" si="0">SUM(D11:H11)</f>
        <v>4434961</v>
      </c>
    </row>
    <row r="12" spans="1:9" ht="30" customHeight="1" x14ac:dyDescent="0.2">
      <c r="A12" s="41" t="s">
        <v>21</v>
      </c>
      <c r="B12" s="42" t="s">
        <v>22</v>
      </c>
      <c r="C12" s="43">
        <v>2016</v>
      </c>
      <c r="D12" s="44">
        <v>2782500</v>
      </c>
      <c r="E12" s="44">
        <v>1113000</v>
      </c>
      <c r="F12" s="44">
        <v>1113000</v>
      </c>
      <c r="G12" s="44">
        <v>556539</v>
      </c>
      <c r="H12" s="44">
        <v>0</v>
      </c>
      <c r="I12" s="47">
        <f t="shared" si="0"/>
        <v>5565039</v>
      </c>
    </row>
    <row r="13" spans="1:9" ht="30" customHeight="1" x14ac:dyDescent="0.2">
      <c r="A13" s="41" t="s">
        <v>23</v>
      </c>
      <c r="B13" s="42" t="s">
        <v>24</v>
      </c>
      <c r="C13" s="43">
        <v>2017</v>
      </c>
      <c r="D13" s="44">
        <v>0</v>
      </c>
      <c r="E13" s="44">
        <v>4940000</v>
      </c>
      <c r="F13" s="44">
        <v>4940000</v>
      </c>
      <c r="G13" s="44">
        <v>4940000</v>
      </c>
      <c r="H13" s="44">
        <v>26281155</v>
      </c>
      <c r="I13" s="47">
        <f t="shared" si="0"/>
        <v>41101155</v>
      </c>
    </row>
    <row r="14" spans="1:9" ht="30" customHeight="1" x14ac:dyDescent="0.2">
      <c r="A14" s="41" t="s">
        <v>25</v>
      </c>
      <c r="B14" s="42" t="s">
        <v>26</v>
      </c>
      <c r="C14" s="43">
        <v>2017</v>
      </c>
      <c r="D14" s="44">
        <v>0</v>
      </c>
      <c r="E14" s="44">
        <v>1464000</v>
      </c>
      <c r="F14" s="44">
        <v>1464000</v>
      </c>
      <c r="G14" s="44">
        <v>1464000</v>
      </c>
      <c r="H14" s="44">
        <v>1108000</v>
      </c>
      <c r="I14" s="47">
        <f t="shared" si="0"/>
        <v>5500000</v>
      </c>
    </row>
    <row r="15" spans="1:9" ht="30" customHeight="1" x14ac:dyDescent="0.2">
      <c r="A15" s="41" t="s">
        <v>27</v>
      </c>
      <c r="B15" s="42" t="s">
        <v>28</v>
      </c>
      <c r="C15" s="43">
        <v>2018</v>
      </c>
      <c r="D15" s="48">
        <v>0</v>
      </c>
      <c r="E15" s="45">
        <v>492000</v>
      </c>
      <c r="F15" s="45">
        <v>984000</v>
      </c>
      <c r="G15" s="45">
        <v>984000</v>
      </c>
      <c r="H15" s="44">
        <v>741452</v>
      </c>
      <c r="I15" s="47">
        <f t="shared" si="0"/>
        <v>3201452</v>
      </c>
    </row>
    <row r="16" spans="1:9" ht="30" customHeight="1" x14ac:dyDescent="0.2">
      <c r="A16" s="41" t="s">
        <v>29</v>
      </c>
      <c r="B16" s="42" t="s">
        <v>30</v>
      </c>
      <c r="C16" s="43">
        <v>2018</v>
      </c>
      <c r="D16" s="48">
        <v>0</v>
      </c>
      <c r="E16" s="45">
        <v>621000</v>
      </c>
      <c r="F16" s="45">
        <v>1242000</v>
      </c>
      <c r="G16" s="45">
        <v>1118946</v>
      </c>
      <c r="H16" s="44">
        <v>0</v>
      </c>
      <c r="I16" s="47">
        <f t="shared" si="0"/>
        <v>2981946</v>
      </c>
    </row>
    <row r="17" spans="1:10" ht="26.25" customHeight="1" x14ac:dyDescent="0.2">
      <c r="A17" s="41" t="s">
        <v>31</v>
      </c>
      <c r="B17" s="42" t="s">
        <v>32</v>
      </c>
      <c r="C17" s="43">
        <v>2018</v>
      </c>
      <c r="D17" s="48">
        <v>0</v>
      </c>
      <c r="E17" s="45">
        <v>317500</v>
      </c>
      <c r="F17" s="45">
        <v>1270000</v>
      </c>
      <c r="G17" s="45">
        <v>1270000</v>
      </c>
      <c r="H17" s="44">
        <v>2011242</v>
      </c>
      <c r="I17" s="47">
        <f t="shared" si="0"/>
        <v>4868742</v>
      </c>
    </row>
    <row r="18" spans="1:10" ht="30" customHeight="1" x14ac:dyDescent="0.2">
      <c r="A18" s="41" t="s">
        <v>33</v>
      </c>
      <c r="B18" s="42" t="s">
        <v>34</v>
      </c>
      <c r="C18" s="43">
        <v>2018</v>
      </c>
      <c r="D18" s="48">
        <v>0</v>
      </c>
      <c r="E18" s="45">
        <v>834000</v>
      </c>
      <c r="F18" s="45">
        <v>1668000</v>
      </c>
      <c r="G18" s="45">
        <v>1668000</v>
      </c>
      <c r="H18" s="44">
        <v>5725526</v>
      </c>
      <c r="I18" s="47">
        <f t="shared" si="0"/>
        <v>9895526</v>
      </c>
    </row>
    <row r="19" spans="1:10" ht="30" customHeight="1" x14ac:dyDescent="0.2">
      <c r="A19" s="41" t="s">
        <v>35</v>
      </c>
      <c r="B19" s="42" t="s">
        <v>36</v>
      </c>
      <c r="C19" s="43">
        <v>2018</v>
      </c>
      <c r="D19" s="44">
        <v>0</v>
      </c>
      <c r="E19" s="44">
        <v>0</v>
      </c>
      <c r="F19" s="44">
        <v>1834504</v>
      </c>
      <c r="G19" s="45">
        <v>1834504</v>
      </c>
      <c r="H19" s="44">
        <v>5373754</v>
      </c>
      <c r="I19" s="47">
        <f t="shared" si="0"/>
        <v>9042762</v>
      </c>
    </row>
    <row r="20" spans="1:10" ht="30" customHeight="1" x14ac:dyDescent="0.2">
      <c r="A20" s="41" t="s">
        <v>37</v>
      </c>
      <c r="B20" s="42" t="s">
        <v>38</v>
      </c>
      <c r="C20" s="43">
        <v>2018</v>
      </c>
      <c r="D20" s="44">
        <v>0</v>
      </c>
      <c r="E20" s="44">
        <v>0</v>
      </c>
      <c r="F20" s="44">
        <v>3171740</v>
      </c>
      <c r="G20" s="45">
        <v>3171740</v>
      </c>
      <c r="H20" s="44">
        <v>15858717</v>
      </c>
      <c r="I20" s="47">
        <f t="shared" si="0"/>
        <v>22202197</v>
      </c>
    </row>
    <row r="21" spans="1:10" ht="20.100000000000001" customHeight="1" x14ac:dyDescent="0.2">
      <c r="A21" s="41" t="s">
        <v>39</v>
      </c>
      <c r="B21" s="49" t="s">
        <v>40</v>
      </c>
      <c r="C21" s="50">
        <v>2018</v>
      </c>
      <c r="D21" s="51">
        <v>0</v>
      </c>
      <c r="E21" s="51">
        <v>0</v>
      </c>
      <c r="F21" s="51">
        <v>2777600</v>
      </c>
      <c r="G21" s="51">
        <v>2777600</v>
      </c>
      <c r="H21" s="51">
        <v>19444800</v>
      </c>
      <c r="I21" s="47">
        <f t="shared" si="0"/>
        <v>25000000</v>
      </c>
    </row>
    <row r="22" spans="1:10" ht="20.100000000000001" customHeight="1" x14ac:dyDescent="0.2">
      <c r="A22" s="41" t="s">
        <v>41</v>
      </c>
      <c r="B22" s="52" t="s">
        <v>42</v>
      </c>
      <c r="C22" s="53">
        <v>2019</v>
      </c>
      <c r="D22" s="54">
        <v>0</v>
      </c>
      <c r="E22" s="54">
        <v>0</v>
      </c>
      <c r="F22" s="54">
        <v>508500</v>
      </c>
      <c r="G22" s="54">
        <v>1017000</v>
      </c>
      <c r="H22" s="54">
        <v>2541409</v>
      </c>
      <c r="I22" s="47">
        <f t="shared" si="0"/>
        <v>4066909</v>
      </c>
    </row>
    <row r="23" spans="1:10" ht="24" customHeight="1" thickBot="1" x14ac:dyDescent="0.25">
      <c r="A23" s="55" t="s">
        <v>43</v>
      </c>
      <c r="B23" s="56" t="s">
        <v>44</v>
      </c>
      <c r="C23" s="57">
        <v>2019</v>
      </c>
      <c r="D23" s="58">
        <v>0</v>
      </c>
      <c r="E23" s="58">
        <v>0</v>
      </c>
      <c r="F23" s="58">
        <v>900000</v>
      </c>
      <c r="G23" s="58">
        <v>3600000</v>
      </c>
      <c r="H23" s="58">
        <v>13500000</v>
      </c>
      <c r="I23" s="59">
        <f t="shared" si="0"/>
        <v>18000000</v>
      </c>
    </row>
    <row r="24" spans="1:10" ht="20.100000000000001" customHeight="1" x14ac:dyDescent="0.2">
      <c r="A24" s="26" t="s">
        <v>45</v>
      </c>
      <c r="B24" s="60" t="s">
        <v>46</v>
      </c>
      <c r="C24" s="61">
        <v>2018</v>
      </c>
      <c r="D24" s="62">
        <v>8650108</v>
      </c>
      <c r="E24" s="62">
        <v>81300292</v>
      </c>
      <c r="F24" s="62">
        <f>51086432-5611216</f>
        <v>45475216</v>
      </c>
      <c r="G24" s="62">
        <v>5611216</v>
      </c>
      <c r="H24" s="62"/>
      <c r="I24" s="63">
        <f t="shared" si="0"/>
        <v>141036832</v>
      </c>
      <c r="J24" s="64"/>
    </row>
    <row r="25" spans="1:10" ht="20.100000000000001" customHeight="1" x14ac:dyDescent="0.2">
      <c r="A25" s="41" t="s">
        <v>47</v>
      </c>
      <c r="B25" s="65" t="s">
        <v>48</v>
      </c>
      <c r="C25" s="43">
        <v>2018</v>
      </c>
      <c r="D25" s="44">
        <v>797160</v>
      </c>
      <c r="E25" s="44">
        <v>15159000</v>
      </c>
      <c r="F25" s="44"/>
      <c r="G25" s="44"/>
      <c r="H25" s="44"/>
      <c r="I25" s="66">
        <f t="shared" si="0"/>
        <v>15956160</v>
      </c>
      <c r="J25" s="64"/>
    </row>
    <row r="26" spans="1:10" ht="20.100000000000001" customHeight="1" thickBot="1" x14ac:dyDescent="0.25">
      <c r="A26" s="55" t="s">
        <v>49</v>
      </c>
      <c r="B26" s="67" t="s">
        <v>50</v>
      </c>
      <c r="C26" s="53">
        <v>2018</v>
      </c>
      <c r="D26" s="54">
        <v>15243810</v>
      </c>
      <c r="E26" s="54">
        <v>198884010</v>
      </c>
      <c r="F26" s="54"/>
      <c r="G26" s="54"/>
      <c r="H26" s="54"/>
      <c r="I26" s="59">
        <f t="shared" si="0"/>
        <v>214127820</v>
      </c>
      <c r="J26" s="64"/>
    </row>
    <row r="27" spans="1:10" ht="20.100000000000001" customHeight="1" thickBot="1" x14ac:dyDescent="0.25">
      <c r="A27" s="68" t="s">
        <v>51</v>
      </c>
      <c r="B27" s="69"/>
      <c r="C27" s="70"/>
      <c r="D27" s="71">
        <f t="shared" ref="D27:H27" si="1">SUM(D9:D26)</f>
        <v>35239078</v>
      </c>
      <c r="E27" s="71">
        <f t="shared" si="1"/>
        <v>312295802</v>
      </c>
      <c r="F27" s="71">
        <f t="shared" si="1"/>
        <v>71514150</v>
      </c>
      <c r="G27" s="71">
        <f t="shared" si="1"/>
        <v>31929006</v>
      </c>
      <c r="H27" s="71">
        <f t="shared" si="1"/>
        <v>97001055</v>
      </c>
      <c r="I27" s="71">
        <f>SUM(I9:I26)</f>
        <v>547979091</v>
      </c>
    </row>
    <row r="29" spans="1:10" ht="15" x14ac:dyDescent="0.25">
      <c r="B29" s="72" t="s">
        <v>52</v>
      </c>
      <c r="C29" s="72"/>
      <c r="D29" s="72"/>
      <c r="E29" s="72"/>
      <c r="F29" s="72"/>
      <c r="G29" s="72"/>
      <c r="H29" s="72"/>
    </row>
    <row r="31" spans="1:10" ht="15.75" x14ac:dyDescent="0.2">
      <c r="B31" s="73"/>
    </row>
    <row r="32" spans="1:10" ht="15.75" x14ac:dyDescent="0.2">
      <c r="B32" s="74"/>
      <c r="C32" s="75"/>
      <c r="D32" s="76"/>
      <c r="E32" s="76"/>
      <c r="F32" s="76"/>
      <c r="G32" s="76"/>
      <c r="H32" s="76"/>
    </row>
    <row r="33" spans="2:4" x14ac:dyDescent="0.2">
      <c r="B33" s="76"/>
      <c r="C33" s="77"/>
    </row>
    <row r="34" spans="2:4" x14ac:dyDescent="0.2">
      <c r="B34" s="76"/>
      <c r="C34" s="77"/>
    </row>
    <row r="35" spans="2:4" x14ac:dyDescent="0.2">
      <c r="B35" s="76"/>
      <c r="C35" s="78"/>
    </row>
    <row r="36" spans="2:4" x14ac:dyDescent="0.2">
      <c r="B36" s="76"/>
      <c r="C36" s="77"/>
    </row>
    <row r="37" spans="2:4" x14ac:dyDescent="0.2">
      <c r="B37" s="76"/>
      <c r="C37" s="77"/>
    </row>
    <row r="38" spans="2:4" x14ac:dyDescent="0.2">
      <c r="B38" s="76"/>
      <c r="C38" s="77"/>
    </row>
    <row r="39" spans="2:4" x14ac:dyDescent="0.2">
      <c r="B39" s="76"/>
      <c r="C39" s="77"/>
    </row>
    <row r="40" spans="2:4" x14ac:dyDescent="0.2">
      <c r="B40" s="76"/>
      <c r="C40" s="77"/>
    </row>
    <row r="41" spans="2:4" x14ac:dyDescent="0.2">
      <c r="B41" s="76"/>
      <c r="C41" s="77"/>
    </row>
    <row r="42" spans="2:4" ht="17.25" customHeight="1" x14ac:dyDescent="0.2">
      <c r="B42" s="79"/>
      <c r="C42" s="78"/>
    </row>
    <row r="43" spans="2:4" x14ac:dyDescent="0.2">
      <c r="B43" s="76"/>
    </row>
    <row r="44" spans="2:4" x14ac:dyDescent="0.2">
      <c r="B44" s="80"/>
      <c r="C44" s="78"/>
    </row>
    <row r="45" spans="2:4" x14ac:dyDescent="0.2">
      <c r="C45" s="77"/>
      <c r="D45" s="3"/>
    </row>
    <row r="46" spans="2:4" x14ac:dyDescent="0.2">
      <c r="C46" s="77"/>
      <c r="D46" s="3"/>
    </row>
    <row r="47" spans="2:4" x14ac:dyDescent="0.2">
      <c r="C47" s="77"/>
      <c r="D47" s="3"/>
    </row>
    <row r="49" spans="2:4" x14ac:dyDescent="0.2">
      <c r="B49" s="80"/>
      <c r="C49" s="78"/>
    </row>
    <row r="50" spans="2:4" x14ac:dyDescent="0.2">
      <c r="D50" s="3"/>
    </row>
    <row r="51" spans="2:4" x14ac:dyDescent="0.2">
      <c r="D51" s="3"/>
    </row>
    <row r="52" spans="2:4" x14ac:dyDescent="0.2">
      <c r="D52" s="3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orientation="landscape" verticalDpi="300" r:id="rId1"/>
  <headerFooter alignWithMargins="0">
    <oddHeader>&amp;C&amp;"Times New Roman CE,Félkövér"&amp;12
&amp;R&amp;"Times New Roman CE,Félkövér dőlt"&amp;11 2. számú tájékoztató tábla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2019-02-19T14:07:17Z</dcterms:created>
  <dcterms:modified xsi:type="dcterms:W3CDTF">2019-02-19T14:07:18Z</dcterms:modified>
</cp:coreProperties>
</file>