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<sst xmlns="http://schemas.openxmlformats.org/spreadsheetml/2006/main" count="113" uniqueCount="99">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</sst>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55481896</v>
          </cell>
        </row>
        <row r="11">
          <cell r="C11">
            <v>27518165</v>
          </cell>
        </row>
        <row r="12">
          <cell r="C12">
            <v>1547000</v>
          </cell>
        </row>
        <row r="14">
          <cell r="C14">
            <v>14605877</v>
          </cell>
        </row>
        <row r="15">
          <cell r="C15">
            <v>4081854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150010298</v>
          </cell>
        </row>
        <row r="40">
          <cell r="C40">
            <v>3481566</v>
          </cell>
        </row>
        <row r="42">
          <cell r="C42">
            <v>146528732</v>
          </cell>
        </row>
        <row r="43">
          <cell r="C43">
            <v>214838754</v>
          </cell>
        </row>
        <row r="47">
          <cell r="C47">
            <v>212738754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130762221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214838754</v>
          </cell>
        </row>
      </sheetData>
      <sheetData sheetId="3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="115" zoomScaleNormal="115" workbookViewId="0">
      <selection activeCell="B14" sqref="B14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CONCATENATE("23. melléklet ",[1]ALAPADATOK!A7," ",[1]ALAPADATOK!B7," ",[1]ALAPADATOK!C7," ",[1]ALAPADATOK!D7," ",[1]ALAPADATOK!E7," ",[1]ALAPADATOK!F7," ",[1]ALAPADATOK!G7," ",[1]ALAPADATOK!H7)</f>
        <v>23. melléklet a 14. / 2020. ( V.28.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27518165</v>
      </c>
      <c r="E11" s="33">
        <f>'[1]9.5.1. sz. mell VK '!C11+'[1]9.5.2. sz. mell VK'!C11</f>
        <v>27518165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1547000</v>
      </c>
      <c r="E12" s="33">
        <f>'[1]9.5.1. sz. mell VK '!C12+'[1]9.5.2. sz. mell VK'!C12</f>
        <v>1547000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40">
        <f>5641812-1559958</f>
        <v>4081854</v>
      </c>
      <c r="E15" s="33">
        <f>'[1]9.5.1. sz. mell VK '!C15+'[1]9.5.2. sz. mell VK'!C15</f>
        <v>4081854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39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39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39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2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150010298</v>
      </c>
      <c r="E39" s="33">
        <f>'[1]9.5.1. sz. mell VK '!C39+'[1]9.5.2. sz. mell VK'!C39</f>
        <v>150010298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2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164184089-17655357</f>
        <v>146528732</v>
      </c>
      <c r="E42" s="33">
        <f>'[1]9.5.1. sz. mell VK '!C42+'[1]9.5.2. sz. mell VK'!C42</f>
        <v>146528732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214838754</v>
      </c>
      <c r="E43" s="33">
        <f>'[1]9.5.1. sz. mell VK '!C43+'[1]9.5.2. sz. mell VK'!C43</f>
        <v>214838754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'[1]9.5.1. sz. mell VK '!C45+'[1]9.5.2. sz. mell VK'!C45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212738754</v>
      </c>
      <c r="E47" s="33">
        <f>'[1]9.5.1. sz. mell VK '!C47+'[1]9.5.2. sz. mell VK'!C47</f>
        <v>212738754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53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0">
        <f>155755158-24992937</f>
        <v>130762221</v>
      </c>
      <c r="E50" s="33">
        <f>'[1]9.5.1. sz. mell VK '!C50+'[1]9.5.2. sz. mell VK'!C50</f>
        <v>130762221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'[1]9.5.1. sz. mell VK '!C52+'[1]9.5.2. sz. mell VK'!C52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2" t="s">
        <v>96</v>
      </c>
      <c r="C59" s="73">
        <f>+C47+C53+C58</f>
        <v>214838754</v>
      </c>
      <c r="E59" s="33">
        <f>'[1]9.5.1. sz. mell VK '!C59+'[1]9.5.2. sz. mell VK'!C59</f>
        <v>214838754</v>
      </c>
      <c r="F59" s="33">
        <f t="shared" si="0"/>
        <v>0</v>
      </c>
    </row>
    <row r="60" spans="1:6" ht="14.25" customHeight="1" thickBot="1" x14ac:dyDescent="0.25">
      <c r="C60" s="75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79" t="s">
        <v>98</v>
      </c>
      <c r="B62" s="80"/>
      <c r="C62" s="81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2020-05-29T09:35:31Z</dcterms:created>
  <dcterms:modified xsi:type="dcterms:W3CDTF">2020-05-29T09:35:31Z</dcterms:modified>
</cp:coreProperties>
</file>