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<sst xmlns="http://schemas.openxmlformats.org/spreadsheetml/2006/main" count="254" uniqueCount="123">
  <si>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</si>
  <si>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</si>
  <si>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</si>
  <si>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</si>
  <si>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</si>
  <si>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</si>
  <si>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</si>
  <si>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</si>
  <si>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</si>
  <si>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</si>
  <si>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</si>
  <si>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</si>
  <si>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</si>
  <si>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</si>
  <si>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</si>
  <si>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</si>
  <si>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</si>
  <si>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</si>
  <si>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</si>
  <si>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</si>
  <si>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</si>
  <si>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</si>
  <si>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</si>
  <si>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</si>
  <si>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</si>
  <si>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</si>
  <si>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</si>
  <si>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</si>
  <si>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</si>
  <si>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</si>
  <si>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</si>
  <si>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</si>
  <si>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</si>
  <si>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</si>
  <si>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</si>
  <si>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</si>
  <si>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</si>
  <si>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</si>
  <si>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</si>
  <si>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</si>
  <si>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</si>
  <si>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</si>
  <si>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</si>
  <si>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</si>
  <si>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</si>
  <si>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</si>
  <si>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</si>
  <si>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</si>
  <si>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</si>
  <si>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</si>
  <si>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</si>
  <si>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</si>
  <si>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</si>
  <si>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</si>
  <si>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</si>
  <si>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</si>
  <si>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</si>
  <si>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</si>
  <si>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</si>
  <si>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</si>
  <si>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</si>
  <si>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</si>
  <si>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</si>
  <si>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</si>
  <si>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</si>
  <si>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</si>
  <si>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</si>
  <si>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</si>
  <si>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</si>
  <si>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</si>
  <si>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</si>
  <si>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</si>
  <si>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</si>
  <si>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</si>
  <si>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</si>
  <si>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</si>
  <si>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</si>
  <si>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</si>
  <si>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</si>
  <si>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</si>
  <si>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</si>
  <si>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</si>
  <si>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</si>
  <si>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</si>
  <si>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</si>
  <si>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</si>
  <si>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</si>
  <si>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</si>
  <si>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</si>
  <si>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</si>
  <si>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</si>
  <si>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</si>
  <si>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</si>
  <si>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</si>
  <si>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</si>
  <si>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</si>
  <si>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</si>
  <si>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</si>
  <si>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</si>
  <si>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</si>
  <si>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</si>
  <si>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</si>
  <si>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</si>
  <si>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</si>
  <si>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</si>
  <si>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</si>
  <si>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</si>
  <si>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</si>
  <si>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</si>
  <si>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</si>
  <si>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</si>
  <si>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</si>
  <si>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</si>
  <si>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</si>
  <si>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</si>
  <si>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</si>
  <si>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</si>
  <si>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</si>
  <si>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</si>
  <si>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</si>
  <si>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</si>
  <si>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53.</t>
  </si>
  <si>
    <t>3.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</si>
</sst>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36" t="s">
        <v>122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4" ht="18">
      <c r="A3" s="37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2:13" ht="12.75">
      <c r="L4" s="38" t="s">
        <v>79</v>
      </c>
      <c r="M4" s="38"/>
    </row>
    <row r="5" spans="1:13" ht="12.75">
      <c r="A5" s="8"/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76</v>
      </c>
      <c r="L5" s="7" t="s">
        <v>77</v>
      </c>
      <c r="M5" s="7" t="s">
        <v>78</v>
      </c>
    </row>
    <row r="6" spans="1:13" ht="12.75">
      <c r="A6" s="8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119</v>
      </c>
      <c r="K6" s="9" t="s">
        <v>120</v>
      </c>
      <c r="L6" s="9" t="s">
        <v>120</v>
      </c>
      <c r="M6" s="9" t="s">
        <v>120</v>
      </c>
    </row>
    <row r="7" spans="1:13" ht="12.75">
      <c r="A7" s="8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71</v>
      </c>
      <c r="K7" s="9" t="s">
        <v>73</v>
      </c>
      <c r="L7" s="9" t="s">
        <v>74</v>
      </c>
      <c r="M7" s="9" t="s">
        <v>75</v>
      </c>
    </row>
    <row r="8" spans="1:13" ht="12.75">
      <c r="A8" s="8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72</v>
      </c>
      <c r="K8" s="9" t="s">
        <v>72</v>
      </c>
      <c r="L8" s="9" t="s">
        <v>72</v>
      </c>
      <c r="M8" s="4"/>
    </row>
    <row r="9" spans="1:13" ht="12.75">
      <c r="A9" s="8" t="s">
        <v>28</v>
      </c>
      <c r="B9" s="5">
        <v>1</v>
      </c>
      <c r="C9" s="5"/>
      <c r="D9" s="5"/>
      <c r="E9" s="5"/>
      <c r="F9" s="4" t="s">
        <v>70</v>
      </c>
      <c r="G9" s="4"/>
      <c r="H9" s="4"/>
      <c r="I9" s="4"/>
      <c r="J9" s="4"/>
      <c r="K9" s="4"/>
      <c r="L9" s="4"/>
      <c r="M9" s="4"/>
    </row>
    <row r="10" spans="1:13" ht="12.75">
      <c r="A10" s="8" t="s">
        <v>29</v>
      </c>
      <c r="B10" s="5"/>
      <c r="C10" s="5"/>
      <c r="D10" s="5">
        <v>1</v>
      </c>
      <c r="E10" s="5"/>
      <c r="F10" s="4"/>
      <c r="G10" s="43" t="s">
        <v>80</v>
      </c>
      <c r="H10" s="44"/>
      <c r="I10" s="45"/>
      <c r="J10" s="6"/>
      <c r="K10" s="4"/>
      <c r="L10" s="4"/>
      <c r="M10" s="4"/>
    </row>
    <row r="11" spans="1:13" ht="12.75">
      <c r="A11" s="8" t="s">
        <v>30</v>
      </c>
      <c r="B11" s="5"/>
      <c r="C11" s="5"/>
      <c r="D11" s="5"/>
      <c r="E11" s="5">
        <v>1</v>
      </c>
      <c r="F11" s="4"/>
      <c r="G11" s="4"/>
      <c r="H11" s="39" t="s">
        <v>81</v>
      </c>
      <c r="I11" s="41"/>
      <c r="J11" s="10">
        <v>65621</v>
      </c>
      <c r="K11" s="10" t="s">
        <v>14</v>
      </c>
      <c r="L11" s="10">
        <v>102954</v>
      </c>
      <c r="M11" s="10">
        <f>SUM(J11:L11)</f>
        <v>168575</v>
      </c>
    </row>
    <row r="12" spans="1:13" ht="12.75">
      <c r="A12" s="8" t="s">
        <v>31</v>
      </c>
      <c r="B12" s="5"/>
      <c r="C12" s="5"/>
      <c r="D12" s="5"/>
      <c r="E12" s="5">
        <v>2</v>
      </c>
      <c r="F12" s="4"/>
      <c r="G12" s="4"/>
      <c r="H12" s="39" t="s">
        <v>82</v>
      </c>
      <c r="I12" s="41"/>
      <c r="J12" s="10">
        <v>78443</v>
      </c>
      <c r="K12" s="10" t="s">
        <v>14</v>
      </c>
      <c r="L12" s="10" t="s">
        <v>14</v>
      </c>
      <c r="M12" s="10">
        <f>SUM(J12:L12)</f>
        <v>78443</v>
      </c>
    </row>
    <row r="13" spans="1:13" ht="12.75">
      <c r="A13" s="8" t="s">
        <v>32</v>
      </c>
      <c r="B13" s="5"/>
      <c r="C13" s="5"/>
      <c r="D13" s="5"/>
      <c r="E13" s="5">
        <v>3</v>
      </c>
      <c r="F13" s="4"/>
      <c r="G13" s="4"/>
      <c r="H13" s="39" t="s">
        <v>83</v>
      </c>
      <c r="I13" s="41"/>
      <c r="J13" s="10">
        <v>95842</v>
      </c>
      <c r="K13" s="10">
        <v>76157</v>
      </c>
      <c r="L13" s="10" t="s">
        <v>14</v>
      </c>
      <c r="M13" s="10">
        <f>SUM(J13:L13)</f>
        <v>171999</v>
      </c>
    </row>
    <row r="14" spans="1:13" ht="12.75">
      <c r="A14" s="8" t="s">
        <v>33</v>
      </c>
      <c r="B14" s="5"/>
      <c r="C14" s="5"/>
      <c r="D14" s="5"/>
      <c r="E14" s="5">
        <v>4</v>
      </c>
      <c r="F14" s="4"/>
      <c r="G14" s="4"/>
      <c r="H14" s="39" t="s">
        <v>84</v>
      </c>
      <c r="I14" s="41"/>
      <c r="J14" s="10">
        <v>5741</v>
      </c>
      <c r="K14" s="10" t="s">
        <v>14</v>
      </c>
      <c r="L14" s="10" t="s">
        <v>14</v>
      </c>
      <c r="M14" s="10">
        <f>SUM(J14:L14)</f>
        <v>5741</v>
      </c>
    </row>
    <row r="15" spans="1:13" ht="12.75">
      <c r="A15" s="8" t="s">
        <v>34</v>
      </c>
      <c r="B15" s="5"/>
      <c r="C15" s="5"/>
      <c r="D15" s="5">
        <v>2</v>
      </c>
      <c r="E15" s="5"/>
      <c r="F15" s="4"/>
      <c r="G15" s="39" t="s">
        <v>85</v>
      </c>
      <c r="H15" s="40"/>
      <c r="I15" s="41"/>
      <c r="J15" s="10"/>
      <c r="K15" s="10"/>
      <c r="L15" s="10"/>
      <c r="M15" s="10"/>
    </row>
    <row r="16" spans="1:13" ht="12.75">
      <c r="A16" s="8" t="s">
        <v>35</v>
      </c>
      <c r="B16" s="5"/>
      <c r="C16" s="5"/>
      <c r="D16" s="5"/>
      <c r="E16" s="5">
        <v>1</v>
      </c>
      <c r="F16" s="4"/>
      <c r="G16" s="4"/>
      <c r="H16" s="39" t="s">
        <v>86</v>
      </c>
      <c r="I16" s="41"/>
      <c r="J16" s="10">
        <v>55551</v>
      </c>
      <c r="K16" s="10" t="s">
        <v>14</v>
      </c>
      <c r="L16" s="10" t="s">
        <v>14</v>
      </c>
      <c r="M16" s="10">
        <f>SUM(J16:L16)</f>
        <v>55551</v>
      </c>
    </row>
    <row r="17" spans="1:13" ht="12.75">
      <c r="A17" s="8" t="s">
        <v>36</v>
      </c>
      <c r="B17" s="5"/>
      <c r="C17" s="5"/>
      <c r="D17" s="5">
        <v>4</v>
      </c>
      <c r="E17" s="5"/>
      <c r="F17" s="4"/>
      <c r="G17" s="25" t="s">
        <v>87</v>
      </c>
      <c r="H17" s="27"/>
      <c r="I17" s="26"/>
      <c r="J17" s="10"/>
      <c r="K17" s="10"/>
      <c r="L17" s="10"/>
      <c r="M17" s="10"/>
    </row>
    <row r="18" spans="1:13" ht="12.75">
      <c r="A18" s="8" t="s">
        <v>37</v>
      </c>
      <c r="B18" s="5"/>
      <c r="C18" s="5"/>
      <c r="D18" s="5"/>
      <c r="E18" s="5">
        <v>2</v>
      </c>
      <c r="F18" s="4"/>
      <c r="G18" s="4"/>
      <c r="H18" s="25" t="s">
        <v>88</v>
      </c>
      <c r="I18" s="26"/>
      <c r="J18" s="10">
        <v>16000</v>
      </c>
      <c r="K18" s="10" t="s">
        <v>14</v>
      </c>
      <c r="L18" s="10" t="s">
        <v>14</v>
      </c>
      <c r="M18" s="10">
        <f>SUM(J18:L18)</f>
        <v>16000</v>
      </c>
    </row>
    <row r="19" spans="1:13" ht="12.75">
      <c r="A19" s="8" t="s">
        <v>38</v>
      </c>
      <c r="B19" s="5"/>
      <c r="C19" s="5"/>
      <c r="D19" s="5"/>
      <c r="E19" s="5">
        <v>3</v>
      </c>
      <c r="F19" s="4"/>
      <c r="G19" s="4"/>
      <c r="H19" s="25" t="s">
        <v>89</v>
      </c>
      <c r="I19" s="26"/>
      <c r="J19" s="10">
        <v>33994</v>
      </c>
      <c r="K19" s="10">
        <v>18256</v>
      </c>
      <c r="L19" s="10"/>
      <c r="M19" s="10">
        <f>SUM(J19:L19)</f>
        <v>52250</v>
      </c>
    </row>
    <row r="20" spans="1:13" ht="12.75">
      <c r="A20" s="8" t="s">
        <v>39</v>
      </c>
      <c r="B20" s="5"/>
      <c r="C20" s="5"/>
      <c r="D20" s="5"/>
      <c r="E20" s="5">
        <v>4</v>
      </c>
      <c r="F20" s="4"/>
      <c r="G20" s="4"/>
      <c r="H20" s="25" t="s">
        <v>90</v>
      </c>
      <c r="I20" s="26"/>
      <c r="J20" s="10">
        <v>8500</v>
      </c>
      <c r="K20" s="10" t="s">
        <v>14</v>
      </c>
      <c r="L20" s="10" t="s">
        <v>14</v>
      </c>
      <c r="M20" s="10">
        <f>SUM(J20:L20)</f>
        <v>8500</v>
      </c>
    </row>
    <row r="21" spans="1:13" ht="12.75">
      <c r="A21" s="8" t="s">
        <v>40</v>
      </c>
      <c r="B21" s="5"/>
      <c r="C21" s="5"/>
      <c r="D21" s="5"/>
      <c r="E21" s="5">
        <v>5</v>
      </c>
      <c r="F21" s="4"/>
      <c r="G21" s="4"/>
      <c r="H21" s="25" t="s">
        <v>91</v>
      </c>
      <c r="I21" s="26"/>
      <c r="J21" s="10">
        <v>1200</v>
      </c>
      <c r="K21" s="10" t="s">
        <v>14</v>
      </c>
      <c r="L21" s="10" t="s">
        <v>14</v>
      </c>
      <c r="M21" s="10">
        <f>SUM(J21:L21)</f>
        <v>1200</v>
      </c>
    </row>
    <row r="22" spans="1:13" ht="12.75">
      <c r="A22" s="8" t="s">
        <v>41</v>
      </c>
      <c r="B22" s="5"/>
      <c r="C22" s="5"/>
      <c r="D22" s="5"/>
      <c r="E22" s="5">
        <v>6</v>
      </c>
      <c r="F22" s="4"/>
      <c r="G22" s="4"/>
      <c r="H22" s="25" t="s">
        <v>92</v>
      </c>
      <c r="I22" s="26"/>
      <c r="J22" s="10">
        <v>1200</v>
      </c>
      <c r="K22" s="10" t="s">
        <v>14</v>
      </c>
      <c r="L22" s="10" t="s">
        <v>14</v>
      </c>
      <c r="M22" s="10">
        <f>SUM(J22:L22)</f>
        <v>1200</v>
      </c>
    </row>
    <row r="23" spans="1:13" ht="12.75">
      <c r="A23" s="8" t="s">
        <v>42</v>
      </c>
      <c r="B23" s="5"/>
      <c r="C23" s="5"/>
      <c r="D23" s="5">
        <v>5</v>
      </c>
      <c r="E23" s="5"/>
      <c r="F23" s="4"/>
      <c r="G23" s="25" t="s">
        <v>93</v>
      </c>
      <c r="H23" s="27"/>
      <c r="I23" s="26"/>
      <c r="J23" s="10"/>
      <c r="K23" s="10"/>
      <c r="L23" s="10"/>
      <c r="M23" s="10"/>
    </row>
    <row r="24" spans="1:13" ht="12.75">
      <c r="A24" s="8" t="s">
        <v>43</v>
      </c>
      <c r="B24" s="5"/>
      <c r="C24" s="5"/>
      <c r="D24" s="5"/>
      <c r="E24" s="5">
        <v>1</v>
      </c>
      <c r="F24" s="4"/>
      <c r="G24" s="4"/>
      <c r="H24" s="25" t="s">
        <v>94</v>
      </c>
      <c r="I24" s="26"/>
      <c r="J24" s="10">
        <v>11980</v>
      </c>
      <c r="K24" s="10" t="s">
        <v>14</v>
      </c>
      <c r="L24" s="10" t="s">
        <v>14</v>
      </c>
      <c r="M24" s="10">
        <f aca="true" t="shared" si="0" ref="M24:M29">SUM(J24:L24)</f>
        <v>11980</v>
      </c>
    </row>
    <row r="25" spans="1:13" ht="12.75">
      <c r="A25" s="8" t="s">
        <v>44</v>
      </c>
      <c r="B25" s="5"/>
      <c r="C25" s="5"/>
      <c r="D25" s="5"/>
      <c r="E25" s="5">
        <v>2</v>
      </c>
      <c r="F25" s="4"/>
      <c r="G25" s="4"/>
      <c r="H25" s="25" t="s">
        <v>95</v>
      </c>
      <c r="I25" s="26"/>
      <c r="J25" s="10">
        <v>8340</v>
      </c>
      <c r="K25" s="10" t="s">
        <v>14</v>
      </c>
      <c r="L25" s="10" t="s">
        <v>14</v>
      </c>
      <c r="M25" s="10">
        <f t="shared" si="0"/>
        <v>8340</v>
      </c>
    </row>
    <row r="26" spans="1:13" ht="12.75">
      <c r="A26" s="8" t="s">
        <v>45</v>
      </c>
      <c r="B26" s="5"/>
      <c r="C26" s="5"/>
      <c r="D26" s="5"/>
      <c r="E26" s="5">
        <v>3</v>
      </c>
      <c r="F26" s="4"/>
      <c r="G26" s="4"/>
      <c r="H26" s="25" t="s">
        <v>96</v>
      </c>
      <c r="I26" s="26"/>
      <c r="J26" s="10">
        <v>3790</v>
      </c>
      <c r="K26" s="10" t="s">
        <v>14</v>
      </c>
      <c r="L26" s="10" t="s">
        <v>14</v>
      </c>
      <c r="M26" s="10">
        <f t="shared" si="0"/>
        <v>3790</v>
      </c>
    </row>
    <row r="27" spans="1:13" ht="12.75">
      <c r="A27" s="8" t="s">
        <v>46</v>
      </c>
      <c r="B27" s="5"/>
      <c r="C27" s="5"/>
      <c r="D27" s="5"/>
      <c r="E27" s="5">
        <v>4</v>
      </c>
      <c r="F27" s="4"/>
      <c r="G27" s="4"/>
      <c r="H27" s="25" t="s">
        <v>97</v>
      </c>
      <c r="I27" s="26"/>
      <c r="J27" s="10">
        <v>5510</v>
      </c>
      <c r="K27" s="10" t="s">
        <v>14</v>
      </c>
      <c r="L27" s="10" t="s">
        <v>14</v>
      </c>
      <c r="M27" s="10">
        <f t="shared" si="0"/>
        <v>5510</v>
      </c>
    </row>
    <row r="28" spans="1:13" ht="12.75">
      <c r="A28" s="8" t="s">
        <v>47</v>
      </c>
      <c r="B28" s="5"/>
      <c r="C28" s="5"/>
      <c r="D28" s="5"/>
      <c r="E28" s="5">
        <v>5</v>
      </c>
      <c r="F28" s="4"/>
      <c r="G28" s="4"/>
      <c r="H28" s="25" t="s">
        <v>98</v>
      </c>
      <c r="I28" s="26"/>
      <c r="J28" s="10">
        <v>4481</v>
      </c>
      <c r="K28" s="10" t="s">
        <v>14</v>
      </c>
      <c r="L28" s="10" t="s">
        <v>14</v>
      </c>
      <c r="M28" s="10">
        <f t="shared" si="0"/>
        <v>4481</v>
      </c>
    </row>
    <row r="29" spans="1:13" ht="12.75">
      <c r="A29" s="8" t="s">
        <v>48</v>
      </c>
      <c r="B29" s="5"/>
      <c r="C29" s="5"/>
      <c r="D29" s="5"/>
      <c r="E29" s="5">
        <v>8</v>
      </c>
      <c r="F29" s="4"/>
      <c r="G29" s="4"/>
      <c r="H29" s="25" t="s">
        <v>113</v>
      </c>
      <c r="I29" s="26"/>
      <c r="J29" s="10">
        <v>900</v>
      </c>
      <c r="K29" s="10" t="s">
        <v>14</v>
      </c>
      <c r="L29" s="10" t="s">
        <v>14</v>
      </c>
      <c r="M29" s="10">
        <f t="shared" si="0"/>
        <v>900</v>
      </c>
    </row>
    <row r="30" spans="1:13" ht="12.75">
      <c r="A30" s="8" t="s">
        <v>49</v>
      </c>
      <c r="B30" s="5"/>
      <c r="C30" s="5"/>
      <c r="D30" s="5">
        <v>7</v>
      </c>
      <c r="E30" s="5"/>
      <c r="F30" s="4"/>
      <c r="G30" s="25" t="s">
        <v>99</v>
      </c>
      <c r="H30" s="27"/>
      <c r="I30" s="26"/>
      <c r="J30" s="10"/>
      <c r="K30" s="10"/>
      <c r="L30" s="10"/>
      <c r="M30" s="10"/>
    </row>
    <row r="31" spans="1:13" ht="12.75">
      <c r="A31" s="8" t="s">
        <v>50</v>
      </c>
      <c r="B31" s="5"/>
      <c r="C31" s="5"/>
      <c r="D31" s="5"/>
      <c r="E31" s="5">
        <v>1</v>
      </c>
      <c r="F31" s="4"/>
      <c r="G31" s="4"/>
      <c r="H31" s="25" t="s">
        <v>100</v>
      </c>
      <c r="I31" s="26"/>
      <c r="J31" s="10" t="s">
        <v>14</v>
      </c>
      <c r="K31" s="10" t="s">
        <v>14</v>
      </c>
      <c r="L31" s="10" t="s">
        <v>14</v>
      </c>
      <c r="M31" s="10" t="s">
        <v>14</v>
      </c>
    </row>
    <row r="32" spans="1:13" ht="12.75">
      <c r="A32" s="8" t="s">
        <v>51</v>
      </c>
      <c r="B32" s="5"/>
      <c r="C32" s="5"/>
      <c r="D32" s="5">
        <v>8</v>
      </c>
      <c r="E32" s="5"/>
      <c r="F32" s="4"/>
      <c r="G32" s="39" t="s">
        <v>101</v>
      </c>
      <c r="H32" s="40"/>
      <c r="I32" s="41"/>
      <c r="J32" s="10"/>
      <c r="K32" s="10"/>
      <c r="L32" s="10"/>
      <c r="M32" s="10"/>
    </row>
    <row r="33" spans="1:13" ht="12.75">
      <c r="A33" s="8" t="s">
        <v>52</v>
      </c>
      <c r="B33" s="5"/>
      <c r="C33" s="5"/>
      <c r="D33" s="5"/>
      <c r="E33" s="5">
        <v>1</v>
      </c>
      <c r="F33" s="4"/>
      <c r="G33" s="4"/>
      <c r="H33" s="39" t="s">
        <v>102</v>
      </c>
      <c r="I33" s="41"/>
      <c r="J33" s="10">
        <v>3200</v>
      </c>
      <c r="K33" s="10" t="s">
        <v>14</v>
      </c>
      <c r="L33" s="10" t="s">
        <v>14</v>
      </c>
      <c r="M33" s="10">
        <f>SUM(J33:L33)</f>
        <v>3200</v>
      </c>
    </row>
    <row r="34" spans="1:13" ht="12.75">
      <c r="A34" s="8" t="s">
        <v>53</v>
      </c>
      <c r="B34" s="5"/>
      <c r="C34" s="5"/>
      <c r="D34" s="5">
        <v>9</v>
      </c>
      <c r="E34" s="5"/>
      <c r="F34" s="4"/>
      <c r="G34" s="39" t="s">
        <v>109</v>
      </c>
      <c r="H34" s="40"/>
      <c r="I34" s="41"/>
      <c r="J34" s="10"/>
      <c r="K34" s="10"/>
      <c r="L34" s="10"/>
      <c r="M34" s="10"/>
    </row>
    <row r="35" spans="1:13" ht="12.75">
      <c r="A35" s="8" t="s">
        <v>54</v>
      </c>
      <c r="B35" s="5"/>
      <c r="C35" s="5"/>
      <c r="D35" s="5"/>
      <c r="E35" s="5">
        <v>1</v>
      </c>
      <c r="F35" s="4"/>
      <c r="G35" s="4"/>
      <c r="H35" s="39" t="s">
        <v>110</v>
      </c>
      <c r="I35" s="41"/>
      <c r="J35" s="10">
        <v>35000</v>
      </c>
      <c r="K35" s="10" t="s">
        <v>14</v>
      </c>
      <c r="L35" s="10" t="s">
        <v>14</v>
      </c>
      <c r="M35" s="10">
        <f>SUM(J35:L35)</f>
        <v>35000</v>
      </c>
    </row>
    <row r="36" spans="1:13" ht="12.75">
      <c r="A36" s="8" t="s">
        <v>118</v>
      </c>
      <c r="B36" s="5"/>
      <c r="C36" s="5"/>
      <c r="D36" s="5"/>
      <c r="E36" s="5"/>
      <c r="F36" s="4"/>
      <c r="G36" s="22" t="s">
        <v>13</v>
      </c>
      <c r="H36" s="23"/>
      <c r="I36" s="24"/>
      <c r="J36" s="12">
        <f>SUM(J35,J33,J31,J29,J28,J27,J26,J25,J24,J22,J21,J20,J19,J18,J16,J11:J14)</f>
        <v>435293</v>
      </c>
      <c r="K36" s="12">
        <f>SUM(K35,K33,K26:K31,K20:K24,K19,K18,K16,K11:K14)</f>
        <v>94413</v>
      </c>
      <c r="L36" s="12">
        <f>SUM(L35,L33,L26:L31,L20:L24,L18,L16,L11:L14)</f>
        <v>102954</v>
      </c>
      <c r="M36" s="12">
        <f>SUM(M35,M33,M31,M24:M29,M18:M22,M16,M11:M14)</f>
        <v>632660</v>
      </c>
    </row>
    <row r="37" spans="1:14" ht="12.75">
      <c r="A37" s="18"/>
      <c r="B37" s="19"/>
      <c r="C37" s="19"/>
      <c r="D37" s="19"/>
      <c r="E37" s="19"/>
      <c r="F37" s="17"/>
      <c r="G37" s="20"/>
      <c r="H37" s="20"/>
      <c r="I37" s="20"/>
      <c r="J37" s="21"/>
      <c r="K37" s="21"/>
      <c r="L37" s="21"/>
      <c r="M37" s="21"/>
      <c r="N37" s="17"/>
    </row>
    <row r="38" spans="1:14" ht="12.75">
      <c r="A38" s="46" t="s">
        <v>103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7"/>
    </row>
    <row r="39" spans="1:14" ht="12.75">
      <c r="A39" s="14"/>
      <c r="B39" s="13"/>
      <c r="C39" s="13"/>
      <c r="D39" s="13"/>
      <c r="E39" s="13"/>
      <c r="F39" s="15"/>
      <c r="G39" s="15"/>
      <c r="H39" s="15"/>
      <c r="I39" s="15"/>
      <c r="J39" s="16"/>
      <c r="K39" s="16"/>
      <c r="L39" s="16"/>
      <c r="M39" s="16"/>
      <c r="N39" s="17"/>
    </row>
    <row r="40" spans="1:13" ht="12.75">
      <c r="A40" s="8"/>
      <c r="B40" s="7" t="s">
        <v>16</v>
      </c>
      <c r="C40" s="7" t="s">
        <v>17</v>
      </c>
      <c r="D40" s="7" t="s">
        <v>18</v>
      </c>
      <c r="E40" s="7" t="s">
        <v>19</v>
      </c>
      <c r="F40" s="7" t="s">
        <v>20</v>
      </c>
      <c r="G40" s="7" t="s">
        <v>21</v>
      </c>
      <c r="H40" s="7" t="s">
        <v>22</v>
      </c>
      <c r="I40" s="7" t="s">
        <v>23</v>
      </c>
      <c r="J40" s="7" t="s">
        <v>24</v>
      </c>
      <c r="K40" s="7" t="s">
        <v>76</v>
      </c>
      <c r="L40" s="7" t="s">
        <v>77</v>
      </c>
      <c r="M40" s="7" t="s">
        <v>78</v>
      </c>
    </row>
    <row r="41" spans="1:13" ht="12.75">
      <c r="A41" s="8" t="s">
        <v>55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1</v>
      </c>
      <c r="H41" s="1" t="s">
        <v>5</v>
      </c>
      <c r="I41" s="1" t="s">
        <v>12</v>
      </c>
      <c r="J41" s="1" t="s">
        <v>119</v>
      </c>
      <c r="K41" s="9" t="s">
        <v>120</v>
      </c>
      <c r="L41" s="9" t="s">
        <v>120</v>
      </c>
      <c r="M41" s="9" t="s">
        <v>120</v>
      </c>
    </row>
    <row r="42" spans="1:13" ht="12.75">
      <c r="A42" s="8" t="s">
        <v>56</v>
      </c>
      <c r="B42" s="1" t="s">
        <v>6</v>
      </c>
      <c r="C42" s="1" t="s">
        <v>6</v>
      </c>
      <c r="D42" s="1" t="s">
        <v>7</v>
      </c>
      <c r="E42" s="1" t="s">
        <v>8</v>
      </c>
      <c r="F42" s="1" t="s">
        <v>9</v>
      </c>
      <c r="G42" s="1" t="s">
        <v>9</v>
      </c>
      <c r="H42" s="1" t="s">
        <v>10</v>
      </c>
      <c r="I42" s="1" t="s">
        <v>11</v>
      </c>
      <c r="J42" s="1" t="s">
        <v>71</v>
      </c>
      <c r="K42" s="9" t="s">
        <v>73</v>
      </c>
      <c r="L42" s="9" t="s">
        <v>74</v>
      </c>
      <c r="M42" s="9" t="s">
        <v>75</v>
      </c>
    </row>
    <row r="43" spans="1:13" ht="12.75">
      <c r="A43" s="8" t="s">
        <v>57</v>
      </c>
      <c r="B43" s="2"/>
      <c r="C43" s="2"/>
      <c r="D43" s="1" t="s">
        <v>6</v>
      </c>
      <c r="E43" s="1" t="s">
        <v>6</v>
      </c>
      <c r="F43" s="1"/>
      <c r="G43" s="1"/>
      <c r="H43" s="1" t="s">
        <v>9</v>
      </c>
      <c r="I43" s="1" t="s">
        <v>9</v>
      </c>
      <c r="J43" s="1" t="s">
        <v>72</v>
      </c>
      <c r="K43" s="9" t="s">
        <v>72</v>
      </c>
      <c r="L43" s="9" t="s">
        <v>72</v>
      </c>
      <c r="M43" s="4"/>
    </row>
    <row r="44" spans="1:13" ht="12.75">
      <c r="A44" s="8" t="s">
        <v>58</v>
      </c>
      <c r="B44" s="2">
        <v>2</v>
      </c>
      <c r="C44" s="2"/>
      <c r="D44" s="29"/>
      <c r="E44" s="30"/>
      <c r="F44" s="30" t="s">
        <v>111</v>
      </c>
      <c r="G44" s="30"/>
      <c r="H44" s="29"/>
      <c r="I44" s="1"/>
      <c r="J44" s="1"/>
      <c r="K44" s="9"/>
      <c r="L44" s="9"/>
      <c r="M44" s="4"/>
    </row>
    <row r="45" spans="1:13" ht="12.75">
      <c r="A45" s="8" t="s">
        <v>59</v>
      </c>
      <c r="B45" s="2"/>
      <c r="C45" s="2"/>
      <c r="D45" s="5">
        <v>5</v>
      </c>
      <c r="E45" s="5"/>
      <c r="F45" s="4"/>
      <c r="G45" s="35" t="s">
        <v>93</v>
      </c>
      <c r="H45" s="35"/>
      <c r="I45" s="35"/>
      <c r="J45" s="11"/>
      <c r="K45" s="10"/>
      <c r="L45" s="10"/>
      <c r="M45" s="10"/>
    </row>
    <row r="46" spans="1:13" ht="12.75">
      <c r="A46" s="8" t="s">
        <v>60</v>
      </c>
      <c r="B46" s="2"/>
      <c r="C46" s="2"/>
      <c r="D46" s="5"/>
      <c r="E46" s="5">
        <v>2</v>
      </c>
      <c r="F46" s="4"/>
      <c r="G46" s="4"/>
      <c r="H46" s="35" t="s">
        <v>95</v>
      </c>
      <c r="I46" s="35"/>
      <c r="J46" s="10" t="s">
        <v>14</v>
      </c>
      <c r="K46" s="10" t="s">
        <v>14</v>
      </c>
      <c r="L46" s="10">
        <v>866</v>
      </c>
      <c r="M46" s="10">
        <f>SUM(J46:L46)</f>
        <v>866</v>
      </c>
    </row>
    <row r="47" spans="1:13" ht="12.75">
      <c r="A47" s="8" t="s">
        <v>61</v>
      </c>
      <c r="B47" s="2"/>
      <c r="C47" s="2"/>
      <c r="D47" s="5"/>
      <c r="E47" s="5">
        <v>5</v>
      </c>
      <c r="F47" s="4"/>
      <c r="G47" s="4"/>
      <c r="H47" s="28" t="s">
        <v>98</v>
      </c>
      <c r="I47" s="28"/>
      <c r="J47" s="10" t="s">
        <v>14</v>
      </c>
      <c r="K47" s="10" t="s">
        <v>14</v>
      </c>
      <c r="L47" s="10">
        <v>234</v>
      </c>
      <c r="M47" s="10">
        <f>SUM(J47,L47)</f>
        <v>234</v>
      </c>
    </row>
    <row r="48" spans="1:13" ht="12.75">
      <c r="A48" s="8" t="s">
        <v>62</v>
      </c>
      <c r="B48" s="2"/>
      <c r="C48" s="2"/>
      <c r="D48" s="5"/>
      <c r="E48" s="5"/>
      <c r="F48" s="4"/>
      <c r="G48" s="34" t="s">
        <v>13</v>
      </c>
      <c r="H48" s="34"/>
      <c r="I48" s="34"/>
      <c r="J48" s="10" t="s">
        <v>14</v>
      </c>
      <c r="K48" s="12" t="s">
        <v>14</v>
      </c>
      <c r="L48" s="12">
        <f>SUM(L46,L47)</f>
        <v>1100</v>
      </c>
      <c r="M48" s="12">
        <f>SUM(M46,M47)</f>
        <v>1100</v>
      </c>
    </row>
    <row r="49" spans="1:13" ht="12.75">
      <c r="A49" s="8" t="s">
        <v>63</v>
      </c>
      <c r="B49" s="5"/>
      <c r="C49" s="5">
        <v>1</v>
      </c>
      <c r="D49" s="5"/>
      <c r="E49" s="5"/>
      <c r="F49" s="35" t="s">
        <v>105</v>
      </c>
      <c r="G49" s="35"/>
      <c r="H49" s="35"/>
      <c r="I49" s="35"/>
      <c r="J49" s="11"/>
      <c r="K49" s="10"/>
      <c r="L49" s="10"/>
      <c r="M49" s="10"/>
    </row>
    <row r="50" spans="1:13" ht="12.75">
      <c r="A50" s="8" t="s">
        <v>64</v>
      </c>
      <c r="B50" s="5"/>
      <c r="C50" s="5"/>
      <c r="D50" s="5">
        <v>5</v>
      </c>
      <c r="E50" s="5"/>
      <c r="F50" s="4"/>
      <c r="G50" s="28" t="s">
        <v>93</v>
      </c>
      <c r="H50" s="28"/>
      <c r="I50" s="28"/>
      <c r="J50" s="11"/>
      <c r="K50" s="10"/>
      <c r="L50" s="10"/>
      <c r="M50" s="10"/>
    </row>
    <row r="51" spans="1:13" ht="12.75">
      <c r="A51" s="8" t="s">
        <v>65</v>
      </c>
      <c r="B51" s="5"/>
      <c r="C51" s="5"/>
      <c r="D51" s="5"/>
      <c r="E51" s="5">
        <v>4</v>
      </c>
      <c r="F51" s="4"/>
      <c r="G51" s="4"/>
      <c r="H51" s="35" t="s">
        <v>97</v>
      </c>
      <c r="I51" s="35"/>
      <c r="J51" s="11">
        <v>354</v>
      </c>
      <c r="K51" s="10" t="s">
        <v>14</v>
      </c>
      <c r="L51" s="10" t="s">
        <v>14</v>
      </c>
      <c r="M51" s="10">
        <f>SUM(J51:L51)</f>
        <v>354</v>
      </c>
    </row>
    <row r="52" spans="1:13" ht="12.75">
      <c r="A52" s="8" t="s">
        <v>66</v>
      </c>
      <c r="B52" s="5"/>
      <c r="C52" s="5"/>
      <c r="D52" s="5"/>
      <c r="E52" s="5">
        <v>5</v>
      </c>
      <c r="F52" s="4"/>
      <c r="G52" s="4"/>
      <c r="H52" s="28" t="s">
        <v>98</v>
      </c>
      <c r="I52" s="28"/>
      <c r="J52" s="11">
        <v>96</v>
      </c>
      <c r="K52" s="10" t="s">
        <v>14</v>
      </c>
      <c r="L52" s="10" t="s">
        <v>14</v>
      </c>
      <c r="M52" s="10">
        <f>SUM(J52:L52)</f>
        <v>96</v>
      </c>
    </row>
    <row r="53" spans="1:13" ht="12.75">
      <c r="A53" s="8" t="s">
        <v>67</v>
      </c>
      <c r="B53" s="5"/>
      <c r="C53" s="5"/>
      <c r="D53" s="5">
        <v>7</v>
      </c>
      <c r="E53" s="5"/>
      <c r="F53" s="4"/>
      <c r="G53" s="31" t="s">
        <v>99</v>
      </c>
      <c r="H53" s="32"/>
      <c r="I53" s="33"/>
      <c r="J53" s="11"/>
      <c r="K53" s="10" t="s">
        <v>14</v>
      </c>
      <c r="L53" s="10" t="s">
        <v>14</v>
      </c>
      <c r="M53" s="10"/>
    </row>
    <row r="54" spans="1:13" ht="12.75">
      <c r="A54" s="8" t="s">
        <v>68</v>
      </c>
      <c r="B54" s="5"/>
      <c r="C54" s="5"/>
      <c r="D54" s="5"/>
      <c r="E54" s="5">
        <v>2</v>
      </c>
      <c r="F54" s="4"/>
      <c r="G54" s="4"/>
      <c r="H54" s="28" t="s">
        <v>112</v>
      </c>
      <c r="I54" s="28"/>
      <c r="J54" s="10" t="s">
        <v>14</v>
      </c>
      <c r="K54" s="10" t="s">
        <v>14</v>
      </c>
      <c r="L54" s="10" t="s">
        <v>14</v>
      </c>
      <c r="M54" s="10" t="s">
        <v>14</v>
      </c>
    </row>
    <row r="55" spans="1:13" ht="12.75">
      <c r="A55" s="8" t="s">
        <v>106</v>
      </c>
      <c r="B55" s="5"/>
      <c r="C55" s="5"/>
      <c r="D55" s="5"/>
      <c r="E55" s="5"/>
      <c r="F55" s="4"/>
      <c r="G55" s="34" t="s">
        <v>13</v>
      </c>
      <c r="H55" s="34"/>
      <c r="I55" s="34"/>
      <c r="J55" s="12">
        <f>SUM(J50:J54)</f>
        <v>450</v>
      </c>
      <c r="K55" s="12" t="s">
        <v>14</v>
      </c>
      <c r="L55" s="12" t="s">
        <v>14</v>
      </c>
      <c r="M55" s="12">
        <f>SUM(M50:M54)</f>
        <v>450</v>
      </c>
    </row>
    <row r="56" spans="1:13" ht="12.75">
      <c r="A56" s="8" t="s">
        <v>107</v>
      </c>
      <c r="B56" s="5"/>
      <c r="C56" s="5">
        <v>2</v>
      </c>
      <c r="D56" s="5"/>
      <c r="E56" s="5"/>
      <c r="F56" s="35" t="s">
        <v>15</v>
      </c>
      <c r="G56" s="35"/>
      <c r="H56" s="35"/>
      <c r="I56" s="35"/>
      <c r="J56" s="11"/>
      <c r="K56" s="10"/>
      <c r="L56" s="10"/>
      <c r="M56" s="10"/>
    </row>
    <row r="57" spans="1:13" ht="12.75">
      <c r="A57" s="8" t="s">
        <v>108</v>
      </c>
      <c r="B57" s="5"/>
      <c r="C57" s="5"/>
      <c r="D57" s="5">
        <v>5</v>
      </c>
      <c r="E57" s="5"/>
      <c r="F57" s="4"/>
      <c r="G57" s="35" t="s">
        <v>93</v>
      </c>
      <c r="H57" s="35"/>
      <c r="I57" s="35"/>
      <c r="J57" s="11" t="s">
        <v>14</v>
      </c>
      <c r="K57" s="10" t="s">
        <v>14</v>
      </c>
      <c r="L57" s="10" t="s">
        <v>14</v>
      </c>
      <c r="M57" s="10" t="s">
        <v>14</v>
      </c>
    </row>
    <row r="58" spans="1:13" ht="12.75">
      <c r="A58" s="8" t="s">
        <v>114</v>
      </c>
      <c r="B58" s="5"/>
      <c r="C58" s="5"/>
      <c r="D58" s="5"/>
      <c r="E58" s="5">
        <v>4</v>
      </c>
      <c r="F58" s="4"/>
      <c r="G58" s="4"/>
      <c r="H58" s="35" t="s">
        <v>97</v>
      </c>
      <c r="I58" s="35"/>
      <c r="J58" s="11">
        <v>1890</v>
      </c>
      <c r="K58" s="10">
        <v>51000</v>
      </c>
      <c r="L58" s="10" t="s">
        <v>14</v>
      </c>
      <c r="M58" s="10">
        <f>SUM(J58:L58)</f>
        <v>52890</v>
      </c>
    </row>
    <row r="59" spans="1:13" ht="12.75">
      <c r="A59" s="8" t="s">
        <v>115</v>
      </c>
      <c r="B59" s="5"/>
      <c r="C59" s="5"/>
      <c r="D59" s="5"/>
      <c r="E59" s="5">
        <v>5</v>
      </c>
      <c r="F59" s="4"/>
      <c r="G59" s="4"/>
      <c r="H59" s="35" t="s">
        <v>98</v>
      </c>
      <c r="I59" s="35"/>
      <c r="J59" s="11">
        <v>510</v>
      </c>
      <c r="K59" s="10" t="s">
        <v>14</v>
      </c>
      <c r="L59" s="10" t="s">
        <v>14</v>
      </c>
      <c r="M59" s="10">
        <f>SUM(J59:L59)</f>
        <v>510</v>
      </c>
    </row>
    <row r="60" spans="1:13" ht="12.75">
      <c r="A60" s="8" t="s">
        <v>116</v>
      </c>
      <c r="B60" s="5"/>
      <c r="C60" s="5"/>
      <c r="D60" s="5"/>
      <c r="E60" s="5">
        <v>8</v>
      </c>
      <c r="F60" s="4"/>
      <c r="G60" s="4"/>
      <c r="H60" s="35" t="s">
        <v>113</v>
      </c>
      <c r="I60" s="35"/>
      <c r="J60" s="10" t="s">
        <v>14</v>
      </c>
      <c r="K60" s="10">
        <v>2200</v>
      </c>
      <c r="L60" s="10" t="s">
        <v>14</v>
      </c>
      <c r="M60" s="10">
        <f>SUM(J60:L60)</f>
        <v>2200</v>
      </c>
    </row>
    <row r="61" spans="1:13" ht="12.75">
      <c r="A61" s="8" t="s">
        <v>117</v>
      </c>
      <c r="B61" s="5"/>
      <c r="C61" s="5"/>
      <c r="D61" s="5"/>
      <c r="E61" s="5"/>
      <c r="F61" s="4"/>
      <c r="G61" s="34" t="s">
        <v>13</v>
      </c>
      <c r="H61" s="34"/>
      <c r="I61" s="34"/>
      <c r="J61" s="12">
        <f>SUM(J58:J60)</f>
        <v>2400</v>
      </c>
      <c r="K61" s="12">
        <f>SUM(K58:K60)</f>
        <v>53200</v>
      </c>
      <c r="L61" s="12" t="s">
        <v>14</v>
      </c>
      <c r="M61" s="12">
        <f>SUM(M58:M60)</f>
        <v>55600</v>
      </c>
    </row>
    <row r="62" spans="1:13" ht="12.75">
      <c r="A62" s="8" t="s">
        <v>121</v>
      </c>
      <c r="B62" s="5"/>
      <c r="C62" s="5"/>
      <c r="D62" s="5"/>
      <c r="E62" s="5"/>
      <c r="F62" s="4"/>
      <c r="G62" s="34" t="s">
        <v>104</v>
      </c>
      <c r="H62" s="34"/>
      <c r="I62" s="34"/>
      <c r="J62" s="12">
        <f>SUM(J61,J55,J36)</f>
        <v>438143</v>
      </c>
      <c r="K62" s="12">
        <f>SUM(K61,K55,K36)</f>
        <v>147613</v>
      </c>
      <c r="L62" s="12">
        <f>SUM(L61,L48,L36)</f>
        <v>104054</v>
      </c>
      <c r="M62" s="12">
        <f>SUM(M61,M55,M48,M36)</f>
        <v>689810</v>
      </c>
    </row>
    <row r="63" ht="12.75">
      <c r="J63" s="3"/>
    </row>
  </sheetData>
  <mergeCells count="29">
    <mergeCell ref="G32:I32"/>
    <mergeCell ref="H16:I16"/>
    <mergeCell ref="A38:M38"/>
    <mergeCell ref="F49:I49"/>
    <mergeCell ref="G45:I45"/>
    <mergeCell ref="H33:I33"/>
    <mergeCell ref="G34:I34"/>
    <mergeCell ref="H35:I35"/>
    <mergeCell ref="A1:N1"/>
    <mergeCell ref="A3:N3"/>
    <mergeCell ref="L4:M4"/>
    <mergeCell ref="G15:I15"/>
    <mergeCell ref="A2:J2"/>
    <mergeCell ref="G10:I10"/>
    <mergeCell ref="H11:I11"/>
    <mergeCell ref="H14:I14"/>
    <mergeCell ref="H12:I12"/>
    <mergeCell ref="H13:I13"/>
    <mergeCell ref="H46:I46"/>
    <mergeCell ref="G48:I48"/>
    <mergeCell ref="G55:I55"/>
    <mergeCell ref="F56:I56"/>
    <mergeCell ref="H51:I51"/>
    <mergeCell ref="G61:I61"/>
    <mergeCell ref="G62:I62"/>
    <mergeCell ref="G57:I57"/>
    <mergeCell ref="H58:I58"/>
    <mergeCell ref="H59:I59"/>
    <mergeCell ref="H60:I6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2017-03-06T12:36:34Z</cp:lastPrinted>
  <dcterms:created xsi:type="dcterms:W3CDTF">2005-02-02T14:40:58Z</dcterms:created>
  <dcterms:modified xsi:type="dcterms:W3CDTF">2017-03-06T12:37:18Z</dcterms:modified>
  <cp:category/>
  <cp:version/>
  <cp:contentType/>
  <cp:contentStatus/>
</cp:coreProperties>
</file>