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<sst xmlns="http://schemas.openxmlformats.org/spreadsheetml/2006/main" count="71" uniqueCount="66">
  <si>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</si>
  <si>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</si>
  <si>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</si>
  <si>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</si>
  <si>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</si>
  <si>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</si>
  <si>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</si>
  <si>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</si>
  <si>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</si>
  <si>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</si>
  <si>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</si>
  <si>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</si>
  <si>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</si>
  <si>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</si>
  <si>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</si>
  <si>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</si>
  <si>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</si>
  <si>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</si>
  <si>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</si>
  <si>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</si>
  <si>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</si>
  <si>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</si>
  <si>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</si>
  <si>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</si>
  <si>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</si>
  <si>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</si>
  <si>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</si>
  <si>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</si>
  <si>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</si>
  <si>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</si>
  <si>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</si>
  <si>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</si>
  <si>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</si>
  <si>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</si>
  <si>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</si>
  <si>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</si>
  <si>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</si>
  <si>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</si>
  <si>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</si>
  <si>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</si>
  <si>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</si>
  <si>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</si>
  <si>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</si>
  <si>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</si>
  <si>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</si>
  <si>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</si>
  <si>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</si>
  <si>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</si>
  <si>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</si>
  <si>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</si>
  <si>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</si>
  <si>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Államháztartáson belüli megelőlegezése</t>
  </si>
  <si>
    <t>2018. évi előirányzat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</si>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</sst>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0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/>
    </xf>
    <xf numFmtId="164" fontId="22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3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tabSelected="1" view="pageLayout" zoomScaleNormal="130" zoomScaleSheetLayoutView="100" workbookViewId="0" topLeftCell="A1">
      <selection activeCell="C8" sqref="C8"/>
    </sheetView>
  </sheetViews>
  <sheetFormatPr defaultColWidth="9.375" defaultRowHeight="12.75"/>
  <cols>
    <col min="1" max="1" width="6.7539062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75390625" style="1" customWidth="1"/>
    <col min="7" max="16384" width="9.375" style="1" customWidth="1"/>
  </cols>
  <sheetData>
    <row r="1" spans="2:6" ht="39.75" customHeight="1">
      <c r="B1" s="2" t="s">
        <v>50</v>
      </c>
      <c r="C1" s="3"/>
      <c r="D1" s="3"/>
      <c r="E1" s="3"/>
      <c r="F1" s="42"/>
    </row>
    <row r="2" spans="2:6" ht="15.75" thickBot="1">
      <c r="B2" s="35" t="s">
        <v>53</v>
      </c>
      <c r="E2" s="36" t="s">
        <v>54</v>
      </c>
      <c r="F2" s="42"/>
    </row>
    <row r="3" spans="1:6" ht="13.5" thickBot="1">
      <c r="A3" s="40" t="s">
        <v>0</v>
      </c>
      <c r="B3" s="9" t="s">
        <v>1</v>
      </c>
      <c r="C3" s="10"/>
      <c r="D3" s="9" t="s">
        <v>2</v>
      </c>
      <c r="E3" s="11"/>
      <c r="F3" s="42"/>
    </row>
    <row r="4" spans="1:6" s="5" customFormat="1" ht="27" thickBot="1">
      <c r="A4" s="41"/>
      <c r="B4" s="12" t="s">
        <v>3</v>
      </c>
      <c r="C4" s="13" t="s">
        <v>52</v>
      </c>
      <c r="D4" s="12" t="s">
        <v>3</v>
      </c>
      <c r="E4" s="14" t="s">
        <v>52</v>
      </c>
      <c r="F4" s="42"/>
    </row>
    <row r="5" spans="1:6" s="6" customFormat="1" ht="13.5" thickBot="1">
      <c r="A5" s="15">
        <v>1</v>
      </c>
      <c r="B5" s="12">
        <v>2</v>
      </c>
      <c r="C5" s="13" t="s">
        <v>4</v>
      </c>
      <c r="D5" s="12" t="s">
        <v>5</v>
      </c>
      <c r="E5" s="14" t="s">
        <v>6</v>
      </c>
      <c r="F5" s="42"/>
    </row>
    <row r="6" spans="1:6" ht="12.75">
      <c r="A6" s="37" t="s">
        <v>7</v>
      </c>
      <c r="B6" s="16" t="s">
        <v>8</v>
      </c>
      <c r="C6" s="17">
        <v>24561300</v>
      </c>
      <c r="D6" s="16" t="s">
        <v>9</v>
      </c>
      <c r="E6" s="18">
        <v>17990673</v>
      </c>
      <c r="F6" s="42"/>
    </row>
    <row r="7" spans="1:6" ht="12.75">
      <c r="A7" s="38" t="s">
        <v>10</v>
      </c>
      <c r="B7" s="19" t="s">
        <v>11</v>
      </c>
      <c r="C7" s="20">
        <v>13267050</v>
      </c>
      <c r="D7" s="19" t="s">
        <v>12</v>
      </c>
      <c r="E7" s="21">
        <v>2450185</v>
      </c>
      <c r="F7" s="42"/>
    </row>
    <row r="8" spans="1:6" ht="12.75">
      <c r="A8" s="38" t="s">
        <v>4</v>
      </c>
      <c r="B8" s="19" t="s">
        <v>13</v>
      </c>
      <c r="C8" s="20"/>
      <c r="D8" s="19" t="s">
        <v>14</v>
      </c>
      <c r="E8" s="21">
        <v>14978143</v>
      </c>
      <c r="F8" s="42"/>
    </row>
    <row r="9" spans="1:6" ht="12.75">
      <c r="A9" s="38" t="s">
        <v>5</v>
      </c>
      <c r="B9" s="19" t="s">
        <v>15</v>
      </c>
      <c r="C9" s="20">
        <v>5808000</v>
      </c>
      <c r="D9" s="19" t="s">
        <v>16</v>
      </c>
      <c r="E9" s="21">
        <v>2101000</v>
      </c>
      <c r="F9" s="42"/>
    </row>
    <row r="10" spans="1:6" ht="12.75">
      <c r="A10" s="38" t="s">
        <v>6</v>
      </c>
      <c r="B10" s="22" t="s">
        <v>17</v>
      </c>
      <c r="C10" s="20"/>
      <c r="D10" s="19" t="s">
        <v>18</v>
      </c>
      <c r="E10" s="21">
        <v>11570999</v>
      </c>
      <c r="F10" s="42"/>
    </row>
    <row r="11" spans="1:6" ht="12.75">
      <c r="A11" s="38" t="s">
        <v>19</v>
      </c>
      <c r="B11" s="19" t="s">
        <v>20</v>
      </c>
      <c r="C11" s="23"/>
      <c r="D11" s="19" t="s">
        <v>21</v>
      </c>
      <c r="E11" s="21">
        <v>18974180</v>
      </c>
      <c r="F11" s="42"/>
    </row>
    <row r="12" spans="1:6" ht="13.5" thickBot="1">
      <c r="A12" s="38" t="s">
        <v>22</v>
      </c>
      <c r="B12" s="19" t="s">
        <v>23</v>
      </c>
      <c r="C12" s="20">
        <v>2312353</v>
      </c>
      <c r="D12" s="24"/>
      <c r="E12" s="21"/>
      <c r="F12" s="42"/>
    </row>
    <row r="13" spans="1:6" ht="13.5" thickBot="1">
      <c r="A13" s="15" t="s">
        <v>57</v>
      </c>
      <c r="B13" s="7" t="s">
        <v>55</v>
      </c>
      <c r="C13" s="25">
        <f>+C6+C7+C9+C10+C11+C12</f>
        <v>45948703</v>
      </c>
      <c r="D13" s="7" t="s">
        <v>56</v>
      </c>
      <c r="E13" s="26">
        <f>SUM(E6:E12)</f>
        <v>68065180</v>
      </c>
      <c r="F13" s="42"/>
    </row>
    <row r="14" spans="1:6" ht="12.75">
      <c r="A14" s="39" t="s">
        <v>58</v>
      </c>
      <c r="B14" s="32" t="s">
        <v>61</v>
      </c>
      <c r="C14" s="28">
        <v>2502339</v>
      </c>
      <c r="D14" s="34" t="s">
        <v>51</v>
      </c>
      <c r="E14" s="29">
        <v>977052</v>
      </c>
      <c r="F14" s="42"/>
    </row>
    <row r="15" spans="1:6" ht="12.75">
      <c r="A15" s="39" t="s">
        <v>60</v>
      </c>
      <c r="B15" s="19" t="s">
        <v>29</v>
      </c>
      <c r="C15" s="20">
        <v>2502339</v>
      </c>
      <c r="D15" s="19" t="s">
        <v>30</v>
      </c>
      <c r="E15" s="21"/>
      <c r="F15" s="42"/>
    </row>
    <row r="16" spans="1:6" ht="12.75">
      <c r="A16" s="39" t="s">
        <v>24</v>
      </c>
      <c r="B16" s="19" t="s">
        <v>32</v>
      </c>
      <c r="C16" s="20"/>
      <c r="D16" s="19" t="s">
        <v>33</v>
      </c>
      <c r="E16" s="21"/>
      <c r="F16" s="42"/>
    </row>
    <row r="17" spans="1:6" ht="12.75">
      <c r="A17" s="39" t="s">
        <v>25</v>
      </c>
      <c r="B17" s="19" t="s">
        <v>35</v>
      </c>
      <c r="C17" s="20"/>
      <c r="D17" s="19" t="s">
        <v>36</v>
      </c>
      <c r="E17" s="21"/>
      <c r="F17" s="42"/>
    </row>
    <row r="18" spans="1:6" ht="12.75">
      <c r="A18" s="39" t="s">
        <v>26</v>
      </c>
      <c r="B18" s="19" t="s">
        <v>38</v>
      </c>
      <c r="C18" s="20"/>
      <c r="D18" s="27" t="s">
        <v>39</v>
      </c>
      <c r="E18" s="21"/>
      <c r="F18" s="42"/>
    </row>
    <row r="19" spans="1:6" ht="12.75">
      <c r="A19" s="39" t="s">
        <v>27</v>
      </c>
      <c r="B19" s="33" t="s">
        <v>63</v>
      </c>
      <c r="C19" s="30">
        <v>24167838</v>
      </c>
      <c r="D19" s="19" t="s">
        <v>41</v>
      </c>
      <c r="E19" s="21"/>
      <c r="F19" s="42"/>
    </row>
    <row r="20" spans="1:6" ht="12.75">
      <c r="A20" s="39" t="s">
        <v>28</v>
      </c>
      <c r="B20" s="27" t="s">
        <v>43</v>
      </c>
      <c r="C20" s="31"/>
      <c r="D20" s="16" t="s">
        <v>44</v>
      </c>
      <c r="E20" s="29"/>
      <c r="F20" s="42"/>
    </row>
    <row r="21" spans="1:6" ht="13.5" thickBot="1">
      <c r="A21" s="39" t="s">
        <v>31</v>
      </c>
      <c r="B21" s="19" t="s">
        <v>45</v>
      </c>
      <c r="C21" s="20">
        <v>24167838</v>
      </c>
      <c r="D21" s="24"/>
      <c r="E21" s="21"/>
      <c r="F21" s="42"/>
    </row>
    <row r="22" spans="1:6" ht="13.5" thickBot="1">
      <c r="A22" s="15" t="s">
        <v>34</v>
      </c>
      <c r="B22" s="7" t="s">
        <v>59</v>
      </c>
      <c r="C22" s="25">
        <f>+C14+C19</f>
        <v>26670177</v>
      </c>
      <c r="D22" s="7" t="s">
        <v>62</v>
      </c>
      <c r="E22" s="26">
        <f>+E14+E15+E16+E17+E18+E19+E20</f>
        <v>977052</v>
      </c>
      <c r="F22" s="42"/>
    </row>
    <row r="23" spans="1:6" ht="13.5" thickBot="1">
      <c r="A23" s="15" t="s">
        <v>37</v>
      </c>
      <c r="B23" s="7" t="s">
        <v>64</v>
      </c>
      <c r="C23" s="8">
        <f>+C13+C22</f>
        <v>72618880</v>
      </c>
      <c r="D23" s="7" t="s">
        <v>65</v>
      </c>
      <c r="E23" s="8">
        <f>+E13+E22</f>
        <v>69042232</v>
      </c>
      <c r="F23" s="42"/>
    </row>
    <row r="24" spans="1:6" ht="13.5" thickBot="1">
      <c r="A24" s="15" t="s">
        <v>40</v>
      </c>
      <c r="B24" s="7" t="s">
        <v>46</v>
      </c>
      <c r="C24" s="8"/>
      <c r="D24" s="7" t="s">
        <v>47</v>
      </c>
      <c r="E24" s="8"/>
      <c r="F24" s="42"/>
    </row>
    <row r="25" spans="1:6" ht="13.5" thickBot="1">
      <c r="A25" s="15" t="s">
        <v>42</v>
      </c>
      <c r="B25" s="7" t="s">
        <v>48</v>
      </c>
      <c r="C25" s="8">
        <f>IF(C13+C14-E23&lt;0,E23-(C13+C14),"-")</f>
        <v>20591190</v>
      </c>
      <c r="D25" s="7" t="s">
        <v>49</v>
      </c>
      <c r="E25" s="8"/>
      <c r="F25" s="42"/>
    </row>
    <row r="26" spans="2:4" ht="17.25">
      <c r="B26" s="43"/>
      <c r="C26" s="43"/>
      <c r="D26" s="43"/>
    </row>
  </sheetData>
  <sheetProtection/>
  <mergeCells count="3">
    <mergeCell ref="A3:A4"/>
    <mergeCell ref="F1:F25"/>
    <mergeCell ref="B26:D26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 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2018-02-26T10:20:14Z</cp:lastPrinted>
  <dcterms:created xsi:type="dcterms:W3CDTF">2014-02-06T13:24:42Z</dcterms:created>
  <dcterms:modified xsi:type="dcterms:W3CDTF">2018-02-27T13:07:21Z</dcterms:modified>
  <cp:category/>
  <cp:version/>
  <cp:contentType/>
  <cp:contentStatus/>
</cp:coreProperties>
</file>