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19. Költségvetés módosítás CSB VÖT OVI\2019. Zárszámadás Csákberény\"/>
    </mc:Choice>
  </mc:AlternateContent>
  <xr:revisionPtr revIDLastSave="0" documentId="13_ncr:1_{A5E3C255-609B-46C0-A891-B420817301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H40" i="1"/>
  <c r="L40" i="1"/>
  <c r="D39" i="1"/>
  <c r="E39" i="1"/>
  <c r="E40" i="1" s="1"/>
  <c r="F39" i="1"/>
  <c r="F40" i="1" s="1"/>
  <c r="G39" i="1"/>
  <c r="G40" i="1" s="1"/>
  <c r="H39" i="1"/>
  <c r="I39" i="1"/>
  <c r="I40" i="1" s="1"/>
  <c r="J39" i="1"/>
  <c r="J40" i="1" s="1"/>
  <c r="K39" i="1"/>
  <c r="K40" i="1" s="1"/>
  <c r="L39" i="1"/>
  <c r="C39" i="1"/>
  <c r="C40" i="1" s="1"/>
  <c r="C27" i="1"/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</calcChain>
</file>

<file path=xl/sharedStrings.xml><?xml version="1.0" encoding="utf-8"?>
<sst xmlns="http://schemas.openxmlformats.org/spreadsheetml/2006/main" count="116" uniqueCount="103">
  <si>
    <t>#</t>
  </si>
  <si>
    <t>Megnevezés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</si>
  <si>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</si>
  <si>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</si>
  <si>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</si>
  <si>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</si>
  <si>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</si>
  <si>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</si>
  <si>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</si>
  <si>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064010 Közvilágítás</t>
  </si>
  <si>
    <t>066020 Város-, községgazdálkodási egyéb szolgáltatások</t>
  </si>
  <si>
    <t>072111 Háziorvosi alapellátás</t>
  </si>
  <si>
    <t>081030 Sportlétesítmények, edzőtáborok működtetése és fejlesztése</t>
  </si>
  <si>
    <t>084031 Civil szervezetek működési támogatása</t>
  </si>
  <si>
    <t>091140 Óvodai nevelés, ellátás működtetési feladatai</t>
  </si>
  <si>
    <t>096015 Gyermekétkeztetés köznevelési intézményben</t>
  </si>
  <si>
    <t>Karbantartási, kisjavítási szolgáltatások (K334)</t>
  </si>
  <si>
    <t>Beruházások (K6)</t>
  </si>
  <si>
    <t>Felújítások (K7)</t>
  </si>
  <si>
    <t>900020 Önkormányzatok funkcióra nem sorolható bevételei államháztartáson kívülről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</si>
  <si>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</si>
  <si>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</si>
  <si>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</si>
  <si>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Ellátási díjak (B405)</t>
  </si>
  <si>
    <t>Kiszámlázott általános forgalmi adó (B406)</t>
  </si>
  <si>
    <t xml:space="preserve"> Kiadás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</si>
  <si>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</si>
  <si>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</si>
  <si>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</si>
  <si>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</si>
  <si>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</si>
  <si>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</si>
  <si>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</si>
  <si>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</si>
  <si>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</si>
  <si>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</si>
  <si>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</si>
  <si>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</si>
  <si>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</si>
  <si>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</si>
  <si>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</si>
  <si>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</si>
  <si>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</si>
  <si>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</si>
  <si>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</si>
  <si>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Csákberény Község Önkormányzat 2019. évi költségvetése önként vállalt feladatok kormányzati funkciók szerinti bontásban </t>
  </si>
  <si>
    <t>39</t>
  </si>
  <si>
    <t>177</t>
  </si>
  <si>
    <t>178</t>
  </si>
  <si>
    <t>ebből: egyházi jogi személyek (K512)</t>
  </si>
  <si>
    <t>180</t>
  </si>
  <si>
    <t>ebből: egyéb civil szervezetek (K512)</t>
  </si>
  <si>
    <t>184</t>
  </si>
  <si>
    <t>ebből:önkormányzati többségi tulajdonú nem pénzügyi vállalkozások (K512)</t>
  </si>
  <si>
    <t>189</t>
  </si>
  <si>
    <t>191</t>
  </si>
  <si>
    <t>198</t>
  </si>
  <si>
    <t>199</t>
  </si>
  <si>
    <t>201</t>
  </si>
  <si>
    <t>203</t>
  </si>
  <si>
    <t>045160 Közutak, hidak, alagutak üzemeltetése, fenntartása</t>
  </si>
  <si>
    <t>066010 Zöldterület-kezelés</t>
  </si>
  <si>
    <t>082091 Közművelődés - közösségi és társadalmi részvétel fejlesztése</t>
  </si>
  <si>
    <t>091220 Köznevelési intézmény 1-4. évfolyamán tanulók nevelésével, oktatásával összefüggő működtetési feladatok</t>
  </si>
  <si>
    <t>Egyéb működési célú támogatások államháztartáson kívülre  (K512)</t>
  </si>
  <si>
    <t>108</t>
  </si>
  <si>
    <t>Vagyoni tipusú adók (=109+…+114) (B34)</t>
  </si>
  <si>
    <t>110</t>
  </si>
  <si>
    <t>111</t>
  </si>
  <si>
    <t>ebből: telekadó (B34)</t>
  </si>
  <si>
    <t>115</t>
  </si>
  <si>
    <t>Értékesítési és forgalmi adók (=116+…+136) (B351)</t>
  </si>
  <si>
    <t>122</t>
  </si>
  <si>
    <t>142</t>
  </si>
  <si>
    <t>Gépjárműadók (=143+…+146) (B354)</t>
  </si>
  <si>
    <t>144</t>
  </si>
  <si>
    <t>164</t>
  </si>
  <si>
    <t>Termékek és szolgáltatások adói (=115+137+141+142+147)  (B35)</t>
  </si>
  <si>
    <t>165</t>
  </si>
  <si>
    <t>Egyéb közhatalmi bevételek (&gt;=166+…+183) (B36)</t>
  </si>
  <si>
    <t>181</t>
  </si>
  <si>
    <t>ebből: önkormányzat által beszedett talajterhelési díj (B36)</t>
  </si>
  <si>
    <t>Közhatalmi bevételek (=92+93+103+108+164+165) (B3)</t>
  </si>
  <si>
    <t>186</t>
  </si>
  <si>
    <t>Szolgáltatások ellenértéke (&gt;=187+188) (B402)</t>
  </si>
  <si>
    <t>Közvetített szolgáltatások ellenértéke  (&gt;=190) (B403)</t>
  </si>
  <si>
    <t>Tulajdonosi bevételek (&gt;=192+…+197) (B404)</t>
  </si>
  <si>
    <t>193</t>
  </si>
  <si>
    <t>ebből: önkormányzati vagyon üzemeltetéséből, koncesszióból származó bevétel (B404)</t>
  </si>
  <si>
    <t>Befektetett pénzügyi eszközökből származó bevételek (&gt;=202+203) (B4081)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</si>
  <si>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</si>
  <si>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</si>
  <si>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</si>
  <si>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</si>
  <si>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</si>
  <si>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</si>
  <si>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223</t>
  </si>
  <si>
    <t>Ingatlanok értékesítése (&gt;=224) (B52)</t>
  </si>
  <si>
    <t>282</t>
  </si>
  <si>
    <t>Költségvetési bevételek (=43+79+184+220+229+255+281) (B1-B7)</t>
  </si>
  <si>
    <t>315</t>
  </si>
  <si>
    <t>Bevételek összesen (282+314) (B1-B8)</t>
  </si>
  <si>
    <t>2.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</si>
</sst>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3" fontId="2" fillId="2" borderId="7" xfId="0" applyNumberFormat="1" applyFont="1" applyFill="1" applyBorder="1"/>
    <xf numFmtId="0" fontId="7" fillId="2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workbookViewId="0">
      <selection sqref="A1:T1"/>
    </sheetView>
  </sheetViews>
  <sheetFormatPr defaultRowHeight="14.4" x14ac:dyDescent="0.3"/>
  <cols>
    <col min="1" max="1" width="3" bestFit="1" customWidth="1"/>
    <col min="2" max="2" width="40.44140625" bestFit="1" customWidth="1"/>
    <col min="3" max="3" width="14.33203125" customWidth="1"/>
    <col min="4" max="4" width="25.88671875" customWidth="1"/>
    <col min="5" max="5" width="16.88671875" customWidth="1"/>
    <col min="6" max="6" width="22.109375" customWidth="1"/>
    <col min="7" max="7" width="18.88671875" customWidth="1"/>
    <col min="8" max="8" width="16.5546875" customWidth="1"/>
    <col min="9" max="9" width="18.6640625" customWidth="1"/>
    <col min="10" max="10" width="16.109375" customWidth="1"/>
    <col min="11" max="11" width="13.6640625" customWidth="1"/>
    <col min="12" max="12" width="15.88671875" customWidth="1"/>
    <col min="13" max="13" width="15.109375" customWidth="1"/>
    <col min="14" max="14" width="20.88671875" customWidth="1"/>
    <col min="15" max="15" width="13.109375" customWidth="1"/>
    <col min="16" max="16" width="18.33203125" customWidth="1"/>
    <col min="17" max="17" width="13.88671875" customWidth="1"/>
    <col min="18" max="18" width="15.5546875" customWidth="1"/>
    <col min="19" max="19" width="13.33203125" customWidth="1"/>
    <col min="20" max="20" width="17.109375" customWidth="1"/>
    <col min="40" max="40" width="8.109375" customWidth="1"/>
    <col min="41" max="41" width="41" customWidth="1"/>
    <col min="42" max="59" width="32.88671875" customWidth="1"/>
    <col min="296" max="296" width="8.109375" customWidth="1"/>
    <col min="297" max="297" width="41" customWidth="1"/>
    <col min="298" max="315" width="32.88671875" customWidth="1"/>
    <col min="552" max="552" width="8.109375" customWidth="1"/>
    <col min="553" max="553" width="41" customWidth="1"/>
    <col min="554" max="571" width="32.88671875" customWidth="1"/>
    <col min="808" max="808" width="8.109375" customWidth="1"/>
    <col min="809" max="809" width="41" customWidth="1"/>
    <col min="810" max="827" width="32.88671875" customWidth="1"/>
    <col min="1064" max="1064" width="8.109375" customWidth="1"/>
    <col min="1065" max="1065" width="41" customWidth="1"/>
    <col min="1066" max="1083" width="32.88671875" customWidth="1"/>
    <col min="1320" max="1320" width="8.109375" customWidth="1"/>
    <col min="1321" max="1321" width="41" customWidth="1"/>
    <col min="1322" max="1339" width="32.88671875" customWidth="1"/>
    <col min="1576" max="1576" width="8.109375" customWidth="1"/>
    <col min="1577" max="1577" width="41" customWidth="1"/>
    <col min="1578" max="1595" width="32.88671875" customWidth="1"/>
    <col min="1832" max="1832" width="8.109375" customWidth="1"/>
    <col min="1833" max="1833" width="41" customWidth="1"/>
    <col min="1834" max="1851" width="32.88671875" customWidth="1"/>
    <col min="2088" max="2088" width="8.109375" customWidth="1"/>
    <col min="2089" max="2089" width="41" customWidth="1"/>
    <col min="2090" max="2107" width="32.88671875" customWidth="1"/>
    <col min="2344" max="2344" width="8.109375" customWidth="1"/>
    <col min="2345" max="2345" width="41" customWidth="1"/>
    <col min="2346" max="2363" width="32.88671875" customWidth="1"/>
    <col min="2600" max="2600" width="8.109375" customWidth="1"/>
    <col min="2601" max="2601" width="41" customWidth="1"/>
    <col min="2602" max="2619" width="32.88671875" customWidth="1"/>
    <col min="2856" max="2856" width="8.109375" customWidth="1"/>
    <col min="2857" max="2857" width="41" customWidth="1"/>
    <col min="2858" max="2875" width="32.88671875" customWidth="1"/>
    <col min="3112" max="3112" width="8.109375" customWidth="1"/>
    <col min="3113" max="3113" width="41" customWidth="1"/>
    <col min="3114" max="3131" width="32.88671875" customWidth="1"/>
    <col min="3368" max="3368" width="8.109375" customWidth="1"/>
    <col min="3369" max="3369" width="41" customWidth="1"/>
    <col min="3370" max="3387" width="32.88671875" customWidth="1"/>
    <col min="3624" max="3624" width="8.109375" customWidth="1"/>
    <col min="3625" max="3625" width="41" customWidth="1"/>
    <col min="3626" max="3643" width="32.88671875" customWidth="1"/>
    <col min="3880" max="3880" width="8.109375" customWidth="1"/>
    <col min="3881" max="3881" width="41" customWidth="1"/>
    <col min="3882" max="3899" width="32.88671875" customWidth="1"/>
    <col min="4136" max="4136" width="8.109375" customWidth="1"/>
    <col min="4137" max="4137" width="41" customWidth="1"/>
    <col min="4138" max="4155" width="32.88671875" customWidth="1"/>
    <col min="4392" max="4392" width="8.109375" customWidth="1"/>
    <col min="4393" max="4393" width="41" customWidth="1"/>
    <col min="4394" max="4411" width="32.88671875" customWidth="1"/>
    <col min="4648" max="4648" width="8.109375" customWidth="1"/>
    <col min="4649" max="4649" width="41" customWidth="1"/>
    <col min="4650" max="4667" width="32.88671875" customWidth="1"/>
    <col min="4904" max="4904" width="8.109375" customWidth="1"/>
    <col min="4905" max="4905" width="41" customWidth="1"/>
    <col min="4906" max="4923" width="32.88671875" customWidth="1"/>
    <col min="5160" max="5160" width="8.109375" customWidth="1"/>
    <col min="5161" max="5161" width="41" customWidth="1"/>
    <col min="5162" max="5179" width="32.88671875" customWidth="1"/>
    <col min="5416" max="5416" width="8.109375" customWidth="1"/>
    <col min="5417" max="5417" width="41" customWidth="1"/>
    <col min="5418" max="5435" width="32.88671875" customWidth="1"/>
    <col min="5672" max="5672" width="8.109375" customWidth="1"/>
    <col min="5673" max="5673" width="41" customWidth="1"/>
    <col min="5674" max="5691" width="32.88671875" customWidth="1"/>
    <col min="5928" max="5928" width="8.109375" customWidth="1"/>
    <col min="5929" max="5929" width="41" customWidth="1"/>
    <col min="5930" max="5947" width="32.88671875" customWidth="1"/>
    <col min="6184" max="6184" width="8.109375" customWidth="1"/>
    <col min="6185" max="6185" width="41" customWidth="1"/>
    <col min="6186" max="6203" width="32.88671875" customWidth="1"/>
    <col min="6440" max="6440" width="8.109375" customWidth="1"/>
    <col min="6441" max="6441" width="41" customWidth="1"/>
    <col min="6442" max="6459" width="32.88671875" customWidth="1"/>
    <col min="6696" max="6696" width="8.109375" customWidth="1"/>
    <col min="6697" max="6697" width="41" customWidth="1"/>
    <col min="6698" max="6715" width="32.88671875" customWidth="1"/>
    <col min="6952" max="6952" width="8.109375" customWidth="1"/>
    <col min="6953" max="6953" width="41" customWidth="1"/>
    <col min="6954" max="6971" width="32.88671875" customWidth="1"/>
    <col min="7208" max="7208" width="8.109375" customWidth="1"/>
    <col min="7209" max="7209" width="41" customWidth="1"/>
    <col min="7210" max="7227" width="32.88671875" customWidth="1"/>
    <col min="7464" max="7464" width="8.109375" customWidth="1"/>
    <col min="7465" max="7465" width="41" customWidth="1"/>
    <col min="7466" max="7483" width="32.88671875" customWidth="1"/>
    <col min="7720" max="7720" width="8.109375" customWidth="1"/>
    <col min="7721" max="7721" width="41" customWidth="1"/>
    <col min="7722" max="7739" width="32.88671875" customWidth="1"/>
    <col min="7976" max="7976" width="8.109375" customWidth="1"/>
    <col min="7977" max="7977" width="41" customWidth="1"/>
    <col min="7978" max="7995" width="32.88671875" customWidth="1"/>
    <col min="8232" max="8232" width="8.109375" customWidth="1"/>
    <col min="8233" max="8233" width="41" customWidth="1"/>
    <col min="8234" max="8251" width="32.88671875" customWidth="1"/>
    <col min="8488" max="8488" width="8.109375" customWidth="1"/>
    <col min="8489" max="8489" width="41" customWidth="1"/>
    <col min="8490" max="8507" width="32.88671875" customWidth="1"/>
    <col min="8744" max="8744" width="8.109375" customWidth="1"/>
    <col min="8745" max="8745" width="41" customWidth="1"/>
    <col min="8746" max="8763" width="32.88671875" customWidth="1"/>
    <col min="9000" max="9000" width="8.109375" customWidth="1"/>
    <col min="9001" max="9001" width="41" customWidth="1"/>
    <col min="9002" max="9019" width="32.88671875" customWidth="1"/>
    <col min="9256" max="9256" width="8.109375" customWidth="1"/>
    <col min="9257" max="9257" width="41" customWidth="1"/>
    <col min="9258" max="9275" width="32.88671875" customWidth="1"/>
    <col min="9512" max="9512" width="8.109375" customWidth="1"/>
    <col min="9513" max="9513" width="41" customWidth="1"/>
    <col min="9514" max="9531" width="32.88671875" customWidth="1"/>
    <col min="9768" max="9768" width="8.109375" customWidth="1"/>
    <col min="9769" max="9769" width="41" customWidth="1"/>
    <col min="9770" max="9787" width="32.88671875" customWidth="1"/>
    <col min="10024" max="10024" width="8.109375" customWidth="1"/>
    <col min="10025" max="10025" width="41" customWidth="1"/>
    <col min="10026" max="10043" width="32.88671875" customWidth="1"/>
    <col min="10280" max="10280" width="8.109375" customWidth="1"/>
    <col min="10281" max="10281" width="41" customWidth="1"/>
    <col min="10282" max="10299" width="32.88671875" customWidth="1"/>
    <col min="10536" max="10536" width="8.109375" customWidth="1"/>
    <col min="10537" max="10537" width="41" customWidth="1"/>
    <col min="10538" max="10555" width="32.88671875" customWidth="1"/>
    <col min="10792" max="10792" width="8.109375" customWidth="1"/>
    <col min="10793" max="10793" width="41" customWidth="1"/>
    <col min="10794" max="10811" width="32.88671875" customWidth="1"/>
    <col min="11048" max="11048" width="8.109375" customWidth="1"/>
    <col min="11049" max="11049" width="41" customWidth="1"/>
    <col min="11050" max="11067" width="32.88671875" customWidth="1"/>
    <col min="11304" max="11304" width="8.109375" customWidth="1"/>
    <col min="11305" max="11305" width="41" customWidth="1"/>
    <col min="11306" max="11323" width="32.88671875" customWidth="1"/>
    <col min="11560" max="11560" width="8.109375" customWidth="1"/>
    <col min="11561" max="11561" width="41" customWidth="1"/>
    <col min="11562" max="11579" width="32.88671875" customWidth="1"/>
    <col min="11816" max="11816" width="8.109375" customWidth="1"/>
    <col min="11817" max="11817" width="41" customWidth="1"/>
    <col min="11818" max="11835" width="32.88671875" customWidth="1"/>
    <col min="12072" max="12072" width="8.109375" customWidth="1"/>
    <col min="12073" max="12073" width="41" customWidth="1"/>
    <col min="12074" max="12091" width="32.88671875" customWidth="1"/>
    <col min="12328" max="12328" width="8.109375" customWidth="1"/>
    <col min="12329" max="12329" width="41" customWidth="1"/>
    <col min="12330" max="12347" width="32.88671875" customWidth="1"/>
    <col min="12584" max="12584" width="8.109375" customWidth="1"/>
    <col min="12585" max="12585" width="41" customWidth="1"/>
    <col min="12586" max="12603" width="32.88671875" customWidth="1"/>
    <col min="12840" max="12840" width="8.109375" customWidth="1"/>
    <col min="12841" max="12841" width="41" customWidth="1"/>
    <col min="12842" max="12859" width="32.88671875" customWidth="1"/>
    <col min="13096" max="13096" width="8.109375" customWidth="1"/>
    <col min="13097" max="13097" width="41" customWidth="1"/>
    <col min="13098" max="13115" width="32.88671875" customWidth="1"/>
    <col min="13352" max="13352" width="8.109375" customWidth="1"/>
    <col min="13353" max="13353" width="41" customWidth="1"/>
    <col min="13354" max="13371" width="32.88671875" customWidth="1"/>
    <col min="13608" max="13608" width="8.109375" customWidth="1"/>
    <col min="13609" max="13609" width="41" customWidth="1"/>
    <col min="13610" max="13627" width="32.88671875" customWidth="1"/>
    <col min="13864" max="13864" width="8.109375" customWidth="1"/>
    <col min="13865" max="13865" width="41" customWidth="1"/>
    <col min="13866" max="13883" width="32.88671875" customWidth="1"/>
    <col min="14120" max="14120" width="8.109375" customWidth="1"/>
    <col min="14121" max="14121" width="41" customWidth="1"/>
    <col min="14122" max="14139" width="32.88671875" customWidth="1"/>
    <col min="14376" max="14376" width="8.109375" customWidth="1"/>
    <col min="14377" max="14377" width="41" customWidth="1"/>
    <col min="14378" max="14395" width="32.88671875" customWidth="1"/>
    <col min="14632" max="14632" width="8.109375" customWidth="1"/>
    <col min="14633" max="14633" width="41" customWidth="1"/>
    <col min="14634" max="14651" width="32.88671875" customWidth="1"/>
    <col min="14888" max="14888" width="8.109375" customWidth="1"/>
    <col min="14889" max="14889" width="41" customWidth="1"/>
    <col min="14890" max="14907" width="32.88671875" customWidth="1"/>
  </cols>
  <sheetData>
    <row r="1" spans="1:20" x14ac:dyDescent="0.3">
      <c r="A1" s="20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x14ac:dyDescent="0.3">
      <c r="A2" s="1"/>
      <c r="B2" s="1"/>
      <c r="C2" s="1"/>
      <c r="D2" s="1"/>
    </row>
    <row r="3" spans="1:20" ht="15" customHeight="1" thickBot="1" x14ac:dyDescent="0.35">
      <c r="A3" s="19" t="s">
        <v>45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15" customHeight="1" x14ac:dyDescent="0.3">
      <c r="A4" s="4"/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5" t="s">
        <v>32</v>
      </c>
      <c r="I4" s="5" t="s">
        <v>33</v>
      </c>
      <c r="J4" s="5" t="s">
        <v>34</v>
      </c>
      <c r="K4" s="5" t="s">
        <v>35</v>
      </c>
      <c r="L4" s="5" t="s">
        <v>36</v>
      </c>
      <c r="M4" s="5" t="s">
        <v>37</v>
      </c>
      <c r="N4" s="5" t="s">
        <v>38</v>
      </c>
      <c r="O4" s="5" t="s">
        <v>39</v>
      </c>
      <c r="P4" s="5" t="s">
        <v>40</v>
      </c>
      <c r="Q4" s="5" t="s">
        <v>41</v>
      </c>
      <c r="R4" s="5" t="s">
        <v>42</v>
      </c>
      <c r="S4" s="5" t="s">
        <v>43</v>
      </c>
      <c r="T4" s="6" t="s">
        <v>44</v>
      </c>
    </row>
    <row r="5" spans="1:20" s="7" customFormat="1" ht="114" customHeight="1" x14ac:dyDescent="0.3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60</v>
      </c>
      <c r="K5" s="13" t="s">
        <v>9</v>
      </c>
      <c r="L5" s="13" t="s">
        <v>61</v>
      </c>
      <c r="M5" s="13" t="s">
        <v>10</v>
      </c>
      <c r="N5" s="13" t="s">
        <v>11</v>
      </c>
      <c r="O5" s="13" t="s">
        <v>12</v>
      </c>
      <c r="P5" s="13" t="s">
        <v>62</v>
      </c>
      <c r="Q5" s="13" t="s">
        <v>13</v>
      </c>
      <c r="R5" s="13" t="s">
        <v>14</v>
      </c>
      <c r="S5" s="13" t="s">
        <v>63</v>
      </c>
      <c r="T5" s="13" t="s">
        <v>15</v>
      </c>
    </row>
    <row r="6" spans="1:20" x14ac:dyDescent="0.3">
      <c r="A6" s="8" t="s">
        <v>46</v>
      </c>
      <c r="B6" s="2" t="s">
        <v>16</v>
      </c>
      <c r="C6" s="3">
        <v>2786557</v>
      </c>
      <c r="D6" s="3">
        <v>504610</v>
      </c>
      <c r="E6" s="3">
        <v>12173</v>
      </c>
      <c r="F6" s="3">
        <v>466747</v>
      </c>
      <c r="G6" s="3">
        <v>0</v>
      </c>
      <c r="H6" s="3">
        <v>0</v>
      </c>
      <c r="I6" s="3">
        <v>33293</v>
      </c>
      <c r="J6" s="3">
        <v>90120</v>
      </c>
      <c r="K6" s="3">
        <v>0</v>
      </c>
      <c r="L6" s="3">
        <v>15000</v>
      </c>
      <c r="M6" s="3">
        <v>415636</v>
      </c>
      <c r="N6" s="3">
        <v>0</v>
      </c>
      <c r="O6" s="3">
        <v>0</v>
      </c>
      <c r="P6" s="3">
        <v>501843</v>
      </c>
      <c r="Q6" s="3">
        <v>0</v>
      </c>
      <c r="R6" s="3">
        <v>138108</v>
      </c>
      <c r="S6" s="3">
        <v>608000</v>
      </c>
      <c r="T6" s="3">
        <v>1027</v>
      </c>
    </row>
    <row r="7" spans="1:20" ht="26.4" x14ac:dyDescent="0.3">
      <c r="A7" s="8" t="s">
        <v>47</v>
      </c>
      <c r="B7" s="2" t="s">
        <v>64</v>
      </c>
      <c r="C7" s="3">
        <v>5192407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1485000</v>
      </c>
      <c r="O7" s="3">
        <v>1318000</v>
      </c>
      <c r="P7" s="3">
        <v>0</v>
      </c>
      <c r="Q7" s="3">
        <v>2389407</v>
      </c>
      <c r="R7" s="3">
        <v>0</v>
      </c>
      <c r="S7" s="3">
        <v>0</v>
      </c>
      <c r="T7" s="3">
        <v>0</v>
      </c>
    </row>
    <row r="8" spans="1:20" ht="26.4" x14ac:dyDescent="0.3">
      <c r="A8" s="8" t="s">
        <v>48</v>
      </c>
      <c r="B8" s="2" t="s">
        <v>49</v>
      </c>
      <c r="C8" s="3">
        <v>400000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400000</v>
      </c>
      <c r="R8" s="3">
        <v>0</v>
      </c>
      <c r="S8" s="3">
        <v>0</v>
      </c>
      <c r="T8" s="3">
        <v>0</v>
      </c>
    </row>
    <row r="9" spans="1:20" ht="26.4" x14ac:dyDescent="0.3">
      <c r="A9" s="8" t="s">
        <v>50</v>
      </c>
      <c r="B9" s="2" t="s">
        <v>51</v>
      </c>
      <c r="C9" s="3">
        <v>4522407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1215000</v>
      </c>
      <c r="O9" s="3">
        <v>1318000</v>
      </c>
      <c r="P9" s="3">
        <v>0</v>
      </c>
      <c r="Q9" s="3">
        <v>1989407</v>
      </c>
      <c r="R9" s="3">
        <v>0</v>
      </c>
      <c r="S9" s="3">
        <v>0</v>
      </c>
      <c r="T9" s="3">
        <v>0</v>
      </c>
    </row>
    <row r="10" spans="1:20" ht="26.4" x14ac:dyDescent="0.3">
      <c r="A10" s="8" t="s">
        <v>52</v>
      </c>
      <c r="B10" s="2" t="s">
        <v>53</v>
      </c>
      <c r="C10" s="3">
        <v>270000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270000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</row>
    <row r="11" spans="1:20" s="1" customFormat="1" ht="26.4" x14ac:dyDescent="0.3">
      <c r="A11" s="8" t="s">
        <v>56</v>
      </c>
      <c r="B11" s="2" t="s">
        <v>17</v>
      </c>
      <c r="C11" s="3">
        <v>22275579</v>
      </c>
      <c r="D11" s="3">
        <v>2449285</v>
      </c>
      <c r="E11" s="3">
        <v>0</v>
      </c>
      <c r="F11" s="3">
        <v>12413695</v>
      </c>
      <c r="G11" s="3">
        <v>0</v>
      </c>
      <c r="H11" s="3">
        <v>0</v>
      </c>
      <c r="I11" s="3">
        <v>100900</v>
      </c>
      <c r="J11" s="3">
        <v>0</v>
      </c>
      <c r="K11" s="3">
        <v>0</v>
      </c>
      <c r="L11" s="3">
        <v>115090</v>
      </c>
      <c r="M11" s="3">
        <v>6614239</v>
      </c>
      <c r="N11" s="3">
        <v>0</v>
      </c>
      <c r="O11" s="3">
        <v>0</v>
      </c>
      <c r="P11" s="3">
        <v>182790</v>
      </c>
      <c r="Q11" s="3">
        <v>0</v>
      </c>
      <c r="R11" s="3">
        <v>0</v>
      </c>
      <c r="S11" s="3">
        <v>399580</v>
      </c>
      <c r="T11" s="3">
        <v>0</v>
      </c>
    </row>
    <row r="12" spans="1:20" s="1" customFormat="1" ht="26.4" x14ac:dyDescent="0.3">
      <c r="A12" s="8" t="s">
        <v>59</v>
      </c>
      <c r="B12" s="2" t="s">
        <v>18</v>
      </c>
      <c r="C12" s="3">
        <v>90638750</v>
      </c>
      <c r="D12" s="3">
        <v>3430753</v>
      </c>
      <c r="E12" s="3">
        <v>147320</v>
      </c>
      <c r="F12" s="3">
        <v>64166827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21960436</v>
      </c>
      <c r="N12" s="3">
        <v>0</v>
      </c>
      <c r="O12" s="3">
        <v>105665</v>
      </c>
      <c r="P12" s="3">
        <v>0</v>
      </c>
      <c r="Q12" s="3">
        <v>0</v>
      </c>
      <c r="R12" s="3">
        <v>16600</v>
      </c>
      <c r="S12" s="3">
        <v>811149</v>
      </c>
      <c r="T12" s="3">
        <v>0</v>
      </c>
    </row>
    <row r="13" spans="1:20" ht="15" thickBot="1" x14ac:dyDescent="0.35">
      <c r="A13" s="14">
        <v>6</v>
      </c>
      <c r="B13" s="15" t="s">
        <v>25</v>
      </c>
      <c r="C13" s="16">
        <f>C6+C7+C11+C12</f>
        <v>120893293</v>
      </c>
      <c r="D13" s="16">
        <f t="shared" ref="D13:T13" si="0">D6+D7+D11+D12</f>
        <v>6384648</v>
      </c>
      <c r="E13" s="16">
        <f t="shared" si="0"/>
        <v>159493</v>
      </c>
      <c r="F13" s="16">
        <f t="shared" si="0"/>
        <v>77047269</v>
      </c>
      <c r="G13" s="16">
        <f t="shared" si="0"/>
        <v>0</v>
      </c>
      <c r="H13" s="16">
        <f t="shared" si="0"/>
        <v>0</v>
      </c>
      <c r="I13" s="16">
        <f t="shared" si="0"/>
        <v>134193</v>
      </c>
      <c r="J13" s="16">
        <f t="shared" si="0"/>
        <v>90120</v>
      </c>
      <c r="K13" s="16">
        <f t="shared" si="0"/>
        <v>0</v>
      </c>
      <c r="L13" s="16">
        <f t="shared" si="0"/>
        <v>130090</v>
      </c>
      <c r="M13" s="16">
        <f t="shared" si="0"/>
        <v>28990311</v>
      </c>
      <c r="N13" s="16">
        <f t="shared" si="0"/>
        <v>1485000</v>
      </c>
      <c r="O13" s="16">
        <f t="shared" si="0"/>
        <v>1423665</v>
      </c>
      <c r="P13" s="16">
        <f t="shared" si="0"/>
        <v>684633</v>
      </c>
      <c r="Q13" s="16">
        <f t="shared" si="0"/>
        <v>2389407</v>
      </c>
      <c r="R13" s="16">
        <f t="shared" si="0"/>
        <v>154708</v>
      </c>
      <c r="S13" s="16">
        <f t="shared" si="0"/>
        <v>1818729</v>
      </c>
      <c r="T13" s="16">
        <f t="shared" si="0"/>
        <v>1027</v>
      </c>
    </row>
    <row r="16" spans="1:20" ht="124.8" x14ac:dyDescent="0.3">
      <c r="A16" s="13" t="s">
        <v>0</v>
      </c>
      <c r="B16" s="13" t="s">
        <v>1</v>
      </c>
      <c r="C16" s="13" t="s">
        <v>2</v>
      </c>
      <c r="D16" s="13" t="s">
        <v>3</v>
      </c>
      <c r="E16" s="13" t="s">
        <v>5</v>
      </c>
      <c r="F16" s="13" t="s">
        <v>6</v>
      </c>
      <c r="G16" s="13" t="s">
        <v>7</v>
      </c>
      <c r="H16" s="13" t="s">
        <v>8</v>
      </c>
      <c r="I16" s="13" t="s">
        <v>10</v>
      </c>
      <c r="J16" s="13" t="s">
        <v>12</v>
      </c>
      <c r="K16" s="13" t="s">
        <v>14</v>
      </c>
      <c r="L16" s="13" t="s">
        <v>19</v>
      </c>
    </row>
    <row r="17" spans="1:12" ht="26.4" x14ac:dyDescent="0.3">
      <c r="A17" s="8" t="s">
        <v>65</v>
      </c>
      <c r="B17" s="2" t="s">
        <v>66</v>
      </c>
      <c r="C17" s="3">
        <v>5576843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5576843</v>
      </c>
    </row>
    <row r="18" spans="1:12" ht="26.4" x14ac:dyDescent="0.3">
      <c r="A18" s="8" t="s">
        <v>67</v>
      </c>
      <c r="B18" s="2" t="s">
        <v>20</v>
      </c>
      <c r="C18" s="3">
        <v>5037273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5037273</v>
      </c>
    </row>
    <row r="19" spans="1:12" ht="26.4" x14ac:dyDescent="0.3">
      <c r="A19" s="8" t="s">
        <v>68</v>
      </c>
      <c r="B19" s="2" t="s">
        <v>69</v>
      </c>
      <c r="C19" s="3">
        <v>539570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539570</v>
      </c>
    </row>
    <row r="20" spans="1:12" ht="26.4" x14ac:dyDescent="0.3">
      <c r="A20" s="8" t="s">
        <v>70</v>
      </c>
      <c r="B20" s="2" t="s">
        <v>71</v>
      </c>
      <c r="C20" s="3">
        <v>22692919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22692919</v>
      </c>
    </row>
    <row r="21" spans="1:12" ht="39.6" x14ac:dyDescent="0.3">
      <c r="A21" s="8" t="s">
        <v>72</v>
      </c>
      <c r="B21" s="2" t="s">
        <v>21</v>
      </c>
      <c r="C21" s="3">
        <v>22692919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22692919</v>
      </c>
    </row>
    <row r="22" spans="1:12" ht="26.4" x14ac:dyDescent="0.3">
      <c r="A22" s="8" t="s">
        <v>73</v>
      </c>
      <c r="B22" s="2" t="s">
        <v>74</v>
      </c>
      <c r="C22" s="3">
        <v>5458863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5458863</v>
      </c>
    </row>
    <row r="23" spans="1:12" ht="26.4" x14ac:dyDescent="0.3">
      <c r="A23" s="8" t="s">
        <v>75</v>
      </c>
      <c r="B23" s="2" t="s">
        <v>22</v>
      </c>
      <c r="C23" s="3">
        <v>5458863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5458863</v>
      </c>
    </row>
    <row r="24" spans="1:12" ht="26.4" x14ac:dyDescent="0.3">
      <c r="A24" s="8" t="s">
        <v>76</v>
      </c>
      <c r="B24" s="2" t="s">
        <v>77</v>
      </c>
      <c r="C24" s="3">
        <v>28151782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28151782</v>
      </c>
    </row>
    <row r="25" spans="1:12" ht="26.4" x14ac:dyDescent="0.3">
      <c r="A25" s="8" t="s">
        <v>78</v>
      </c>
      <c r="B25" s="2" t="s">
        <v>79</v>
      </c>
      <c r="C25" s="3">
        <v>18000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18000</v>
      </c>
    </row>
    <row r="26" spans="1:12" ht="26.4" x14ac:dyDescent="0.3">
      <c r="A26" s="8" t="s">
        <v>80</v>
      </c>
      <c r="B26" s="2" t="s">
        <v>81</v>
      </c>
      <c r="C26" s="3">
        <v>18000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18000</v>
      </c>
    </row>
    <row r="27" spans="1:12" ht="26.4" x14ac:dyDescent="0.3">
      <c r="A27" s="9" t="s">
        <v>52</v>
      </c>
      <c r="B27" s="10" t="s">
        <v>82</v>
      </c>
      <c r="C27" s="11">
        <f>C17+C20+C22+C25</f>
        <v>33746625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33746625</v>
      </c>
    </row>
    <row r="28" spans="1:12" ht="26.4" x14ac:dyDescent="0.3">
      <c r="A28" s="8" t="s">
        <v>83</v>
      </c>
      <c r="B28" s="2" t="s">
        <v>84</v>
      </c>
      <c r="C28" s="3">
        <v>2759498</v>
      </c>
      <c r="D28" s="3">
        <v>75000</v>
      </c>
      <c r="E28" s="3">
        <v>807655</v>
      </c>
      <c r="F28" s="3">
        <v>0</v>
      </c>
      <c r="G28" s="3">
        <v>0</v>
      </c>
      <c r="H28" s="3">
        <v>0</v>
      </c>
      <c r="I28" s="3">
        <v>1662906</v>
      </c>
      <c r="J28" s="3">
        <v>213937</v>
      </c>
      <c r="K28" s="3">
        <v>0</v>
      </c>
      <c r="L28" s="3">
        <v>0</v>
      </c>
    </row>
    <row r="29" spans="1:12" ht="26.4" x14ac:dyDescent="0.3">
      <c r="A29" s="8" t="s">
        <v>54</v>
      </c>
      <c r="B29" s="2" t="s">
        <v>85</v>
      </c>
      <c r="C29" s="3">
        <v>1710198</v>
      </c>
      <c r="D29" s="3">
        <v>1640606</v>
      </c>
      <c r="E29" s="3">
        <v>69592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</row>
    <row r="30" spans="1:12" ht="26.4" x14ac:dyDescent="0.3">
      <c r="A30" s="8" t="s">
        <v>55</v>
      </c>
      <c r="B30" s="2" t="s">
        <v>86</v>
      </c>
      <c r="C30" s="3">
        <v>1764897</v>
      </c>
      <c r="D30" s="3">
        <v>0</v>
      </c>
      <c r="E30" s="3">
        <v>1764897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6.4" x14ac:dyDescent="0.3">
      <c r="A31" s="8" t="s">
        <v>87</v>
      </c>
      <c r="B31" s="2" t="s">
        <v>88</v>
      </c>
      <c r="C31" s="3">
        <v>58054</v>
      </c>
      <c r="D31" s="3">
        <v>0</v>
      </c>
      <c r="E31" s="3">
        <v>58054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26.4" x14ac:dyDescent="0.3">
      <c r="A32" s="8" t="s">
        <v>56</v>
      </c>
      <c r="B32" s="2" t="s">
        <v>23</v>
      </c>
      <c r="C32" s="3">
        <v>75000</v>
      </c>
      <c r="D32" s="3">
        <v>0</v>
      </c>
      <c r="E32" s="3">
        <v>0</v>
      </c>
      <c r="F32" s="3">
        <v>75000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3" ht="26.4" x14ac:dyDescent="0.3">
      <c r="A33" s="8" t="s">
        <v>57</v>
      </c>
      <c r="B33" s="2" t="s">
        <v>24</v>
      </c>
      <c r="C33" s="3">
        <v>1182207</v>
      </c>
      <c r="D33" s="3">
        <v>20250</v>
      </c>
      <c r="E33" s="3">
        <v>655210</v>
      </c>
      <c r="F33" s="3">
        <v>0</v>
      </c>
      <c r="G33" s="3">
        <v>0</v>
      </c>
      <c r="H33" s="3">
        <v>0</v>
      </c>
      <c r="I33" s="3">
        <v>448984</v>
      </c>
      <c r="J33" s="3">
        <v>57763</v>
      </c>
      <c r="K33" s="3">
        <v>0</v>
      </c>
      <c r="L33" s="3">
        <v>0</v>
      </c>
    </row>
    <row r="34" spans="1:13" ht="26.4" x14ac:dyDescent="0.3">
      <c r="A34" s="8" t="s">
        <v>58</v>
      </c>
      <c r="B34" s="2" t="s">
        <v>89</v>
      </c>
      <c r="C34" s="3">
        <v>95</v>
      </c>
      <c r="D34" s="3">
        <v>95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3" ht="26.4" x14ac:dyDescent="0.3">
      <c r="A35" s="8" t="s">
        <v>90</v>
      </c>
      <c r="B35" s="2" t="s">
        <v>91</v>
      </c>
      <c r="C35" s="3">
        <v>82617</v>
      </c>
      <c r="D35" s="3">
        <v>82617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3" ht="26.4" x14ac:dyDescent="0.3">
      <c r="A36" s="8" t="s">
        <v>92</v>
      </c>
      <c r="B36" s="2" t="s">
        <v>93</v>
      </c>
      <c r="C36" s="3">
        <v>82712</v>
      </c>
      <c r="D36" s="3">
        <v>82712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3" ht="26.4" x14ac:dyDescent="0.3">
      <c r="A37" s="8" t="s">
        <v>94</v>
      </c>
      <c r="B37" s="2" t="s">
        <v>95</v>
      </c>
      <c r="C37" s="3">
        <v>4402842</v>
      </c>
      <c r="D37" s="3">
        <v>4401767</v>
      </c>
      <c r="E37" s="3">
        <v>1</v>
      </c>
      <c r="F37" s="3">
        <v>0</v>
      </c>
      <c r="G37" s="3">
        <v>1072</v>
      </c>
      <c r="H37" s="3">
        <v>0</v>
      </c>
      <c r="I37" s="3">
        <v>0</v>
      </c>
      <c r="J37" s="3">
        <v>2</v>
      </c>
      <c r="K37" s="3">
        <v>0</v>
      </c>
      <c r="L37" s="3">
        <v>0</v>
      </c>
    </row>
    <row r="38" spans="1:13" ht="26.4" x14ac:dyDescent="0.3">
      <c r="A38" s="8" t="s">
        <v>96</v>
      </c>
      <c r="B38" s="2" t="s">
        <v>97</v>
      </c>
      <c r="C38" s="3">
        <v>9299252</v>
      </c>
      <c r="D38" s="3">
        <v>0</v>
      </c>
      <c r="E38" s="3">
        <v>9299252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3" ht="26.4" x14ac:dyDescent="0.3">
      <c r="A39" s="9" t="s">
        <v>98</v>
      </c>
      <c r="B39" s="10" t="s">
        <v>99</v>
      </c>
      <c r="C39" s="11">
        <f>C28+C29+C30+C32+C33+C34+C35+C37+C38</f>
        <v>21276606</v>
      </c>
      <c r="D39" s="11">
        <f t="shared" ref="D39:L39" si="1">D28+D29+D30+D32+D33+D34+D35+D37+D38</f>
        <v>6220335</v>
      </c>
      <c r="E39" s="11">
        <f t="shared" si="1"/>
        <v>12596607</v>
      </c>
      <c r="F39" s="11">
        <f t="shared" si="1"/>
        <v>75000</v>
      </c>
      <c r="G39" s="11">
        <f t="shared" si="1"/>
        <v>1072</v>
      </c>
      <c r="H39" s="11">
        <f t="shared" si="1"/>
        <v>0</v>
      </c>
      <c r="I39" s="11">
        <f t="shared" si="1"/>
        <v>2111890</v>
      </c>
      <c r="J39" s="11">
        <f t="shared" si="1"/>
        <v>271702</v>
      </c>
      <c r="K39" s="11">
        <f t="shared" si="1"/>
        <v>0</v>
      </c>
      <c r="L39" s="11">
        <f t="shared" si="1"/>
        <v>0</v>
      </c>
    </row>
    <row r="40" spans="1:13" ht="26.4" x14ac:dyDescent="0.3">
      <c r="A40" s="9" t="s">
        <v>100</v>
      </c>
      <c r="B40" s="17" t="s">
        <v>101</v>
      </c>
      <c r="C40" s="18">
        <f>C39+C27</f>
        <v>55023231</v>
      </c>
      <c r="D40" s="18">
        <f t="shared" ref="D40:L40" si="2">D39+D27</f>
        <v>6220335</v>
      </c>
      <c r="E40" s="18">
        <f t="shared" si="2"/>
        <v>12596607</v>
      </c>
      <c r="F40" s="18">
        <f t="shared" si="2"/>
        <v>75000</v>
      </c>
      <c r="G40" s="18">
        <f t="shared" si="2"/>
        <v>1072</v>
      </c>
      <c r="H40" s="18">
        <f t="shared" si="2"/>
        <v>0</v>
      </c>
      <c r="I40" s="18">
        <f t="shared" si="2"/>
        <v>2111890</v>
      </c>
      <c r="J40" s="18">
        <f t="shared" si="2"/>
        <v>271702</v>
      </c>
      <c r="K40" s="18">
        <f t="shared" si="2"/>
        <v>0</v>
      </c>
      <c r="L40" s="18">
        <f t="shared" si="2"/>
        <v>33746625</v>
      </c>
      <c r="M40" s="18"/>
    </row>
  </sheetData>
  <mergeCells count="2"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2020-06-08T07:42:39Z</cp:lastPrinted>
  <dcterms:created xsi:type="dcterms:W3CDTF">2020-05-04T15:36:09Z</dcterms:created>
  <dcterms:modified xsi:type="dcterms:W3CDTF">2020-06-22T13:38:35Z</dcterms:modified>
</cp:coreProperties>
</file>