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20" windowWidth="11355" windowHeight="8565" tabRatio="550"/>
  </bookViews>
  <sheets>
    <sheet name="ÖSSZESÍTŐ" sheetId="16" r:id="rId1"/>
    <sheet name="validációk" sheetId="14" state="hidden" r:id="rId2"/>
    <sheet name="kd" sheetId="10" state="hidden" r:id="rId3"/>
    <sheet name="lakos" sheetId="4" state="hidden" r:id="rId4"/>
    <sheet name="Munka1" sheetId="1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fgl1">[1]flag_1!#REF!</definedName>
    <definedName name="_xlnm._FilterDatabase" localSheetId="3" hidden="1">lakos!#REF!</definedName>
    <definedName name="_KSZ1">[1]flag_1!#REF!</definedName>
    <definedName name="_ksz11">[1]flag_1!#REF!</definedName>
    <definedName name="_xlnm.Database">#REF!</definedName>
    <definedName name="css" localSheetId="2">#REF!</definedName>
    <definedName name="css">#REF!</definedName>
    <definedName name="css_" localSheetId="2">kd!$S$2:$S$3176</definedName>
    <definedName name="css_">kd!$S$2:$S$3176</definedName>
    <definedName name="css_k">[2]Családsegítés!$C$27:$C$86</definedName>
    <definedName name="css_k_">#REF!</definedName>
    <definedName name="FEJ">#REF!</definedName>
    <definedName name="FGL">[1]flag_1!#REF!</definedName>
    <definedName name="FLAG">[1]flag_1!#REF!</definedName>
    <definedName name="flag1">[1]flag_1!#REF!</definedName>
    <definedName name="gyj" localSheetId="2">#REF!</definedName>
    <definedName name="gyj">#REF!</definedName>
    <definedName name="gyj_" localSheetId="2">kd!$T$2:$T$3176</definedName>
    <definedName name="gyj_">kd!$T$2:$T$3176</definedName>
    <definedName name="gyj_k">[2]Gyermekjóléti!$C$27:$C$86</definedName>
    <definedName name="gyj_k_">#REF!</definedName>
    <definedName name="K_LSZA_BECS_1">#REF!</definedName>
    <definedName name="kjz" localSheetId="2">#REF!</definedName>
    <definedName name="kjz">#REF!</definedName>
    <definedName name="kjz_" localSheetId="2">kd!$U$2:$U$3152</definedName>
    <definedName name="kjz_">kd!$U$2:$U$3152</definedName>
    <definedName name="kjz_k">[2]körjegyzőség!$C$9:$C$28</definedName>
    <definedName name="kjz_k_">#REF!</definedName>
    <definedName name="kjz_sz">kd!$Q$2:$Q$3152</definedName>
    <definedName name="közs">kd!$K$2:$K$2709</definedName>
    <definedName name="KSH_R">#REF!</definedName>
    <definedName name="nagyközs">kd!$L$2:$L$147</definedName>
    <definedName name="nev_c">#REF!</definedName>
    <definedName name="nev_g">#REF!</definedName>
    <definedName name="nev_k">#REF!</definedName>
    <definedName name="_xlnm.Print_Area" localSheetId="3">lakos!$A$2</definedName>
    <definedName name="okod">kd!$F$2:$I$3368</definedName>
    <definedName name="önk">kd!$F$2:$F$3176</definedName>
    <definedName name="PUK">#REF!</definedName>
    <definedName name="TAM_jogc_feldkod">[3]NATUR_select!$C$16:$D$287</definedName>
    <definedName name="telj" localSheetId="2">kd!$F$2:$F$3368</definedName>
    <definedName name="telj">kd!$F$2:$F$3368</definedName>
    <definedName name="URSZ">#REF!</definedName>
    <definedName name="Z_5C9E473B_7F39_445F_8E1E_C7BD54426AC4_.wvu.PrintArea" localSheetId="3" hidden="1">lakos!$A$2</definedName>
    <definedName name="Z_9BCDD60A_550B_468A_8ED5_3BC78572933C_.wvu.PrintArea" localSheetId="3" hidden="1">lakos!$A$2</definedName>
    <definedName name="Z_B5FECD6C_19A6_4A76_A82C_3A78814045FF_.wvu.PrintArea" localSheetId="3" hidden="1">lakos!$A$2</definedName>
    <definedName name="Z_F501D2E1_3087_4F72_B392_398D30DEF7C2_.wvu.PrintArea" localSheetId="3" hidden="1">lakos!$A$2</definedName>
  </definedNames>
  <calcPr calcId="145621"/>
  <customWorkbookViews>
    <customWorkbookView name="Peresztegi - Egyéni látvány" guid="{9BCDD60A-550B-468A-8ED5-3BC78572933C}" mergeInterval="0" personalView="1" maximized="1" windowWidth="1020" windowHeight="552" tabRatio="859" activeSheetId="1"/>
    <customWorkbookView name="Koltai Mária - Egyéni látvány" guid="{5C9E473B-7F39-445F-8E1E-C7BD54426AC4}" mergeInterval="0" personalView="1" maximized="1" windowWidth="1008" windowHeight="558" tabRatio="859" activeSheetId="3"/>
    <customWorkbookView name="Hopka Viktória - Egyéni látvány" guid="{B5FECD6C-19A6-4A76-A82C-3A78814045FF}" mergeInterval="0" personalView="1" maximized="1" windowWidth="1276" windowHeight="611" tabRatio="859" activeSheetId="3"/>
    <customWorkbookView name="ban - Egyéni látvány" guid="{F501D2E1-3087-4F72-B392-398D30DEF7C2}" mergeInterval="0" personalView="1" maximized="1" windowWidth="796" windowHeight="411" tabRatio="859" activeSheetId="2"/>
  </customWorkbookViews>
</workbook>
</file>

<file path=xl/calcChain.xml><?xml version="1.0" encoding="utf-8"?>
<calcChain xmlns="http://schemas.openxmlformats.org/spreadsheetml/2006/main">
  <c r="F49" i="16" l="1"/>
  <c r="F59" i="16"/>
  <c r="F66" i="16"/>
  <c r="F63" i="16"/>
  <c r="F55" i="16"/>
  <c r="F35" i="16"/>
  <c r="F38" i="16" l="1"/>
  <c r="F45" i="16"/>
  <c r="F42" i="16"/>
  <c r="J55" i="16"/>
  <c r="J54" i="16"/>
  <c r="K54" i="16" s="1"/>
  <c r="J53" i="16"/>
  <c r="K53" i="16"/>
  <c r="J44" i="16"/>
  <c r="K44" i="16"/>
  <c r="H55" i="16"/>
  <c r="H54" i="16"/>
  <c r="H53" i="16"/>
  <c r="H52" i="16"/>
  <c r="I52" i="16" s="1"/>
  <c r="H47" i="16"/>
  <c r="H46" i="16"/>
  <c r="I46" i="16" s="1"/>
  <c r="H45" i="16"/>
  <c r="H44" i="16"/>
  <c r="H43" i="16"/>
  <c r="I43" i="16" s="1"/>
  <c r="H42" i="16"/>
  <c r="I42" i="16" s="1"/>
  <c r="H40" i="16"/>
  <c r="I40" i="16" s="1"/>
  <c r="H39" i="16"/>
  <c r="H38" i="16"/>
  <c r="H37" i="16"/>
  <c r="H36" i="16"/>
  <c r="H35" i="16"/>
  <c r="H29" i="16"/>
  <c r="I29" i="16" s="1"/>
  <c r="H23" i="16"/>
  <c r="I23" i="16" s="1"/>
  <c r="H22" i="16"/>
  <c r="I22" i="16" s="1"/>
  <c r="H21" i="16"/>
  <c r="I21" i="16" s="1"/>
  <c r="H20" i="16"/>
  <c r="I20" i="16" s="1"/>
  <c r="H19" i="16"/>
  <c r="I19" i="16" s="1"/>
  <c r="H17" i="16"/>
  <c r="R1" i="10"/>
  <c r="Q2134" i="10" s="1"/>
  <c r="U2134" i="10" s="1"/>
  <c r="Q1946" i="10"/>
  <c r="U1946" i="10" s="1"/>
  <c r="Q1942" i="10"/>
  <c r="U1942" i="10" s="1"/>
  <c r="Q1938" i="10"/>
  <c r="U1938" i="10" s="1"/>
  <c r="Q1934" i="10"/>
  <c r="U1934" i="10" s="1"/>
  <c r="Q1930" i="10"/>
  <c r="U1930" i="10" s="1"/>
  <c r="Q1926" i="10"/>
  <c r="U1926" i="10" s="1"/>
  <c r="Q1922" i="10"/>
  <c r="U1922" i="10" s="1"/>
  <c r="Q1918" i="10"/>
  <c r="U1918" i="10" s="1"/>
  <c r="Q1914" i="10"/>
  <c r="U1914" i="10" s="1"/>
  <c r="Q1910" i="10"/>
  <c r="U1910" i="10" s="1"/>
  <c r="Q1906" i="10"/>
  <c r="U1906" i="10" s="1"/>
  <c r="Q1902" i="10"/>
  <c r="U1902" i="10" s="1"/>
  <c r="Q1898" i="10"/>
  <c r="U1898" i="10" s="1"/>
  <c r="Q1894" i="10"/>
  <c r="U1894" i="10" s="1"/>
  <c r="Q1890" i="10"/>
  <c r="U1890" i="10" s="1"/>
  <c r="Q1886" i="10"/>
  <c r="U1886" i="10" s="1"/>
  <c r="Q1882" i="10"/>
  <c r="U1882" i="10" s="1"/>
  <c r="Q1878" i="10"/>
  <c r="U1878" i="10" s="1"/>
  <c r="Q1874" i="10"/>
  <c r="U1874" i="10" s="1"/>
  <c r="Q1870" i="10"/>
  <c r="U1870" i="10" s="1"/>
  <c r="Q1866" i="10"/>
  <c r="U1866" i="10" s="1"/>
  <c r="Q1862" i="10"/>
  <c r="U1862" i="10" s="1"/>
  <c r="Q1858" i="10"/>
  <c r="U1858" i="10" s="1"/>
  <c r="Q1854" i="10"/>
  <c r="U1854" i="10" s="1"/>
  <c r="Q1850" i="10"/>
  <c r="U1850" i="10" s="1"/>
  <c r="Q1846" i="10"/>
  <c r="U1846" i="10" s="1"/>
  <c r="Q1842" i="10"/>
  <c r="U1842" i="10" s="1"/>
  <c r="Q1838" i="10"/>
  <c r="U1838" i="10" s="1"/>
  <c r="Q1834" i="10"/>
  <c r="U1834" i="10" s="1"/>
  <c r="Q1830" i="10"/>
  <c r="U1830" i="10" s="1"/>
  <c r="Q1826" i="10"/>
  <c r="U1826" i="10" s="1"/>
  <c r="Q1822" i="10"/>
  <c r="U1822" i="10" s="1"/>
  <c r="Q1818" i="10"/>
  <c r="U1818" i="10" s="1"/>
  <c r="Q1814" i="10"/>
  <c r="U1814" i="10" s="1"/>
  <c r="Q1810" i="10"/>
  <c r="U1810" i="10" s="1"/>
  <c r="Q1807" i="10"/>
  <c r="U1807" i="10" s="1"/>
  <c r="Q1805" i="10"/>
  <c r="U1805" i="10" s="1"/>
  <c r="Q1803" i="10"/>
  <c r="U1803" i="10" s="1"/>
  <c r="Q1801" i="10"/>
  <c r="U1801" i="10" s="1"/>
  <c r="Q1800" i="10"/>
  <c r="U1800" i="10" s="1"/>
  <c r="Q1799" i="10"/>
  <c r="U1799" i="10" s="1"/>
  <c r="Q1798" i="10"/>
  <c r="U1798" i="10" s="1"/>
  <c r="Q1797" i="10"/>
  <c r="U1797" i="10" s="1"/>
  <c r="Q1796" i="10"/>
  <c r="U1796" i="10" s="1"/>
  <c r="Q1795" i="10"/>
  <c r="U1795" i="10" s="1"/>
  <c r="Q1794" i="10"/>
  <c r="U1794" i="10" s="1"/>
  <c r="Q1793" i="10"/>
  <c r="U1793" i="10" s="1"/>
  <c r="Q1792" i="10"/>
  <c r="U1792" i="10" s="1"/>
  <c r="Q1791" i="10"/>
  <c r="U1791" i="10" s="1"/>
  <c r="Q1790" i="10"/>
  <c r="U1790" i="10" s="1"/>
  <c r="Q1789" i="10"/>
  <c r="U1789" i="10" s="1"/>
  <c r="Q1788" i="10"/>
  <c r="U1788" i="10" s="1"/>
  <c r="Q1787" i="10"/>
  <c r="U1787" i="10" s="1"/>
  <c r="Q1786" i="10"/>
  <c r="U1786" i="10" s="1"/>
  <c r="Q1785" i="10"/>
  <c r="U1785" i="10" s="1"/>
  <c r="Q1784" i="10"/>
  <c r="U1784" i="10" s="1"/>
  <c r="Q1783" i="10"/>
  <c r="U1783" i="10" s="1"/>
  <c r="Q1782" i="10"/>
  <c r="U1782" i="10" s="1"/>
  <c r="Q1781" i="10"/>
  <c r="U1781" i="10" s="1"/>
  <c r="Q1780" i="10"/>
  <c r="U1780" i="10" s="1"/>
  <c r="Q1779" i="10"/>
  <c r="U1779" i="10" s="1"/>
  <c r="Q1778" i="10"/>
  <c r="U1778" i="10" s="1"/>
  <c r="Q1777" i="10"/>
  <c r="U1777" i="10" s="1"/>
  <c r="Q1776" i="10"/>
  <c r="U1776" i="10" s="1"/>
  <c r="Q1775" i="10"/>
  <c r="U1775" i="10" s="1"/>
  <c r="Q1774" i="10"/>
  <c r="U1774" i="10" s="1"/>
  <c r="Q1773" i="10"/>
  <c r="U1773" i="10" s="1"/>
  <c r="Q1772" i="10"/>
  <c r="U1772" i="10" s="1"/>
  <c r="Q1771" i="10"/>
  <c r="U1771" i="10" s="1"/>
  <c r="Q1770" i="10"/>
  <c r="U1770" i="10" s="1"/>
  <c r="Q1769" i="10"/>
  <c r="U1769" i="10" s="1"/>
  <c r="Q1768" i="10"/>
  <c r="U1768" i="10" s="1"/>
  <c r="Q1767" i="10"/>
  <c r="U1767" i="10" s="1"/>
  <c r="Q1766" i="10"/>
  <c r="U1766" i="10" s="1"/>
  <c r="Q1765" i="10"/>
  <c r="U1765" i="10" s="1"/>
  <c r="Q1764" i="10"/>
  <c r="U1764" i="10" s="1"/>
  <c r="Q1763" i="10"/>
  <c r="U1763" i="10" s="1"/>
  <c r="Q1762" i="10"/>
  <c r="U1762" i="10" s="1"/>
  <c r="Q1761" i="10"/>
  <c r="U1761" i="10" s="1"/>
  <c r="Q1760" i="10"/>
  <c r="U1760" i="10" s="1"/>
  <c r="Q1759" i="10"/>
  <c r="U1759" i="10" s="1"/>
  <c r="Q1758" i="10"/>
  <c r="U1758" i="10" s="1"/>
  <c r="Q1757" i="10"/>
  <c r="U1757" i="10" s="1"/>
  <c r="Q1756" i="10"/>
  <c r="U1756" i="10" s="1"/>
  <c r="Q1755" i="10"/>
  <c r="U1755" i="10" s="1"/>
  <c r="Q1754" i="10"/>
  <c r="U1754" i="10" s="1"/>
  <c r="Q1753" i="10"/>
  <c r="U1753" i="10" s="1"/>
  <c r="Q1752" i="10"/>
  <c r="U1752" i="10" s="1"/>
  <c r="Q1751" i="10"/>
  <c r="U1751" i="10" s="1"/>
  <c r="Q1750" i="10"/>
  <c r="U1750" i="10" s="1"/>
  <c r="Q1749" i="10"/>
  <c r="U1749" i="10" s="1"/>
  <c r="Q1748" i="10"/>
  <c r="U1748" i="10" s="1"/>
  <c r="Q1747" i="10"/>
  <c r="U1747" i="10" s="1"/>
  <c r="Q1746" i="10"/>
  <c r="U1746" i="10" s="1"/>
  <c r="Q1745" i="10"/>
  <c r="U1745" i="10" s="1"/>
  <c r="Q1744" i="10"/>
  <c r="U1744" i="10" s="1"/>
  <c r="Q1743" i="10"/>
  <c r="U1743" i="10" s="1"/>
  <c r="Q1742" i="10"/>
  <c r="U1742" i="10" s="1"/>
  <c r="Q1741" i="10"/>
  <c r="U1741" i="10" s="1"/>
  <c r="Q1740" i="10"/>
  <c r="U1740" i="10" s="1"/>
  <c r="Q1739" i="10"/>
  <c r="U1739" i="10" s="1"/>
  <c r="Q1738" i="10"/>
  <c r="U1738" i="10" s="1"/>
  <c r="Q1737" i="10"/>
  <c r="U1737" i="10" s="1"/>
  <c r="Q1736" i="10"/>
  <c r="U1736" i="10" s="1"/>
  <c r="Q1735" i="10"/>
  <c r="U1735" i="10" s="1"/>
  <c r="Q1734" i="10"/>
  <c r="U1734" i="10" s="1"/>
  <c r="Q1733" i="10"/>
  <c r="U1733" i="10" s="1"/>
  <c r="Q1732" i="10"/>
  <c r="U1732" i="10" s="1"/>
  <c r="Q1731" i="10"/>
  <c r="U1731" i="10" s="1"/>
  <c r="Q1730" i="10"/>
  <c r="U1730" i="10" s="1"/>
  <c r="Q1729" i="10"/>
  <c r="U1729" i="10" s="1"/>
  <c r="Q1728" i="10"/>
  <c r="U1728" i="10" s="1"/>
  <c r="Q1727" i="10"/>
  <c r="U1727" i="10" s="1"/>
  <c r="Q1726" i="10"/>
  <c r="U1726" i="10" s="1"/>
  <c r="Q1725" i="10"/>
  <c r="U1725" i="10" s="1"/>
  <c r="Q1724" i="10"/>
  <c r="U1724" i="10" s="1"/>
  <c r="Q1723" i="10"/>
  <c r="U1723" i="10" s="1"/>
  <c r="Q1722" i="10"/>
  <c r="U1722" i="10" s="1"/>
  <c r="Q1721" i="10"/>
  <c r="U1721" i="10" s="1"/>
  <c r="Q1720" i="10"/>
  <c r="U1720" i="10" s="1"/>
  <c r="Q1719" i="10"/>
  <c r="U1719" i="10" s="1"/>
  <c r="Q1718" i="10"/>
  <c r="U1718" i="10" s="1"/>
  <c r="Q1717" i="10"/>
  <c r="U1717" i="10" s="1"/>
  <c r="Q1716" i="10"/>
  <c r="U1716" i="10" s="1"/>
  <c r="Q1715" i="10"/>
  <c r="U1715" i="10" s="1"/>
  <c r="Q1714" i="10"/>
  <c r="U1714" i="10" s="1"/>
  <c r="Q1713" i="10"/>
  <c r="U1713" i="10" s="1"/>
  <c r="Q1712" i="10"/>
  <c r="U1712" i="10" s="1"/>
  <c r="Q1711" i="10"/>
  <c r="U1711" i="10" s="1"/>
  <c r="Q1710" i="10"/>
  <c r="U1710" i="10" s="1"/>
  <c r="Q1709" i="10"/>
  <c r="U1709" i="10" s="1"/>
  <c r="Q1708" i="10"/>
  <c r="U1708" i="10" s="1"/>
  <c r="Q1707" i="10"/>
  <c r="U1707" i="10" s="1"/>
  <c r="Q1706" i="10"/>
  <c r="U1706" i="10" s="1"/>
  <c r="Q1705" i="10"/>
  <c r="U1705" i="10" s="1"/>
  <c r="Q1704" i="10"/>
  <c r="U1704" i="10" s="1"/>
  <c r="Q1703" i="10"/>
  <c r="U1703" i="10" s="1"/>
  <c r="Q1702" i="10"/>
  <c r="U1702" i="10" s="1"/>
  <c r="Q1701" i="10"/>
  <c r="U1701" i="10" s="1"/>
  <c r="Q1700" i="10"/>
  <c r="U1700" i="10" s="1"/>
  <c r="Q1699" i="10"/>
  <c r="U1699" i="10" s="1"/>
  <c r="Q1698" i="10"/>
  <c r="U1698" i="10" s="1"/>
  <c r="Q1697" i="10"/>
  <c r="U1697" i="10" s="1"/>
  <c r="Q1696" i="10"/>
  <c r="U1696" i="10" s="1"/>
  <c r="Q1695" i="10"/>
  <c r="U1695" i="10" s="1"/>
  <c r="Q1694" i="10"/>
  <c r="U1694" i="10" s="1"/>
  <c r="Q1693" i="10"/>
  <c r="U1693" i="10" s="1"/>
  <c r="Q1692" i="10"/>
  <c r="U1692" i="10" s="1"/>
  <c r="Q1691" i="10"/>
  <c r="U1691" i="10" s="1"/>
  <c r="Q1690" i="10"/>
  <c r="U1690" i="10" s="1"/>
  <c r="Q1689" i="10"/>
  <c r="U1689" i="10" s="1"/>
  <c r="Q1688" i="10"/>
  <c r="U1688" i="10" s="1"/>
  <c r="Q1687" i="10"/>
  <c r="U1687" i="10" s="1"/>
  <c r="Q1686" i="10"/>
  <c r="U1686" i="10" s="1"/>
  <c r="Q1685" i="10"/>
  <c r="U1685" i="10" s="1"/>
  <c r="Q1684" i="10"/>
  <c r="U1684" i="10" s="1"/>
  <c r="Q1683" i="10"/>
  <c r="U1683" i="10" s="1"/>
  <c r="Q1682" i="10"/>
  <c r="U1682" i="10" s="1"/>
  <c r="Q1681" i="10"/>
  <c r="U1681" i="10" s="1"/>
  <c r="Q1680" i="10"/>
  <c r="U1680" i="10" s="1"/>
  <c r="Q1679" i="10"/>
  <c r="U1679" i="10" s="1"/>
  <c r="Q1678" i="10"/>
  <c r="U1678" i="10" s="1"/>
  <c r="Q1677" i="10"/>
  <c r="U1677" i="10" s="1"/>
  <c r="Q1676" i="10"/>
  <c r="U1676" i="10" s="1"/>
  <c r="Q1675" i="10"/>
  <c r="U1675" i="10" s="1"/>
  <c r="Q1674" i="10"/>
  <c r="U1674" i="10" s="1"/>
  <c r="Q1673" i="10"/>
  <c r="U1673" i="10" s="1"/>
  <c r="Q1672" i="10"/>
  <c r="U1672" i="10" s="1"/>
  <c r="Q1671" i="10"/>
  <c r="U1671" i="10" s="1"/>
  <c r="Q1670" i="10"/>
  <c r="U1670" i="10" s="1"/>
  <c r="Q1669" i="10"/>
  <c r="U1669" i="10" s="1"/>
  <c r="Q1668" i="10"/>
  <c r="U1668" i="10" s="1"/>
  <c r="Q1667" i="10"/>
  <c r="U1667" i="10" s="1"/>
  <c r="Q1666" i="10"/>
  <c r="U1666" i="10" s="1"/>
  <c r="Q1665" i="10"/>
  <c r="U1665" i="10" s="1"/>
  <c r="Q1664" i="10"/>
  <c r="U1664" i="10" s="1"/>
  <c r="Q1663" i="10"/>
  <c r="U1663" i="10" s="1"/>
  <c r="Q1662" i="10"/>
  <c r="U1662" i="10" s="1"/>
  <c r="Q1661" i="10"/>
  <c r="U1661" i="10" s="1"/>
  <c r="Q1660" i="10"/>
  <c r="U1660" i="10" s="1"/>
  <c r="Q1659" i="10"/>
  <c r="U1659" i="10" s="1"/>
  <c r="Q1658" i="10"/>
  <c r="U1658" i="10" s="1"/>
  <c r="Q1657" i="10"/>
  <c r="U1657" i="10" s="1"/>
  <c r="Q1656" i="10"/>
  <c r="U1656" i="10" s="1"/>
  <c r="Q1655" i="10"/>
  <c r="U1655" i="10" s="1"/>
  <c r="Q1654" i="10"/>
  <c r="U1654" i="10" s="1"/>
  <c r="Q1653" i="10"/>
  <c r="U1653" i="10" s="1"/>
  <c r="Q1652" i="10"/>
  <c r="U1652" i="10" s="1"/>
  <c r="Q1651" i="10"/>
  <c r="U1651" i="10" s="1"/>
  <c r="Q1650" i="10"/>
  <c r="U1650" i="10" s="1"/>
  <c r="Q1649" i="10"/>
  <c r="U1649" i="10" s="1"/>
  <c r="Q1648" i="10"/>
  <c r="U1648" i="10" s="1"/>
  <c r="Q1647" i="10"/>
  <c r="U1647" i="10" s="1"/>
  <c r="Q1646" i="10"/>
  <c r="U1646" i="10" s="1"/>
  <c r="Q1645" i="10"/>
  <c r="U1645" i="10" s="1"/>
  <c r="Q1644" i="10"/>
  <c r="U1644" i="10" s="1"/>
  <c r="Q1643" i="10"/>
  <c r="U1643" i="10" s="1"/>
  <c r="Q1642" i="10"/>
  <c r="U1642" i="10" s="1"/>
  <c r="Q1641" i="10"/>
  <c r="U1641" i="10" s="1"/>
  <c r="Q1640" i="10"/>
  <c r="U1640" i="10" s="1"/>
  <c r="Q1639" i="10"/>
  <c r="U1639" i="10" s="1"/>
  <c r="Q1638" i="10"/>
  <c r="U1638" i="10" s="1"/>
  <c r="Q1637" i="10"/>
  <c r="U1637" i="10" s="1"/>
  <c r="Q1636" i="10"/>
  <c r="U1636" i="10" s="1"/>
  <c r="Q1635" i="10"/>
  <c r="U1635" i="10" s="1"/>
  <c r="Q1634" i="10"/>
  <c r="U1634" i="10" s="1"/>
  <c r="Q1633" i="10"/>
  <c r="U1633" i="10" s="1"/>
  <c r="Q1632" i="10"/>
  <c r="U1632" i="10" s="1"/>
  <c r="Q1631" i="10"/>
  <c r="U1631" i="10" s="1"/>
  <c r="Q1630" i="10"/>
  <c r="U1630" i="10" s="1"/>
  <c r="Q1629" i="10"/>
  <c r="U1629" i="10" s="1"/>
  <c r="Q1628" i="10"/>
  <c r="U1628" i="10" s="1"/>
  <c r="Q1627" i="10"/>
  <c r="U1627" i="10" s="1"/>
  <c r="Q1626" i="10"/>
  <c r="U1626" i="10" s="1"/>
  <c r="Q1625" i="10"/>
  <c r="U1625" i="10" s="1"/>
  <c r="Q1624" i="10"/>
  <c r="U1624" i="10" s="1"/>
  <c r="Q1623" i="10"/>
  <c r="U1623" i="10" s="1"/>
  <c r="Q1622" i="10"/>
  <c r="U1622" i="10" s="1"/>
  <c r="Q1621" i="10"/>
  <c r="U1621" i="10" s="1"/>
  <c r="Q1620" i="10"/>
  <c r="U1620" i="10" s="1"/>
  <c r="Q1619" i="10"/>
  <c r="U1619" i="10" s="1"/>
  <c r="Q1618" i="10"/>
  <c r="U1618" i="10" s="1"/>
  <c r="Q1617" i="10"/>
  <c r="U1617" i="10" s="1"/>
  <c r="Q1616" i="10"/>
  <c r="U1616" i="10" s="1"/>
  <c r="Q1615" i="10"/>
  <c r="U1615" i="10" s="1"/>
  <c r="Q1614" i="10"/>
  <c r="U1614" i="10" s="1"/>
  <c r="Q1613" i="10"/>
  <c r="U1613" i="10" s="1"/>
  <c r="Q1612" i="10"/>
  <c r="U1612" i="10" s="1"/>
  <c r="Q1611" i="10"/>
  <c r="U1611" i="10" s="1"/>
  <c r="Q1610" i="10"/>
  <c r="U1610" i="10" s="1"/>
  <c r="Q1609" i="10"/>
  <c r="U1609" i="10" s="1"/>
  <c r="Q1608" i="10"/>
  <c r="U1608" i="10" s="1"/>
  <c r="Q1607" i="10"/>
  <c r="U1607" i="10" s="1"/>
  <c r="Q1606" i="10"/>
  <c r="U1606" i="10" s="1"/>
  <c r="Q1605" i="10"/>
  <c r="U1605" i="10" s="1"/>
  <c r="Q1604" i="10"/>
  <c r="U1604" i="10" s="1"/>
  <c r="Q1603" i="10"/>
  <c r="U1603" i="10" s="1"/>
  <c r="Q1602" i="10"/>
  <c r="U1602" i="10" s="1"/>
  <c r="Q1601" i="10"/>
  <c r="U1601" i="10" s="1"/>
  <c r="Q1600" i="10"/>
  <c r="U1600" i="10" s="1"/>
  <c r="Q1599" i="10"/>
  <c r="U1599" i="10" s="1"/>
  <c r="Q1598" i="10"/>
  <c r="U1598" i="10" s="1"/>
  <c r="Q1597" i="10"/>
  <c r="U1597" i="10" s="1"/>
  <c r="Q1596" i="10"/>
  <c r="U1596" i="10" s="1"/>
  <c r="Q1595" i="10"/>
  <c r="U1595" i="10" s="1"/>
  <c r="Q1594" i="10"/>
  <c r="U1594" i="10" s="1"/>
  <c r="Q1593" i="10"/>
  <c r="U1593" i="10" s="1"/>
  <c r="Q1592" i="10"/>
  <c r="U1592" i="10" s="1"/>
  <c r="Q1591" i="10"/>
  <c r="U1591" i="10" s="1"/>
  <c r="Q1590" i="10"/>
  <c r="U1590" i="10" s="1"/>
  <c r="Q1589" i="10"/>
  <c r="U1589" i="10" s="1"/>
  <c r="Q1588" i="10"/>
  <c r="U1588" i="10" s="1"/>
  <c r="Q1587" i="10"/>
  <c r="U1587" i="10" s="1"/>
  <c r="Q1586" i="10"/>
  <c r="U1586" i="10" s="1"/>
  <c r="Q1585" i="10"/>
  <c r="U1585" i="10" s="1"/>
  <c r="Q1584" i="10"/>
  <c r="U1584" i="10" s="1"/>
  <c r="Q1583" i="10"/>
  <c r="U1583" i="10" s="1"/>
  <c r="Q1582" i="10"/>
  <c r="U1582" i="10" s="1"/>
  <c r="Q1581" i="10"/>
  <c r="U1581" i="10" s="1"/>
  <c r="Q1580" i="10"/>
  <c r="U1580" i="10" s="1"/>
  <c r="Q1579" i="10"/>
  <c r="U1579" i="10" s="1"/>
  <c r="Q1578" i="10"/>
  <c r="U1578" i="10" s="1"/>
  <c r="Q1577" i="10"/>
  <c r="U1577" i="10" s="1"/>
  <c r="Q1576" i="10"/>
  <c r="U1576" i="10" s="1"/>
  <c r="Q1575" i="10"/>
  <c r="U1575" i="10" s="1"/>
  <c r="Q1574" i="10"/>
  <c r="U1574" i="10" s="1"/>
  <c r="Q1573" i="10"/>
  <c r="U1573" i="10" s="1"/>
  <c r="Q1572" i="10"/>
  <c r="U1572" i="10" s="1"/>
  <c r="Q1571" i="10"/>
  <c r="U1571" i="10" s="1"/>
  <c r="Q1570" i="10"/>
  <c r="U1570" i="10" s="1"/>
  <c r="Q1569" i="10"/>
  <c r="U1569" i="10" s="1"/>
  <c r="Q1568" i="10"/>
  <c r="U1568" i="10" s="1"/>
  <c r="Q1567" i="10"/>
  <c r="U1567" i="10" s="1"/>
  <c r="Q1566" i="10"/>
  <c r="U1566" i="10" s="1"/>
  <c r="Q1565" i="10"/>
  <c r="U1565" i="10" s="1"/>
  <c r="Q1564" i="10"/>
  <c r="U1564" i="10" s="1"/>
  <c r="Q1563" i="10"/>
  <c r="U1563" i="10" s="1"/>
  <c r="Q1562" i="10"/>
  <c r="U1562" i="10" s="1"/>
  <c r="Q1561" i="10"/>
  <c r="U1561" i="10" s="1"/>
  <c r="Q1560" i="10"/>
  <c r="U1560" i="10" s="1"/>
  <c r="Q1559" i="10"/>
  <c r="U1559" i="10" s="1"/>
  <c r="Q1558" i="10"/>
  <c r="U1558" i="10" s="1"/>
  <c r="Q1557" i="10"/>
  <c r="U1557" i="10" s="1"/>
  <c r="Q1556" i="10"/>
  <c r="U1556" i="10" s="1"/>
  <c r="Q1555" i="10"/>
  <c r="U1555" i="10" s="1"/>
  <c r="Q1554" i="10"/>
  <c r="U1554" i="10" s="1"/>
  <c r="Q1553" i="10"/>
  <c r="U1553" i="10" s="1"/>
  <c r="Q1552" i="10"/>
  <c r="U1552" i="10" s="1"/>
  <c r="Q1551" i="10"/>
  <c r="U1551" i="10" s="1"/>
  <c r="Q1550" i="10"/>
  <c r="U1550" i="10" s="1"/>
  <c r="Q1549" i="10"/>
  <c r="U1549" i="10" s="1"/>
  <c r="Q1548" i="10"/>
  <c r="U1548" i="10" s="1"/>
  <c r="Q1547" i="10"/>
  <c r="U1547" i="10" s="1"/>
  <c r="Q1546" i="10"/>
  <c r="U1546" i="10" s="1"/>
  <c r="Q1545" i="10"/>
  <c r="U1545" i="10" s="1"/>
  <c r="Q1544" i="10"/>
  <c r="U1544" i="10" s="1"/>
  <c r="Q1543" i="10"/>
  <c r="U1543" i="10" s="1"/>
  <c r="Q1542" i="10"/>
  <c r="U1542" i="10" s="1"/>
  <c r="Q1541" i="10"/>
  <c r="U1541" i="10" s="1"/>
  <c r="Q1540" i="10"/>
  <c r="U1540" i="10" s="1"/>
  <c r="Q1539" i="10"/>
  <c r="U1539" i="10" s="1"/>
  <c r="Q1538" i="10"/>
  <c r="U1538" i="10" s="1"/>
  <c r="Q1537" i="10"/>
  <c r="U1537" i="10" s="1"/>
  <c r="Q1536" i="10"/>
  <c r="U1536" i="10" s="1"/>
  <c r="Q1535" i="10"/>
  <c r="U1535" i="10" s="1"/>
  <c r="Q1534" i="10"/>
  <c r="U1534" i="10" s="1"/>
  <c r="Q1533" i="10"/>
  <c r="U1533" i="10" s="1"/>
  <c r="Q1532" i="10"/>
  <c r="U1532" i="10" s="1"/>
  <c r="Q1531" i="10"/>
  <c r="U1531" i="10" s="1"/>
  <c r="Q1530" i="10"/>
  <c r="U1530" i="10" s="1"/>
  <c r="Q1529" i="10"/>
  <c r="U1529" i="10" s="1"/>
  <c r="Q1528" i="10"/>
  <c r="U1528" i="10" s="1"/>
  <c r="Q1527" i="10"/>
  <c r="U1527" i="10" s="1"/>
  <c r="Q1526" i="10"/>
  <c r="U1526" i="10" s="1"/>
  <c r="Q1525" i="10"/>
  <c r="U1525" i="10" s="1"/>
  <c r="Q1524" i="10"/>
  <c r="U1524" i="10" s="1"/>
  <c r="Q1523" i="10"/>
  <c r="U1523" i="10" s="1"/>
  <c r="Q1522" i="10"/>
  <c r="U1522" i="10" s="1"/>
  <c r="Q1521" i="10"/>
  <c r="U1521" i="10" s="1"/>
  <c r="Q1520" i="10"/>
  <c r="U1520" i="10" s="1"/>
  <c r="Q1519" i="10"/>
  <c r="U1519" i="10" s="1"/>
  <c r="Q1518" i="10"/>
  <c r="U1518" i="10" s="1"/>
  <c r="Q1517" i="10"/>
  <c r="U1517" i="10" s="1"/>
  <c r="Q1516" i="10"/>
  <c r="U1516" i="10" s="1"/>
  <c r="Q1515" i="10"/>
  <c r="U1515" i="10" s="1"/>
  <c r="Q1514" i="10"/>
  <c r="U1514" i="10" s="1"/>
  <c r="Q1513" i="10"/>
  <c r="U1513" i="10" s="1"/>
  <c r="Q1512" i="10"/>
  <c r="U1512" i="10" s="1"/>
  <c r="Q1511" i="10"/>
  <c r="U1511" i="10" s="1"/>
  <c r="Q1510" i="10"/>
  <c r="U1510" i="10" s="1"/>
  <c r="Q1509" i="10"/>
  <c r="U1509" i="10" s="1"/>
  <c r="Q1508" i="10"/>
  <c r="U1508" i="10" s="1"/>
  <c r="Q1507" i="10"/>
  <c r="U1507" i="10" s="1"/>
  <c r="Q1506" i="10"/>
  <c r="U1506" i="10" s="1"/>
  <c r="Q1505" i="10"/>
  <c r="U1505" i="10" s="1"/>
  <c r="Q1504" i="10"/>
  <c r="U1504" i="10" s="1"/>
  <c r="Q1503" i="10"/>
  <c r="U1503" i="10" s="1"/>
  <c r="Q1502" i="10"/>
  <c r="U1502" i="10" s="1"/>
  <c r="Q1501" i="10"/>
  <c r="U1501" i="10" s="1"/>
  <c r="Q1500" i="10"/>
  <c r="U1500" i="10" s="1"/>
  <c r="Q1499" i="10"/>
  <c r="U1499" i="10" s="1"/>
  <c r="Q1498" i="10"/>
  <c r="U1498" i="10" s="1"/>
  <c r="Q1497" i="10"/>
  <c r="U1497" i="10" s="1"/>
  <c r="Q1496" i="10"/>
  <c r="U1496" i="10" s="1"/>
  <c r="Q1495" i="10"/>
  <c r="U1495" i="10" s="1"/>
  <c r="Q1494" i="10"/>
  <c r="U1494" i="10" s="1"/>
  <c r="Q1493" i="10"/>
  <c r="U1493" i="10" s="1"/>
  <c r="Q1492" i="10"/>
  <c r="U1492" i="10" s="1"/>
  <c r="Q1491" i="10"/>
  <c r="U1491" i="10" s="1"/>
  <c r="Q1490" i="10"/>
  <c r="U1490" i="10" s="1"/>
  <c r="Q1489" i="10"/>
  <c r="U1489" i="10" s="1"/>
  <c r="Q1488" i="10"/>
  <c r="U1488" i="10" s="1"/>
  <c r="Q1487" i="10"/>
  <c r="U1487" i="10" s="1"/>
  <c r="Q1486" i="10"/>
  <c r="U1486" i="10" s="1"/>
  <c r="Q1485" i="10"/>
  <c r="U1485" i="10" s="1"/>
  <c r="Q1484" i="10"/>
  <c r="U1484" i="10" s="1"/>
  <c r="Q1483" i="10"/>
  <c r="U1483" i="10" s="1"/>
  <c r="Q1482" i="10"/>
  <c r="U1482" i="10" s="1"/>
  <c r="Q1481" i="10"/>
  <c r="U1481" i="10" s="1"/>
  <c r="Q1480" i="10"/>
  <c r="U1480" i="10" s="1"/>
  <c r="Q1479" i="10"/>
  <c r="U1479" i="10" s="1"/>
  <c r="Q1478" i="10"/>
  <c r="U1478" i="10" s="1"/>
  <c r="Q1477" i="10"/>
  <c r="U1477" i="10" s="1"/>
  <c r="Q1476" i="10"/>
  <c r="U1476" i="10" s="1"/>
  <c r="Q1475" i="10"/>
  <c r="U1475" i="10" s="1"/>
  <c r="Q1474" i="10"/>
  <c r="U1474" i="10" s="1"/>
  <c r="Q1473" i="10"/>
  <c r="U1473" i="10" s="1"/>
  <c r="Q1472" i="10"/>
  <c r="U1472" i="10" s="1"/>
  <c r="Q1471" i="10"/>
  <c r="U1471" i="10" s="1"/>
  <c r="Q1470" i="10"/>
  <c r="U1470" i="10" s="1"/>
  <c r="Q1469" i="10"/>
  <c r="U1469" i="10" s="1"/>
  <c r="Q1468" i="10"/>
  <c r="U1468" i="10" s="1"/>
  <c r="Q1467" i="10"/>
  <c r="U1467" i="10" s="1"/>
  <c r="Q1466" i="10"/>
  <c r="U1466" i="10" s="1"/>
  <c r="Q1465" i="10"/>
  <c r="U1465" i="10" s="1"/>
  <c r="Q1464" i="10"/>
  <c r="U1464" i="10" s="1"/>
  <c r="Q1463" i="10"/>
  <c r="U1463" i="10" s="1"/>
  <c r="Q1462" i="10"/>
  <c r="U1462" i="10" s="1"/>
  <c r="Q1461" i="10"/>
  <c r="U1461" i="10" s="1"/>
  <c r="Q1460" i="10"/>
  <c r="U1460" i="10" s="1"/>
  <c r="Q1459" i="10"/>
  <c r="U1459" i="10" s="1"/>
  <c r="Q1458" i="10"/>
  <c r="U1458" i="10" s="1"/>
  <c r="Q1457" i="10"/>
  <c r="U1457" i="10" s="1"/>
  <c r="Q1456" i="10"/>
  <c r="U1456" i="10" s="1"/>
  <c r="Q1455" i="10"/>
  <c r="U1455" i="10" s="1"/>
  <c r="Q1454" i="10"/>
  <c r="U1454" i="10" s="1"/>
  <c r="Q1453" i="10"/>
  <c r="U1453" i="10" s="1"/>
  <c r="Q1452" i="10"/>
  <c r="U1452" i="10" s="1"/>
  <c r="Q1451" i="10"/>
  <c r="U1451" i="10" s="1"/>
  <c r="Q1450" i="10"/>
  <c r="U1450" i="10" s="1"/>
  <c r="Q1449" i="10"/>
  <c r="U1449" i="10" s="1"/>
  <c r="Q1448" i="10"/>
  <c r="U1448" i="10" s="1"/>
  <c r="Q1447" i="10"/>
  <c r="U1447" i="10" s="1"/>
  <c r="Q1446" i="10"/>
  <c r="U1446" i="10" s="1"/>
  <c r="Q1445" i="10"/>
  <c r="U1445" i="10" s="1"/>
  <c r="Q1444" i="10"/>
  <c r="U1444" i="10" s="1"/>
  <c r="Q1443" i="10"/>
  <c r="U1443" i="10" s="1"/>
  <c r="Q1442" i="10"/>
  <c r="U1442" i="10" s="1"/>
  <c r="Q1441" i="10"/>
  <c r="U1441" i="10" s="1"/>
  <c r="Q1440" i="10"/>
  <c r="U1440" i="10" s="1"/>
  <c r="Q1439" i="10"/>
  <c r="U1439" i="10" s="1"/>
  <c r="Q1438" i="10"/>
  <c r="U1438" i="10" s="1"/>
  <c r="Q1437" i="10"/>
  <c r="U1437" i="10" s="1"/>
  <c r="Q1436" i="10"/>
  <c r="U1436" i="10" s="1"/>
  <c r="Q1435" i="10"/>
  <c r="U1435" i="10" s="1"/>
  <c r="Q1434" i="10"/>
  <c r="U1434" i="10" s="1"/>
  <c r="Q1433" i="10"/>
  <c r="U1433" i="10" s="1"/>
  <c r="Q1432" i="10"/>
  <c r="U1432" i="10" s="1"/>
  <c r="Q1431" i="10"/>
  <c r="U1431" i="10" s="1"/>
  <c r="Q1430" i="10"/>
  <c r="U1430" i="10" s="1"/>
  <c r="Q1429" i="10"/>
  <c r="U1429" i="10" s="1"/>
  <c r="Q1428" i="10"/>
  <c r="U1428" i="10" s="1"/>
  <c r="Q1427" i="10"/>
  <c r="U1427" i="10" s="1"/>
  <c r="Q1426" i="10"/>
  <c r="U1426" i="10" s="1"/>
  <c r="Q1425" i="10"/>
  <c r="U1425" i="10" s="1"/>
  <c r="Q1424" i="10"/>
  <c r="U1424" i="10" s="1"/>
  <c r="Q1423" i="10"/>
  <c r="U1423" i="10" s="1"/>
  <c r="Q1422" i="10"/>
  <c r="U1422" i="10" s="1"/>
  <c r="Q1421" i="10"/>
  <c r="U1421" i="10" s="1"/>
  <c r="Q1420" i="10"/>
  <c r="U1420" i="10" s="1"/>
  <c r="Q1419" i="10"/>
  <c r="U1419" i="10" s="1"/>
  <c r="Q1418" i="10"/>
  <c r="U1418" i="10" s="1"/>
  <c r="Q1417" i="10"/>
  <c r="U1417" i="10" s="1"/>
  <c r="Q1416" i="10"/>
  <c r="U1416" i="10" s="1"/>
  <c r="Q1415" i="10"/>
  <c r="U1415" i="10" s="1"/>
  <c r="Q1414" i="10"/>
  <c r="U1414" i="10" s="1"/>
  <c r="Q1413" i="10"/>
  <c r="U1413" i="10" s="1"/>
  <c r="Q1412" i="10"/>
  <c r="U1412" i="10" s="1"/>
  <c r="Q1411" i="10"/>
  <c r="U1411" i="10" s="1"/>
  <c r="Q1410" i="10"/>
  <c r="U1410" i="10" s="1"/>
  <c r="Q1409" i="10"/>
  <c r="U1409" i="10" s="1"/>
  <c r="Q1408" i="10"/>
  <c r="U1408" i="10" s="1"/>
  <c r="Q1407" i="10"/>
  <c r="U1407" i="10" s="1"/>
  <c r="Q1406" i="10"/>
  <c r="U1406" i="10" s="1"/>
  <c r="Q1405" i="10"/>
  <c r="U1405" i="10" s="1"/>
  <c r="Q1404" i="10"/>
  <c r="U1404" i="10" s="1"/>
  <c r="Q1403" i="10"/>
  <c r="U1403" i="10" s="1"/>
  <c r="Q1402" i="10"/>
  <c r="U1402" i="10" s="1"/>
  <c r="Q1401" i="10"/>
  <c r="U1401" i="10" s="1"/>
  <c r="Q1400" i="10"/>
  <c r="U1400" i="10" s="1"/>
  <c r="Q1399" i="10"/>
  <c r="U1399" i="10" s="1"/>
  <c r="Q1398" i="10"/>
  <c r="U1398" i="10" s="1"/>
  <c r="Q1397" i="10"/>
  <c r="U1397" i="10" s="1"/>
  <c r="Q1396" i="10"/>
  <c r="U1396" i="10" s="1"/>
  <c r="Q1395" i="10"/>
  <c r="U1395" i="10" s="1"/>
  <c r="Q1394" i="10"/>
  <c r="U1394" i="10" s="1"/>
  <c r="Q1393" i="10"/>
  <c r="U1393" i="10" s="1"/>
  <c r="Q1392" i="10"/>
  <c r="U1392" i="10" s="1"/>
  <c r="Q1391" i="10"/>
  <c r="U1391" i="10" s="1"/>
  <c r="Q1390" i="10"/>
  <c r="U1390" i="10" s="1"/>
  <c r="Q1389" i="10"/>
  <c r="U1389" i="10" s="1"/>
  <c r="Q1388" i="10"/>
  <c r="U1388" i="10" s="1"/>
  <c r="Q1387" i="10"/>
  <c r="U1387" i="10" s="1"/>
  <c r="Q1386" i="10"/>
  <c r="U1386" i="10" s="1"/>
  <c r="Q1385" i="10"/>
  <c r="U1385" i="10" s="1"/>
  <c r="Q1384" i="10"/>
  <c r="U1384" i="10" s="1"/>
  <c r="Q1383" i="10"/>
  <c r="U1383" i="10" s="1"/>
  <c r="Q1382" i="10"/>
  <c r="U1382" i="10" s="1"/>
  <c r="Q1381" i="10"/>
  <c r="U1381" i="10" s="1"/>
  <c r="Q1380" i="10"/>
  <c r="U1380" i="10" s="1"/>
  <c r="Q1379" i="10"/>
  <c r="U1379" i="10" s="1"/>
  <c r="Q1378" i="10"/>
  <c r="U1378" i="10" s="1"/>
  <c r="Q1377" i="10"/>
  <c r="U1377" i="10" s="1"/>
  <c r="Q1376" i="10"/>
  <c r="U1376" i="10" s="1"/>
  <c r="Q1375" i="10"/>
  <c r="U1375" i="10" s="1"/>
  <c r="Q1374" i="10"/>
  <c r="U1374" i="10" s="1"/>
  <c r="Q1373" i="10"/>
  <c r="U1373" i="10" s="1"/>
  <c r="Q1372" i="10"/>
  <c r="U1372" i="10" s="1"/>
  <c r="Q1371" i="10"/>
  <c r="U1371" i="10" s="1"/>
  <c r="Q1370" i="10"/>
  <c r="U1370" i="10" s="1"/>
  <c r="Q1369" i="10"/>
  <c r="U1369" i="10" s="1"/>
  <c r="Q1368" i="10"/>
  <c r="U1368" i="10" s="1"/>
  <c r="Q1367" i="10"/>
  <c r="U1367" i="10" s="1"/>
  <c r="Q1366" i="10"/>
  <c r="U1366" i="10" s="1"/>
  <c r="Q1365" i="10"/>
  <c r="U1365" i="10" s="1"/>
  <c r="Q1364" i="10"/>
  <c r="U1364" i="10" s="1"/>
  <c r="Q1363" i="10"/>
  <c r="U1363" i="10" s="1"/>
  <c r="Q1362" i="10"/>
  <c r="U1362" i="10" s="1"/>
  <c r="Q1361" i="10"/>
  <c r="U1361" i="10" s="1"/>
  <c r="Q1360" i="10"/>
  <c r="U1360" i="10" s="1"/>
  <c r="Q1359" i="10"/>
  <c r="U1359" i="10" s="1"/>
  <c r="Q1358" i="10"/>
  <c r="U1358" i="10" s="1"/>
  <c r="Q1357" i="10"/>
  <c r="U1357" i="10" s="1"/>
  <c r="Q1356" i="10"/>
  <c r="U1356" i="10" s="1"/>
  <c r="Q1355" i="10"/>
  <c r="U1355" i="10" s="1"/>
  <c r="Q1354" i="10"/>
  <c r="U1354" i="10" s="1"/>
  <c r="Q1353" i="10"/>
  <c r="U1353" i="10" s="1"/>
  <c r="Q1352" i="10"/>
  <c r="U1352" i="10" s="1"/>
  <c r="Q1351" i="10"/>
  <c r="U1351" i="10" s="1"/>
  <c r="Q1350" i="10"/>
  <c r="U1350" i="10" s="1"/>
  <c r="Q1349" i="10"/>
  <c r="U1349" i="10" s="1"/>
  <c r="Q1348" i="10"/>
  <c r="U1348" i="10" s="1"/>
  <c r="Q1347" i="10"/>
  <c r="U1347" i="10" s="1"/>
  <c r="Q1346" i="10"/>
  <c r="U1346" i="10" s="1"/>
  <c r="Q1345" i="10"/>
  <c r="U1345" i="10" s="1"/>
  <c r="Q1344" i="10"/>
  <c r="U1344" i="10" s="1"/>
  <c r="Q1343" i="10"/>
  <c r="U1343" i="10" s="1"/>
  <c r="Q1342" i="10"/>
  <c r="U1342" i="10" s="1"/>
  <c r="Q1341" i="10"/>
  <c r="U1341" i="10" s="1"/>
  <c r="Q1340" i="10"/>
  <c r="U1340" i="10" s="1"/>
  <c r="Q1339" i="10"/>
  <c r="U1339" i="10" s="1"/>
  <c r="Q1338" i="10"/>
  <c r="U1338" i="10" s="1"/>
  <c r="Q1337" i="10"/>
  <c r="U1337" i="10" s="1"/>
  <c r="Q1336" i="10"/>
  <c r="U1336" i="10" s="1"/>
  <c r="Q1335" i="10"/>
  <c r="U1335" i="10" s="1"/>
  <c r="Q1334" i="10"/>
  <c r="U1334" i="10" s="1"/>
  <c r="Q1333" i="10"/>
  <c r="U1333" i="10" s="1"/>
  <c r="Q1332" i="10"/>
  <c r="U1332" i="10" s="1"/>
  <c r="Q1331" i="10"/>
  <c r="U1331" i="10" s="1"/>
  <c r="Q1330" i="10"/>
  <c r="U1330" i="10" s="1"/>
  <c r="Q1329" i="10"/>
  <c r="U1329" i="10" s="1"/>
  <c r="Q1328" i="10"/>
  <c r="U1328" i="10" s="1"/>
  <c r="Q1327" i="10"/>
  <c r="U1327" i="10" s="1"/>
  <c r="Q1326" i="10"/>
  <c r="U1326" i="10" s="1"/>
  <c r="Q1325" i="10"/>
  <c r="U1325" i="10" s="1"/>
  <c r="Q1324" i="10"/>
  <c r="U1324" i="10" s="1"/>
  <c r="Q1323" i="10"/>
  <c r="U1323" i="10" s="1"/>
  <c r="Q1322" i="10"/>
  <c r="U1322" i="10" s="1"/>
  <c r="Q1321" i="10"/>
  <c r="U1321" i="10" s="1"/>
  <c r="Q1320" i="10"/>
  <c r="U1320" i="10" s="1"/>
  <c r="Q1319" i="10"/>
  <c r="U1319" i="10" s="1"/>
  <c r="Q1318" i="10"/>
  <c r="U1318" i="10" s="1"/>
  <c r="Q1317" i="10"/>
  <c r="U1317" i="10" s="1"/>
  <c r="Q1316" i="10"/>
  <c r="U1316" i="10" s="1"/>
  <c r="Q1315" i="10"/>
  <c r="U1315" i="10" s="1"/>
  <c r="Q1314" i="10"/>
  <c r="U1314" i="10" s="1"/>
  <c r="Q1313" i="10"/>
  <c r="U1313" i="10" s="1"/>
  <c r="Q1312" i="10"/>
  <c r="U1312" i="10" s="1"/>
  <c r="Q1311" i="10"/>
  <c r="U1311" i="10" s="1"/>
  <c r="Q1310" i="10"/>
  <c r="U1310" i="10" s="1"/>
  <c r="Q1309" i="10"/>
  <c r="U1309" i="10" s="1"/>
  <c r="Q1308" i="10"/>
  <c r="U1308" i="10" s="1"/>
  <c r="Q1307" i="10"/>
  <c r="U1307" i="10" s="1"/>
  <c r="Q1306" i="10"/>
  <c r="U1306" i="10" s="1"/>
  <c r="Q1305" i="10"/>
  <c r="U1305" i="10" s="1"/>
  <c r="Q1304" i="10"/>
  <c r="U1304" i="10" s="1"/>
  <c r="Q1303" i="10"/>
  <c r="U1303" i="10" s="1"/>
  <c r="Q1302" i="10"/>
  <c r="U1302" i="10" s="1"/>
  <c r="Q1301" i="10"/>
  <c r="U1301" i="10" s="1"/>
  <c r="Q1300" i="10"/>
  <c r="U1300" i="10" s="1"/>
  <c r="Q1299" i="10"/>
  <c r="U1299" i="10" s="1"/>
  <c r="Q1298" i="10"/>
  <c r="U1298" i="10" s="1"/>
  <c r="Q1297" i="10"/>
  <c r="U1297" i="10" s="1"/>
  <c r="Q1296" i="10"/>
  <c r="U1296" i="10" s="1"/>
  <c r="Q1295" i="10"/>
  <c r="U1295" i="10" s="1"/>
  <c r="Q1294" i="10"/>
  <c r="U1294" i="10" s="1"/>
  <c r="Q1293" i="10"/>
  <c r="U1293" i="10" s="1"/>
  <c r="Q1292" i="10"/>
  <c r="U1292" i="10" s="1"/>
  <c r="Q1291" i="10"/>
  <c r="U1291" i="10" s="1"/>
  <c r="Q1290" i="10"/>
  <c r="U1290" i="10" s="1"/>
  <c r="Q1289" i="10"/>
  <c r="U1289" i="10" s="1"/>
  <c r="Q1288" i="10"/>
  <c r="U1288" i="10" s="1"/>
  <c r="Q1287" i="10"/>
  <c r="U1287" i="10" s="1"/>
  <c r="Q1286" i="10"/>
  <c r="U1286" i="10" s="1"/>
  <c r="Q1285" i="10"/>
  <c r="U1285" i="10" s="1"/>
  <c r="Q1284" i="10"/>
  <c r="U1284" i="10" s="1"/>
  <c r="Q1283" i="10"/>
  <c r="U1283" i="10" s="1"/>
  <c r="Q1282" i="10"/>
  <c r="U1282" i="10" s="1"/>
  <c r="Q1281" i="10"/>
  <c r="U1281" i="10" s="1"/>
  <c r="Q1280" i="10"/>
  <c r="U1280" i="10" s="1"/>
  <c r="Q1279" i="10"/>
  <c r="U1279" i="10" s="1"/>
  <c r="Q1278" i="10"/>
  <c r="U1278" i="10" s="1"/>
  <c r="Q1277" i="10"/>
  <c r="U1277" i="10" s="1"/>
  <c r="Q1276" i="10"/>
  <c r="U1276" i="10" s="1"/>
  <c r="Q1275" i="10"/>
  <c r="U1275" i="10" s="1"/>
  <c r="Q1274" i="10"/>
  <c r="U1274" i="10" s="1"/>
  <c r="Q1273" i="10"/>
  <c r="U1273" i="10" s="1"/>
  <c r="Q1272" i="10"/>
  <c r="U1272" i="10" s="1"/>
  <c r="Q1271" i="10"/>
  <c r="U1271" i="10" s="1"/>
  <c r="Q1270" i="10"/>
  <c r="U1270" i="10" s="1"/>
  <c r="Q1269" i="10"/>
  <c r="U1269" i="10" s="1"/>
  <c r="Q1268" i="10"/>
  <c r="U1268" i="10" s="1"/>
  <c r="Q1267" i="10"/>
  <c r="U1267" i="10" s="1"/>
  <c r="Q1266" i="10"/>
  <c r="U1266" i="10" s="1"/>
  <c r="Q1265" i="10"/>
  <c r="U1265" i="10" s="1"/>
  <c r="Q1264" i="10"/>
  <c r="U1264" i="10" s="1"/>
  <c r="Q1263" i="10"/>
  <c r="U1263" i="10" s="1"/>
  <c r="Q1262" i="10"/>
  <c r="U1262" i="10" s="1"/>
  <c r="Q1261" i="10"/>
  <c r="U1261" i="10" s="1"/>
  <c r="Q1260" i="10"/>
  <c r="U1260" i="10" s="1"/>
  <c r="Q1259" i="10"/>
  <c r="U1259" i="10" s="1"/>
  <c r="Q1258" i="10"/>
  <c r="U1258" i="10" s="1"/>
  <c r="Q1257" i="10"/>
  <c r="U1257" i="10" s="1"/>
  <c r="Q1256" i="10"/>
  <c r="U1256" i="10" s="1"/>
  <c r="Q1255" i="10"/>
  <c r="U1255" i="10" s="1"/>
  <c r="Q1254" i="10"/>
  <c r="U1254" i="10" s="1"/>
  <c r="Q1253" i="10"/>
  <c r="U1253" i="10" s="1"/>
  <c r="Q1252" i="10"/>
  <c r="U1252" i="10" s="1"/>
  <c r="Q1251" i="10"/>
  <c r="U1251" i="10" s="1"/>
  <c r="Q1250" i="10"/>
  <c r="U1250" i="10" s="1"/>
  <c r="Q1249" i="10"/>
  <c r="U1249" i="10" s="1"/>
  <c r="Q1248" i="10"/>
  <c r="U1248" i="10" s="1"/>
  <c r="Q1247" i="10"/>
  <c r="U1247" i="10" s="1"/>
  <c r="Q1246" i="10"/>
  <c r="U1246" i="10" s="1"/>
  <c r="Q1245" i="10"/>
  <c r="U1245" i="10" s="1"/>
  <c r="Q1244" i="10"/>
  <c r="U1244" i="10" s="1"/>
  <c r="Q1243" i="10"/>
  <c r="U1243" i="10" s="1"/>
  <c r="Q1242" i="10"/>
  <c r="U1242" i="10" s="1"/>
  <c r="Q1241" i="10"/>
  <c r="U1241" i="10" s="1"/>
  <c r="Q1240" i="10"/>
  <c r="U1240" i="10" s="1"/>
  <c r="Q1239" i="10"/>
  <c r="U1239" i="10" s="1"/>
  <c r="Q1238" i="10"/>
  <c r="U1238" i="10" s="1"/>
  <c r="Q1237" i="10"/>
  <c r="U1237" i="10" s="1"/>
  <c r="Q1236" i="10"/>
  <c r="U1236" i="10" s="1"/>
  <c r="Q1235" i="10"/>
  <c r="U1235" i="10" s="1"/>
  <c r="Q1234" i="10"/>
  <c r="U1234" i="10" s="1"/>
  <c r="Q1233" i="10"/>
  <c r="U1233" i="10" s="1"/>
  <c r="Q1232" i="10"/>
  <c r="U1232" i="10" s="1"/>
  <c r="Q1231" i="10"/>
  <c r="U1231" i="10" s="1"/>
  <c r="Q1230" i="10"/>
  <c r="U1230" i="10" s="1"/>
  <c r="Q1229" i="10"/>
  <c r="U1229" i="10" s="1"/>
  <c r="Q1228" i="10"/>
  <c r="U1228" i="10" s="1"/>
  <c r="Q1227" i="10"/>
  <c r="U1227" i="10" s="1"/>
  <c r="Q1226" i="10"/>
  <c r="U1226" i="10" s="1"/>
  <c r="Q1225" i="10"/>
  <c r="U1225" i="10" s="1"/>
  <c r="Q1224" i="10"/>
  <c r="U1224" i="10" s="1"/>
  <c r="Q1223" i="10"/>
  <c r="U1223" i="10" s="1"/>
  <c r="Q1222" i="10"/>
  <c r="U1222" i="10" s="1"/>
  <c r="Q1221" i="10"/>
  <c r="U1221" i="10" s="1"/>
  <c r="Q1220" i="10"/>
  <c r="U1220" i="10" s="1"/>
  <c r="Q1219" i="10"/>
  <c r="U1219" i="10" s="1"/>
  <c r="Q1218" i="10"/>
  <c r="U1218" i="10" s="1"/>
  <c r="Q1217" i="10"/>
  <c r="U1217" i="10" s="1"/>
  <c r="Q1216" i="10"/>
  <c r="U1216" i="10" s="1"/>
  <c r="Q1215" i="10"/>
  <c r="U1215" i="10" s="1"/>
  <c r="Q1214" i="10"/>
  <c r="U1214" i="10" s="1"/>
  <c r="Q1213" i="10"/>
  <c r="U1213" i="10" s="1"/>
  <c r="Q1212" i="10"/>
  <c r="U1212" i="10" s="1"/>
  <c r="Q1211" i="10"/>
  <c r="U1211" i="10" s="1"/>
  <c r="Q1210" i="10"/>
  <c r="U1210" i="10" s="1"/>
  <c r="Q1209" i="10"/>
  <c r="U1209" i="10" s="1"/>
  <c r="Q1208" i="10"/>
  <c r="U1208" i="10" s="1"/>
  <c r="Q1207" i="10"/>
  <c r="U1207" i="10" s="1"/>
  <c r="Q1206" i="10"/>
  <c r="U1206" i="10" s="1"/>
  <c r="Q1205" i="10"/>
  <c r="U1205" i="10" s="1"/>
  <c r="Q1204" i="10"/>
  <c r="U1204" i="10" s="1"/>
  <c r="Q1203" i="10"/>
  <c r="U1203" i="10" s="1"/>
  <c r="Q1202" i="10"/>
  <c r="U1202" i="10" s="1"/>
  <c r="Q1201" i="10"/>
  <c r="U1201" i="10" s="1"/>
  <c r="Q1200" i="10"/>
  <c r="U1200" i="10" s="1"/>
  <c r="Q1199" i="10"/>
  <c r="U1199" i="10" s="1"/>
  <c r="Q1198" i="10"/>
  <c r="U1198" i="10" s="1"/>
  <c r="Q1197" i="10"/>
  <c r="U1197" i="10" s="1"/>
  <c r="Q1196" i="10"/>
  <c r="U1196" i="10" s="1"/>
  <c r="Q1195" i="10"/>
  <c r="U1195" i="10" s="1"/>
  <c r="Q1194" i="10"/>
  <c r="U1194" i="10" s="1"/>
  <c r="Q1193" i="10"/>
  <c r="U1193" i="10" s="1"/>
  <c r="Q1192" i="10"/>
  <c r="U1192" i="10" s="1"/>
  <c r="Q1191" i="10"/>
  <c r="U1191" i="10" s="1"/>
  <c r="Q1190" i="10"/>
  <c r="U1190" i="10" s="1"/>
  <c r="Q1189" i="10"/>
  <c r="U1189" i="10" s="1"/>
  <c r="Q1188" i="10"/>
  <c r="U1188" i="10" s="1"/>
  <c r="Q1187" i="10"/>
  <c r="U1187" i="10" s="1"/>
  <c r="Q1186" i="10"/>
  <c r="U1186" i="10" s="1"/>
  <c r="Q1185" i="10"/>
  <c r="U1185" i="10" s="1"/>
  <c r="Q1184" i="10"/>
  <c r="U1184" i="10" s="1"/>
  <c r="Q1183" i="10"/>
  <c r="U1183" i="10" s="1"/>
  <c r="Q1182" i="10"/>
  <c r="U1182" i="10" s="1"/>
  <c r="Q1181" i="10"/>
  <c r="U1181" i="10" s="1"/>
  <c r="Q1180" i="10"/>
  <c r="U1180" i="10" s="1"/>
  <c r="Q1179" i="10"/>
  <c r="U1179" i="10" s="1"/>
  <c r="Q1178" i="10"/>
  <c r="U1178" i="10" s="1"/>
  <c r="Q1177" i="10"/>
  <c r="U1177" i="10" s="1"/>
  <c r="Q1176" i="10"/>
  <c r="U1176" i="10" s="1"/>
  <c r="Q1175" i="10"/>
  <c r="U1175" i="10" s="1"/>
  <c r="Q1174" i="10"/>
  <c r="U1174" i="10" s="1"/>
  <c r="Q1173" i="10"/>
  <c r="U1173" i="10" s="1"/>
  <c r="Q1172" i="10"/>
  <c r="U1172" i="10" s="1"/>
  <c r="Q1171" i="10"/>
  <c r="U1171" i="10" s="1"/>
  <c r="Q1170" i="10"/>
  <c r="U1170" i="10" s="1"/>
  <c r="Q1169" i="10"/>
  <c r="U1169" i="10" s="1"/>
  <c r="Q1168" i="10"/>
  <c r="U1168" i="10" s="1"/>
  <c r="Q1167" i="10"/>
  <c r="U1167" i="10" s="1"/>
  <c r="Q1166" i="10"/>
  <c r="U1166" i="10" s="1"/>
  <c r="Q1165" i="10"/>
  <c r="U1165" i="10" s="1"/>
  <c r="Q1164" i="10"/>
  <c r="U1164" i="10" s="1"/>
  <c r="Q1163" i="10"/>
  <c r="U1163" i="10" s="1"/>
  <c r="Q1162" i="10"/>
  <c r="U1162" i="10" s="1"/>
  <c r="Q1161" i="10"/>
  <c r="U1161" i="10" s="1"/>
  <c r="Q1160" i="10"/>
  <c r="U1160" i="10" s="1"/>
  <c r="Q1159" i="10"/>
  <c r="U1159" i="10" s="1"/>
  <c r="Q1158" i="10"/>
  <c r="U1158" i="10" s="1"/>
  <c r="Q1157" i="10"/>
  <c r="U1157" i="10" s="1"/>
  <c r="Q1156" i="10"/>
  <c r="U1156" i="10" s="1"/>
  <c r="Q1155" i="10"/>
  <c r="U1155" i="10" s="1"/>
  <c r="Q1154" i="10"/>
  <c r="U1154" i="10" s="1"/>
  <c r="Q1153" i="10"/>
  <c r="U1153" i="10" s="1"/>
  <c r="Q1152" i="10"/>
  <c r="U1152" i="10" s="1"/>
  <c r="Q1151" i="10"/>
  <c r="U1151" i="10" s="1"/>
  <c r="Q1150" i="10"/>
  <c r="U1150" i="10" s="1"/>
  <c r="Q1149" i="10"/>
  <c r="U1149" i="10" s="1"/>
  <c r="Q1148" i="10"/>
  <c r="U1148" i="10" s="1"/>
  <c r="Q1147" i="10"/>
  <c r="U1147" i="10" s="1"/>
  <c r="Q1146" i="10"/>
  <c r="U1146" i="10" s="1"/>
  <c r="Q1145" i="10"/>
  <c r="U1145" i="10" s="1"/>
  <c r="Q1144" i="10"/>
  <c r="U1144" i="10" s="1"/>
  <c r="Q1143" i="10"/>
  <c r="U1143" i="10" s="1"/>
  <c r="Q1142" i="10"/>
  <c r="U1142" i="10" s="1"/>
  <c r="Q1141" i="10"/>
  <c r="U1141" i="10" s="1"/>
  <c r="Q1140" i="10"/>
  <c r="U1140" i="10" s="1"/>
  <c r="Q1139" i="10"/>
  <c r="U1139" i="10" s="1"/>
  <c r="Q1138" i="10"/>
  <c r="U1138" i="10" s="1"/>
  <c r="Q1137" i="10"/>
  <c r="U1137" i="10" s="1"/>
  <c r="Q1136" i="10"/>
  <c r="U1136" i="10" s="1"/>
  <c r="Q1135" i="10"/>
  <c r="U1135" i="10" s="1"/>
  <c r="Q1134" i="10"/>
  <c r="U1134" i="10" s="1"/>
  <c r="Q1133" i="10"/>
  <c r="U1133" i="10" s="1"/>
  <c r="Q1132" i="10"/>
  <c r="U1132" i="10" s="1"/>
  <c r="Q1131" i="10"/>
  <c r="U1131" i="10" s="1"/>
  <c r="Q1130" i="10"/>
  <c r="U1130" i="10" s="1"/>
  <c r="Q1129" i="10"/>
  <c r="U1129" i="10" s="1"/>
  <c r="Q1128" i="10"/>
  <c r="U1128" i="10" s="1"/>
  <c r="Q1127" i="10"/>
  <c r="U1127" i="10" s="1"/>
  <c r="Q1126" i="10"/>
  <c r="U1126" i="10" s="1"/>
  <c r="Q1125" i="10"/>
  <c r="U1125" i="10" s="1"/>
  <c r="Q1124" i="10"/>
  <c r="U1124" i="10" s="1"/>
  <c r="Q1123" i="10"/>
  <c r="U1123" i="10" s="1"/>
  <c r="Q1122" i="10"/>
  <c r="U1122" i="10" s="1"/>
  <c r="Q1121" i="10"/>
  <c r="U1121" i="10" s="1"/>
  <c r="Q1120" i="10"/>
  <c r="U1120" i="10" s="1"/>
  <c r="Q1119" i="10"/>
  <c r="U1119" i="10" s="1"/>
  <c r="Q1118" i="10"/>
  <c r="U1118" i="10" s="1"/>
  <c r="Q1117" i="10"/>
  <c r="U1117" i="10" s="1"/>
  <c r="Q1116" i="10"/>
  <c r="U1116" i="10" s="1"/>
  <c r="Q1115" i="10"/>
  <c r="U1115" i="10" s="1"/>
  <c r="Q1114" i="10"/>
  <c r="U1114" i="10" s="1"/>
  <c r="Q1113" i="10"/>
  <c r="U1113" i="10" s="1"/>
  <c r="Q1112" i="10"/>
  <c r="U1112" i="10" s="1"/>
  <c r="Q1111" i="10"/>
  <c r="U1111" i="10" s="1"/>
  <c r="Q1110" i="10"/>
  <c r="U1110" i="10" s="1"/>
  <c r="Q1109" i="10"/>
  <c r="U1109" i="10" s="1"/>
  <c r="Q1108" i="10"/>
  <c r="U1108" i="10" s="1"/>
  <c r="Q1107" i="10"/>
  <c r="U1107" i="10" s="1"/>
  <c r="Q1106" i="10"/>
  <c r="U1106" i="10" s="1"/>
  <c r="Q1105" i="10"/>
  <c r="U1105" i="10" s="1"/>
  <c r="Q1104" i="10"/>
  <c r="U1104" i="10" s="1"/>
  <c r="Q1103" i="10"/>
  <c r="U1103" i="10" s="1"/>
  <c r="Q1102" i="10"/>
  <c r="U1102" i="10" s="1"/>
  <c r="Q1101" i="10"/>
  <c r="U1101" i="10" s="1"/>
  <c r="Q1100" i="10"/>
  <c r="U1100" i="10" s="1"/>
  <c r="Q1099" i="10"/>
  <c r="U1099" i="10" s="1"/>
  <c r="Q1098" i="10"/>
  <c r="U1098" i="10" s="1"/>
  <c r="Q1097" i="10"/>
  <c r="U1097" i="10" s="1"/>
  <c r="Q1096" i="10"/>
  <c r="U1096" i="10" s="1"/>
  <c r="Q1095" i="10"/>
  <c r="U1095" i="10" s="1"/>
  <c r="Q1094" i="10"/>
  <c r="U1094" i="10" s="1"/>
  <c r="Q1093" i="10"/>
  <c r="U1093" i="10" s="1"/>
  <c r="Q1092" i="10"/>
  <c r="U1092" i="10" s="1"/>
  <c r="Q1091" i="10"/>
  <c r="U1091" i="10" s="1"/>
  <c r="Q1090" i="10"/>
  <c r="U1090" i="10" s="1"/>
  <c r="Q1089" i="10"/>
  <c r="U1089" i="10" s="1"/>
  <c r="Q1088" i="10"/>
  <c r="U1088" i="10" s="1"/>
  <c r="Q1087" i="10"/>
  <c r="U1087" i="10" s="1"/>
  <c r="Q1086" i="10"/>
  <c r="U1086" i="10" s="1"/>
  <c r="Q1085" i="10"/>
  <c r="U1085" i="10" s="1"/>
  <c r="Q1084" i="10"/>
  <c r="U1084" i="10" s="1"/>
  <c r="Q1083" i="10"/>
  <c r="U1083" i="10" s="1"/>
  <c r="Q1082" i="10"/>
  <c r="U1082" i="10" s="1"/>
  <c r="Q1081" i="10"/>
  <c r="U1081" i="10" s="1"/>
  <c r="Q1080" i="10"/>
  <c r="U1080" i="10" s="1"/>
  <c r="Q1079" i="10"/>
  <c r="U1079" i="10" s="1"/>
  <c r="Q1078" i="10"/>
  <c r="U1078" i="10" s="1"/>
  <c r="Q1077" i="10"/>
  <c r="U1077" i="10" s="1"/>
  <c r="Q1076" i="10"/>
  <c r="U1076" i="10" s="1"/>
  <c r="Q1075" i="10"/>
  <c r="U1075" i="10" s="1"/>
  <c r="Q1074" i="10"/>
  <c r="U1074" i="10" s="1"/>
  <c r="Q1073" i="10"/>
  <c r="U1073" i="10" s="1"/>
  <c r="Q1072" i="10"/>
  <c r="U1072" i="10" s="1"/>
  <c r="Q1071" i="10"/>
  <c r="U1071" i="10" s="1"/>
  <c r="Q1070" i="10"/>
  <c r="U1070" i="10" s="1"/>
  <c r="Q1069" i="10"/>
  <c r="U1069" i="10" s="1"/>
  <c r="Q1068" i="10"/>
  <c r="U1068" i="10" s="1"/>
  <c r="Q1067" i="10"/>
  <c r="U1067" i="10" s="1"/>
  <c r="Q1066" i="10"/>
  <c r="U1066" i="10" s="1"/>
  <c r="Q1065" i="10"/>
  <c r="U1065" i="10" s="1"/>
  <c r="Q1064" i="10"/>
  <c r="U1064" i="10" s="1"/>
  <c r="Q1063" i="10"/>
  <c r="U1063" i="10" s="1"/>
  <c r="Q1062" i="10"/>
  <c r="U1062" i="10" s="1"/>
  <c r="Q1061" i="10"/>
  <c r="U1061" i="10" s="1"/>
  <c r="Q1060" i="10"/>
  <c r="U1060" i="10" s="1"/>
  <c r="Q1059" i="10"/>
  <c r="U1059" i="10" s="1"/>
  <c r="Q1058" i="10"/>
  <c r="U1058" i="10" s="1"/>
  <c r="Q1057" i="10"/>
  <c r="U1057" i="10" s="1"/>
  <c r="Q1056" i="10"/>
  <c r="U1056" i="10" s="1"/>
  <c r="Q1055" i="10"/>
  <c r="U1055" i="10" s="1"/>
  <c r="Q1054" i="10"/>
  <c r="U1054" i="10" s="1"/>
  <c r="Q1053" i="10"/>
  <c r="U1053" i="10" s="1"/>
  <c r="Q1052" i="10"/>
  <c r="U1052" i="10" s="1"/>
  <c r="Q1051" i="10"/>
  <c r="U1051" i="10" s="1"/>
  <c r="Q1050" i="10"/>
  <c r="U1050" i="10" s="1"/>
  <c r="Q1049" i="10"/>
  <c r="U1049" i="10" s="1"/>
  <c r="Q1048" i="10"/>
  <c r="U1048" i="10" s="1"/>
  <c r="Q1047" i="10"/>
  <c r="U1047" i="10" s="1"/>
  <c r="Q1046" i="10"/>
  <c r="U1046" i="10" s="1"/>
  <c r="Q1045" i="10"/>
  <c r="U1045" i="10" s="1"/>
  <c r="Q1044" i="10"/>
  <c r="U1044" i="10" s="1"/>
  <c r="Q1043" i="10"/>
  <c r="U1043" i="10" s="1"/>
  <c r="Q1042" i="10"/>
  <c r="U1042" i="10" s="1"/>
  <c r="Q1041" i="10"/>
  <c r="U1041" i="10" s="1"/>
  <c r="Q1040" i="10"/>
  <c r="U1040" i="10" s="1"/>
  <c r="Q1039" i="10"/>
  <c r="U1039" i="10" s="1"/>
  <c r="Q1038" i="10"/>
  <c r="U1038" i="10" s="1"/>
  <c r="Q1037" i="10"/>
  <c r="U1037" i="10" s="1"/>
  <c r="Q1036" i="10"/>
  <c r="U1036" i="10" s="1"/>
  <c r="Q1035" i="10"/>
  <c r="U1035" i="10" s="1"/>
  <c r="Q1034" i="10"/>
  <c r="U1034" i="10" s="1"/>
  <c r="Q1033" i="10"/>
  <c r="U1033" i="10" s="1"/>
  <c r="Q1032" i="10"/>
  <c r="U1032" i="10" s="1"/>
  <c r="Q1031" i="10"/>
  <c r="U1031" i="10" s="1"/>
  <c r="Q1030" i="10"/>
  <c r="U1030" i="10" s="1"/>
  <c r="Q1029" i="10"/>
  <c r="U1029" i="10" s="1"/>
  <c r="Q1028" i="10"/>
  <c r="U1028" i="10" s="1"/>
  <c r="Q1027" i="10"/>
  <c r="U1027" i="10" s="1"/>
  <c r="Q1026" i="10"/>
  <c r="U1026" i="10" s="1"/>
  <c r="Q1025" i="10"/>
  <c r="U1025" i="10" s="1"/>
  <c r="Q1024" i="10"/>
  <c r="U1024" i="10" s="1"/>
  <c r="Q1023" i="10"/>
  <c r="U1023" i="10" s="1"/>
  <c r="Q1022" i="10"/>
  <c r="U1022" i="10" s="1"/>
  <c r="Q1021" i="10"/>
  <c r="U1021" i="10" s="1"/>
  <c r="Q1020" i="10"/>
  <c r="U1020" i="10" s="1"/>
  <c r="Q1019" i="10"/>
  <c r="U1019" i="10" s="1"/>
  <c r="Q1018" i="10"/>
  <c r="U1018" i="10" s="1"/>
  <c r="Q1017" i="10"/>
  <c r="U1017" i="10" s="1"/>
  <c r="Q1016" i="10"/>
  <c r="U1016" i="10" s="1"/>
  <c r="Q1015" i="10"/>
  <c r="U1015" i="10" s="1"/>
  <c r="Q1014" i="10"/>
  <c r="U1014" i="10" s="1"/>
  <c r="Q1013" i="10"/>
  <c r="U1013" i="10" s="1"/>
  <c r="Q1012" i="10"/>
  <c r="U1012" i="10" s="1"/>
  <c r="Q1011" i="10"/>
  <c r="U1011" i="10" s="1"/>
  <c r="Q1010" i="10"/>
  <c r="U1010" i="10" s="1"/>
  <c r="Q1009" i="10"/>
  <c r="U1009" i="10" s="1"/>
  <c r="Q1008" i="10"/>
  <c r="U1008" i="10" s="1"/>
  <c r="Q1007" i="10"/>
  <c r="U1007" i="10" s="1"/>
  <c r="Q1006" i="10"/>
  <c r="U1006" i="10" s="1"/>
  <c r="Q1005" i="10"/>
  <c r="U1005" i="10" s="1"/>
  <c r="Q1004" i="10"/>
  <c r="U1004" i="10" s="1"/>
  <c r="Q1003" i="10"/>
  <c r="U1003" i="10" s="1"/>
  <c r="Q1002" i="10"/>
  <c r="U1002" i="10" s="1"/>
  <c r="Q1001" i="10"/>
  <c r="U1001" i="10" s="1"/>
  <c r="Q1000" i="10"/>
  <c r="U1000" i="10" s="1"/>
  <c r="Q999" i="10"/>
  <c r="U999" i="10" s="1"/>
  <c r="Q998" i="10"/>
  <c r="U998" i="10" s="1"/>
  <c r="Q997" i="10"/>
  <c r="U997" i="10" s="1"/>
  <c r="Q996" i="10"/>
  <c r="U996" i="10" s="1"/>
  <c r="Q995" i="10"/>
  <c r="U995" i="10" s="1"/>
  <c r="Q994" i="10"/>
  <c r="U994" i="10" s="1"/>
  <c r="Q993" i="10"/>
  <c r="U993" i="10" s="1"/>
  <c r="Q992" i="10"/>
  <c r="U992" i="10" s="1"/>
  <c r="Q991" i="10"/>
  <c r="U991" i="10" s="1"/>
  <c r="Q990" i="10"/>
  <c r="U990" i="10" s="1"/>
  <c r="Q989" i="10"/>
  <c r="U989" i="10" s="1"/>
  <c r="Q988" i="10"/>
  <c r="U988" i="10" s="1"/>
  <c r="Q987" i="10"/>
  <c r="U987" i="10" s="1"/>
  <c r="Q986" i="10"/>
  <c r="U986" i="10" s="1"/>
  <c r="Q985" i="10"/>
  <c r="U985" i="10" s="1"/>
  <c r="Q984" i="10"/>
  <c r="U984" i="10" s="1"/>
  <c r="Q983" i="10"/>
  <c r="U983" i="10" s="1"/>
  <c r="Q982" i="10"/>
  <c r="U982" i="10" s="1"/>
  <c r="Q981" i="10"/>
  <c r="U981" i="10" s="1"/>
  <c r="Q980" i="10"/>
  <c r="U980" i="10" s="1"/>
  <c r="Q979" i="10"/>
  <c r="U979" i="10" s="1"/>
  <c r="Q978" i="10"/>
  <c r="U978" i="10" s="1"/>
  <c r="Q977" i="10"/>
  <c r="U977" i="10" s="1"/>
  <c r="Q976" i="10"/>
  <c r="U976" i="10" s="1"/>
  <c r="Q975" i="10"/>
  <c r="U975" i="10" s="1"/>
  <c r="Q974" i="10"/>
  <c r="U974" i="10" s="1"/>
  <c r="Q973" i="10"/>
  <c r="U973" i="10" s="1"/>
  <c r="Q972" i="10"/>
  <c r="U972" i="10" s="1"/>
  <c r="Q971" i="10"/>
  <c r="U971" i="10" s="1"/>
  <c r="Q970" i="10"/>
  <c r="U970" i="10" s="1"/>
  <c r="Q969" i="10"/>
  <c r="U969" i="10" s="1"/>
  <c r="Q968" i="10"/>
  <c r="U968" i="10" s="1"/>
  <c r="Q967" i="10"/>
  <c r="U967" i="10" s="1"/>
  <c r="Q966" i="10"/>
  <c r="U966" i="10" s="1"/>
  <c r="Q965" i="10"/>
  <c r="U965" i="10" s="1"/>
  <c r="Q964" i="10"/>
  <c r="U964" i="10" s="1"/>
  <c r="Q963" i="10"/>
  <c r="U963" i="10" s="1"/>
  <c r="Q962" i="10"/>
  <c r="U962" i="10" s="1"/>
  <c r="Q961" i="10"/>
  <c r="U961" i="10" s="1"/>
  <c r="Q960" i="10"/>
  <c r="U960" i="10" s="1"/>
  <c r="Q959" i="10"/>
  <c r="U959" i="10" s="1"/>
  <c r="Q958" i="10"/>
  <c r="U958" i="10" s="1"/>
  <c r="Q957" i="10"/>
  <c r="U957" i="10" s="1"/>
  <c r="Q956" i="10"/>
  <c r="U956" i="10" s="1"/>
  <c r="Q955" i="10"/>
  <c r="U955" i="10" s="1"/>
  <c r="Q954" i="10"/>
  <c r="U954" i="10" s="1"/>
  <c r="Q953" i="10"/>
  <c r="U953" i="10" s="1"/>
  <c r="Q952" i="10"/>
  <c r="U952" i="10" s="1"/>
  <c r="Q951" i="10"/>
  <c r="U951" i="10" s="1"/>
  <c r="Q950" i="10"/>
  <c r="U950" i="10" s="1"/>
  <c r="Q949" i="10"/>
  <c r="U949" i="10" s="1"/>
  <c r="Q948" i="10"/>
  <c r="U948" i="10" s="1"/>
  <c r="Q947" i="10"/>
  <c r="U947" i="10" s="1"/>
  <c r="Q946" i="10"/>
  <c r="U946" i="10" s="1"/>
  <c r="Q945" i="10"/>
  <c r="U945" i="10" s="1"/>
  <c r="Q944" i="10"/>
  <c r="U944" i="10" s="1"/>
  <c r="Q943" i="10"/>
  <c r="U943" i="10" s="1"/>
  <c r="Q942" i="10"/>
  <c r="U942" i="10" s="1"/>
  <c r="Q941" i="10"/>
  <c r="U941" i="10" s="1"/>
  <c r="Q940" i="10"/>
  <c r="U940" i="10" s="1"/>
  <c r="Q939" i="10"/>
  <c r="U939" i="10" s="1"/>
  <c r="Q938" i="10"/>
  <c r="U938" i="10" s="1"/>
  <c r="Q937" i="10"/>
  <c r="U937" i="10" s="1"/>
  <c r="Q936" i="10"/>
  <c r="U936" i="10" s="1"/>
  <c r="Q935" i="10"/>
  <c r="U935" i="10" s="1"/>
  <c r="Q934" i="10"/>
  <c r="U934" i="10" s="1"/>
  <c r="Q933" i="10"/>
  <c r="U933" i="10" s="1"/>
  <c r="Q932" i="10"/>
  <c r="U932" i="10" s="1"/>
  <c r="Q931" i="10"/>
  <c r="U931" i="10" s="1"/>
  <c r="Q930" i="10"/>
  <c r="U930" i="10" s="1"/>
  <c r="Q929" i="10"/>
  <c r="U929" i="10" s="1"/>
  <c r="Q928" i="10"/>
  <c r="U928" i="10" s="1"/>
  <c r="Q927" i="10"/>
  <c r="U927" i="10" s="1"/>
  <c r="Q926" i="10"/>
  <c r="U926" i="10" s="1"/>
  <c r="Q925" i="10"/>
  <c r="U925" i="10" s="1"/>
  <c r="Q924" i="10"/>
  <c r="U924" i="10" s="1"/>
  <c r="Q923" i="10"/>
  <c r="U923" i="10" s="1"/>
  <c r="Q922" i="10"/>
  <c r="U922" i="10" s="1"/>
  <c r="Q921" i="10"/>
  <c r="U921" i="10" s="1"/>
  <c r="Q920" i="10"/>
  <c r="U920" i="10" s="1"/>
  <c r="Q919" i="10"/>
  <c r="U919" i="10" s="1"/>
  <c r="Q918" i="10"/>
  <c r="U918" i="10" s="1"/>
  <c r="Q917" i="10"/>
  <c r="U917" i="10" s="1"/>
  <c r="Q916" i="10"/>
  <c r="U916" i="10" s="1"/>
  <c r="Q915" i="10"/>
  <c r="U915" i="10" s="1"/>
  <c r="Q914" i="10"/>
  <c r="U914" i="10" s="1"/>
  <c r="Q913" i="10"/>
  <c r="U913" i="10" s="1"/>
  <c r="Q912" i="10"/>
  <c r="U912" i="10" s="1"/>
  <c r="Q911" i="10"/>
  <c r="U911" i="10" s="1"/>
  <c r="Q910" i="10"/>
  <c r="U910" i="10" s="1"/>
  <c r="Q909" i="10"/>
  <c r="U909" i="10" s="1"/>
  <c r="Q908" i="10"/>
  <c r="U908" i="10" s="1"/>
  <c r="Q907" i="10"/>
  <c r="U907" i="10" s="1"/>
  <c r="Q906" i="10"/>
  <c r="U906" i="10" s="1"/>
  <c r="Q905" i="10"/>
  <c r="U905" i="10" s="1"/>
  <c r="Q904" i="10"/>
  <c r="U904" i="10" s="1"/>
  <c r="Q903" i="10"/>
  <c r="U903" i="10" s="1"/>
  <c r="Q902" i="10"/>
  <c r="U902" i="10"/>
  <c r="Q901" i="10"/>
  <c r="U901" i="10"/>
  <c r="Q900" i="10"/>
  <c r="U900" i="10"/>
  <c r="Q899" i="10"/>
  <c r="U899" i="10"/>
  <c r="Q898" i="10"/>
  <c r="U898" i="10"/>
  <c r="Q897" i="10"/>
  <c r="U897" i="10"/>
  <c r="Q896" i="10"/>
  <c r="U896" i="10"/>
  <c r="Q895" i="10"/>
  <c r="U895" i="10"/>
  <c r="Q894" i="10"/>
  <c r="U894" i="10"/>
  <c r="Q893" i="10"/>
  <c r="U893" i="10"/>
  <c r="Q892" i="10"/>
  <c r="U892" i="10"/>
  <c r="Q891" i="10"/>
  <c r="U891" i="10"/>
  <c r="Q890" i="10"/>
  <c r="U890" i="10"/>
  <c r="Q889" i="10"/>
  <c r="U889" i="10"/>
  <c r="Q888" i="10"/>
  <c r="U888" i="10"/>
  <c r="Q887" i="10"/>
  <c r="U887" i="10"/>
  <c r="Q886" i="10"/>
  <c r="U886" i="10"/>
  <c r="Q885" i="10"/>
  <c r="U885" i="10"/>
  <c r="Q884" i="10"/>
  <c r="U884" i="10"/>
  <c r="Q883" i="10"/>
  <c r="U883" i="10"/>
  <c r="Q882" i="10"/>
  <c r="U882" i="10"/>
  <c r="Q881" i="10"/>
  <c r="U881" i="10"/>
  <c r="Q880" i="10"/>
  <c r="U880" i="10"/>
  <c r="Q879" i="10"/>
  <c r="U879" i="10"/>
  <c r="Q878" i="10"/>
  <c r="U878" i="10"/>
  <c r="Q877" i="10"/>
  <c r="U877" i="10"/>
  <c r="Q876" i="10"/>
  <c r="U876" i="10"/>
  <c r="Q875" i="10"/>
  <c r="U875" i="10"/>
  <c r="Q874" i="10"/>
  <c r="U874" i="10"/>
  <c r="Q873" i="10"/>
  <c r="U873" i="10"/>
  <c r="Q872" i="10"/>
  <c r="U872" i="10"/>
  <c r="Q871" i="10"/>
  <c r="U871" i="10"/>
  <c r="Q870" i="10"/>
  <c r="U870" i="10"/>
  <c r="Q869" i="10"/>
  <c r="U869" i="10"/>
  <c r="Q868" i="10"/>
  <c r="U868" i="10"/>
  <c r="Q867" i="10"/>
  <c r="U867" i="10"/>
  <c r="Q866" i="10"/>
  <c r="U866" i="10"/>
  <c r="Q865" i="10"/>
  <c r="U865" i="10"/>
  <c r="Q864" i="10"/>
  <c r="U864" i="10"/>
  <c r="Q863" i="10"/>
  <c r="U863" i="10"/>
  <c r="Q862" i="10"/>
  <c r="U862" i="10"/>
  <c r="Q861" i="10"/>
  <c r="U861" i="10"/>
  <c r="Q860" i="10"/>
  <c r="U860" i="10"/>
  <c r="Q859" i="10"/>
  <c r="U859" i="10"/>
  <c r="Q858" i="10"/>
  <c r="U858" i="10"/>
  <c r="Q857" i="10"/>
  <c r="U857" i="10"/>
  <c r="Q856" i="10"/>
  <c r="U856" i="10"/>
  <c r="Q855" i="10"/>
  <c r="U855" i="10"/>
  <c r="Q854" i="10"/>
  <c r="U854" i="10"/>
  <c r="Q853" i="10"/>
  <c r="U853" i="10"/>
  <c r="Q852" i="10"/>
  <c r="U852" i="10"/>
  <c r="Q851" i="10"/>
  <c r="U851" i="10"/>
  <c r="Q850" i="10"/>
  <c r="U850" i="10"/>
  <c r="Q849" i="10"/>
  <c r="U849" i="10"/>
  <c r="Q848" i="10"/>
  <c r="U848" i="10"/>
  <c r="Q847" i="10"/>
  <c r="U847" i="10"/>
  <c r="Q846" i="10"/>
  <c r="U846" i="10"/>
  <c r="Q845" i="10"/>
  <c r="U845" i="10"/>
  <c r="Q844" i="10"/>
  <c r="U844" i="10"/>
  <c r="Q843" i="10"/>
  <c r="U843" i="10"/>
  <c r="Q842" i="10"/>
  <c r="U842" i="10"/>
  <c r="Q841" i="10"/>
  <c r="U841" i="10"/>
  <c r="Q840" i="10"/>
  <c r="U840" i="10"/>
  <c r="Q839" i="10"/>
  <c r="U839" i="10"/>
  <c r="Q838" i="10"/>
  <c r="U838" i="10"/>
  <c r="Q837" i="10"/>
  <c r="U837" i="10"/>
  <c r="Q836" i="10"/>
  <c r="U836" i="10"/>
  <c r="Q835" i="10"/>
  <c r="U835" i="10"/>
  <c r="Q834" i="10"/>
  <c r="U834" i="10"/>
  <c r="Q833" i="10"/>
  <c r="U833" i="10"/>
  <c r="Q832" i="10"/>
  <c r="U832" i="10"/>
  <c r="Q831" i="10"/>
  <c r="U831" i="10"/>
  <c r="Q830" i="10"/>
  <c r="U830" i="10"/>
  <c r="Q829" i="10"/>
  <c r="U829" i="10"/>
  <c r="Q828" i="10"/>
  <c r="U828" i="10"/>
  <c r="Q827" i="10"/>
  <c r="U827" i="10"/>
  <c r="Q826" i="10"/>
  <c r="U826" i="10"/>
  <c r="Q825" i="10"/>
  <c r="U825" i="10"/>
  <c r="Q824" i="10"/>
  <c r="U824" i="10"/>
  <c r="Q823" i="10"/>
  <c r="U823" i="10"/>
  <c r="Q822" i="10"/>
  <c r="U822" i="10"/>
  <c r="Q821" i="10"/>
  <c r="U821" i="10"/>
  <c r="Q820" i="10"/>
  <c r="U820" i="10"/>
  <c r="Q819" i="10"/>
  <c r="U819" i="10"/>
  <c r="Q818" i="10"/>
  <c r="U818" i="10"/>
  <c r="Q817" i="10"/>
  <c r="U817" i="10"/>
  <c r="Q816" i="10"/>
  <c r="U816" i="10"/>
  <c r="Q815" i="10"/>
  <c r="U815" i="10"/>
  <c r="Q814" i="10"/>
  <c r="U814" i="10"/>
  <c r="Q813" i="10"/>
  <c r="U813" i="10"/>
  <c r="Q812" i="10"/>
  <c r="U812" i="10"/>
  <c r="Q811" i="10"/>
  <c r="U811" i="10"/>
  <c r="Q810" i="10"/>
  <c r="U810" i="10"/>
  <c r="Q809" i="10"/>
  <c r="U809" i="10"/>
  <c r="Q808" i="10"/>
  <c r="U808" i="10"/>
  <c r="Q807" i="10"/>
  <c r="U807" i="10"/>
  <c r="Q806" i="10"/>
  <c r="U806" i="10"/>
  <c r="Q805" i="10"/>
  <c r="U805" i="10"/>
  <c r="Q804" i="10"/>
  <c r="U804" i="10"/>
  <c r="Q803" i="10"/>
  <c r="U803" i="10"/>
  <c r="Q802" i="10"/>
  <c r="U802" i="10"/>
  <c r="Q801" i="10"/>
  <c r="U801" i="10"/>
  <c r="Q800" i="10"/>
  <c r="U800" i="10"/>
  <c r="Q799" i="10"/>
  <c r="U799" i="10"/>
  <c r="Q798" i="10"/>
  <c r="U798" i="10"/>
  <c r="Q797" i="10"/>
  <c r="U797" i="10"/>
  <c r="Q796" i="10"/>
  <c r="U796" i="10"/>
  <c r="Q795" i="10"/>
  <c r="U795" i="10"/>
  <c r="Q794" i="10"/>
  <c r="U794" i="10"/>
  <c r="Q793" i="10"/>
  <c r="U793" i="10"/>
  <c r="Q792" i="10"/>
  <c r="U792" i="10"/>
  <c r="Q791" i="10"/>
  <c r="U791" i="10"/>
  <c r="Q790" i="10"/>
  <c r="U790" i="10"/>
  <c r="Q789" i="10"/>
  <c r="U789" i="10"/>
  <c r="Q788" i="10"/>
  <c r="U788" i="10"/>
  <c r="Q787" i="10"/>
  <c r="U787" i="10"/>
  <c r="Q786" i="10"/>
  <c r="U786" i="10"/>
  <c r="Q785" i="10"/>
  <c r="U785" i="10"/>
  <c r="Q784" i="10"/>
  <c r="U784" i="10"/>
  <c r="Q783" i="10"/>
  <c r="U783" i="10"/>
  <c r="Q782" i="10"/>
  <c r="U782" i="10"/>
  <c r="Q781" i="10"/>
  <c r="U781" i="10"/>
  <c r="Q780" i="10"/>
  <c r="U780" i="10"/>
  <c r="Q779" i="10"/>
  <c r="U779" i="10"/>
  <c r="Q778" i="10"/>
  <c r="U778" i="10"/>
  <c r="Q777" i="10"/>
  <c r="U777" i="10"/>
  <c r="Q776" i="10"/>
  <c r="U776" i="10"/>
  <c r="Q775" i="10"/>
  <c r="U775" i="10"/>
  <c r="Q774" i="10"/>
  <c r="U774" i="10"/>
  <c r="Q773" i="10"/>
  <c r="U773" i="10"/>
  <c r="Q772" i="10"/>
  <c r="U772" i="10"/>
  <c r="Q771" i="10"/>
  <c r="U771" i="10"/>
  <c r="Q770" i="10"/>
  <c r="U770" i="10"/>
  <c r="Q769" i="10"/>
  <c r="U769" i="10"/>
  <c r="Q768" i="10"/>
  <c r="U768" i="10"/>
  <c r="Q767" i="10"/>
  <c r="U767" i="10"/>
  <c r="Q766" i="10"/>
  <c r="U766" i="10"/>
  <c r="Q765" i="10"/>
  <c r="U765" i="10"/>
  <c r="Q764" i="10"/>
  <c r="U764" i="10"/>
  <c r="Q763" i="10"/>
  <c r="U763" i="10"/>
  <c r="Q762" i="10"/>
  <c r="U762" i="10"/>
  <c r="Q761" i="10"/>
  <c r="U761" i="10"/>
  <c r="Q760" i="10"/>
  <c r="U760" i="10"/>
  <c r="Q759" i="10"/>
  <c r="U759" i="10"/>
  <c r="Q758" i="10"/>
  <c r="U758" i="10"/>
  <c r="Q757" i="10"/>
  <c r="U757" i="10"/>
  <c r="Q756" i="10"/>
  <c r="U756" i="10"/>
  <c r="Q755" i="10"/>
  <c r="U755" i="10"/>
  <c r="Q754" i="10"/>
  <c r="U754" i="10"/>
  <c r="Q753" i="10"/>
  <c r="U753" i="10"/>
  <c r="Q752" i="10"/>
  <c r="U752" i="10"/>
  <c r="Q751" i="10"/>
  <c r="U751" i="10"/>
  <c r="Q750" i="10"/>
  <c r="U750" i="10"/>
  <c r="Q749" i="10"/>
  <c r="U749" i="10"/>
  <c r="Q748" i="10"/>
  <c r="U748" i="10"/>
  <c r="Q747" i="10"/>
  <c r="U747" i="10"/>
  <c r="Q746" i="10"/>
  <c r="U746" i="10"/>
  <c r="Q745" i="10"/>
  <c r="U745" i="10"/>
  <c r="Q744" i="10"/>
  <c r="U744" i="10"/>
  <c r="Q743" i="10"/>
  <c r="U743" i="10"/>
  <c r="Q742" i="10"/>
  <c r="U742" i="10"/>
  <c r="Q741" i="10"/>
  <c r="U741" i="10"/>
  <c r="Q740" i="10"/>
  <c r="U740" i="10"/>
  <c r="Q739" i="10"/>
  <c r="U739" i="10"/>
  <c r="Q738" i="10"/>
  <c r="U738" i="10"/>
  <c r="Q737" i="10"/>
  <c r="U737" i="10"/>
  <c r="Q736" i="10"/>
  <c r="U736" i="10"/>
  <c r="Q735" i="10"/>
  <c r="U735" i="10"/>
  <c r="Q734" i="10"/>
  <c r="U734" i="10"/>
  <c r="Q733" i="10"/>
  <c r="U733" i="10"/>
  <c r="Q732" i="10"/>
  <c r="U732" i="10"/>
  <c r="Q731" i="10"/>
  <c r="U731" i="10"/>
  <c r="Q730" i="10"/>
  <c r="U730" i="10"/>
  <c r="Q729" i="10"/>
  <c r="U729" i="10"/>
  <c r="Q728" i="10"/>
  <c r="U728" i="10"/>
  <c r="Q727" i="10"/>
  <c r="U727" i="10"/>
  <c r="Q726" i="10"/>
  <c r="U726" i="10"/>
  <c r="Q725" i="10"/>
  <c r="U725" i="10"/>
  <c r="Q724" i="10"/>
  <c r="U724" i="10"/>
  <c r="Q723" i="10"/>
  <c r="U723" i="10"/>
  <c r="Q722" i="10"/>
  <c r="U722" i="10"/>
  <c r="Q721" i="10"/>
  <c r="U721" i="10"/>
  <c r="Q720" i="10"/>
  <c r="U720" i="10"/>
  <c r="Q719" i="10"/>
  <c r="U719" i="10"/>
  <c r="Q718" i="10"/>
  <c r="U718" i="10"/>
  <c r="Q717" i="10"/>
  <c r="U717" i="10"/>
  <c r="Q716" i="10"/>
  <c r="U716" i="10"/>
  <c r="Q715" i="10"/>
  <c r="U715" i="10"/>
  <c r="Q714" i="10"/>
  <c r="U714" i="10"/>
  <c r="Q713" i="10"/>
  <c r="U713" i="10"/>
  <c r="Q712" i="10"/>
  <c r="U712" i="10"/>
  <c r="Q711" i="10"/>
  <c r="U711" i="10"/>
  <c r="Q710" i="10"/>
  <c r="U710" i="10"/>
  <c r="Q709" i="10"/>
  <c r="U709" i="10"/>
  <c r="Q708" i="10"/>
  <c r="U708" i="10"/>
  <c r="Q707" i="10"/>
  <c r="U707" i="10"/>
  <c r="Q706" i="10"/>
  <c r="U706" i="10"/>
  <c r="Q705" i="10"/>
  <c r="U705" i="10"/>
  <c r="Q704" i="10"/>
  <c r="U704" i="10"/>
  <c r="Q703" i="10"/>
  <c r="U703" i="10"/>
  <c r="Q702" i="10"/>
  <c r="U702" i="10"/>
  <c r="Q701" i="10"/>
  <c r="U701" i="10"/>
  <c r="Q700" i="10"/>
  <c r="U700" i="10"/>
  <c r="Q699" i="10"/>
  <c r="U699" i="10"/>
  <c r="Q698" i="10"/>
  <c r="U698" i="10"/>
  <c r="Q697" i="10"/>
  <c r="U697" i="10"/>
  <c r="Q696" i="10"/>
  <c r="U696" i="10"/>
  <c r="Q695" i="10"/>
  <c r="U695" i="10"/>
  <c r="Q694" i="10"/>
  <c r="U694" i="10"/>
  <c r="Q693" i="10"/>
  <c r="U693" i="10"/>
  <c r="Q692" i="10"/>
  <c r="U692" i="10"/>
  <c r="Q691" i="10"/>
  <c r="U691" i="10"/>
  <c r="Q690" i="10"/>
  <c r="U690" i="10"/>
  <c r="Q689" i="10"/>
  <c r="U689" i="10"/>
  <c r="Q688" i="10"/>
  <c r="U688" i="10"/>
  <c r="Q687" i="10"/>
  <c r="U687" i="10"/>
  <c r="Q686" i="10"/>
  <c r="U686" i="10"/>
  <c r="Q685" i="10"/>
  <c r="U685" i="10"/>
  <c r="Q684" i="10"/>
  <c r="U684" i="10"/>
  <c r="Q683" i="10"/>
  <c r="U683" i="10"/>
  <c r="Q682" i="10"/>
  <c r="U682" i="10"/>
  <c r="Q681" i="10"/>
  <c r="U681" i="10"/>
  <c r="Q680" i="10"/>
  <c r="U680" i="10"/>
  <c r="Q679" i="10"/>
  <c r="U679" i="10"/>
  <c r="Q678" i="10"/>
  <c r="U678" i="10"/>
  <c r="Q677" i="10"/>
  <c r="U677" i="10"/>
  <c r="Q676" i="10"/>
  <c r="U676" i="10"/>
  <c r="Q675" i="10"/>
  <c r="U675" i="10"/>
  <c r="Q674" i="10"/>
  <c r="U674" i="10"/>
  <c r="Q673" i="10"/>
  <c r="U673" i="10"/>
  <c r="Q672" i="10"/>
  <c r="U672" i="10"/>
  <c r="Q671" i="10"/>
  <c r="U671" i="10"/>
  <c r="Q670" i="10"/>
  <c r="U670" i="10"/>
  <c r="Q669" i="10"/>
  <c r="U669" i="10"/>
  <c r="Q668" i="10"/>
  <c r="U668" i="10"/>
  <c r="Q667" i="10"/>
  <c r="U667" i="10"/>
  <c r="Q666" i="10"/>
  <c r="U666" i="10"/>
  <c r="Q665" i="10"/>
  <c r="U665" i="10"/>
  <c r="Q664" i="10"/>
  <c r="U664" i="10"/>
  <c r="Q663" i="10"/>
  <c r="U663" i="10"/>
  <c r="Q662" i="10"/>
  <c r="U662" i="10"/>
  <c r="Q661" i="10"/>
  <c r="U661" i="10"/>
  <c r="Q660" i="10"/>
  <c r="U660" i="10"/>
  <c r="Q659" i="10"/>
  <c r="U659" i="10"/>
  <c r="Q658" i="10"/>
  <c r="U658" i="10"/>
  <c r="Q657" i="10"/>
  <c r="U657" i="10"/>
  <c r="Q656" i="10"/>
  <c r="U656" i="10"/>
  <c r="Q655" i="10"/>
  <c r="U655" i="10"/>
  <c r="Q654" i="10"/>
  <c r="U654" i="10"/>
  <c r="Q653" i="10"/>
  <c r="U653" i="10"/>
  <c r="Q652" i="10"/>
  <c r="U652" i="10"/>
  <c r="Q651" i="10"/>
  <c r="U651" i="10"/>
  <c r="Q650" i="10"/>
  <c r="U650" i="10"/>
  <c r="Q649" i="10"/>
  <c r="U649" i="10"/>
  <c r="Q648" i="10"/>
  <c r="U648" i="10"/>
  <c r="Q647" i="10"/>
  <c r="U647" i="10"/>
  <c r="Q646" i="10"/>
  <c r="U646" i="10"/>
  <c r="Q645" i="10"/>
  <c r="U645" i="10"/>
  <c r="Q644" i="10"/>
  <c r="U644" i="10"/>
  <c r="Q643" i="10"/>
  <c r="U643" i="10"/>
  <c r="Q642" i="10"/>
  <c r="U642" i="10"/>
  <c r="Q641" i="10"/>
  <c r="U641" i="10"/>
  <c r="Q640" i="10"/>
  <c r="U640" i="10"/>
  <c r="Q639" i="10"/>
  <c r="U639" i="10"/>
  <c r="Q638" i="10"/>
  <c r="U638" i="10"/>
  <c r="Q637" i="10"/>
  <c r="U637" i="10"/>
  <c r="Q636" i="10"/>
  <c r="U636" i="10"/>
  <c r="Q635" i="10"/>
  <c r="U635" i="10"/>
  <c r="Q634" i="10"/>
  <c r="U634" i="10"/>
  <c r="Q633" i="10"/>
  <c r="U633" i="10"/>
  <c r="Q632" i="10"/>
  <c r="U632" i="10"/>
  <c r="Q631" i="10"/>
  <c r="U631" i="10"/>
  <c r="Q630" i="10"/>
  <c r="U630" i="10"/>
  <c r="Q629" i="10"/>
  <c r="U629" i="10"/>
  <c r="Q628" i="10"/>
  <c r="U628" i="10"/>
  <c r="Q627" i="10"/>
  <c r="U627" i="10"/>
  <c r="Q626" i="10"/>
  <c r="U626" i="10"/>
  <c r="Q625" i="10"/>
  <c r="U625" i="10"/>
  <c r="Q624" i="10"/>
  <c r="U624" i="10"/>
  <c r="Q623" i="10"/>
  <c r="U623" i="10"/>
  <c r="Q622" i="10"/>
  <c r="U622" i="10"/>
  <c r="Q621" i="10"/>
  <c r="U621" i="10"/>
  <c r="Q620" i="10"/>
  <c r="U620" i="10"/>
  <c r="Q619" i="10"/>
  <c r="U619" i="10"/>
  <c r="Q618" i="10"/>
  <c r="U618" i="10"/>
  <c r="Q617" i="10"/>
  <c r="U617" i="10"/>
  <c r="Q616" i="10"/>
  <c r="U616" i="10"/>
  <c r="Q615" i="10"/>
  <c r="U615" i="10"/>
  <c r="Q614" i="10"/>
  <c r="U614" i="10"/>
  <c r="Q613" i="10"/>
  <c r="U613" i="10"/>
  <c r="Q612" i="10"/>
  <c r="U612" i="10"/>
  <c r="Q611" i="10"/>
  <c r="U611" i="10"/>
  <c r="Q610" i="10"/>
  <c r="U610" i="10"/>
  <c r="Q609" i="10"/>
  <c r="U609" i="10"/>
  <c r="Q608" i="10"/>
  <c r="U608" i="10"/>
  <c r="Q607" i="10"/>
  <c r="U607" i="10"/>
  <c r="Q606" i="10"/>
  <c r="U606" i="10"/>
  <c r="Q605" i="10"/>
  <c r="U605" i="10"/>
  <c r="Q604" i="10"/>
  <c r="U604" i="10"/>
  <c r="Q603" i="10"/>
  <c r="U603" i="10"/>
  <c r="Q602" i="10"/>
  <c r="U602" i="10"/>
  <c r="Q601" i="10"/>
  <c r="U601" i="10"/>
  <c r="Q600" i="10"/>
  <c r="U600" i="10"/>
  <c r="Q599" i="10"/>
  <c r="U599" i="10"/>
  <c r="Q598" i="10"/>
  <c r="U598" i="10"/>
  <c r="Q597" i="10"/>
  <c r="U597" i="10"/>
  <c r="Q596" i="10"/>
  <c r="U596" i="10"/>
  <c r="Q595" i="10"/>
  <c r="U595" i="10"/>
  <c r="Q594" i="10"/>
  <c r="U594" i="10"/>
  <c r="Q593" i="10"/>
  <c r="U593" i="10"/>
  <c r="Q592" i="10"/>
  <c r="U592" i="10"/>
  <c r="Q591" i="10"/>
  <c r="U591" i="10"/>
  <c r="Q590" i="10"/>
  <c r="U590" i="10"/>
  <c r="Q589" i="10"/>
  <c r="U589" i="10"/>
  <c r="Q588" i="10"/>
  <c r="U588" i="10"/>
  <c r="Q587" i="10"/>
  <c r="U587" i="10"/>
  <c r="Q586" i="10"/>
  <c r="U586" i="10"/>
  <c r="Q585" i="10"/>
  <c r="U585" i="10"/>
  <c r="Q584" i="10"/>
  <c r="U584" i="10"/>
  <c r="Q583" i="10"/>
  <c r="U583" i="10"/>
  <c r="Q582" i="10"/>
  <c r="U582" i="10"/>
  <c r="Q581" i="10"/>
  <c r="U581" i="10"/>
  <c r="Q580" i="10"/>
  <c r="U580" i="10"/>
  <c r="Q579" i="10"/>
  <c r="U579" i="10"/>
  <c r="Q578" i="10"/>
  <c r="U578" i="10"/>
  <c r="Q577" i="10"/>
  <c r="U577" i="10"/>
  <c r="Q576" i="10"/>
  <c r="U576" i="10"/>
  <c r="Q575" i="10"/>
  <c r="U575" i="10"/>
  <c r="Q574" i="10"/>
  <c r="U574" i="10"/>
  <c r="Q573" i="10"/>
  <c r="U573" i="10"/>
  <c r="Q572" i="10"/>
  <c r="U572" i="10"/>
  <c r="Q571" i="10"/>
  <c r="U571" i="10"/>
  <c r="Q570" i="10"/>
  <c r="U570" i="10"/>
  <c r="Q569" i="10"/>
  <c r="U569" i="10"/>
  <c r="Q568" i="10"/>
  <c r="U568" i="10"/>
  <c r="Q567" i="10"/>
  <c r="U567" i="10"/>
  <c r="Q566" i="10"/>
  <c r="U566" i="10"/>
  <c r="Q565" i="10"/>
  <c r="U565" i="10"/>
  <c r="Q564" i="10"/>
  <c r="U564" i="10"/>
  <c r="Q563" i="10"/>
  <c r="U563" i="10"/>
  <c r="Q562" i="10"/>
  <c r="U562" i="10"/>
  <c r="Q561" i="10"/>
  <c r="U561" i="10"/>
  <c r="Q560" i="10"/>
  <c r="U560" i="10"/>
  <c r="Q559" i="10"/>
  <c r="U559" i="10"/>
  <c r="Q558" i="10"/>
  <c r="U558" i="10"/>
  <c r="Q557" i="10"/>
  <c r="U557" i="10"/>
  <c r="Q556" i="10"/>
  <c r="U556" i="10"/>
  <c r="Q555" i="10"/>
  <c r="U555" i="10"/>
  <c r="Q554" i="10"/>
  <c r="U554" i="10"/>
  <c r="Q553" i="10"/>
  <c r="U553" i="10"/>
  <c r="Q552" i="10"/>
  <c r="U552" i="10"/>
  <c r="Q551" i="10"/>
  <c r="U551" i="10"/>
  <c r="Q550" i="10"/>
  <c r="U550" i="10"/>
  <c r="Q549" i="10"/>
  <c r="U549" i="10"/>
  <c r="Q548" i="10"/>
  <c r="U548" i="10"/>
  <c r="Q547" i="10"/>
  <c r="U547" i="10"/>
  <c r="Q546" i="10"/>
  <c r="U546" i="10"/>
  <c r="Q545" i="10"/>
  <c r="U545" i="10"/>
  <c r="Q544" i="10"/>
  <c r="U544" i="10"/>
  <c r="Q543" i="10"/>
  <c r="U543" i="10"/>
  <c r="Q542" i="10"/>
  <c r="U542" i="10"/>
  <c r="Q541" i="10"/>
  <c r="U541" i="10"/>
  <c r="Q540" i="10"/>
  <c r="U540" i="10"/>
  <c r="Q539" i="10"/>
  <c r="U539" i="10"/>
  <c r="Q538" i="10"/>
  <c r="U538" i="10"/>
  <c r="Q537" i="10"/>
  <c r="U537" i="10"/>
  <c r="Q536" i="10"/>
  <c r="U536" i="10"/>
  <c r="Q535" i="10"/>
  <c r="U535" i="10"/>
  <c r="Q534" i="10"/>
  <c r="U534" i="10"/>
  <c r="Q533" i="10"/>
  <c r="U533" i="10"/>
  <c r="Q532" i="10"/>
  <c r="U532" i="10"/>
  <c r="Q531" i="10"/>
  <c r="U531" i="10"/>
  <c r="Q530" i="10"/>
  <c r="U530" i="10"/>
  <c r="Q529" i="10"/>
  <c r="U529" i="10"/>
  <c r="Q528" i="10"/>
  <c r="U528" i="10"/>
  <c r="Q527" i="10"/>
  <c r="U527" i="10"/>
  <c r="Q526" i="10"/>
  <c r="U526" i="10"/>
  <c r="Q525" i="10"/>
  <c r="U525" i="10"/>
  <c r="Q524" i="10"/>
  <c r="U524" i="10"/>
  <c r="Q523" i="10"/>
  <c r="U523" i="10"/>
  <c r="Q522" i="10"/>
  <c r="U522" i="10"/>
  <c r="Q521" i="10"/>
  <c r="U521" i="10"/>
  <c r="Q520" i="10"/>
  <c r="U520" i="10"/>
  <c r="Q519" i="10"/>
  <c r="U519" i="10"/>
  <c r="Q518" i="10"/>
  <c r="U518" i="10"/>
  <c r="Q517" i="10"/>
  <c r="U517" i="10"/>
  <c r="Q516" i="10"/>
  <c r="U516" i="10"/>
  <c r="Q515" i="10"/>
  <c r="U515" i="10"/>
  <c r="Q514" i="10"/>
  <c r="U514" i="10"/>
  <c r="Q513" i="10"/>
  <c r="U513" i="10"/>
  <c r="Q512" i="10"/>
  <c r="U512" i="10"/>
  <c r="Q511" i="10"/>
  <c r="U511" i="10"/>
  <c r="Q510" i="10"/>
  <c r="U510" i="10"/>
  <c r="Q509" i="10"/>
  <c r="U509" i="10"/>
  <c r="Q508" i="10"/>
  <c r="U508" i="10"/>
  <c r="Q507" i="10"/>
  <c r="U507" i="10"/>
  <c r="Q506" i="10"/>
  <c r="U506" i="10"/>
  <c r="Q505" i="10"/>
  <c r="U505" i="10"/>
  <c r="Q504" i="10"/>
  <c r="U504" i="10"/>
  <c r="Q503" i="10"/>
  <c r="U503" i="10"/>
  <c r="Q502" i="10"/>
  <c r="U502" i="10"/>
  <c r="Q501" i="10"/>
  <c r="U501" i="10"/>
  <c r="Q500" i="10"/>
  <c r="U500" i="10"/>
  <c r="Q499" i="10"/>
  <c r="U499" i="10"/>
  <c r="Q498" i="10"/>
  <c r="U498" i="10"/>
  <c r="Q497" i="10"/>
  <c r="U497" i="10"/>
  <c r="Q496" i="10"/>
  <c r="U496" i="10"/>
  <c r="Q495" i="10"/>
  <c r="U495" i="10"/>
  <c r="Q494" i="10"/>
  <c r="U494" i="10"/>
  <c r="Q493" i="10"/>
  <c r="U493" i="10"/>
  <c r="Q492" i="10"/>
  <c r="U492" i="10"/>
  <c r="Q491" i="10"/>
  <c r="U491" i="10"/>
  <c r="Q490" i="10"/>
  <c r="U490" i="10"/>
  <c r="Q489" i="10"/>
  <c r="U489" i="10"/>
  <c r="Q488" i="10"/>
  <c r="U488" i="10"/>
  <c r="Q487" i="10"/>
  <c r="U487" i="10"/>
  <c r="Q486" i="10"/>
  <c r="U486" i="10"/>
  <c r="Q485" i="10"/>
  <c r="U485" i="10"/>
  <c r="Q484" i="10"/>
  <c r="U484" i="10"/>
  <c r="Q483" i="10"/>
  <c r="U483" i="10"/>
  <c r="Q482" i="10"/>
  <c r="U482" i="10"/>
  <c r="Q481" i="10"/>
  <c r="U481" i="10"/>
  <c r="Q480" i="10"/>
  <c r="U480" i="10"/>
  <c r="Q479" i="10"/>
  <c r="U479" i="10"/>
  <c r="Q478" i="10"/>
  <c r="U478" i="10"/>
  <c r="Q477" i="10"/>
  <c r="U477" i="10"/>
  <c r="Q476" i="10"/>
  <c r="U476" i="10"/>
  <c r="Q475" i="10"/>
  <c r="U475" i="10"/>
  <c r="Q474" i="10"/>
  <c r="U474" i="10"/>
  <c r="Q473" i="10"/>
  <c r="U473" i="10"/>
  <c r="Q472" i="10"/>
  <c r="U472" i="10"/>
  <c r="Q471" i="10"/>
  <c r="U471" i="10"/>
  <c r="Q470" i="10"/>
  <c r="U470" i="10"/>
  <c r="Q469" i="10"/>
  <c r="U469" i="10"/>
  <c r="Q468" i="10"/>
  <c r="U468" i="10"/>
  <c r="Q467" i="10"/>
  <c r="U467" i="10"/>
  <c r="Q466" i="10"/>
  <c r="U466" i="10"/>
  <c r="Q465" i="10"/>
  <c r="U465" i="10"/>
  <c r="Q464" i="10"/>
  <c r="U464" i="10"/>
  <c r="Q463" i="10"/>
  <c r="U463" i="10"/>
  <c r="Q462" i="10"/>
  <c r="U462" i="10"/>
  <c r="Q461" i="10"/>
  <c r="U461" i="10"/>
  <c r="Q460" i="10"/>
  <c r="U460" i="10"/>
  <c r="Q459" i="10"/>
  <c r="U459" i="10"/>
  <c r="Q458" i="10"/>
  <c r="U458" i="10"/>
  <c r="Q457" i="10"/>
  <c r="U457" i="10"/>
  <c r="Q456" i="10"/>
  <c r="U456" i="10"/>
  <c r="Q455" i="10"/>
  <c r="U455" i="10"/>
  <c r="Q454" i="10"/>
  <c r="U454" i="10"/>
  <c r="Q453" i="10"/>
  <c r="U453" i="10"/>
  <c r="Q452" i="10"/>
  <c r="U452" i="10"/>
  <c r="Q451" i="10"/>
  <c r="U451" i="10"/>
  <c r="Q450" i="10"/>
  <c r="U450" i="10"/>
  <c r="Q449" i="10"/>
  <c r="U449" i="10"/>
  <c r="Q448" i="10"/>
  <c r="U448" i="10"/>
  <c r="Q447" i="10"/>
  <c r="U447" i="10"/>
  <c r="Q446" i="10"/>
  <c r="U446" i="10"/>
  <c r="Q445" i="10"/>
  <c r="U445" i="10"/>
  <c r="Q444" i="10"/>
  <c r="U444" i="10"/>
  <c r="Q443" i="10"/>
  <c r="U443" i="10"/>
  <c r="Q442" i="10"/>
  <c r="U442" i="10"/>
  <c r="Q441" i="10"/>
  <c r="U441" i="10"/>
  <c r="Q440" i="10"/>
  <c r="U440" i="10"/>
  <c r="Q439" i="10"/>
  <c r="U439" i="10"/>
  <c r="Q438" i="10"/>
  <c r="U438" i="10"/>
  <c r="Q437" i="10"/>
  <c r="U437" i="10"/>
  <c r="Q436" i="10"/>
  <c r="U436" i="10"/>
  <c r="Q435" i="10"/>
  <c r="U435" i="10"/>
  <c r="Q434" i="10"/>
  <c r="U434" i="10"/>
  <c r="Q433" i="10"/>
  <c r="U433" i="10"/>
  <c r="Q432" i="10"/>
  <c r="U432" i="10"/>
  <c r="Q431" i="10"/>
  <c r="U431" i="10"/>
  <c r="Q430" i="10"/>
  <c r="U430" i="10"/>
  <c r="Q429" i="10"/>
  <c r="U429" i="10"/>
  <c r="Q428" i="10"/>
  <c r="U428" i="10"/>
  <c r="Q427" i="10"/>
  <c r="U427" i="10"/>
  <c r="Q426" i="10"/>
  <c r="U426" i="10"/>
  <c r="Q425" i="10"/>
  <c r="U425" i="10"/>
  <c r="Q424" i="10"/>
  <c r="U424" i="10"/>
  <c r="Q423" i="10"/>
  <c r="U423" i="10"/>
  <c r="Q422" i="10"/>
  <c r="U422" i="10"/>
  <c r="Q421" i="10"/>
  <c r="U421" i="10"/>
  <c r="Q420" i="10"/>
  <c r="U420" i="10"/>
  <c r="Q419" i="10"/>
  <c r="U419" i="10"/>
  <c r="Q418" i="10"/>
  <c r="U418" i="10"/>
  <c r="Q417" i="10"/>
  <c r="U417" i="10"/>
  <c r="Q416" i="10"/>
  <c r="U416" i="10"/>
  <c r="Q415" i="10"/>
  <c r="U415" i="10"/>
  <c r="Q414" i="10"/>
  <c r="U414" i="10"/>
  <c r="Q413" i="10"/>
  <c r="U413" i="10"/>
  <c r="Q412" i="10"/>
  <c r="U412" i="10"/>
  <c r="Q411" i="10"/>
  <c r="U411" i="10"/>
  <c r="Q410" i="10"/>
  <c r="U410" i="10"/>
  <c r="Q409" i="10"/>
  <c r="U409" i="10"/>
  <c r="Q408" i="10"/>
  <c r="U408" i="10"/>
  <c r="Q407" i="10"/>
  <c r="U407" i="10"/>
  <c r="Q406" i="10"/>
  <c r="U406" i="10"/>
  <c r="Q405" i="10"/>
  <c r="U405" i="10"/>
  <c r="Q404" i="10"/>
  <c r="U404" i="10"/>
  <c r="Q403" i="10"/>
  <c r="U403" i="10"/>
  <c r="Q402" i="10"/>
  <c r="U402" i="10"/>
  <c r="Q401" i="10"/>
  <c r="U401" i="10"/>
  <c r="Q400" i="10"/>
  <c r="U400" i="10"/>
  <c r="Q399" i="10"/>
  <c r="U399" i="10"/>
  <c r="Q398" i="10"/>
  <c r="U398" i="10"/>
  <c r="Q397" i="10"/>
  <c r="U397" i="10"/>
  <c r="Q396" i="10"/>
  <c r="U396" i="10"/>
  <c r="Q395" i="10"/>
  <c r="U395" i="10"/>
  <c r="Q394" i="10"/>
  <c r="U394" i="10"/>
  <c r="Q393" i="10"/>
  <c r="U393" i="10"/>
  <c r="Q392" i="10"/>
  <c r="U392" i="10"/>
  <c r="Q391" i="10"/>
  <c r="U391" i="10"/>
  <c r="Q390" i="10"/>
  <c r="U390" i="10"/>
  <c r="Q389" i="10"/>
  <c r="U389" i="10"/>
  <c r="Q388" i="10"/>
  <c r="U388" i="10"/>
  <c r="Q387" i="10"/>
  <c r="U387" i="10"/>
  <c r="Q386" i="10"/>
  <c r="U386" i="10"/>
  <c r="Q385" i="10"/>
  <c r="U385" i="10"/>
  <c r="Q384" i="10"/>
  <c r="U384" i="10"/>
  <c r="Q383" i="10"/>
  <c r="U383" i="10"/>
  <c r="Q382" i="10"/>
  <c r="U382" i="10"/>
  <c r="Q381" i="10"/>
  <c r="U381" i="10"/>
  <c r="Q380" i="10"/>
  <c r="U380" i="10"/>
  <c r="Q379" i="10"/>
  <c r="U379" i="10"/>
  <c r="Q378" i="10"/>
  <c r="U378" i="10"/>
  <c r="Q377" i="10"/>
  <c r="U377" i="10"/>
  <c r="Q376" i="10"/>
  <c r="U376" i="10"/>
  <c r="Q375" i="10"/>
  <c r="U375" i="10"/>
  <c r="Q374" i="10"/>
  <c r="U374" i="10"/>
  <c r="Q373" i="10"/>
  <c r="U373" i="10"/>
  <c r="Q372" i="10"/>
  <c r="U372" i="10"/>
  <c r="Q371" i="10"/>
  <c r="U371" i="10"/>
  <c r="Q370" i="10"/>
  <c r="U370" i="10"/>
  <c r="Q369" i="10"/>
  <c r="U369" i="10"/>
  <c r="Q368" i="10"/>
  <c r="U368" i="10"/>
  <c r="Q367" i="10"/>
  <c r="U367" i="10"/>
  <c r="Q366" i="10"/>
  <c r="U366" i="10"/>
  <c r="Q365" i="10"/>
  <c r="U365" i="10"/>
  <c r="Q364" i="10"/>
  <c r="U364" i="10"/>
  <c r="Q363" i="10"/>
  <c r="U363" i="10"/>
  <c r="Q362" i="10"/>
  <c r="U362" i="10"/>
  <c r="Q361" i="10"/>
  <c r="U361" i="10"/>
  <c r="Q360" i="10"/>
  <c r="U360" i="10"/>
  <c r="Q359" i="10"/>
  <c r="U359" i="10"/>
  <c r="Q358" i="10"/>
  <c r="U358" i="10"/>
  <c r="Q357" i="10"/>
  <c r="U357" i="10"/>
  <c r="Q356" i="10"/>
  <c r="U356" i="10"/>
  <c r="Q355" i="10"/>
  <c r="U355" i="10"/>
  <c r="Q354" i="10"/>
  <c r="U354" i="10"/>
  <c r="Q353" i="10"/>
  <c r="U353" i="10"/>
  <c r="Q352" i="10"/>
  <c r="U352" i="10"/>
  <c r="Q351" i="10"/>
  <c r="U351" i="10"/>
  <c r="Q350" i="10"/>
  <c r="U350" i="10"/>
  <c r="Q349" i="10"/>
  <c r="U349" i="10"/>
  <c r="Q348" i="10"/>
  <c r="U348" i="10"/>
  <c r="Q347" i="10"/>
  <c r="U347" i="10"/>
  <c r="Q346" i="10"/>
  <c r="U346" i="10"/>
  <c r="Q345" i="10"/>
  <c r="U345" i="10"/>
  <c r="Q344" i="10"/>
  <c r="U344" i="10"/>
  <c r="Q343" i="10"/>
  <c r="U343" i="10"/>
  <c r="Q342" i="10"/>
  <c r="U342" i="10"/>
  <c r="Q341" i="10"/>
  <c r="U341" i="10"/>
  <c r="Q340" i="10"/>
  <c r="U340" i="10"/>
  <c r="Q339" i="10"/>
  <c r="U339" i="10"/>
  <c r="Q338" i="10"/>
  <c r="U338" i="10"/>
  <c r="Q337" i="10"/>
  <c r="U337" i="10"/>
  <c r="Q336" i="10"/>
  <c r="U336" i="10"/>
  <c r="Q335" i="10"/>
  <c r="U335" i="10"/>
  <c r="Q334" i="10"/>
  <c r="U334" i="10"/>
  <c r="Q333" i="10"/>
  <c r="U333" i="10"/>
  <c r="Q332" i="10"/>
  <c r="U332" i="10"/>
  <c r="Q331" i="10"/>
  <c r="U331" i="10"/>
  <c r="Q330" i="10"/>
  <c r="U330" i="10"/>
  <c r="Q329" i="10"/>
  <c r="U329" i="10"/>
  <c r="Q328" i="10"/>
  <c r="U328" i="10"/>
  <c r="Q327" i="10"/>
  <c r="U327" i="10"/>
  <c r="Q326" i="10"/>
  <c r="U326" i="10"/>
  <c r="Q325" i="10"/>
  <c r="U325" i="10"/>
  <c r="Q324" i="10"/>
  <c r="U324" i="10"/>
  <c r="Q323" i="10"/>
  <c r="U323" i="10"/>
  <c r="Q322" i="10"/>
  <c r="U322" i="10"/>
  <c r="Q321" i="10"/>
  <c r="U321" i="10"/>
  <c r="Q320" i="10"/>
  <c r="U320" i="10"/>
  <c r="Q319" i="10"/>
  <c r="U319" i="10"/>
  <c r="Q318" i="10"/>
  <c r="U318" i="10"/>
  <c r="Q317" i="10"/>
  <c r="U317" i="10"/>
  <c r="Q316" i="10"/>
  <c r="U316" i="10"/>
  <c r="Q315" i="10"/>
  <c r="U315" i="10"/>
  <c r="Q314" i="10"/>
  <c r="U314" i="10"/>
  <c r="Q313" i="10"/>
  <c r="U313" i="10"/>
  <c r="Q312" i="10"/>
  <c r="U312" i="10"/>
  <c r="Q311" i="10"/>
  <c r="U311" i="10"/>
  <c r="Q310" i="10"/>
  <c r="U310" i="10"/>
  <c r="Q309" i="10"/>
  <c r="U309" i="10"/>
  <c r="Q308" i="10"/>
  <c r="U308" i="10"/>
  <c r="Q307" i="10"/>
  <c r="U307" i="10"/>
  <c r="Q306" i="10"/>
  <c r="U306" i="10"/>
  <c r="Q305" i="10"/>
  <c r="U305" i="10"/>
  <c r="Q304" i="10"/>
  <c r="U304" i="10"/>
  <c r="Q303" i="10"/>
  <c r="U303" i="10"/>
  <c r="Q302" i="10"/>
  <c r="U302" i="10"/>
  <c r="Q301" i="10"/>
  <c r="U301" i="10"/>
  <c r="Q300" i="10"/>
  <c r="U300" i="10"/>
  <c r="Q299" i="10"/>
  <c r="U299" i="10"/>
  <c r="Q298" i="10"/>
  <c r="U298" i="10"/>
  <c r="Q297" i="10"/>
  <c r="U297" i="10"/>
  <c r="Q296" i="10"/>
  <c r="U296" i="10"/>
  <c r="Q295" i="10"/>
  <c r="U295" i="10"/>
  <c r="Q294" i="10"/>
  <c r="U294" i="10"/>
  <c r="Q293" i="10"/>
  <c r="U293" i="10"/>
  <c r="Q292" i="10"/>
  <c r="U292" i="10"/>
  <c r="Q291" i="10"/>
  <c r="U291" i="10"/>
  <c r="Q290" i="10"/>
  <c r="U290" i="10"/>
  <c r="Q289" i="10"/>
  <c r="U289" i="10"/>
  <c r="Q288" i="10"/>
  <c r="U288" i="10"/>
  <c r="Q287" i="10"/>
  <c r="U287" i="10"/>
  <c r="Q286" i="10"/>
  <c r="U286" i="10"/>
  <c r="Q285" i="10"/>
  <c r="U285" i="10"/>
  <c r="Q284" i="10"/>
  <c r="U284" i="10"/>
  <c r="Q283" i="10"/>
  <c r="U283" i="10"/>
  <c r="Q282" i="10"/>
  <c r="U282" i="10"/>
  <c r="Q281" i="10"/>
  <c r="U281" i="10"/>
  <c r="Q280" i="10"/>
  <c r="U280" i="10"/>
  <c r="Q279" i="10"/>
  <c r="U279" i="10"/>
  <c r="Q278" i="10"/>
  <c r="U278" i="10"/>
  <c r="Q277" i="10"/>
  <c r="U277" i="10"/>
  <c r="Q276" i="10"/>
  <c r="U276" i="10"/>
  <c r="Q275" i="10"/>
  <c r="U275" i="10"/>
  <c r="Q274" i="10"/>
  <c r="U274" i="10"/>
  <c r="Q273" i="10"/>
  <c r="U273" i="10"/>
  <c r="Q272" i="10"/>
  <c r="U272" i="10"/>
  <c r="Q271" i="10"/>
  <c r="U271" i="10"/>
  <c r="Q270" i="10"/>
  <c r="U270" i="10"/>
  <c r="Q269" i="10"/>
  <c r="U269" i="10"/>
  <c r="Q268" i="10"/>
  <c r="U268" i="10"/>
  <c r="Q267" i="10"/>
  <c r="U267" i="10"/>
  <c r="Q266" i="10"/>
  <c r="U266" i="10"/>
  <c r="Q265" i="10"/>
  <c r="U265" i="10"/>
  <c r="Q264" i="10"/>
  <c r="U264" i="10"/>
  <c r="Q263" i="10"/>
  <c r="U263" i="10"/>
  <c r="Q262" i="10"/>
  <c r="U262" i="10"/>
  <c r="Q261" i="10"/>
  <c r="U261" i="10"/>
  <c r="Q260" i="10"/>
  <c r="U260" i="10"/>
  <c r="Q259" i="10"/>
  <c r="U259" i="10"/>
  <c r="Q258" i="10"/>
  <c r="U258" i="10"/>
  <c r="Q257" i="10"/>
  <c r="U257" i="10"/>
  <c r="Q256" i="10"/>
  <c r="U256" i="10"/>
  <c r="Q255" i="10"/>
  <c r="U255" i="10"/>
  <c r="Q254" i="10"/>
  <c r="U254" i="10"/>
  <c r="Q253" i="10"/>
  <c r="U253" i="10"/>
  <c r="Q252" i="10"/>
  <c r="U252" i="10"/>
  <c r="Q251" i="10"/>
  <c r="U251" i="10"/>
  <c r="Q250" i="10"/>
  <c r="U250" i="10"/>
  <c r="Q249" i="10"/>
  <c r="U249" i="10"/>
  <c r="Q248" i="10"/>
  <c r="U248" i="10"/>
  <c r="Q247" i="10"/>
  <c r="U247" i="10"/>
  <c r="Q246" i="10"/>
  <c r="U246" i="10"/>
  <c r="Q245" i="10"/>
  <c r="U245" i="10"/>
  <c r="Q244" i="10"/>
  <c r="U244" i="10"/>
  <c r="Q243" i="10"/>
  <c r="U243" i="10"/>
  <c r="Q242" i="10"/>
  <c r="U242" i="10"/>
  <c r="Q241" i="10"/>
  <c r="U241" i="10"/>
  <c r="Q240" i="10"/>
  <c r="U240" i="10"/>
  <c r="Q239" i="10"/>
  <c r="U239" i="10"/>
  <c r="Q238" i="10"/>
  <c r="U238" i="10"/>
  <c r="Q237" i="10"/>
  <c r="U237" i="10"/>
  <c r="Q236" i="10"/>
  <c r="U236" i="10"/>
  <c r="Q235" i="10"/>
  <c r="U235" i="10"/>
  <c r="Q234" i="10"/>
  <c r="U234" i="10"/>
  <c r="Q233" i="10"/>
  <c r="U233" i="10"/>
  <c r="Q232" i="10"/>
  <c r="U232" i="10"/>
  <c r="Q231" i="10"/>
  <c r="U231" i="10"/>
  <c r="Q230" i="10"/>
  <c r="U230" i="10"/>
  <c r="Q229" i="10"/>
  <c r="U229" i="10"/>
  <c r="Q228" i="10"/>
  <c r="U228" i="10"/>
  <c r="Q227" i="10"/>
  <c r="U227" i="10"/>
  <c r="Q226" i="10"/>
  <c r="U226" i="10"/>
  <c r="Q225" i="10"/>
  <c r="U225" i="10"/>
  <c r="Q224" i="10"/>
  <c r="U224" i="10"/>
  <c r="Q223" i="10"/>
  <c r="U223" i="10"/>
  <c r="Q222" i="10"/>
  <c r="U222" i="10"/>
  <c r="Q221" i="10"/>
  <c r="U221" i="10"/>
  <c r="Q220" i="10"/>
  <c r="U220" i="10"/>
  <c r="Q219" i="10"/>
  <c r="U219" i="10"/>
  <c r="Q218" i="10"/>
  <c r="U218" i="10"/>
  <c r="Q217" i="10"/>
  <c r="U217" i="10"/>
  <c r="Q216" i="10"/>
  <c r="U216" i="10"/>
  <c r="Q215" i="10"/>
  <c r="U215" i="10"/>
  <c r="Q214" i="10"/>
  <c r="U214" i="10"/>
  <c r="Q213" i="10"/>
  <c r="U213" i="10"/>
  <c r="Q212" i="10"/>
  <c r="U212" i="10"/>
  <c r="Q211" i="10"/>
  <c r="U211" i="10"/>
  <c r="Q210" i="10"/>
  <c r="U210" i="10"/>
  <c r="Q209" i="10"/>
  <c r="U209" i="10"/>
  <c r="Q208" i="10"/>
  <c r="U208" i="10"/>
  <c r="Q207" i="10"/>
  <c r="U207" i="10"/>
  <c r="Q206" i="10"/>
  <c r="U206" i="10"/>
  <c r="Q205" i="10"/>
  <c r="U205" i="10"/>
  <c r="Q204" i="10"/>
  <c r="U204" i="10"/>
  <c r="Q203" i="10"/>
  <c r="U203" i="10"/>
  <c r="Q202" i="10"/>
  <c r="U202" i="10"/>
  <c r="Q201" i="10"/>
  <c r="U201" i="10"/>
  <c r="Q200" i="10"/>
  <c r="U200" i="10"/>
  <c r="Q199" i="10"/>
  <c r="U199" i="10"/>
  <c r="Q198" i="10"/>
  <c r="U198" i="10"/>
  <c r="Q197" i="10"/>
  <c r="U197" i="10"/>
  <c r="Q196" i="10"/>
  <c r="U196" i="10"/>
  <c r="Q195" i="10"/>
  <c r="U195" i="10"/>
  <c r="Q194" i="10"/>
  <c r="U194" i="10"/>
  <c r="Q193" i="10"/>
  <c r="U193" i="10"/>
  <c r="Q192" i="10"/>
  <c r="U192" i="10"/>
  <c r="Q191" i="10"/>
  <c r="U191" i="10"/>
  <c r="Q190" i="10"/>
  <c r="U190" i="10"/>
  <c r="Q189" i="10"/>
  <c r="U189" i="10"/>
  <c r="Q188" i="10"/>
  <c r="U188" i="10"/>
  <c r="Q187" i="10"/>
  <c r="U187" i="10"/>
  <c r="Q186" i="10"/>
  <c r="U186" i="10"/>
  <c r="Q185" i="10"/>
  <c r="U185" i="10"/>
  <c r="Q184" i="10"/>
  <c r="U184" i="10"/>
  <c r="Q183" i="10"/>
  <c r="U183" i="10"/>
  <c r="Q182" i="10"/>
  <c r="U182" i="10"/>
  <c r="Q181" i="10"/>
  <c r="U181" i="10"/>
  <c r="Q180" i="10"/>
  <c r="U180" i="10"/>
  <c r="Q179" i="10"/>
  <c r="U179" i="10"/>
  <c r="Q178" i="10"/>
  <c r="U178" i="10"/>
  <c r="Q177" i="10"/>
  <c r="U177" i="10"/>
  <c r="Q176" i="10"/>
  <c r="U176" i="10"/>
  <c r="Q175" i="10"/>
  <c r="U175" i="10"/>
  <c r="Q174" i="10"/>
  <c r="U174" i="10"/>
  <c r="Q173" i="10"/>
  <c r="U173" i="10"/>
  <c r="Q172" i="10"/>
  <c r="U172" i="10"/>
  <c r="Q171" i="10"/>
  <c r="U171" i="10"/>
  <c r="Q170" i="10"/>
  <c r="U170" i="10"/>
  <c r="Q169" i="10"/>
  <c r="U169" i="10"/>
  <c r="Q168" i="10"/>
  <c r="U168" i="10"/>
  <c r="Q167" i="10"/>
  <c r="U167" i="10"/>
  <c r="Q166" i="10"/>
  <c r="U166" i="10"/>
  <c r="Q165" i="10"/>
  <c r="U165" i="10"/>
  <c r="Q164" i="10"/>
  <c r="U164" i="10"/>
  <c r="Q163" i="10"/>
  <c r="U163" i="10"/>
  <c r="Q162" i="10"/>
  <c r="U162" i="10"/>
  <c r="Q161" i="10"/>
  <c r="U161" i="10"/>
  <c r="Q160" i="10"/>
  <c r="U160" i="10"/>
  <c r="Q159" i="10"/>
  <c r="U159" i="10"/>
  <c r="Q158" i="10"/>
  <c r="U158" i="10"/>
  <c r="Q157" i="10"/>
  <c r="U157" i="10"/>
  <c r="Q156" i="10"/>
  <c r="U156" i="10"/>
  <c r="Q155" i="10"/>
  <c r="U155" i="10"/>
  <c r="Q154" i="10"/>
  <c r="U154" i="10"/>
  <c r="Q153" i="10"/>
  <c r="U153" i="10"/>
  <c r="Q152" i="10"/>
  <c r="U152" i="10"/>
  <c r="Q151" i="10"/>
  <c r="U151" i="10"/>
  <c r="Q150" i="10"/>
  <c r="U150" i="10"/>
  <c r="Q149" i="10"/>
  <c r="U149" i="10"/>
  <c r="Q148" i="10"/>
  <c r="U148" i="10"/>
  <c r="Q147" i="10"/>
  <c r="U147" i="10"/>
  <c r="Q146" i="10"/>
  <c r="U146" i="10"/>
  <c r="Q145" i="10"/>
  <c r="U145" i="10"/>
  <c r="Q144" i="10"/>
  <c r="U144" i="10"/>
  <c r="Q143" i="10"/>
  <c r="U143" i="10"/>
  <c r="Q142" i="10"/>
  <c r="U142" i="10"/>
  <c r="Q141" i="10"/>
  <c r="U141" i="10"/>
  <c r="Q140" i="10"/>
  <c r="U140" i="10"/>
  <c r="Q139" i="10"/>
  <c r="U139" i="10"/>
  <c r="Q138" i="10"/>
  <c r="U138" i="10"/>
  <c r="Q137" i="10"/>
  <c r="U137" i="10"/>
  <c r="Q136" i="10"/>
  <c r="U136" i="10"/>
  <c r="Q135" i="10"/>
  <c r="U135" i="10"/>
  <c r="Q134" i="10"/>
  <c r="U134" i="10"/>
  <c r="Q133" i="10"/>
  <c r="U133" i="10"/>
  <c r="Q132" i="10"/>
  <c r="U132" i="10"/>
  <c r="Q131" i="10"/>
  <c r="U131" i="10"/>
  <c r="Q130" i="10"/>
  <c r="U130" i="10"/>
  <c r="Q129" i="10"/>
  <c r="U129" i="10"/>
  <c r="Q128" i="10"/>
  <c r="U128" i="10"/>
  <c r="Q127" i="10"/>
  <c r="U127" i="10"/>
  <c r="Q126" i="10"/>
  <c r="U126" i="10"/>
  <c r="Q125" i="10"/>
  <c r="U125" i="10"/>
  <c r="Q124" i="10"/>
  <c r="U124" i="10"/>
  <c r="Q123" i="10"/>
  <c r="U123" i="10"/>
  <c r="Q122" i="10"/>
  <c r="U122" i="10"/>
  <c r="Q121" i="10"/>
  <c r="U121" i="10"/>
  <c r="Q120" i="10"/>
  <c r="U120" i="10"/>
  <c r="Q119" i="10"/>
  <c r="U119" i="10"/>
  <c r="Q118" i="10"/>
  <c r="U118" i="10"/>
  <c r="Q117" i="10"/>
  <c r="U117" i="10"/>
  <c r="Q116" i="10"/>
  <c r="U116" i="10"/>
  <c r="Q115" i="10"/>
  <c r="U115" i="10"/>
  <c r="Q114" i="10"/>
  <c r="U114" i="10"/>
  <c r="Q113" i="10"/>
  <c r="U113" i="10"/>
  <c r="Q112" i="10"/>
  <c r="U112" i="10"/>
  <c r="Q111" i="10"/>
  <c r="U111" i="10"/>
  <c r="Q110" i="10"/>
  <c r="U110" i="10"/>
  <c r="Q109" i="10"/>
  <c r="U109" i="10"/>
  <c r="Q108" i="10"/>
  <c r="U108" i="10"/>
  <c r="Q107" i="10"/>
  <c r="U107" i="10"/>
  <c r="Q106" i="10"/>
  <c r="U106" i="10"/>
  <c r="Q105" i="10"/>
  <c r="U105" i="10"/>
  <c r="Q104" i="10"/>
  <c r="U104" i="10"/>
  <c r="Q103" i="10"/>
  <c r="U103" i="10"/>
  <c r="Q102" i="10"/>
  <c r="U102" i="10"/>
  <c r="Q101" i="10"/>
  <c r="U101" i="10"/>
  <c r="Q100" i="10"/>
  <c r="U100" i="10"/>
  <c r="Q99" i="10"/>
  <c r="U99" i="10"/>
  <c r="Q98" i="10"/>
  <c r="U98" i="10"/>
  <c r="Q97" i="10"/>
  <c r="U97" i="10"/>
  <c r="Q96" i="10"/>
  <c r="U96" i="10"/>
  <c r="Q95" i="10"/>
  <c r="U95" i="10"/>
  <c r="Q94" i="10"/>
  <c r="U94" i="10"/>
  <c r="Q93" i="10"/>
  <c r="U93" i="10"/>
  <c r="Q92" i="10"/>
  <c r="U92" i="10"/>
  <c r="Q91" i="10"/>
  <c r="U91" i="10"/>
  <c r="Q90" i="10"/>
  <c r="U90" i="10"/>
  <c r="Q89" i="10"/>
  <c r="U89" i="10"/>
  <c r="Q88" i="10"/>
  <c r="U88" i="10"/>
  <c r="Q87" i="10"/>
  <c r="U87" i="10"/>
  <c r="Q86" i="10"/>
  <c r="U86" i="10"/>
  <c r="Q85" i="10"/>
  <c r="U85" i="10"/>
  <c r="Q84" i="10"/>
  <c r="U84" i="10"/>
  <c r="Q83" i="10"/>
  <c r="U83" i="10"/>
  <c r="Q82" i="10"/>
  <c r="U82" i="10"/>
  <c r="Q81" i="10"/>
  <c r="U81" i="10"/>
  <c r="Q80" i="10"/>
  <c r="U80" i="10"/>
  <c r="Q79" i="10"/>
  <c r="U79" i="10"/>
  <c r="Q78" i="10"/>
  <c r="U78" i="10"/>
  <c r="Q77" i="10"/>
  <c r="U77" i="10"/>
  <c r="Q76" i="10"/>
  <c r="U76" i="10"/>
  <c r="Q75" i="10"/>
  <c r="U75" i="10"/>
  <c r="Q74" i="10"/>
  <c r="U74" i="10"/>
  <c r="Q73" i="10"/>
  <c r="U73" i="10"/>
  <c r="Q72" i="10"/>
  <c r="U72" i="10"/>
  <c r="Q71" i="10"/>
  <c r="U71" i="10"/>
  <c r="Q70" i="10"/>
  <c r="U70" i="10"/>
  <c r="Q69" i="10"/>
  <c r="U69" i="10"/>
  <c r="Q68" i="10"/>
  <c r="U68" i="10"/>
  <c r="Q67" i="10"/>
  <c r="U67" i="10"/>
  <c r="Q66" i="10"/>
  <c r="U66" i="10"/>
  <c r="Q65" i="10"/>
  <c r="U65" i="10"/>
  <c r="Q64" i="10"/>
  <c r="U64" i="10"/>
  <c r="Q63" i="10"/>
  <c r="U63" i="10"/>
  <c r="Q62" i="10"/>
  <c r="U62" i="10"/>
  <c r="Q61" i="10"/>
  <c r="U61" i="10"/>
  <c r="Q60" i="10"/>
  <c r="U60" i="10"/>
  <c r="Q59" i="10"/>
  <c r="U59" i="10"/>
  <c r="Q58" i="10"/>
  <c r="U58" i="10"/>
  <c r="Q57" i="10"/>
  <c r="U57" i="10"/>
  <c r="Q56" i="10"/>
  <c r="U56" i="10"/>
  <c r="Q55" i="10"/>
  <c r="U55" i="10"/>
  <c r="Q54" i="10"/>
  <c r="U54" i="10"/>
  <c r="Q53" i="10"/>
  <c r="U53" i="10"/>
  <c r="Q52" i="10"/>
  <c r="U52" i="10"/>
  <c r="Q51" i="10"/>
  <c r="U51" i="10"/>
  <c r="Q50" i="10"/>
  <c r="U50" i="10"/>
  <c r="Q49" i="10"/>
  <c r="U49" i="10"/>
  <c r="Q48" i="10"/>
  <c r="U48" i="10"/>
  <c r="Q47" i="10"/>
  <c r="U47" i="10"/>
  <c r="Q46" i="10"/>
  <c r="U46" i="10"/>
  <c r="Q45" i="10"/>
  <c r="U45" i="10"/>
  <c r="Q44" i="10"/>
  <c r="U44" i="10"/>
  <c r="Q43" i="10"/>
  <c r="U43" i="10"/>
  <c r="Q42" i="10"/>
  <c r="U42" i="10"/>
  <c r="Q41" i="10"/>
  <c r="U41" i="10"/>
  <c r="Q40" i="10"/>
  <c r="U40" i="10"/>
  <c r="Q39" i="10"/>
  <c r="U39" i="10"/>
  <c r="Q38" i="10"/>
  <c r="U38" i="10"/>
  <c r="Q37" i="10"/>
  <c r="U37" i="10"/>
  <c r="Q36" i="10"/>
  <c r="U36" i="10"/>
  <c r="Q35" i="10"/>
  <c r="U35" i="10"/>
  <c r="Q34" i="10"/>
  <c r="U34" i="10"/>
  <c r="Q33" i="10"/>
  <c r="U33" i="10"/>
  <c r="Q32" i="10"/>
  <c r="U32" i="10"/>
  <c r="Q31" i="10"/>
  <c r="U31" i="10"/>
  <c r="Q30" i="10"/>
  <c r="U30" i="10"/>
  <c r="Q29" i="10"/>
  <c r="U29" i="10"/>
  <c r="Q28" i="10"/>
  <c r="U28" i="10"/>
  <c r="Q27" i="10"/>
  <c r="U27" i="10"/>
  <c r="Q26" i="10"/>
  <c r="U26" i="10"/>
  <c r="Q25" i="10"/>
  <c r="U25" i="10"/>
  <c r="Q24" i="10"/>
  <c r="U24" i="10"/>
  <c r="Q23" i="10"/>
  <c r="U23" i="10"/>
  <c r="Q22" i="10"/>
  <c r="U22" i="10"/>
  <c r="Q21" i="10"/>
  <c r="U21" i="10"/>
  <c r="Q20" i="10"/>
  <c r="U20" i="10"/>
  <c r="Q19" i="10"/>
  <c r="U19" i="10"/>
  <c r="Q18" i="10"/>
  <c r="U18" i="10"/>
  <c r="Q17" i="10"/>
  <c r="U17" i="10"/>
  <c r="Q16" i="10"/>
  <c r="U16" i="10"/>
  <c r="Q15" i="10"/>
  <c r="U15" i="10"/>
  <c r="Q14" i="10"/>
  <c r="U14" i="10"/>
  <c r="Q13" i="10"/>
  <c r="U13" i="10"/>
  <c r="Q12" i="10"/>
  <c r="U12" i="10"/>
  <c r="Q11" i="10"/>
  <c r="U11" i="10"/>
  <c r="Q10" i="10"/>
  <c r="U10" i="10"/>
  <c r="Q9" i="10"/>
  <c r="U9" i="10"/>
  <c r="Q8" i="10"/>
  <c r="U8" i="10"/>
  <c r="Q7" i="10"/>
  <c r="U7" i="10"/>
  <c r="Q6" i="10"/>
  <c r="U6" i="10"/>
  <c r="Q5" i="10"/>
  <c r="U5" i="10"/>
  <c r="Q4" i="10"/>
  <c r="U4" i="10"/>
  <c r="Q3" i="10"/>
  <c r="U3" i="10"/>
  <c r="Q2" i="10"/>
  <c r="U2" i="10"/>
  <c r="S3176" i="10"/>
  <c r="S3175" i="10"/>
  <c r="S3174" i="10"/>
  <c r="S3173" i="10"/>
  <c r="S3172" i="10"/>
  <c r="S3171" i="10"/>
  <c r="S3170" i="10"/>
  <c r="S3169" i="10"/>
  <c r="S3168" i="10"/>
  <c r="S3167" i="10"/>
  <c r="S3166" i="10"/>
  <c r="S3165" i="10"/>
  <c r="S3164" i="10"/>
  <c r="S3163" i="10"/>
  <c r="S3162" i="10"/>
  <c r="S3161" i="10"/>
  <c r="S3160" i="10"/>
  <c r="S3159" i="10"/>
  <c r="S3158" i="10"/>
  <c r="S3157" i="10"/>
  <c r="S3156" i="10"/>
  <c r="S3155" i="10"/>
  <c r="S3154" i="10"/>
  <c r="S3153" i="10"/>
  <c r="S3152" i="10"/>
  <c r="S3151" i="10"/>
  <c r="S3150" i="10"/>
  <c r="S3149" i="10"/>
  <c r="S3148" i="10"/>
  <c r="S3147" i="10"/>
  <c r="S3146" i="10"/>
  <c r="S3145" i="10"/>
  <c r="S3144" i="10"/>
  <c r="S3143" i="10"/>
  <c r="S3142" i="10"/>
  <c r="S3141" i="10"/>
  <c r="S3140" i="10"/>
  <c r="S3139" i="10"/>
  <c r="S3138" i="10"/>
  <c r="S3137" i="10"/>
  <c r="S3136" i="10"/>
  <c r="S3135" i="10"/>
  <c r="S3134" i="10"/>
  <c r="S3133" i="10"/>
  <c r="S3132" i="10"/>
  <c r="S3131" i="10"/>
  <c r="S3130" i="10"/>
  <c r="S3129" i="10"/>
  <c r="S3128" i="10"/>
  <c r="S3127" i="10"/>
  <c r="S3126" i="10"/>
  <c r="S3125" i="10"/>
  <c r="S3124" i="10"/>
  <c r="S3123" i="10"/>
  <c r="S3122" i="10"/>
  <c r="S3121" i="10"/>
  <c r="S3120" i="10"/>
  <c r="S3119" i="10"/>
  <c r="S3118" i="10"/>
  <c r="S3117" i="10"/>
  <c r="S3116" i="10"/>
  <c r="S3115" i="10"/>
  <c r="S3114" i="10"/>
  <c r="S3113" i="10"/>
  <c r="S3112" i="10"/>
  <c r="S3111" i="10"/>
  <c r="S3110" i="10"/>
  <c r="S3109" i="10"/>
  <c r="S3108" i="10"/>
  <c r="S3107" i="10"/>
  <c r="S3106" i="10"/>
  <c r="S3105" i="10"/>
  <c r="S3104" i="10"/>
  <c r="S3103" i="10"/>
  <c r="S3102" i="10"/>
  <c r="S3101" i="10"/>
  <c r="S3100" i="10"/>
  <c r="S3099" i="10"/>
  <c r="S3098" i="10"/>
  <c r="S3097" i="10"/>
  <c r="S3096" i="10"/>
  <c r="S3095" i="10"/>
  <c r="S3094" i="10"/>
  <c r="S3093" i="10"/>
  <c r="S3092" i="10"/>
  <c r="S3091" i="10"/>
  <c r="S3090" i="10"/>
  <c r="S3089" i="10"/>
  <c r="S3088" i="10"/>
  <c r="S3087" i="10"/>
  <c r="S3086" i="10"/>
  <c r="S3085" i="10"/>
  <c r="S3084" i="10"/>
  <c r="S3083" i="10"/>
  <c r="S3082" i="10"/>
  <c r="S3081" i="10"/>
  <c r="S3080" i="10"/>
  <c r="S3079" i="10"/>
  <c r="S3078" i="10"/>
  <c r="S3077" i="10"/>
  <c r="S3076" i="10"/>
  <c r="S3075" i="10"/>
  <c r="S3074" i="10"/>
  <c r="S3073" i="10"/>
  <c r="S3072" i="10"/>
  <c r="S3071" i="10"/>
  <c r="S3070" i="10"/>
  <c r="S3069" i="10"/>
  <c r="S3068" i="10"/>
  <c r="S3067" i="10"/>
  <c r="S3066" i="10"/>
  <c r="S3065" i="10"/>
  <c r="S3064" i="10"/>
  <c r="S3063" i="10"/>
  <c r="S3062" i="10"/>
  <c r="S3061" i="10"/>
  <c r="S3060" i="10"/>
  <c r="S3059" i="10"/>
  <c r="S3058" i="10"/>
  <c r="S3057" i="10"/>
  <c r="S3056" i="10"/>
  <c r="S3055" i="10"/>
  <c r="S3054" i="10"/>
  <c r="S3053" i="10"/>
  <c r="S3052" i="10"/>
  <c r="S3051" i="10"/>
  <c r="S3050" i="10"/>
  <c r="S3049" i="10"/>
  <c r="S3048" i="10"/>
  <c r="S3047" i="10"/>
  <c r="S3046" i="10"/>
  <c r="S3045" i="10"/>
  <c r="S3044" i="10"/>
  <c r="S3043" i="10"/>
  <c r="S3042" i="10"/>
  <c r="S3041" i="10"/>
  <c r="S3040" i="10"/>
  <c r="S3039" i="10"/>
  <c r="S3038" i="10"/>
  <c r="S3037" i="10"/>
  <c r="S3036" i="10"/>
  <c r="S3035" i="10"/>
  <c r="S3034" i="10"/>
  <c r="S3033" i="10"/>
  <c r="S3032" i="10"/>
  <c r="S3031" i="10"/>
  <c r="S3030" i="10"/>
  <c r="S3029" i="10"/>
  <c r="S3028" i="10"/>
  <c r="S3027" i="10"/>
  <c r="S3026" i="10"/>
  <c r="S3025" i="10"/>
  <c r="S3024" i="10"/>
  <c r="S3023" i="10"/>
  <c r="S3022" i="10"/>
  <c r="S3021" i="10"/>
  <c r="S3020" i="10"/>
  <c r="S3019" i="10"/>
  <c r="S3018" i="10"/>
  <c r="S3017" i="10"/>
  <c r="S3016" i="10"/>
  <c r="S3015" i="10"/>
  <c r="S3014" i="10"/>
  <c r="S3013" i="10"/>
  <c r="S3012" i="10"/>
  <c r="S3011" i="10"/>
  <c r="S3010" i="10"/>
  <c r="S3009" i="10"/>
  <c r="S3008" i="10"/>
  <c r="S3007" i="10"/>
  <c r="S3006" i="10"/>
  <c r="S3005" i="10"/>
  <c r="S3004" i="10"/>
  <c r="S3003" i="10"/>
  <c r="S3002" i="10"/>
  <c r="S3001" i="10"/>
  <c r="S3000" i="10"/>
  <c r="S2999" i="10"/>
  <c r="S2998" i="10"/>
  <c r="S2997" i="10"/>
  <c r="S2996" i="10"/>
  <c r="S2995" i="10"/>
  <c r="S2994" i="10"/>
  <c r="S2993" i="10"/>
  <c r="S2992" i="10"/>
  <c r="S2991" i="10"/>
  <c r="S2990" i="10"/>
  <c r="S2989" i="10"/>
  <c r="S2988" i="10"/>
  <c r="S2987" i="10"/>
  <c r="S2986" i="10"/>
  <c r="S2985" i="10"/>
  <c r="S2984" i="10"/>
  <c r="S2983" i="10"/>
  <c r="S2982" i="10"/>
  <c r="S2981" i="10"/>
  <c r="S2980" i="10"/>
  <c r="S2979" i="10"/>
  <c r="S2978" i="10"/>
  <c r="S2977" i="10"/>
  <c r="S2976" i="10"/>
  <c r="S2975" i="10"/>
  <c r="S2974" i="10"/>
  <c r="S2973" i="10"/>
  <c r="S2972" i="10"/>
  <c r="S2971" i="10"/>
  <c r="S2970" i="10"/>
  <c r="S2969" i="10"/>
  <c r="S2968" i="10"/>
  <c r="S2967" i="10"/>
  <c r="S2966" i="10"/>
  <c r="S2965" i="10"/>
  <c r="S2964" i="10"/>
  <c r="S2963" i="10"/>
  <c r="S2962" i="10"/>
  <c r="S2961" i="10"/>
  <c r="S2960" i="10"/>
  <c r="S2959" i="10"/>
  <c r="S2958" i="10"/>
  <c r="S2957" i="10"/>
  <c r="S2956" i="10"/>
  <c r="S2955" i="10"/>
  <c r="S2954" i="10"/>
  <c r="S2953" i="10"/>
  <c r="S2952" i="10"/>
  <c r="S2951" i="10"/>
  <c r="S2950" i="10"/>
  <c r="S2949" i="10"/>
  <c r="S2948" i="10"/>
  <c r="S2947" i="10"/>
  <c r="S2946" i="10"/>
  <c r="S2945" i="10"/>
  <c r="S2944" i="10"/>
  <c r="S2943" i="10"/>
  <c r="S2942" i="10"/>
  <c r="S2941" i="10"/>
  <c r="S2940" i="10"/>
  <c r="S2939" i="10"/>
  <c r="S2938" i="10"/>
  <c r="S2937" i="10"/>
  <c r="S2936" i="10"/>
  <c r="S2935" i="10"/>
  <c r="S2934" i="10"/>
  <c r="S2933" i="10"/>
  <c r="S2932" i="10"/>
  <c r="S2931" i="10"/>
  <c r="S2930" i="10"/>
  <c r="S2929" i="10"/>
  <c r="S2928" i="10"/>
  <c r="S2927" i="10"/>
  <c r="S2926" i="10"/>
  <c r="S2925" i="10"/>
  <c r="S2924" i="10"/>
  <c r="S2923" i="10"/>
  <c r="S2922" i="10"/>
  <c r="S2921" i="10"/>
  <c r="S2920" i="10"/>
  <c r="S2919" i="10"/>
  <c r="S2918" i="10"/>
  <c r="S2917" i="10"/>
  <c r="S2916" i="10"/>
  <c r="S2915" i="10"/>
  <c r="S2914" i="10"/>
  <c r="S2913" i="10"/>
  <c r="S2912" i="10"/>
  <c r="S2911" i="10"/>
  <c r="S2910" i="10"/>
  <c r="S2909" i="10"/>
  <c r="S2908" i="10"/>
  <c r="S2907" i="10"/>
  <c r="S2906" i="10"/>
  <c r="S2905" i="10"/>
  <c r="S2904" i="10"/>
  <c r="S2903" i="10"/>
  <c r="S2902" i="10"/>
  <c r="S2901" i="10"/>
  <c r="S2900" i="10"/>
  <c r="S2899" i="10"/>
  <c r="S2898" i="10"/>
  <c r="S2897" i="10"/>
  <c r="S2896" i="10"/>
  <c r="S2895" i="10"/>
  <c r="S2894" i="10"/>
  <c r="S2893" i="10"/>
  <c r="S2892" i="10"/>
  <c r="S2891" i="10"/>
  <c r="S2890" i="10"/>
  <c r="S2889" i="10"/>
  <c r="S2888" i="10"/>
  <c r="S2887" i="10"/>
  <c r="S2886" i="10"/>
  <c r="S2885" i="10"/>
  <c r="S2884" i="10"/>
  <c r="S2883" i="10"/>
  <c r="S2882" i="10"/>
  <c r="S2881" i="10"/>
  <c r="S2880" i="10"/>
  <c r="S2879" i="10"/>
  <c r="S2878" i="10"/>
  <c r="S2877" i="10"/>
  <c r="S2876" i="10"/>
  <c r="S2875" i="10"/>
  <c r="S2874" i="10"/>
  <c r="S2873" i="10"/>
  <c r="S2872" i="10"/>
  <c r="S2871" i="10"/>
  <c r="S2870" i="10"/>
  <c r="S2869" i="10"/>
  <c r="S2868" i="10"/>
  <c r="S2867" i="10"/>
  <c r="S2866" i="10"/>
  <c r="S2865" i="10"/>
  <c r="S2864" i="10"/>
  <c r="S2863" i="10"/>
  <c r="S2862" i="10"/>
  <c r="S2861" i="10"/>
  <c r="S2860" i="10"/>
  <c r="S2859" i="10"/>
  <c r="S2858" i="10"/>
  <c r="S2857" i="10"/>
  <c r="S2856" i="10"/>
  <c r="S2855" i="10"/>
  <c r="S2854" i="10"/>
  <c r="S2853" i="10"/>
  <c r="S2852" i="10"/>
  <c r="S2851" i="10"/>
  <c r="S2850" i="10"/>
  <c r="S2849" i="10"/>
  <c r="S2848" i="10"/>
  <c r="S2847" i="10"/>
  <c r="S2846" i="10"/>
  <c r="S2845" i="10"/>
  <c r="S2844" i="10"/>
  <c r="S2843" i="10"/>
  <c r="S2842" i="10"/>
  <c r="S2841" i="10"/>
  <c r="S2840" i="10"/>
  <c r="S2839" i="10"/>
  <c r="S2838" i="10"/>
  <c r="S2837" i="10"/>
  <c r="S2836" i="10"/>
  <c r="S2835" i="10"/>
  <c r="S2834" i="10"/>
  <c r="S2833" i="10"/>
  <c r="S2832" i="10"/>
  <c r="S2831" i="10"/>
  <c r="S2830" i="10"/>
  <c r="S2829" i="10"/>
  <c r="S2828" i="10"/>
  <c r="S2827" i="10"/>
  <c r="S2826" i="10"/>
  <c r="S2825" i="10"/>
  <c r="S2824" i="10"/>
  <c r="S2823" i="10"/>
  <c r="S2822" i="10"/>
  <c r="S2821" i="10"/>
  <c r="S2820" i="10"/>
  <c r="S2819" i="10"/>
  <c r="S2818" i="10"/>
  <c r="S2817" i="10"/>
  <c r="S2816" i="10"/>
  <c r="S2815" i="10"/>
  <c r="S2814" i="10"/>
  <c r="S2813" i="10"/>
  <c r="S2812" i="10"/>
  <c r="S2811" i="10"/>
  <c r="S2810" i="10"/>
  <c r="S2809" i="10"/>
  <c r="S2808" i="10"/>
  <c r="S2807" i="10"/>
  <c r="S2806" i="10"/>
  <c r="S2805" i="10"/>
  <c r="S2804" i="10"/>
  <c r="S2803" i="10"/>
  <c r="S2802" i="10"/>
  <c r="S2801" i="10"/>
  <c r="S2800" i="10"/>
  <c r="S2799" i="10"/>
  <c r="S2798" i="10"/>
  <c r="S2797" i="10"/>
  <c r="S2796" i="10"/>
  <c r="S2795" i="10"/>
  <c r="S2794" i="10"/>
  <c r="S2793" i="10"/>
  <c r="S2792" i="10"/>
  <c r="S2791" i="10"/>
  <c r="S2790" i="10"/>
  <c r="S2789" i="10"/>
  <c r="S2788" i="10"/>
  <c r="S2787" i="10"/>
  <c r="S2786" i="10"/>
  <c r="S2785" i="10"/>
  <c r="S2784" i="10"/>
  <c r="S2783" i="10"/>
  <c r="S2782" i="10"/>
  <c r="S2781" i="10"/>
  <c r="S2780" i="10"/>
  <c r="S2779" i="10"/>
  <c r="S2778" i="10"/>
  <c r="S2777" i="10"/>
  <c r="S2776" i="10"/>
  <c r="S2775" i="10"/>
  <c r="S2774" i="10"/>
  <c r="S2773" i="10"/>
  <c r="S2772" i="10"/>
  <c r="S2771" i="10"/>
  <c r="S2770" i="10"/>
  <c r="S2769" i="10"/>
  <c r="S2768" i="10"/>
  <c r="S2767" i="10"/>
  <c r="S2766" i="10"/>
  <c r="S2765" i="10"/>
  <c r="S2764" i="10"/>
  <c r="S2763" i="10"/>
  <c r="S2762" i="10"/>
  <c r="S2761" i="10"/>
  <c r="S2760" i="10"/>
  <c r="S2759" i="10"/>
  <c r="S2758" i="10"/>
  <c r="S2757" i="10"/>
  <c r="S2756" i="10"/>
  <c r="S2755" i="10"/>
  <c r="S2754" i="10"/>
  <c r="S2753" i="10"/>
  <c r="S2752" i="10"/>
  <c r="S2751" i="10"/>
  <c r="S2750" i="10"/>
  <c r="S2749" i="10"/>
  <c r="S2748" i="10"/>
  <c r="S2747" i="10"/>
  <c r="S2746" i="10"/>
  <c r="S2745" i="10"/>
  <c r="S2744" i="10"/>
  <c r="S2743" i="10"/>
  <c r="S2742" i="10"/>
  <c r="S2741" i="10"/>
  <c r="S2740" i="10"/>
  <c r="S2739" i="10"/>
  <c r="S2738" i="10"/>
  <c r="S2737" i="10"/>
  <c r="S2736" i="10"/>
  <c r="S2735" i="10"/>
  <c r="S2734" i="10"/>
  <c r="S2733" i="10"/>
  <c r="S2732" i="10"/>
  <c r="S2731" i="10"/>
  <c r="S2730" i="10"/>
  <c r="S2729" i="10"/>
  <c r="S2728" i="10"/>
  <c r="S2727" i="10"/>
  <c r="S2726" i="10"/>
  <c r="S2725" i="10"/>
  <c r="S2724" i="10"/>
  <c r="S2723" i="10"/>
  <c r="S2722" i="10"/>
  <c r="S2721" i="10"/>
  <c r="S2720" i="10"/>
  <c r="S2719" i="10"/>
  <c r="S2718" i="10"/>
  <c r="S2717" i="10"/>
  <c r="S2716" i="10"/>
  <c r="S2715" i="10"/>
  <c r="S2714" i="10"/>
  <c r="S2713" i="10"/>
  <c r="S2712" i="10"/>
  <c r="S2711" i="10"/>
  <c r="S2710" i="10"/>
  <c r="S2709" i="10"/>
  <c r="S2708" i="10"/>
  <c r="S2707" i="10"/>
  <c r="S2706" i="10"/>
  <c r="S2705" i="10"/>
  <c r="S2704" i="10"/>
  <c r="S2703" i="10"/>
  <c r="S2702" i="10"/>
  <c r="S2701" i="10"/>
  <c r="S2700" i="10"/>
  <c r="S2699" i="10"/>
  <c r="S2698" i="10"/>
  <c r="S2697" i="10"/>
  <c r="S2696" i="10"/>
  <c r="S2695" i="10"/>
  <c r="S2694" i="10"/>
  <c r="S2693" i="10"/>
  <c r="S2692" i="10"/>
  <c r="S2691" i="10"/>
  <c r="S2690" i="10"/>
  <c r="S2689" i="10"/>
  <c r="S2688" i="10"/>
  <c r="S2687" i="10"/>
  <c r="S2686" i="10"/>
  <c r="S2685" i="10"/>
  <c r="S2684" i="10"/>
  <c r="S2683" i="10"/>
  <c r="S2682" i="10"/>
  <c r="S2681" i="10"/>
  <c r="S2680" i="10"/>
  <c r="S2679" i="10"/>
  <c r="S2678" i="10"/>
  <c r="S2677" i="10"/>
  <c r="S2676" i="10"/>
  <c r="S2675" i="10"/>
  <c r="S2674" i="10"/>
  <c r="S2673" i="10"/>
  <c r="S2672" i="10"/>
  <c r="S2671" i="10"/>
  <c r="S2670" i="10"/>
  <c r="S2669" i="10"/>
  <c r="S2668" i="10"/>
  <c r="S2667" i="10"/>
  <c r="S2666" i="10"/>
  <c r="S2665" i="10"/>
  <c r="S2664" i="10"/>
  <c r="S2663" i="10"/>
  <c r="S2662" i="10"/>
  <c r="S2661" i="10"/>
  <c r="S2660" i="10"/>
  <c r="S2659" i="10"/>
  <c r="S2658" i="10"/>
  <c r="S2657" i="10"/>
  <c r="S2656" i="10"/>
  <c r="S2655" i="10"/>
  <c r="S2654" i="10"/>
  <c r="S2653" i="10"/>
  <c r="S2652" i="10"/>
  <c r="S2651" i="10"/>
  <c r="S2650" i="10"/>
  <c r="S2649" i="10"/>
  <c r="S2648" i="10"/>
  <c r="S2647" i="10"/>
  <c r="S2646" i="10"/>
  <c r="S2645" i="10"/>
  <c r="S2644" i="10"/>
  <c r="S2643" i="10"/>
  <c r="S2642" i="10"/>
  <c r="S2641" i="10"/>
  <c r="S2640" i="10"/>
  <c r="S2639" i="10"/>
  <c r="S2638" i="10"/>
  <c r="S2637" i="10"/>
  <c r="S2636" i="10"/>
  <c r="S2635" i="10"/>
  <c r="S2634" i="10"/>
  <c r="S2633" i="10"/>
  <c r="S2632" i="10"/>
  <c r="S2631" i="10"/>
  <c r="S2630" i="10"/>
  <c r="S2629" i="10"/>
  <c r="S2628" i="10"/>
  <c r="S2627" i="10"/>
  <c r="S2626" i="10"/>
  <c r="S2625" i="10"/>
  <c r="S2624" i="10"/>
  <c r="S2623" i="10"/>
  <c r="S2622" i="10"/>
  <c r="S2621" i="10"/>
  <c r="S2620" i="10"/>
  <c r="S2619" i="10"/>
  <c r="S2618" i="10"/>
  <c r="S2617" i="10"/>
  <c r="S2616" i="10"/>
  <c r="S2615" i="10"/>
  <c r="S2614" i="10"/>
  <c r="S2613" i="10"/>
  <c r="S2612" i="10"/>
  <c r="S2611" i="10"/>
  <c r="S2610" i="10"/>
  <c r="S2609" i="10"/>
  <c r="S2608" i="10"/>
  <c r="S2607" i="10"/>
  <c r="S2606" i="10"/>
  <c r="S2605" i="10"/>
  <c r="S2604" i="10"/>
  <c r="S2603" i="10"/>
  <c r="S2602" i="10"/>
  <c r="S2601" i="10"/>
  <c r="S2600" i="10"/>
  <c r="S2599" i="10"/>
  <c r="S2598" i="10"/>
  <c r="S2597" i="10"/>
  <c r="S2596" i="10"/>
  <c r="S2595" i="10"/>
  <c r="S2594" i="10"/>
  <c r="S2593" i="10"/>
  <c r="S2592" i="10"/>
  <c r="S2591" i="10"/>
  <c r="S2590" i="10"/>
  <c r="S2589" i="10"/>
  <c r="S2588" i="10"/>
  <c r="S2587" i="10"/>
  <c r="S2586" i="10"/>
  <c r="S2585" i="10"/>
  <c r="S2584" i="10"/>
  <c r="S2583" i="10"/>
  <c r="S2582" i="10"/>
  <c r="S2581" i="10"/>
  <c r="S2580" i="10"/>
  <c r="S2579" i="10"/>
  <c r="S2578" i="10"/>
  <c r="S2577" i="10"/>
  <c r="S2576" i="10"/>
  <c r="S2575" i="10"/>
  <c r="S2574" i="10"/>
  <c r="S2573" i="10"/>
  <c r="S2572" i="10"/>
  <c r="S2571" i="10"/>
  <c r="S2570" i="10"/>
  <c r="S2569" i="10"/>
  <c r="S2568" i="10"/>
  <c r="S2567" i="10"/>
  <c r="S2566" i="10"/>
  <c r="S2565" i="10"/>
  <c r="S2564" i="10"/>
  <c r="S2563" i="10"/>
  <c r="S2562" i="10"/>
  <c r="S2561" i="10"/>
  <c r="S2560" i="10"/>
  <c r="S2559" i="10"/>
  <c r="S2558" i="10"/>
  <c r="S2557" i="10"/>
  <c r="S2556" i="10"/>
  <c r="S2555" i="10"/>
  <c r="S2554" i="10"/>
  <c r="S2553" i="10"/>
  <c r="S2552" i="10"/>
  <c r="S2551" i="10"/>
  <c r="S2550" i="10"/>
  <c r="S2549" i="10"/>
  <c r="S2548" i="10"/>
  <c r="S2547" i="10"/>
  <c r="S2546" i="10"/>
  <c r="S2545" i="10"/>
  <c r="S2544" i="10"/>
  <c r="S2543" i="10"/>
  <c r="S2542" i="10"/>
  <c r="S2541" i="10"/>
  <c r="S2540" i="10"/>
  <c r="S2539" i="10"/>
  <c r="S2538" i="10"/>
  <c r="S2537" i="10"/>
  <c r="S2536" i="10"/>
  <c r="S2535" i="10"/>
  <c r="S2534" i="10"/>
  <c r="S2533" i="10"/>
  <c r="S2532" i="10"/>
  <c r="S2531" i="10"/>
  <c r="S2530" i="10"/>
  <c r="S2529" i="10"/>
  <c r="S2528" i="10"/>
  <c r="S2527" i="10"/>
  <c r="S2526" i="10"/>
  <c r="S2525" i="10"/>
  <c r="S2524" i="10"/>
  <c r="S2523" i="10"/>
  <c r="S2522" i="10"/>
  <c r="S2521" i="10"/>
  <c r="S2520" i="10"/>
  <c r="S2519" i="10"/>
  <c r="S2518" i="10"/>
  <c r="S2517" i="10"/>
  <c r="S2516" i="10"/>
  <c r="S2515" i="10"/>
  <c r="S2514" i="10"/>
  <c r="S2513" i="10"/>
  <c r="S2512" i="10"/>
  <c r="S2511" i="10"/>
  <c r="S2510" i="10"/>
  <c r="S2509" i="10"/>
  <c r="S2508" i="10"/>
  <c r="S2507" i="10"/>
  <c r="S2506" i="10"/>
  <c r="S2505" i="10"/>
  <c r="S2504" i="10"/>
  <c r="S2503" i="10"/>
  <c r="S2502" i="10"/>
  <c r="S2501" i="10"/>
  <c r="S2500" i="10"/>
  <c r="S2499" i="10"/>
  <c r="S2498" i="10"/>
  <c r="S2497" i="10"/>
  <c r="S2496" i="10"/>
  <c r="S2495" i="10"/>
  <c r="S2494" i="10"/>
  <c r="S2493" i="10"/>
  <c r="S2492" i="10"/>
  <c r="S2491" i="10"/>
  <c r="S2490" i="10"/>
  <c r="S2489" i="10"/>
  <c r="S2488" i="10"/>
  <c r="S2487" i="10"/>
  <c r="S2486" i="10"/>
  <c r="S2485" i="10"/>
  <c r="S2484" i="10"/>
  <c r="S2483" i="10"/>
  <c r="S2482" i="10"/>
  <c r="S2481" i="10"/>
  <c r="S2480" i="10"/>
  <c r="S2479" i="10"/>
  <c r="S2478" i="10"/>
  <c r="S2477" i="10"/>
  <c r="S2476" i="10"/>
  <c r="S2475" i="10"/>
  <c r="S2474" i="10"/>
  <c r="S2473" i="10"/>
  <c r="S2472" i="10"/>
  <c r="S2471" i="10"/>
  <c r="S2470" i="10"/>
  <c r="S2469" i="10"/>
  <c r="S2468" i="10"/>
  <c r="S2467" i="10"/>
  <c r="S2466" i="10"/>
  <c r="S2465" i="10"/>
  <c r="S2464" i="10"/>
  <c r="S2463" i="10"/>
  <c r="S2462" i="10"/>
  <c r="S2461" i="10"/>
  <c r="S2460" i="10"/>
  <c r="S2459" i="10"/>
  <c r="S2458" i="10"/>
  <c r="S2457" i="10"/>
  <c r="S2456" i="10"/>
  <c r="S2455" i="10"/>
  <c r="S2454" i="10"/>
  <c r="S2453" i="10"/>
  <c r="S2452" i="10"/>
  <c r="S2451" i="10"/>
  <c r="S2450" i="10"/>
  <c r="S2449" i="10"/>
  <c r="S2448" i="10"/>
  <c r="S2447" i="10"/>
  <c r="S2446" i="10"/>
  <c r="S2445" i="10"/>
  <c r="S2444" i="10"/>
  <c r="S2443" i="10"/>
  <c r="S2442" i="10"/>
  <c r="S2441" i="10"/>
  <c r="S2440" i="10"/>
  <c r="S2439" i="10"/>
  <c r="S2438" i="10"/>
  <c r="S2437" i="10"/>
  <c r="S2436" i="10"/>
  <c r="S2435" i="10"/>
  <c r="S2434" i="10"/>
  <c r="S2433" i="10"/>
  <c r="S2432" i="10"/>
  <c r="S2431" i="10"/>
  <c r="S2430" i="10"/>
  <c r="S2429" i="10"/>
  <c r="S2428" i="10"/>
  <c r="S2427" i="10"/>
  <c r="S2426" i="10"/>
  <c r="S2425" i="10"/>
  <c r="S2424" i="10"/>
  <c r="S2423" i="10"/>
  <c r="S2422" i="10"/>
  <c r="S2421" i="10"/>
  <c r="S2420" i="10"/>
  <c r="S2419" i="10"/>
  <c r="S2418" i="10"/>
  <c r="S2417" i="10"/>
  <c r="S2416" i="10"/>
  <c r="S2415" i="10"/>
  <c r="S2414" i="10"/>
  <c r="S2413" i="10"/>
  <c r="S2412" i="10"/>
  <c r="S2411" i="10"/>
  <c r="S2410" i="10"/>
  <c r="S2409" i="10"/>
  <c r="S2408" i="10"/>
  <c r="S2407" i="10"/>
  <c r="S2406" i="10"/>
  <c r="S2405" i="10"/>
  <c r="S2404" i="10"/>
  <c r="S2403" i="10"/>
  <c r="S2402" i="10"/>
  <c r="S2401" i="10"/>
  <c r="S2400" i="10"/>
  <c r="S2399" i="10"/>
  <c r="S2398" i="10"/>
  <c r="S2397" i="10"/>
  <c r="S2396" i="10"/>
  <c r="S2395" i="10"/>
  <c r="S2394" i="10"/>
  <c r="S2393" i="10"/>
  <c r="S2392" i="10"/>
  <c r="S2391" i="10"/>
  <c r="S2390" i="10"/>
  <c r="S2389" i="10"/>
  <c r="S2388" i="10"/>
  <c r="S2387" i="10"/>
  <c r="S2386" i="10"/>
  <c r="S2385" i="10"/>
  <c r="S2384" i="10"/>
  <c r="S2383" i="10"/>
  <c r="S2382" i="10"/>
  <c r="S2381" i="10"/>
  <c r="S2380" i="10"/>
  <c r="S2379" i="10"/>
  <c r="S2378" i="10"/>
  <c r="S2377" i="10"/>
  <c r="S2376" i="10"/>
  <c r="S2375" i="10"/>
  <c r="S2374" i="10"/>
  <c r="S2373" i="10"/>
  <c r="S2372" i="10"/>
  <c r="S2371" i="10"/>
  <c r="S2370" i="10"/>
  <c r="S2369" i="10"/>
  <c r="S2368" i="10"/>
  <c r="S2367" i="10"/>
  <c r="S2366" i="10"/>
  <c r="S2365" i="10"/>
  <c r="S2364" i="10"/>
  <c r="S2363" i="10"/>
  <c r="S2362" i="10"/>
  <c r="S2361" i="10"/>
  <c r="S2360" i="10"/>
  <c r="S2359" i="10"/>
  <c r="S2358" i="10"/>
  <c r="S2357" i="10"/>
  <c r="S2356" i="10"/>
  <c r="S2355" i="10"/>
  <c r="S2354" i="10"/>
  <c r="S2353" i="10"/>
  <c r="S2352" i="10"/>
  <c r="S2351" i="10"/>
  <c r="S2350" i="10"/>
  <c r="S2349" i="10"/>
  <c r="S2348" i="10"/>
  <c r="S2347" i="10"/>
  <c r="S2346" i="10"/>
  <c r="S2345" i="10"/>
  <c r="S2344" i="10"/>
  <c r="S2343" i="10"/>
  <c r="S2342" i="10"/>
  <c r="S2341" i="10"/>
  <c r="S2340" i="10"/>
  <c r="S2339" i="10"/>
  <c r="S2338" i="10"/>
  <c r="S2337" i="10"/>
  <c r="S2336" i="10"/>
  <c r="S2335" i="10"/>
  <c r="S2334" i="10"/>
  <c r="S2333" i="10"/>
  <c r="S2332" i="10"/>
  <c r="S2331" i="10"/>
  <c r="S2330" i="10"/>
  <c r="S2329" i="10"/>
  <c r="S2328" i="10"/>
  <c r="S2327" i="10"/>
  <c r="S2326" i="10"/>
  <c r="S2325" i="10"/>
  <c r="S2324" i="10"/>
  <c r="S2323" i="10"/>
  <c r="S2322" i="10"/>
  <c r="S2321" i="10"/>
  <c r="S2320" i="10"/>
  <c r="S2319" i="10"/>
  <c r="S2318" i="10"/>
  <c r="S2317" i="10"/>
  <c r="S2316" i="10"/>
  <c r="S2315" i="10"/>
  <c r="S2314" i="10"/>
  <c r="S2313" i="10"/>
  <c r="S2312" i="10"/>
  <c r="S2311" i="10"/>
  <c r="S2310" i="10"/>
  <c r="S2309" i="10"/>
  <c r="S2308" i="10"/>
  <c r="S2307" i="10"/>
  <c r="S2306" i="10"/>
  <c r="S2305" i="10"/>
  <c r="S2304" i="10"/>
  <c r="S2303" i="10"/>
  <c r="S2302" i="10"/>
  <c r="S2301" i="10"/>
  <c r="S2300" i="10"/>
  <c r="S2299" i="10"/>
  <c r="S2298" i="10"/>
  <c r="S2297" i="10"/>
  <c r="S2296" i="10"/>
  <c r="S2295" i="10"/>
  <c r="S2294" i="10"/>
  <c r="S2293" i="10"/>
  <c r="S2292" i="10"/>
  <c r="S2291" i="10"/>
  <c r="S2290" i="10"/>
  <c r="S2289" i="10"/>
  <c r="S2288" i="10"/>
  <c r="S2287" i="10"/>
  <c r="S2286" i="10"/>
  <c r="S2285" i="10"/>
  <c r="S2284" i="10"/>
  <c r="S2283" i="10"/>
  <c r="S2282" i="10"/>
  <c r="S2281" i="10"/>
  <c r="S2280" i="10"/>
  <c r="S2279" i="10"/>
  <c r="S2278" i="10"/>
  <c r="S2277" i="10"/>
  <c r="S2276" i="10"/>
  <c r="S2275" i="10"/>
  <c r="S2274" i="10"/>
  <c r="S2273" i="10"/>
  <c r="S2272" i="10"/>
  <c r="S2271" i="10"/>
  <c r="S2270" i="10"/>
  <c r="S2269" i="10"/>
  <c r="S2268" i="10"/>
  <c r="S2267" i="10"/>
  <c r="S2266" i="10"/>
  <c r="S2265" i="10"/>
  <c r="S2264" i="10"/>
  <c r="S2263" i="10"/>
  <c r="S2262" i="10"/>
  <c r="S2261" i="10"/>
  <c r="S2260" i="10"/>
  <c r="S2259" i="10"/>
  <c r="S2258" i="10"/>
  <c r="S2257" i="10"/>
  <c r="S2256" i="10"/>
  <c r="S2255" i="10"/>
  <c r="S2254" i="10"/>
  <c r="S2253" i="10"/>
  <c r="S2252" i="10"/>
  <c r="S2251" i="10"/>
  <c r="S2250" i="10"/>
  <c r="S2249" i="10"/>
  <c r="S2248" i="10"/>
  <c r="S2247" i="10"/>
  <c r="S2246" i="10"/>
  <c r="S2245" i="10"/>
  <c r="S2244" i="10"/>
  <c r="S2243" i="10"/>
  <c r="S2242" i="10"/>
  <c r="S2241" i="10"/>
  <c r="S2240" i="10"/>
  <c r="S2239" i="10"/>
  <c r="S2238" i="10"/>
  <c r="S2237" i="10"/>
  <c r="S2236" i="10"/>
  <c r="S2235" i="10"/>
  <c r="S2234" i="10"/>
  <c r="S2233" i="10"/>
  <c r="S2232" i="10"/>
  <c r="S2231" i="10"/>
  <c r="S2230" i="10"/>
  <c r="S2229" i="10"/>
  <c r="S2228" i="10"/>
  <c r="S2227" i="10"/>
  <c r="S2226" i="10"/>
  <c r="S2225" i="10"/>
  <c r="S2224" i="10"/>
  <c r="S2223" i="10"/>
  <c r="S2222" i="10"/>
  <c r="S2221" i="10"/>
  <c r="S2220" i="10"/>
  <c r="S2219" i="10"/>
  <c r="S2218" i="10"/>
  <c r="S2217" i="10"/>
  <c r="S2216" i="10"/>
  <c r="S2215" i="10"/>
  <c r="S2214" i="10"/>
  <c r="S2213" i="10"/>
  <c r="S2212" i="10"/>
  <c r="S2211" i="10"/>
  <c r="S2210" i="10"/>
  <c r="S2209" i="10"/>
  <c r="S2208" i="10"/>
  <c r="S2207" i="10"/>
  <c r="S2206" i="10"/>
  <c r="S2205" i="10"/>
  <c r="S2204" i="10"/>
  <c r="S2203" i="10"/>
  <c r="S2202" i="10"/>
  <c r="S2201" i="10"/>
  <c r="S2200" i="10"/>
  <c r="S2199" i="10"/>
  <c r="S2198" i="10"/>
  <c r="S2197" i="10"/>
  <c r="S2196" i="10"/>
  <c r="S2195" i="10"/>
  <c r="S2194" i="10"/>
  <c r="S2193" i="10"/>
  <c r="S2192" i="10"/>
  <c r="S2191" i="10"/>
  <c r="S2190" i="10"/>
  <c r="S2189" i="10"/>
  <c r="S2188" i="10"/>
  <c r="S2187" i="10"/>
  <c r="S2186" i="10"/>
  <c r="S2185" i="10"/>
  <c r="S2184" i="10"/>
  <c r="S2183" i="10"/>
  <c r="S2182" i="10"/>
  <c r="S2181" i="10"/>
  <c r="S2180" i="10"/>
  <c r="S2179" i="10"/>
  <c r="S2178" i="10"/>
  <c r="S2177" i="10"/>
  <c r="S2176" i="10"/>
  <c r="S2175" i="10"/>
  <c r="S2174" i="10"/>
  <c r="S2173" i="10"/>
  <c r="S2172" i="10"/>
  <c r="S2171" i="10"/>
  <c r="S2170" i="10"/>
  <c r="S2169" i="10"/>
  <c r="S2168" i="10"/>
  <c r="S2167" i="10"/>
  <c r="S2166" i="10"/>
  <c r="S2165" i="10"/>
  <c r="S2164" i="10"/>
  <c r="S2163" i="10"/>
  <c r="S2162" i="10"/>
  <c r="S2161" i="10"/>
  <c r="S2160" i="10"/>
  <c r="S2159" i="10"/>
  <c r="S2158" i="10"/>
  <c r="S2157" i="10"/>
  <c r="S2156" i="10"/>
  <c r="S2155" i="10"/>
  <c r="S2154" i="10"/>
  <c r="S2153" i="10"/>
  <c r="S2152" i="10"/>
  <c r="S2151" i="10"/>
  <c r="S2150" i="10"/>
  <c r="S2149" i="10"/>
  <c r="S2148" i="10"/>
  <c r="S2147" i="10"/>
  <c r="S2146" i="10"/>
  <c r="S2145" i="10"/>
  <c r="S2144" i="10"/>
  <c r="S2143" i="10"/>
  <c r="S2142" i="10"/>
  <c r="S2141" i="10"/>
  <c r="S2140" i="10"/>
  <c r="S2139" i="10"/>
  <c r="S2138" i="10"/>
  <c r="S2137" i="10"/>
  <c r="S2136" i="10"/>
  <c r="S2135" i="10"/>
  <c r="S2134" i="10"/>
  <c r="S2133" i="10"/>
  <c r="S2132" i="10"/>
  <c r="S2131" i="10"/>
  <c r="S2130" i="10"/>
  <c r="S2129" i="10"/>
  <c r="S2128" i="10"/>
  <c r="S2127" i="10"/>
  <c r="S2126" i="10"/>
  <c r="S2125" i="10"/>
  <c r="S2124" i="10"/>
  <c r="S2123" i="10"/>
  <c r="S2122" i="10"/>
  <c r="S2121" i="10"/>
  <c r="S2120" i="10"/>
  <c r="S2119" i="10"/>
  <c r="S2118" i="10"/>
  <c r="S2117" i="10"/>
  <c r="S2116" i="10"/>
  <c r="S2115" i="10"/>
  <c r="S2114" i="10"/>
  <c r="S2113" i="10"/>
  <c r="S2112" i="10"/>
  <c r="S2111" i="10"/>
  <c r="S2110" i="10"/>
  <c r="S2109" i="10"/>
  <c r="S2108" i="10"/>
  <c r="S2107" i="10"/>
  <c r="S2106" i="10"/>
  <c r="S2105" i="10"/>
  <c r="S2104" i="10"/>
  <c r="S2103" i="10"/>
  <c r="S2102" i="10"/>
  <c r="S2101" i="10"/>
  <c r="S2100" i="10"/>
  <c r="S2099" i="10"/>
  <c r="S2098" i="10"/>
  <c r="S2097" i="10"/>
  <c r="S2096" i="10"/>
  <c r="S2095" i="10"/>
  <c r="S2094" i="10"/>
  <c r="S2093" i="10"/>
  <c r="S2092" i="10"/>
  <c r="S2091" i="10"/>
  <c r="S2090" i="10"/>
  <c r="S2089" i="10"/>
  <c r="S2088" i="10"/>
  <c r="S2087" i="10"/>
  <c r="S2086" i="10"/>
  <c r="S2085" i="10"/>
  <c r="S2084" i="10"/>
  <c r="S2083" i="10"/>
  <c r="S2082" i="10"/>
  <c r="S2081" i="10"/>
  <c r="S2080" i="10"/>
  <c r="S2079" i="10"/>
  <c r="S2078" i="10"/>
  <c r="S2077" i="10"/>
  <c r="S2076" i="10"/>
  <c r="S2075" i="10"/>
  <c r="S2074" i="10"/>
  <c r="S2073" i="10"/>
  <c r="S2072" i="10"/>
  <c r="S2071" i="10"/>
  <c r="S2070" i="10"/>
  <c r="S2069" i="10"/>
  <c r="S2068" i="10"/>
  <c r="S2067" i="10"/>
  <c r="S2066" i="10"/>
  <c r="S2065" i="10"/>
  <c r="S2064" i="10"/>
  <c r="S2063" i="10"/>
  <c r="S2062" i="10"/>
  <c r="S2061" i="10"/>
  <c r="S2060" i="10"/>
  <c r="S2059" i="10"/>
  <c r="S2058" i="10"/>
  <c r="S2057" i="10"/>
  <c r="S2056" i="10"/>
  <c r="S2055" i="10"/>
  <c r="S2054" i="10"/>
  <c r="S2053" i="10"/>
  <c r="S2052" i="10"/>
  <c r="S2051" i="10"/>
  <c r="S2050" i="10"/>
  <c r="S2049" i="10"/>
  <c r="S2048" i="10"/>
  <c r="S2047" i="10"/>
  <c r="S2046" i="10"/>
  <c r="S2045" i="10"/>
  <c r="S2044" i="10"/>
  <c r="S2043" i="10"/>
  <c r="S2042" i="10"/>
  <c r="S2041" i="10"/>
  <c r="S2040" i="10"/>
  <c r="S2039" i="10"/>
  <c r="S2038" i="10"/>
  <c r="S2037" i="10"/>
  <c r="S2036" i="10"/>
  <c r="S2035" i="10"/>
  <c r="S2034" i="10"/>
  <c r="S2033" i="10"/>
  <c r="S2032" i="10"/>
  <c r="S2031" i="10"/>
  <c r="S2030" i="10"/>
  <c r="S2029" i="10"/>
  <c r="S2028" i="10"/>
  <c r="S2027" i="10"/>
  <c r="S2026" i="10"/>
  <c r="S2025" i="10"/>
  <c r="S2024" i="10"/>
  <c r="S2023" i="10"/>
  <c r="S2022" i="10"/>
  <c r="S2021" i="10"/>
  <c r="S2020" i="10"/>
  <c r="S2019" i="10"/>
  <c r="S2018" i="10"/>
  <c r="S2017" i="10"/>
  <c r="S2016" i="10"/>
  <c r="S2015" i="10"/>
  <c r="S2014" i="10"/>
  <c r="S2013" i="10"/>
  <c r="S2012" i="10"/>
  <c r="S2011" i="10"/>
  <c r="S2010" i="10"/>
  <c r="S2009" i="10"/>
  <c r="S2008" i="10"/>
  <c r="S2007" i="10"/>
  <c r="S2006" i="10"/>
  <c r="S2005" i="10"/>
  <c r="S2004" i="10"/>
  <c r="S2003" i="10"/>
  <c r="S2002" i="10"/>
  <c r="S2001" i="10"/>
  <c r="S2000" i="10"/>
  <c r="S1999" i="10"/>
  <c r="S1998" i="10"/>
  <c r="S1997" i="10"/>
  <c r="S1996" i="10"/>
  <c r="S1995" i="10"/>
  <c r="S1994" i="10"/>
  <c r="S1993" i="10"/>
  <c r="S1992" i="10"/>
  <c r="S1991" i="10"/>
  <c r="S1990" i="10"/>
  <c r="S1989" i="10"/>
  <c r="S1988" i="10"/>
  <c r="S1987" i="10"/>
  <c r="S1986" i="10"/>
  <c r="S1985" i="10"/>
  <c r="S1984" i="10"/>
  <c r="S1983" i="10"/>
  <c r="S1982" i="10"/>
  <c r="S1981" i="10"/>
  <c r="S1980" i="10"/>
  <c r="S1979" i="10"/>
  <c r="S1978" i="10"/>
  <c r="S1977" i="10"/>
  <c r="S1976" i="10"/>
  <c r="S1975" i="10"/>
  <c r="S1974" i="10"/>
  <c r="S1973" i="10"/>
  <c r="S1972" i="10"/>
  <c r="S1971" i="10"/>
  <c r="S1970" i="10"/>
  <c r="S1969" i="10"/>
  <c r="S1968" i="10"/>
  <c r="S1967" i="10"/>
  <c r="S1966" i="10"/>
  <c r="S1965" i="10"/>
  <c r="S1964" i="10"/>
  <c r="S1963" i="10"/>
  <c r="S1962" i="10"/>
  <c r="S1961" i="10"/>
  <c r="S1960" i="10"/>
  <c r="S1959" i="10"/>
  <c r="S1958" i="10"/>
  <c r="S1957" i="10"/>
  <c r="S1956" i="10"/>
  <c r="S1955" i="10"/>
  <c r="S1954" i="10"/>
  <c r="S1953" i="10"/>
  <c r="S1952" i="10"/>
  <c r="S1951" i="10"/>
  <c r="S1950" i="10"/>
  <c r="S1949" i="10"/>
  <c r="S1948" i="10"/>
  <c r="S1947" i="10"/>
  <c r="S1946" i="10"/>
  <c r="S1945" i="10"/>
  <c r="S1944" i="10"/>
  <c r="S1943" i="10"/>
  <c r="S1942" i="10"/>
  <c r="S1941" i="10"/>
  <c r="S1940" i="10"/>
  <c r="S1939" i="10"/>
  <c r="S1938" i="10"/>
  <c r="S1937" i="10"/>
  <c r="S1936" i="10"/>
  <c r="S1935" i="10"/>
  <c r="S1934" i="10"/>
  <c r="S1933" i="10"/>
  <c r="S1932" i="10"/>
  <c r="S1931" i="10"/>
  <c r="S1930" i="10"/>
  <c r="S1929" i="10"/>
  <c r="S1928" i="10"/>
  <c r="S1927" i="10"/>
  <c r="S1926" i="10"/>
  <c r="S1925" i="10"/>
  <c r="S1924" i="10"/>
  <c r="S1923" i="10"/>
  <c r="S1922" i="10"/>
  <c r="S1921" i="10"/>
  <c r="S1920" i="10"/>
  <c r="S1919" i="10"/>
  <c r="S1918" i="10"/>
  <c r="S1917" i="10"/>
  <c r="S1916" i="10"/>
  <c r="S1915" i="10"/>
  <c r="S1914" i="10"/>
  <c r="S1913" i="10"/>
  <c r="S1912" i="10"/>
  <c r="S1911" i="10"/>
  <c r="S1910" i="10"/>
  <c r="S1909" i="10"/>
  <c r="S1908" i="10"/>
  <c r="S1907" i="10"/>
  <c r="S1906" i="10"/>
  <c r="S1905" i="10"/>
  <c r="S1904" i="10"/>
  <c r="S1903" i="10"/>
  <c r="S1902" i="10"/>
  <c r="S1901" i="10"/>
  <c r="S1900" i="10"/>
  <c r="S1899" i="10"/>
  <c r="S1898" i="10"/>
  <c r="S1897" i="10"/>
  <c r="S1896" i="10"/>
  <c r="S1895" i="10"/>
  <c r="S1894" i="10"/>
  <c r="S1893" i="10"/>
  <c r="S1892" i="10"/>
  <c r="S1891" i="10"/>
  <c r="S1890" i="10"/>
  <c r="S1889" i="10"/>
  <c r="S1888" i="10"/>
  <c r="S1887" i="10"/>
  <c r="S1886" i="10"/>
  <c r="S1885" i="10"/>
  <c r="S1884" i="10"/>
  <c r="S1883" i="10"/>
  <c r="S1882" i="10"/>
  <c r="S1881" i="10"/>
  <c r="S1880" i="10"/>
  <c r="S1879" i="10"/>
  <c r="S1878" i="10"/>
  <c r="S1877" i="10"/>
  <c r="S1876" i="10"/>
  <c r="S1875" i="10"/>
  <c r="S1874" i="10"/>
  <c r="S1873" i="10"/>
  <c r="S1872" i="10"/>
  <c r="S1871" i="10"/>
  <c r="S1870" i="10"/>
  <c r="S1869" i="10"/>
  <c r="S1868" i="10"/>
  <c r="S1867" i="10"/>
  <c r="S1866" i="10"/>
  <c r="S1865" i="10"/>
  <c r="S1864" i="10"/>
  <c r="S1863" i="10"/>
  <c r="S1862" i="10"/>
  <c r="S1861" i="10"/>
  <c r="S1860" i="10"/>
  <c r="S1859" i="10"/>
  <c r="S1858" i="10"/>
  <c r="S1857" i="10"/>
  <c r="S1856" i="10"/>
  <c r="S1855" i="10"/>
  <c r="S1854" i="10"/>
  <c r="S1853" i="10"/>
  <c r="S1852" i="10"/>
  <c r="S1851" i="10"/>
  <c r="S1850" i="10"/>
  <c r="S1849" i="10"/>
  <c r="S1848" i="10"/>
  <c r="S1847" i="10"/>
  <c r="S1846" i="10"/>
  <c r="S1845" i="10"/>
  <c r="S1844" i="10"/>
  <c r="S1843" i="10"/>
  <c r="S1842" i="10"/>
  <c r="S1841" i="10"/>
  <c r="S1840" i="10"/>
  <c r="S1839" i="10"/>
  <c r="S1838" i="10"/>
  <c r="S1837" i="10"/>
  <c r="S1836" i="10"/>
  <c r="S1835" i="10"/>
  <c r="S1834" i="10"/>
  <c r="S1833" i="10"/>
  <c r="S1832" i="10"/>
  <c r="S1831" i="10"/>
  <c r="S1830" i="10"/>
  <c r="S1829" i="10"/>
  <c r="S1828" i="10"/>
  <c r="S1827" i="10"/>
  <c r="S1826" i="10"/>
  <c r="S1825" i="10"/>
  <c r="S1824" i="10"/>
  <c r="S1823" i="10"/>
  <c r="S1822" i="10"/>
  <c r="S1821" i="10"/>
  <c r="S1820" i="10"/>
  <c r="S1819" i="10"/>
  <c r="S1818" i="10"/>
  <c r="S1817" i="10"/>
  <c r="S1816" i="10"/>
  <c r="S1815" i="10"/>
  <c r="S1814" i="10"/>
  <c r="S1813" i="10"/>
  <c r="S1812" i="10"/>
  <c r="S1811" i="10"/>
  <c r="S1810" i="10"/>
  <c r="S1809" i="10"/>
  <c r="S1808" i="10"/>
  <c r="S1807" i="10"/>
  <c r="S1806" i="10"/>
  <c r="S1805" i="10"/>
  <c r="S1804" i="10"/>
  <c r="S1803" i="10"/>
  <c r="S1802" i="10"/>
  <c r="S1801" i="10"/>
  <c r="S1800" i="10"/>
  <c r="S1799" i="10"/>
  <c r="S1798" i="10"/>
  <c r="S1797" i="10"/>
  <c r="S1796" i="10"/>
  <c r="S1795" i="10"/>
  <c r="S1794" i="10"/>
  <c r="S1793" i="10"/>
  <c r="S1792" i="10"/>
  <c r="S1791" i="10"/>
  <c r="S1790" i="10"/>
  <c r="S1789" i="10"/>
  <c r="S1788" i="10"/>
  <c r="S1787" i="10"/>
  <c r="S1786" i="10"/>
  <c r="S1785" i="10"/>
  <c r="S1784" i="10"/>
  <c r="S1783" i="10"/>
  <c r="S1782" i="10"/>
  <c r="S1781" i="10"/>
  <c r="S1780" i="10"/>
  <c r="S1779" i="10"/>
  <c r="S1778" i="10"/>
  <c r="S1777" i="10"/>
  <c r="S1776" i="10"/>
  <c r="S1775" i="10"/>
  <c r="S1774" i="10"/>
  <c r="S1773" i="10"/>
  <c r="S1772" i="10"/>
  <c r="S1771" i="10"/>
  <c r="S1770" i="10"/>
  <c r="S1769" i="10"/>
  <c r="S1768" i="10"/>
  <c r="S1767" i="10"/>
  <c r="S1766" i="10"/>
  <c r="S1765" i="10"/>
  <c r="S1764" i="10"/>
  <c r="S1763" i="10"/>
  <c r="S1762" i="10"/>
  <c r="S1761" i="10"/>
  <c r="S1760" i="10"/>
  <c r="S1759" i="10"/>
  <c r="S1758" i="10"/>
  <c r="S1757" i="10"/>
  <c r="S1756" i="10"/>
  <c r="S1755" i="10"/>
  <c r="S1754" i="10"/>
  <c r="S1753" i="10"/>
  <c r="S1752" i="10"/>
  <c r="S1751" i="10"/>
  <c r="S1750" i="10"/>
  <c r="S1749" i="10"/>
  <c r="S1748" i="10"/>
  <c r="S1747" i="10"/>
  <c r="S1746" i="10"/>
  <c r="S1745" i="10"/>
  <c r="S1744" i="10"/>
  <c r="S1743" i="10"/>
  <c r="S1742" i="10"/>
  <c r="S1741" i="10"/>
  <c r="S1740" i="10"/>
  <c r="S1739" i="10"/>
  <c r="S1738" i="10"/>
  <c r="S1737" i="10"/>
  <c r="S1736" i="10"/>
  <c r="S1735" i="10"/>
  <c r="S1734" i="10"/>
  <c r="S1733" i="10"/>
  <c r="S1732" i="10"/>
  <c r="S1731" i="10"/>
  <c r="S1730" i="10"/>
  <c r="S1729" i="10"/>
  <c r="S1728" i="10"/>
  <c r="S1727" i="10"/>
  <c r="S1726" i="10"/>
  <c r="S1725" i="10"/>
  <c r="S1724" i="10"/>
  <c r="S1723" i="10"/>
  <c r="S1722" i="10"/>
  <c r="S1721" i="10"/>
  <c r="S1720" i="10"/>
  <c r="S1719" i="10"/>
  <c r="S1718" i="10"/>
  <c r="S1717" i="10"/>
  <c r="S1716" i="10"/>
  <c r="S1715" i="10"/>
  <c r="S1714" i="10"/>
  <c r="S1713" i="10"/>
  <c r="S1712" i="10"/>
  <c r="S1711" i="10"/>
  <c r="S1710" i="10"/>
  <c r="S1709" i="10"/>
  <c r="S1708" i="10"/>
  <c r="S1707" i="10"/>
  <c r="S1706" i="10"/>
  <c r="S1705" i="10"/>
  <c r="S1704" i="10"/>
  <c r="S1703" i="10"/>
  <c r="S1702" i="10"/>
  <c r="S1701" i="10"/>
  <c r="S1700" i="10"/>
  <c r="S1699" i="10"/>
  <c r="S1698" i="10"/>
  <c r="S1697" i="10"/>
  <c r="S1696" i="10"/>
  <c r="S1695" i="10"/>
  <c r="S1694" i="10"/>
  <c r="S1693" i="10"/>
  <c r="S1692" i="10"/>
  <c r="S1691" i="10"/>
  <c r="S1690" i="10"/>
  <c r="S1689" i="10"/>
  <c r="S1688" i="10"/>
  <c r="S1687" i="10"/>
  <c r="S1686" i="10"/>
  <c r="S1685" i="10"/>
  <c r="S1684" i="10"/>
  <c r="S1683" i="10"/>
  <c r="S1682" i="10"/>
  <c r="S1681" i="10"/>
  <c r="S1680" i="10"/>
  <c r="S1679" i="10"/>
  <c r="S1678" i="10"/>
  <c r="S1677" i="10"/>
  <c r="S1676" i="10"/>
  <c r="S1675" i="10"/>
  <c r="S1674" i="10"/>
  <c r="S1673" i="10"/>
  <c r="S1672" i="10"/>
  <c r="S1671" i="10"/>
  <c r="S1670" i="10"/>
  <c r="S1669" i="10"/>
  <c r="S1668" i="10"/>
  <c r="S1667" i="10"/>
  <c r="S1666" i="10"/>
  <c r="S1665" i="10"/>
  <c r="S1664" i="10"/>
  <c r="S1663" i="10"/>
  <c r="S1662" i="10"/>
  <c r="S1661" i="10"/>
  <c r="S1660" i="10"/>
  <c r="S1659" i="10"/>
  <c r="S1658" i="10"/>
  <c r="S1657" i="10"/>
  <c r="S1656" i="10"/>
  <c r="S1655" i="10"/>
  <c r="S1654" i="10"/>
  <c r="S1653" i="10"/>
  <c r="S1652" i="10"/>
  <c r="S1651" i="10"/>
  <c r="S1650" i="10"/>
  <c r="S1649" i="10"/>
  <c r="S1648" i="10"/>
  <c r="S1647" i="10"/>
  <c r="S1646" i="10"/>
  <c r="S1645" i="10"/>
  <c r="S1644" i="10"/>
  <c r="S1643" i="10"/>
  <c r="S1642" i="10"/>
  <c r="S1641" i="10"/>
  <c r="S1640" i="10"/>
  <c r="S1639" i="10"/>
  <c r="S1638" i="10"/>
  <c r="S1637" i="10"/>
  <c r="S1636" i="10"/>
  <c r="S1635" i="10"/>
  <c r="S1634" i="10"/>
  <c r="S1633" i="10"/>
  <c r="S1632" i="10"/>
  <c r="S1631" i="10"/>
  <c r="S1630" i="10"/>
  <c r="S1629" i="10"/>
  <c r="S1628" i="10"/>
  <c r="S1627" i="10"/>
  <c r="S1626" i="10"/>
  <c r="S1625" i="10"/>
  <c r="S1624" i="10"/>
  <c r="S1623" i="10"/>
  <c r="S1622" i="10"/>
  <c r="S1621" i="10"/>
  <c r="S1620" i="10"/>
  <c r="S1619" i="10"/>
  <c r="S1618" i="10"/>
  <c r="S1617" i="10"/>
  <c r="S1616" i="10"/>
  <c r="S1615" i="10"/>
  <c r="S1614" i="10"/>
  <c r="S1613" i="10"/>
  <c r="S1612" i="10"/>
  <c r="S1611" i="10"/>
  <c r="S1610" i="10"/>
  <c r="S1609" i="10"/>
  <c r="S1608" i="10"/>
  <c r="S1607" i="10"/>
  <c r="S1606" i="10"/>
  <c r="S1605" i="10"/>
  <c r="S1604" i="10"/>
  <c r="S1603" i="10"/>
  <c r="S1602" i="10"/>
  <c r="S1601" i="10"/>
  <c r="S1600" i="10"/>
  <c r="S1599" i="10"/>
  <c r="S1598" i="10"/>
  <c r="S1597" i="10"/>
  <c r="S1596" i="10"/>
  <c r="S1595" i="10"/>
  <c r="S1594" i="10"/>
  <c r="S1593" i="10"/>
  <c r="S1592" i="10"/>
  <c r="S1591" i="10"/>
  <c r="S1590" i="10"/>
  <c r="S1589" i="10"/>
  <c r="S1588" i="10"/>
  <c r="S1587" i="10"/>
  <c r="S1586" i="10"/>
  <c r="S1585" i="10"/>
  <c r="S1584" i="10"/>
  <c r="S1583" i="10"/>
  <c r="S1582" i="10"/>
  <c r="S1581" i="10"/>
  <c r="S1580" i="10"/>
  <c r="S1579" i="10"/>
  <c r="S1578" i="10"/>
  <c r="S1577" i="10"/>
  <c r="S1576" i="10"/>
  <c r="S1575" i="10"/>
  <c r="S1574" i="10"/>
  <c r="S1573" i="10"/>
  <c r="S1572" i="10"/>
  <c r="S1571" i="10"/>
  <c r="S1570" i="10"/>
  <c r="S1569" i="10"/>
  <c r="S1568" i="10"/>
  <c r="S1567" i="10"/>
  <c r="S1566" i="10"/>
  <c r="S1565" i="10"/>
  <c r="S1564" i="10"/>
  <c r="S1563" i="10"/>
  <c r="S1562" i="10"/>
  <c r="S1561" i="10"/>
  <c r="S1560" i="10"/>
  <c r="S1559" i="10"/>
  <c r="S1558" i="10"/>
  <c r="S1557" i="10"/>
  <c r="S1556" i="10"/>
  <c r="S1555" i="10"/>
  <c r="S1554" i="10"/>
  <c r="S1553" i="10"/>
  <c r="S1552" i="10"/>
  <c r="S1551" i="10"/>
  <c r="S1550" i="10"/>
  <c r="S1549" i="10"/>
  <c r="S1548" i="10"/>
  <c r="S1547" i="10"/>
  <c r="S1546" i="10"/>
  <c r="S1545" i="10"/>
  <c r="S1544" i="10"/>
  <c r="S1543" i="10"/>
  <c r="S1542" i="10"/>
  <c r="S1541" i="10"/>
  <c r="S1540" i="10"/>
  <c r="S1539" i="10"/>
  <c r="S1538" i="10"/>
  <c r="S1537" i="10"/>
  <c r="S1536" i="10"/>
  <c r="S1535" i="10"/>
  <c r="S1534" i="10"/>
  <c r="S1533" i="10"/>
  <c r="S1532" i="10"/>
  <c r="S1531" i="10"/>
  <c r="S1530" i="10"/>
  <c r="S1529" i="10"/>
  <c r="S1528" i="10"/>
  <c r="S1527" i="10"/>
  <c r="S1526" i="10"/>
  <c r="S1525" i="10"/>
  <c r="S1524" i="10"/>
  <c r="S1523" i="10"/>
  <c r="S1522" i="10"/>
  <c r="S1521" i="10"/>
  <c r="S1520" i="10"/>
  <c r="S1519" i="10"/>
  <c r="S1518" i="10"/>
  <c r="S1517" i="10"/>
  <c r="S1516" i="10"/>
  <c r="S1515" i="10"/>
  <c r="S1514" i="10"/>
  <c r="S1513" i="10"/>
  <c r="S1512" i="10"/>
  <c r="S1511" i="10"/>
  <c r="S1510" i="10"/>
  <c r="S1509" i="10"/>
  <c r="S1508" i="10"/>
  <c r="S1507" i="10"/>
  <c r="S1506" i="10"/>
  <c r="S1505" i="10"/>
  <c r="S1504" i="10"/>
  <c r="S1503" i="10"/>
  <c r="S1502" i="10"/>
  <c r="S1501" i="10"/>
  <c r="S1500" i="10"/>
  <c r="S1499" i="10"/>
  <c r="S1498" i="10"/>
  <c r="S1497" i="10"/>
  <c r="S1496" i="10"/>
  <c r="S1495" i="10"/>
  <c r="S1494" i="10"/>
  <c r="S1493" i="10"/>
  <c r="S1492" i="10"/>
  <c r="S1491" i="10"/>
  <c r="S1490" i="10"/>
  <c r="S1489" i="10"/>
  <c r="S1488" i="10"/>
  <c r="S1487" i="10"/>
  <c r="S1486" i="10"/>
  <c r="S1485" i="10"/>
  <c r="S1484" i="10"/>
  <c r="S1483" i="10"/>
  <c r="S1482" i="10"/>
  <c r="S1481" i="10"/>
  <c r="S1480" i="10"/>
  <c r="S1479" i="10"/>
  <c r="S1478" i="10"/>
  <c r="S1477" i="10"/>
  <c r="S1476" i="10"/>
  <c r="S1475" i="10"/>
  <c r="S1474" i="10"/>
  <c r="S1473" i="10"/>
  <c r="S1472" i="10"/>
  <c r="S1471" i="10"/>
  <c r="S1470" i="10"/>
  <c r="S1469" i="10"/>
  <c r="S1468" i="10"/>
  <c r="S1467" i="10"/>
  <c r="S1466" i="10"/>
  <c r="S1465" i="10"/>
  <c r="S1464" i="10"/>
  <c r="S1463" i="10"/>
  <c r="S1462" i="10"/>
  <c r="S1461" i="10"/>
  <c r="S1460" i="10"/>
  <c r="S1459" i="10"/>
  <c r="S1458" i="10"/>
  <c r="S1457" i="10"/>
  <c r="S1456" i="10"/>
  <c r="S1455" i="10"/>
  <c r="S1454" i="10"/>
  <c r="S1453" i="10"/>
  <c r="S1452" i="10"/>
  <c r="S1451" i="10"/>
  <c r="S1450" i="10"/>
  <c r="S1449" i="10"/>
  <c r="S1448" i="10"/>
  <c r="S1447" i="10"/>
  <c r="S1446" i="10"/>
  <c r="S1445" i="10"/>
  <c r="S1444" i="10"/>
  <c r="S1443" i="10"/>
  <c r="S1442" i="10"/>
  <c r="S1441" i="10"/>
  <c r="S1440" i="10"/>
  <c r="S1439" i="10"/>
  <c r="S1438" i="10"/>
  <c r="S1437" i="10"/>
  <c r="S1436" i="10"/>
  <c r="S1435" i="10"/>
  <c r="S1434" i="10"/>
  <c r="S1433" i="10"/>
  <c r="S1432" i="10"/>
  <c r="S1431" i="10"/>
  <c r="S1430" i="10"/>
  <c r="S1429" i="10"/>
  <c r="S1428" i="10"/>
  <c r="S1427" i="10"/>
  <c r="S1426" i="10"/>
  <c r="S1425" i="10"/>
  <c r="S1424" i="10"/>
  <c r="S1423" i="10"/>
  <c r="S1422" i="10"/>
  <c r="S1421" i="10"/>
  <c r="S1420" i="10"/>
  <c r="S1419" i="10"/>
  <c r="S1418" i="10"/>
  <c r="S1417" i="10"/>
  <c r="S1416" i="10"/>
  <c r="S1415" i="10"/>
  <c r="S1414" i="10"/>
  <c r="S1413" i="10"/>
  <c r="S1412" i="10"/>
  <c r="S1411" i="10"/>
  <c r="S1410" i="10"/>
  <c r="S1409" i="10"/>
  <c r="S1408" i="10"/>
  <c r="S1407" i="10"/>
  <c r="S1406" i="10"/>
  <c r="S1405" i="10"/>
  <c r="S1404" i="10"/>
  <c r="S1403" i="10"/>
  <c r="S1402" i="10"/>
  <c r="S1401" i="10"/>
  <c r="S1400" i="10"/>
  <c r="S1399" i="10"/>
  <c r="S1398" i="10"/>
  <c r="S1397" i="10"/>
  <c r="S1396" i="10"/>
  <c r="S1395" i="10"/>
  <c r="S1394" i="10"/>
  <c r="S1393" i="10"/>
  <c r="S1392" i="10"/>
  <c r="S1391" i="10"/>
  <c r="S1390" i="10"/>
  <c r="S1389" i="10"/>
  <c r="S1388" i="10"/>
  <c r="S1387" i="10"/>
  <c r="S1386" i="10"/>
  <c r="S1385" i="10"/>
  <c r="S1384" i="10"/>
  <c r="S1383" i="10"/>
  <c r="S1382" i="10"/>
  <c r="S1381" i="10"/>
  <c r="S1380" i="10"/>
  <c r="S1379" i="10"/>
  <c r="S1378" i="10"/>
  <c r="S1377" i="10"/>
  <c r="S1376" i="10"/>
  <c r="S1375" i="10"/>
  <c r="S1374" i="10"/>
  <c r="S1373" i="10"/>
  <c r="S1372" i="10"/>
  <c r="S1371" i="10"/>
  <c r="S1370" i="10"/>
  <c r="S1369" i="10"/>
  <c r="S1368" i="10"/>
  <c r="S1367" i="10"/>
  <c r="S1366" i="10"/>
  <c r="S1365" i="10"/>
  <c r="S1364" i="10"/>
  <c r="S1363" i="10"/>
  <c r="S1362" i="10"/>
  <c r="S1361" i="10"/>
  <c r="S1360" i="10"/>
  <c r="S1359" i="10"/>
  <c r="S1358" i="10"/>
  <c r="S1357" i="10"/>
  <c r="S1356" i="10"/>
  <c r="S1355" i="10"/>
  <c r="S1354" i="10"/>
  <c r="S1353" i="10"/>
  <c r="S1352" i="10"/>
  <c r="S1351" i="10"/>
  <c r="S1350" i="10"/>
  <c r="S1349" i="10"/>
  <c r="S1348" i="10"/>
  <c r="S1347" i="10"/>
  <c r="S1346" i="10"/>
  <c r="S1345" i="10"/>
  <c r="S1344" i="10"/>
  <c r="S1343" i="10"/>
  <c r="S1342" i="10"/>
  <c r="S1341" i="10"/>
  <c r="S1340" i="10"/>
  <c r="S1339" i="10"/>
  <c r="S1338" i="10"/>
  <c r="S1337" i="10"/>
  <c r="S1336" i="10"/>
  <c r="S1335" i="10"/>
  <c r="S1334" i="10"/>
  <c r="S1333" i="10"/>
  <c r="S1332" i="10"/>
  <c r="S1331" i="10"/>
  <c r="S1330" i="10"/>
  <c r="S1329" i="10"/>
  <c r="S1328" i="10"/>
  <c r="S1327" i="10"/>
  <c r="S1326" i="10"/>
  <c r="S1325" i="10"/>
  <c r="S1324" i="10"/>
  <c r="S1323" i="10"/>
  <c r="S1322" i="10"/>
  <c r="S1321" i="10"/>
  <c r="S1320" i="10"/>
  <c r="S1319" i="10"/>
  <c r="S1318" i="10"/>
  <c r="S1317" i="10"/>
  <c r="S1316" i="10"/>
  <c r="S1315" i="10"/>
  <c r="S1314" i="10"/>
  <c r="S1313" i="10"/>
  <c r="S1312" i="10"/>
  <c r="S1311" i="10"/>
  <c r="S1310" i="10"/>
  <c r="S1309" i="10"/>
  <c r="S1308" i="10"/>
  <c r="S1307" i="10"/>
  <c r="S1306" i="10"/>
  <c r="S1305" i="10"/>
  <c r="S1304" i="10"/>
  <c r="S1303" i="10"/>
  <c r="S1302" i="10"/>
  <c r="S1301" i="10"/>
  <c r="S1300" i="10"/>
  <c r="S1299" i="10"/>
  <c r="S1298" i="10"/>
  <c r="S1297" i="10"/>
  <c r="S1296" i="10"/>
  <c r="S1295" i="10"/>
  <c r="S1294" i="10"/>
  <c r="S1293" i="10"/>
  <c r="S1292" i="10"/>
  <c r="S1291" i="10"/>
  <c r="S1290" i="10"/>
  <c r="S1289" i="10"/>
  <c r="S1288" i="10"/>
  <c r="S1287" i="10"/>
  <c r="S1286" i="10"/>
  <c r="S1285" i="10"/>
  <c r="S1284" i="10"/>
  <c r="S1283" i="10"/>
  <c r="S1282" i="10"/>
  <c r="S1281" i="10"/>
  <c r="S1280" i="10"/>
  <c r="S1279" i="10"/>
  <c r="S1278" i="10"/>
  <c r="S1277" i="10"/>
  <c r="S1276" i="10"/>
  <c r="S1275" i="10"/>
  <c r="S1274" i="10"/>
  <c r="S1273" i="10"/>
  <c r="S1272" i="10"/>
  <c r="S1271" i="10"/>
  <c r="S1270" i="10"/>
  <c r="S1269" i="10"/>
  <c r="S1268" i="10"/>
  <c r="S1267" i="10"/>
  <c r="S1266" i="10"/>
  <c r="S1265" i="10"/>
  <c r="S1264" i="10"/>
  <c r="S1263" i="10"/>
  <c r="S1262" i="10"/>
  <c r="S1261" i="10"/>
  <c r="S1260" i="10"/>
  <c r="S1259" i="10"/>
  <c r="S1258" i="10"/>
  <c r="S1257" i="10"/>
  <c r="S1256" i="10"/>
  <c r="S1255" i="10"/>
  <c r="S1254" i="10"/>
  <c r="S1253" i="10"/>
  <c r="S1252" i="10"/>
  <c r="S1251" i="10"/>
  <c r="S1250" i="10"/>
  <c r="S1249" i="10"/>
  <c r="S1248" i="10"/>
  <c r="S1247" i="10"/>
  <c r="S1246" i="10"/>
  <c r="S1245" i="10"/>
  <c r="S1244" i="10"/>
  <c r="S1243" i="10"/>
  <c r="S1242" i="10"/>
  <c r="S1241" i="10"/>
  <c r="S1240" i="10"/>
  <c r="S1239" i="10"/>
  <c r="S1238" i="10"/>
  <c r="S1237" i="10"/>
  <c r="S1236" i="10"/>
  <c r="S1235" i="10"/>
  <c r="S1234" i="10"/>
  <c r="S1233" i="10"/>
  <c r="S1232" i="10"/>
  <c r="S1231" i="10"/>
  <c r="S1230" i="10"/>
  <c r="S1229" i="10"/>
  <c r="S1228" i="10"/>
  <c r="S1227" i="10"/>
  <c r="S1226" i="10"/>
  <c r="S1225" i="10"/>
  <c r="S1224" i="10"/>
  <c r="S1223" i="10"/>
  <c r="S1222" i="10"/>
  <c r="S1221" i="10"/>
  <c r="S1220" i="10"/>
  <c r="S1219" i="10"/>
  <c r="S1218" i="10"/>
  <c r="S1217" i="10"/>
  <c r="S1216" i="10"/>
  <c r="S1215" i="10"/>
  <c r="S1214" i="10"/>
  <c r="S1213" i="10"/>
  <c r="S1212" i="10"/>
  <c r="S1211" i="10"/>
  <c r="S1210" i="10"/>
  <c r="S1209" i="10"/>
  <c r="S1208" i="10"/>
  <c r="S1207" i="10"/>
  <c r="S1206" i="10"/>
  <c r="S1205" i="10"/>
  <c r="S1204" i="10"/>
  <c r="S1203" i="10"/>
  <c r="S1202" i="10"/>
  <c r="S1201" i="10"/>
  <c r="S1200" i="10"/>
  <c r="S1199" i="10"/>
  <c r="S1198" i="10"/>
  <c r="S1197" i="10"/>
  <c r="S1196" i="10"/>
  <c r="S1195" i="10"/>
  <c r="S1194" i="10"/>
  <c r="S1193" i="10"/>
  <c r="S1192" i="10"/>
  <c r="S1191" i="10"/>
  <c r="S1190" i="10"/>
  <c r="S1189" i="10"/>
  <c r="S1188" i="10"/>
  <c r="S1187" i="10"/>
  <c r="S1186" i="10"/>
  <c r="S1185" i="10"/>
  <c r="S1184" i="10"/>
  <c r="S1183" i="10"/>
  <c r="S1182" i="10"/>
  <c r="S1181" i="10"/>
  <c r="S1180" i="10"/>
  <c r="S1179" i="10"/>
  <c r="S1178" i="10"/>
  <c r="S1177" i="10"/>
  <c r="S1176" i="10"/>
  <c r="S1175" i="10"/>
  <c r="S1174" i="10"/>
  <c r="S1173" i="10"/>
  <c r="S1172" i="10"/>
  <c r="S1171" i="10"/>
  <c r="S1170" i="10"/>
  <c r="S1169" i="10"/>
  <c r="S1168" i="10"/>
  <c r="S1167" i="10"/>
  <c r="S1166" i="10"/>
  <c r="S1165" i="10"/>
  <c r="S1164" i="10"/>
  <c r="S1163" i="10"/>
  <c r="S1162" i="10"/>
  <c r="S1161" i="10"/>
  <c r="S1160" i="10"/>
  <c r="S1159" i="10"/>
  <c r="S1158" i="10"/>
  <c r="S1157" i="10"/>
  <c r="S1156" i="10"/>
  <c r="S1155" i="10"/>
  <c r="S1154" i="10"/>
  <c r="S1153" i="10"/>
  <c r="S1152" i="10"/>
  <c r="S1151" i="10"/>
  <c r="S1150" i="10"/>
  <c r="S1149" i="10"/>
  <c r="S1148" i="10"/>
  <c r="S1147" i="10"/>
  <c r="S1146" i="10"/>
  <c r="S1145" i="10"/>
  <c r="S1144" i="10"/>
  <c r="S1143" i="10"/>
  <c r="S1142" i="10"/>
  <c r="S1141" i="10"/>
  <c r="S1140" i="10"/>
  <c r="S1139" i="10"/>
  <c r="S1138" i="10"/>
  <c r="S1137" i="10"/>
  <c r="S1136" i="10"/>
  <c r="S1135" i="10"/>
  <c r="S1134" i="10"/>
  <c r="S1133" i="10"/>
  <c r="S1132" i="10"/>
  <c r="S1131" i="10"/>
  <c r="S1130" i="10"/>
  <c r="S1129" i="10"/>
  <c r="S1128" i="10"/>
  <c r="S1127" i="10"/>
  <c r="S1126" i="10"/>
  <c r="S1125" i="10"/>
  <c r="S1124" i="10"/>
  <c r="S1123" i="10"/>
  <c r="S1122" i="10"/>
  <c r="S1121" i="10"/>
  <c r="S1120" i="10"/>
  <c r="S1119" i="10"/>
  <c r="S1118" i="10"/>
  <c r="S1117" i="10"/>
  <c r="S1116" i="10"/>
  <c r="S1115" i="10"/>
  <c r="S1114" i="10"/>
  <c r="S1113" i="10"/>
  <c r="S1112" i="10"/>
  <c r="S1111" i="10"/>
  <c r="S1110" i="10"/>
  <c r="S1109" i="10"/>
  <c r="S1108" i="10"/>
  <c r="S1107" i="10"/>
  <c r="S1106" i="10"/>
  <c r="S1105" i="10"/>
  <c r="S1104" i="10"/>
  <c r="S1103" i="10"/>
  <c r="S1102" i="10"/>
  <c r="S1101" i="10"/>
  <c r="S1100" i="10"/>
  <c r="S1099" i="10"/>
  <c r="S1098" i="10"/>
  <c r="S1097" i="10"/>
  <c r="S1096" i="10"/>
  <c r="S1095" i="10"/>
  <c r="S1094" i="10"/>
  <c r="S1093" i="10"/>
  <c r="S1092" i="10"/>
  <c r="S1091" i="10"/>
  <c r="S1090" i="10"/>
  <c r="S1089" i="10"/>
  <c r="S1088" i="10"/>
  <c r="S1087" i="10"/>
  <c r="S1086" i="10"/>
  <c r="S1085" i="10"/>
  <c r="S1084" i="10"/>
  <c r="S1083" i="10"/>
  <c r="S1082" i="10"/>
  <c r="S1081" i="10"/>
  <c r="S1080" i="10"/>
  <c r="S1079" i="10"/>
  <c r="S1078" i="10"/>
  <c r="S1077" i="10"/>
  <c r="S1076" i="10"/>
  <c r="S1075" i="10"/>
  <c r="S1074" i="10"/>
  <c r="S1073" i="10"/>
  <c r="S1072" i="10"/>
  <c r="S1071" i="10"/>
  <c r="S1070" i="10"/>
  <c r="S1069" i="10"/>
  <c r="S1068" i="10"/>
  <c r="S1067" i="10"/>
  <c r="S1066" i="10"/>
  <c r="S1065" i="10"/>
  <c r="S1064" i="10"/>
  <c r="S1063" i="10"/>
  <c r="S1062" i="10"/>
  <c r="S1061" i="10"/>
  <c r="S1060" i="10"/>
  <c r="S1059" i="10"/>
  <c r="S1058" i="10"/>
  <c r="S1057" i="10"/>
  <c r="S1056" i="10"/>
  <c r="S1055" i="10"/>
  <c r="S1054" i="10"/>
  <c r="S1053" i="10"/>
  <c r="S1052" i="10"/>
  <c r="S1051" i="10"/>
  <c r="S1050" i="10"/>
  <c r="S1049" i="10"/>
  <c r="S1048" i="10"/>
  <c r="S1047" i="10"/>
  <c r="S1046" i="10"/>
  <c r="S1045" i="10"/>
  <c r="S1044" i="10"/>
  <c r="S1043" i="10"/>
  <c r="S1042" i="10"/>
  <c r="S1041" i="10"/>
  <c r="S1040" i="10"/>
  <c r="S1039" i="10"/>
  <c r="S1038" i="10"/>
  <c r="S1037" i="10"/>
  <c r="S1036" i="10"/>
  <c r="S1035" i="10"/>
  <c r="S1034" i="10"/>
  <c r="S1033" i="10"/>
  <c r="S1032" i="10"/>
  <c r="S1031" i="10"/>
  <c r="S1030" i="10"/>
  <c r="S1029" i="10"/>
  <c r="S1028" i="10"/>
  <c r="S1027" i="10"/>
  <c r="S1026" i="10"/>
  <c r="S1025" i="10"/>
  <c r="S1024" i="10"/>
  <c r="S1023" i="10"/>
  <c r="S1022" i="10"/>
  <c r="S1021" i="10"/>
  <c r="S1020" i="10"/>
  <c r="S1019" i="10"/>
  <c r="S1018" i="10"/>
  <c r="S1017" i="10"/>
  <c r="S1016" i="10"/>
  <c r="S1015" i="10"/>
  <c r="S1014" i="10"/>
  <c r="S1013" i="10"/>
  <c r="S1012" i="10"/>
  <c r="S1011" i="10"/>
  <c r="S1010" i="10"/>
  <c r="S1009" i="10"/>
  <c r="S1008" i="10"/>
  <c r="S1007" i="10"/>
  <c r="S1006" i="10"/>
  <c r="S1005" i="10"/>
  <c r="S1004" i="10"/>
  <c r="S1003" i="10"/>
  <c r="S1002" i="10"/>
  <c r="S1001" i="10"/>
  <c r="S1000" i="10"/>
  <c r="S999" i="10"/>
  <c r="S998" i="10"/>
  <c r="S997" i="10"/>
  <c r="S996" i="10"/>
  <c r="S995" i="10"/>
  <c r="S994" i="10"/>
  <c r="S993" i="10"/>
  <c r="S992" i="10"/>
  <c r="S991" i="10"/>
  <c r="S990" i="10"/>
  <c r="S989" i="10"/>
  <c r="S988" i="10"/>
  <c r="S987" i="10"/>
  <c r="S986" i="10"/>
  <c r="S985" i="10"/>
  <c r="S984" i="10"/>
  <c r="S983" i="10"/>
  <c r="S982" i="10"/>
  <c r="S981" i="10"/>
  <c r="S980" i="10"/>
  <c r="S979" i="10"/>
  <c r="S978" i="10"/>
  <c r="S977" i="10"/>
  <c r="S976" i="10"/>
  <c r="S975" i="10"/>
  <c r="S974" i="10"/>
  <c r="S973" i="10"/>
  <c r="S972" i="10"/>
  <c r="S971" i="10"/>
  <c r="S970" i="10"/>
  <c r="S969" i="10"/>
  <c r="S968" i="10"/>
  <c r="S967" i="10"/>
  <c r="S966" i="10"/>
  <c r="S965" i="10"/>
  <c r="S964" i="10"/>
  <c r="S963" i="10"/>
  <c r="S962" i="10"/>
  <c r="S961" i="10"/>
  <c r="S960" i="10"/>
  <c r="S959" i="10"/>
  <c r="S958" i="10"/>
  <c r="S957" i="10"/>
  <c r="S956" i="10"/>
  <c r="S955" i="10"/>
  <c r="S954" i="10"/>
  <c r="S953" i="10"/>
  <c r="S952" i="10"/>
  <c r="S951" i="10"/>
  <c r="S950" i="10"/>
  <c r="S949" i="10"/>
  <c r="S948" i="10"/>
  <c r="S947" i="10"/>
  <c r="S946" i="10"/>
  <c r="S945" i="10"/>
  <c r="S944" i="10"/>
  <c r="S943" i="10"/>
  <c r="S942" i="10"/>
  <c r="S941" i="10"/>
  <c r="S940" i="10"/>
  <c r="S939" i="10"/>
  <c r="S938" i="10"/>
  <c r="S937" i="10"/>
  <c r="S936" i="10"/>
  <c r="S935" i="10"/>
  <c r="S934" i="10"/>
  <c r="S933" i="10"/>
  <c r="S932" i="10"/>
  <c r="S931" i="10"/>
  <c r="S930" i="10"/>
  <c r="S929" i="10"/>
  <c r="S928" i="10"/>
  <c r="S927" i="10"/>
  <c r="S926" i="10"/>
  <c r="S925" i="10"/>
  <c r="S924" i="10"/>
  <c r="S923" i="10"/>
  <c r="S922" i="10"/>
  <c r="S921" i="10"/>
  <c r="S920" i="10"/>
  <c r="S919" i="10"/>
  <c r="S918" i="10"/>
  <c r="S917" i="10"/>
  <c r="S916" i="10"/>
  <c r="S915" i="10"/>
  <c r="S914" i="10"/>
  <c r="S913" i="10"/>
  <c r="S912" i="10"/>
  <c r="S911" i="10"/>
  <c r="S910" i="10"/>
  <c r="S909" i="10"/>
  <c r="S908" i="10"/>
  <c r="S907" i="10"/>
  <c r="S906" i="10"/>
  <c r="S905" i="10"/>
  <c r="S904" i="10"/>
  <c r="S903" i="10"/>
  <c r="S902" i="10"/>
  <c r="S901" i="10"/>
  <c r="S900" i="10"/>
  <c r="S899" i="10"/>
  <c r="S898" i="10"/>
  <c r="S897" i="10"/>
  <c r="S896" i="10"/>
  <c r="S895" i="10"/>
  <c r="S894" i="10"/>
  <c r="S893" i="10"/>
  <c r="S892" i="10"/>
  <c r="S891" i="10"/>
  <c r="S890" i="10"/>
  <c r="S889" i="10"/>
  <c r="S888" i="10"/>
  <c r="S887" i="10"/>
  <c r="S886" i="10"/>
  <c r="S885" i="10"/>
  <c r="S884" i="10"/>
  <c r="S883" i="10"/>
  <c r="S882" i="10"/>
  <c r="S881" i="10"/>
  <c r="S880" i="10"/>
  <c r="S879" i="10"/>
  <c r="S878" i="10"/>
  <c r="S877" i="10"/>
  <c r="S876" i="10"/>
  <c r="S875" i="10"/>
  <c r="S874" i="10"/>
  <c r="S873" i="10"/>
  <c r="S872" i="10"/>
  <c r="S871" i="10"/>
  <c r="S870" i="10"/>
  <c r="S869" i="10"/>
  <c r="S868" i="10"/>
  <c r="S867" i="10"/>
  <c r="S866" i="10"/>
  <c r="S865" i="10"/>
  <c r="S864" i="10"/>
  <c r="S863" i="10"/>
  <c r="S862" i="10"/>
  <c r="S861" i="10"/>
  <c r="S860" i="10"/>
  <c r="S859" i="10"/>
  <c r="S858" i="10"/>
  <c r="S857" i="10"/>
  <c r="S856" i="10"/>
  <c r="S855" i="10"/>
  <c r="S854" i="10"/>
  <c r="S853" i="10"/>
  <c r="S852" i="10"/>
  <c r="S851" i="10"/>
  <c r="S850" i="10"/>
  <c r="S849" i="10"/>
  <c r="S848" i="10"/>
  <c r="S847" i="10"/>
  <c r="S846" i="10"/>
  <c r="S845" i="10"/>
  <c r="S844" i="10"/>
  <c r="S843" i="10"/>
  <c r="S842" i="10"/>
  <c r="S841" i="10"/>
  <c r="S840" i="10"/>
  <c r="S839" i="10"/>
  <c r="S838" i="10"/>
  <c r="S837" i="10"/>
  <c r="S836" i="10"/>
  <c r="S835" i="10"/>
  <c r="S834" i="10"/>
  <c r="S833" i="10"/>
  <c r="S832" i="10"/>
  <c r="S831" i="10"/>
  <c r="S830" i="10"/>
  <c r="S829" i="10"/>
  <c r="S828" i="10"/>
  <c r="S827" i="10"/>
  <c r="S826" i="10"/>
  <c r="S825" i="10"/>
  <c r="S824" i="10"/>
  <c r="S823" i="10"/>
  <c r="S822" i="10"/>
  <c r="S821" i="10"/>
  <c r="S820" i="10"/>
  <c r="S819" i="10"/>
  <c r="S818" i="10"/>
  <c r="S817" i="10"/>
  <c r="S816" i="10"/>
  <c r="S815" i="10"/>
  <c r="S814" i="10"/>
  <c r="S813" i="10"/>
  <c r="S812" i="10"/>
  <c r="S811" i="10"/>
  <c r="S810" i="10"/>
  <c r="S809" i="10"/>
  <c r="S808" i="10"/>
  <c r="S807" i="10"/>
  <c r="S806" i="10"/>
  <c r="S805" i="10"/>
  <c r="S804" i="10"/>
  <c r="S803" i="10"/>
  <c r="S802" i="10"/>
  <c r="S801" i="10"/>
  <c r="S800" i="10"/>
  <c r="S799" i="10"/>
  <c r="S798" i="10"/>
  <c r="S797" i="10"/>
  <c r="S796" i="10"/>
  <c r="S795" i="10"/>
  <c r="S794" i="10"/>
  <c r="S793" i="10"/>
  <c r="S792" i="10"/>
  <c r="S791" i="10"/>
  <c r="S790" i="10"/>
  <c r="S789" i="10"/>
  <c r="S788" i="10"/>
  <c r="S787" i="10"/>
  <c r="S786" i="10"/>
  <c r="S785" i="10"/>
  <c r="S784" i="10"/>
  <c r="S783" i="10"/>
  <c r="S782" i="10"/>
  <c r="S781" i="10"/>
  <c r="S780" i="10"/>
  <c r="S779" i="10"/>
  <c r="S778" i="10"/>
  <c r="S777" i="10"/>
  <c r="S776" i="10"/>
  <c r="S775" i="10"/>
  <c r="S774" i="10"/>
  <c r="S773" i="10"/>
  <c r="S772" i="10"/>
  <c r="S771" i="10"/>
  <c r="S770" i="10"/>
  <c r="S769" i="10"/>
  <c r="S768" i="10"/>
  <c r="S767" i="10"/>
  <c r="S766" i="10"/>
  <c r="S765" i="10"/>
  <c r="S764" i="10"/>
  <c r="S763" i="10"/>
  <c r="S762" i="10"/>
  <c r="S761" i="10"/>
  <c r="S760" i="10"/>
  <c r="S759" i="10"/>
  <c r="S758" i="10"/>
  <c r="S757" i="10"/>
  <c r="S756" i="10"/>
  <c r="S755" i="10"/>
  <c r="S754" i="10"/>
  <c r="S753" i="10"/>
  <c r="S752" i="10"/>
  <c r="S751" i="10"/>
  <c r="S750" i="10"/>
  <c r="S749" i="10"/>
  <c r="S748" i="10"/>
  <c r="S747" i="10"/>
  <c r="S746" i="10"/>
  <c r="S745" i="10"/>
  <c r="S744" i="10"/>
  <c r="S743" i="10"/>
  <c r="S742" i="10"/>
  <c r="S741" i="10"/>
  <c r="S740" i="10"/>
  <c r="S739" i="10"/>
  <c r="S738" i="10"/>
  <c r="S737" i="10"/>
  <c r="S736" i="10"/>
  <c r="S735" i="10"/>
  <c r="S734" i="10"/>
  <c r="S733" i="10"/>
  <c r="S732" i="10"/>
  <c r="S731" i="10"/>
  <c r="S730" i="10"/>
  <c r="S729" i="10"/>
  <c r="S728" i="10"/>
  <c r="S727" i="10"/>
  <c r="S726" i="10"/>
  <c r="S725" i="10"/>
  <c r="S724" i="10"/>
  <c r="S723" i="10"/>
  <c r="S722" i="10"/>
  <c r="S721" i="10"/>
  <c r="S720" i="10"/>
  <c r="S719" i="10"/>
  <c r="S718" i="10"/>
  <c r="S717" i="10"/>
  <c r="S716" i="10"/>
  <c r="S715" i="10"/>
  <c r="S714" i="10"/>
  <c r="S713" i="10"/>
  <c r="S712" i="10"/>
  <c r="S711" i="10"/>
  <c r="S710" i="10"/>
  <c r="S709" i="10"/>
  <c r="S708" i="10"/>
  <c r="S707" i="10"/>
  <c r="S706" i="10"/>
  <c r="S705" i="10"/>
  <c r="S704" i="10"/>
  <c r="S703" i="10"/>
  <c r="S702" i="10"/>
  <c r="S701" i="10"/>
  <c r="S700" i="10"/>
  <c r="S699" i="10"/>
  <c r="S698" i="10"/>
  <c r="S697" i="10"/>
  <c r="S696" i="10"/>
  <c r="S695" i="10"/>
  <c r="S694" i="10"/>
  <c r="S693" i="10"/>
  <c r="S692" i="10"/>
  <c r="S691" i="10"/>
  <c r="S690" i="10"/>
  <c r="S689" i="10"/>
  <c r="S688" i="10"/>
  <c r="S687" i="10"/>
  <c r="S686" i="10"/>
  <c r="S685" i="10"/>
  <c r="S684" i="10"/>
  <c r="S683" i="10"/>
  <c r="S682" i="10"/>
  <c r="S681" i="10"/>
  <c r="S680" i="10"/>
  <c r="S679" i="10"/>
  <c r="S678" i="10"/>
  <c r="S677" i="10"/>
  <c r="S676" i="10"/>
  <c r="S675" i="10"/>
  <c r="S674" i="10"/>
  <c r="S673" i="10"/>
  <c r="S672" i="10"/>
  <c r="S671" i="10"/>
  <c r="S670" i="10"/>
  <c r="S669" i="10"/>
  <c r="S668" i="10"/>
  <c r="S667" i="10"/>
  <c r="S666" i="10"/>
  <c r="S665" i="10"/>
  <c r="S664" i="10"/>
  <c r="S663" i="10"/>
  <c r="S662" i="10"/>
  <c r="S661" i="10"/>
  <c r="S660" i="10"/>
  <c r="S659" i="10"/>
  <c r="S658" i="10"/>
  <c r="S657" i="10"/>
  <c r="S656" i="10"/>
  <c r="S655" i="10"/>
  <c r="S654" i="10"/>
  <c r="S653" i="10"/>
  <c r="S652" i="10"/>
  <c r="S651" i="10"/>
  <c r="S650" i="10"/>
  <c r="S649" i="10"/>
  <c r="S648" i="10"/>
  <c r="S647" i="10"/>
  <c r="S646" i="10"/>
  <c r="S645" i="10"/>
  <c r="S644" i="10"/>
  <c r="S643" i="10"/>
  <c r="S642" i="10"/>
  <c r="S641" i="10"/>
  <c r="S640" i="10"/>
  <c r="S639" i="10"/>
  <c r="S638" i="10"/>
  <c r="S637" i="10"/>
  <c r="S636" i="10"/>
  <c r="S635" i="10"/>
  <c r="S634" i="10"/>
  <c r="S633" i="10"/>
  <c r="S632" i="10"/>
  <c r="S631" i="10"/>
  <c r="S630" i="10"/>
  <c r="S629" i="10"/>
  <c r="S628" i="10"/>
  <c r="S627" i="10"/>
  <c r="S626" i="10"/>
  <c r="S625" i="10"/>
  <c r="S624" i="10"/>
  <c r="S623" i="10"/>
  <c r="S622" i="10"/>
  <c r="S621" i="10"/>
  <c r="S620" i="10"/>
  <c r="S619" i="10"/>
  <c r="S618" i="10"/>
  <c r="S617" i="10"/>
  <c r="S616" i="10"/>
  <c r="S615" i="10"/>
  <c r="S614" i="10"/>
  <c r="S613" i="10"/>
  <c r="S612" i="10"/>
  <c r="S611" i="10"/>
  <c r="S610" i="10"/>
  <c r="S609" i="10"/>
  <c r="S608" i="10"/>
  <c r="S607" i="10"/>
  <c r="S606" i="10"/>
  <c r="S605" i="10"/>
  <c r="S604" i="10"/>
  <c r="S603" i="10"/>
  <c r="S602" i="10"/>
  <c r="S601" i="10"/>
  <c r="S600" i="10"/>
  <c r="S599" i="10"/>
  <c r="S598" i="10"/>
  <c r="S597" i="10"/>
  <c r="S596" i="10"/>
  <c r="S595" i="10"/>
  <c r="S594" i="10"/>
  <c r="S593" i="10"/>
  <c r="S592" i="10"/>
  <c r="S591" i="10"/>
  <c r="S590" i="10"/>
  <c r="S589" i="10"/>
  <c r="S588" i="10"/>
  <c r="S587" i="10"/>
  <c r="S586" i="10"/>
  <c r="S585" i="10"/>
  <c r="S584" i="10"/>
  <c r="S583" i="10"/>
  <c r="S582" i="10"/>
  <c r="S581" i="10"/>
  <c r="S580" i="10"/>
  <c r="S579" i="10"/>
  <c r="S578" i="10"/>
  <c r="S577" i="10"/>
  <c r="S576" i="10"/>
  <c r="S575" i="10"/>
  <c r="S574" i="10"/>
  <c r="S573" i="10"/>
  <c r="S572" i="10"/>
  <c r="S571" i="10"/>
  <c r="S570" i="10"/>
  <c r="S569" i="10"/>
  <c r="S568" i="10"/>
  <c r="S567" i="10"/>
  <c r="S566" i="10"/>
  <c r="S565" i="10"/>
  <c r="S564" i="10"/>
  <c r="S563" i="10"/>
  <c r="S562" i="10"/>
  <c r="S561" i="10"/>
  <c r="S560" i="10"/>
  <c r="S559" i="10"/>
  <c r="S558" i="10"/>
  <c r="S557" i="10"/>
  <c r="S556" i="10"/>
  <c r="S555" i="10"/>
  <c r="S554" i="10"/>
  <c r="S553" i="10"/>
  <c r="S552" i="10"/>
  <c r="S551" i="10"/>
  <c r="S550" i="10"/>
  <c r="S549" i="10"/>
  <c r="S548" i="10"/>
  <c r="S547" i="10"/>
  <c r="S546" i="10"/>
  <c r="S545" i="10"/>
  <c r="S544" i="10"/>
  <c r="S543" i="10"/>
  <c r="S542" i="10"/>
  <c r="S541" i="10"/>
  <c r="S540" i="10"/>
  <c r="S539" i="10"/>
  <c r="S538" i="10"/>
  <c r="S537" i="10"/>
  <c r="S536" i="10"/>
  <c r="S535" i="10"/>
  <c r="S534" i="10"/>
  <c r="S533" i="10"/>
  <c r="S532" i="10"/>
  <c r="S531" i="10"/>
  <c r="S530" i="10"/>
  <c r="S529" i="10"/>
  <c r="S528" i="10"/>
  <c r="S527" i="10"/>
  <c r="S526" i="10"/>
  <c r="S525" i="10"/>
  <c r="S524" i="10"/>
  <c r="S523" i="10"/>
  <c r="S522" i="10"/>
  <c r="S521" i="10"/>
  <c r="S520" i="10"/>
  <c r="S519" i="10"/>
  <c r="S518" i="10"/>
  <c r="S517" i="10"/>
  <c r="S516" i="10"/>
  <c r="S515" i="10"/>
  <c r="S514" i="10"/>
  <c r="S513" i="10"/>
  <c r="S512" i="10"/>
  <c r="S511" i="10"/>
  <c r="S510" i="10"/>
  <c r="S509" i="10"/>
  <c r="S508" i="10"/>
  <c r="S507" i="10"/>
  <c r="S506" i="10"/>
  <c r="S505" i="10"/>
  <c r="S504" i="10"/>
  <c r="S503" i="10"/>
  <c r="S502" i="10"/>
  <c r="S501" i="10"/>
  <c r="S500" i="10"/>
  <c r="S499" i="10"/>
  <c r="S498" i="10"/>
  <c r="S497" i="10"/>
  <c r="S496" i="10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S479" i="10"/>
  <c r="S478" i="10"/>
  <c r="S477" i="10"/>
  <c r="S476" i="10"/>
  <c r="S475" i="10"/>
  <c r="S474" i="10"/>
  <c r="S473" i="10"/>
  <c r="S472" i="10"/>
  <c r="S471" i="10"/>
  <c r="S470" i="10"/>
  <c r="S469" i="10"/>
  <c r="S468" i="10"/>
  <c r="S467" i="10"/>
  <c r="S466" i="10"/>
  <c r="S465" i="10"/>
  <c r="S464" i="10"/>
  <c r="S463" i="10"/>
  <c r="S462" i="10"/>
  <c r="S461" i="10"/>
  <c r="S460" i="10"/>
  <c r="S459" i="10"/>
  <c r="S458" i="10"/>
  <c r="S457" i="10"/>
  <c r="S456" i="10"/>
  <c r="S455" i="10"/>
  <c r="S454" i="10"/>
  <c r="S453" i="10"/>
  <c r="S452" i="10"/>
  <c r="S451" i="10"/>
  <c r="S450" i="10"/>
  <c r="S449" i="10"/>
  <c r="S448" i="10"/>
  <c r="S447" i="10"/>
  <c r="S446" i="10"/>
  <c r="S445" i="10"/>
  <c r="S444" i="10"/>
  <c r="S443" i="10"/>
  <c r="S442" i="10"/>
  <c r="S441" i="10"/>
  <c r="S440" i="10"/>
  <c r="S439" i="10"/>
  <c r="S438" i="10"/>
  <c r="S437" i="10"/>
  <c r="S436" i="10"/>
  <c r="S435" i="10"/>
  <c r="S434" i="10"/>
  <c r="S433" i="10"/>
  <c r="S432" i="10"/>
  <c r="S431" i="10"/>
  <c r="S430" i="10"/>
  <c r="S429" i="10"/>
  <c r="S428" i="10"/>
  <c r="S427" i="10"/>
  <c r="S426" i="10"/>
  <c r="S425" i="10"/>
  <c r="S424" i="10"/>
  <c r="S423" i="10"/>
  <c r="S422" i="10"/>
  <c r="S421" i="10"/>
  <c r="S420" i="10"/>
  <c r="S419" i="10"/>
  <c r="S418" i="10"/>
  <c r="S417" i="10"/>
  <c r="S416" i="10"/>
  <c r="S415" i="10"/>
  <c r="S414" i="10"/>
  <c r="S413" i="10"/>
  <c r="S412" i="10"/>
  <c r="S411" i="10"/>
  <c r="S410" i="10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80" i="10"/>
  <c r="S379" i="10"/>
  <c r="S378" i="10"/>
  <c r="S377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T3176" i="10"/>
  <c r="T3175" i="10"/>
  <c r="T3174" i="10"/>
  <c r="T3173" i="10"/>
  <c r="T3172" i="10"/>
  <c r="T3171" i="10"/>
  <c r="T3170" i="10"/>
  <c r="T3169" i="10"/>
  <c r="T3168" i="10"/>
  <c r="T3167" i="10"/>
  <c r="T3166" i="10"/>
  <c r="T3165" i="10"/>
  <c r="T3164" i="10"/>
  <c r="T3163" i="10"/>
  <c r="T3162" i="10"/>
  <c r="T3161" i="10"/>
  <c r="T3160" i="10"/>
  <c r="T3159" i="10"/>
  <c r="T3158" i="10"/>
  <c r="T3157" i="10"/>
  <c r="T3156" i="10"/>
  <c r="T3155" i="10"/>
  <c r="T3154" i="10"/>
  <c r="T3153" i="10"/>
  <c r="T3152" i="10"/>
  <c r="T3151" i="10"/>
  <c r="T3150" i="10"/>
  <c r="T3149" i="10"/>
  <c r="T3148" i="10"/>
  <c r="T3147" i="10"/>
  <c r="T3146" i="10"/>
  <c r="T3145" i="10"/>
  <c r="T3144" i="10"/>
  <c r="T3143" i="10"/>
  <c r="T3142" i="10"/>
  <c r="T3141" i="10"/>
  <c r="T3140" i="10"/>
  <c r="T3139" i="10"/>
  <c r="T3138" i="10"/>
  <c r="T3137" i="10"/>
  <c r="T3136" i="10"/>
  <c r="T3135" i="10"/>
  <c r="T3134" i="10"/>
  <c r="T3133" i="10"/>
  <c r="T3132" i="10"/>
  <c r="T3131" i="10"/>
  <c r="T3130" i="10"/>
  <c r="T3129" i="10"/>
  <c r="T3128" i="10"/>
  <c r="T3127" i="10"/>
  <c r="T3126" i="10"/>
  <c r="T3125" i="10"/>
  <c r="T3124" i="10"/>
  <c r="T3123" i="10"/>
  <c r="T3122" i="10"/>
  <c r="T3121" i="10"/>
  <c r="T3120" i="10"/>
  <c r="T3119" i="10"/>
  <c r="T3118" i="10"/>
  <c r="T3117" i="10"/>
  <c r="T3116" i="10"/>
  <c r="T3115" i="10"/>
  <c r="T3114" i="10"/>
  <c r="T3113" i="10"/>
  <c r="T3112" i="10"/>
  <c r="T3111" i="10"/>
  <c r="T3110" i="10"/>
  <c r="T3109" i="10"/>
  <c r="T3108" i="10"/>
  <c r="T3107" i="10"/>
  <c r="T3106" i="10"/>
  <c r="T3105" i="10"/>
  <c r="T3104" i="10"/>
  <c r="T3103" i="10"/>
  <c r="T3102" i="10"/>
  <c r="T3101" i="10"/>
  <c r="T3100" i="10"/>
  <c r="T3099" i="10"/>
  <c r="T3098" i="10"/>
  <c r="T3097" i="10"/>
  <c r="T3096" i="10"/>
  <c r="T3095" i="10"/>
  <c r="T3094" i="10"/>
  <c r="T3093" i="10"/>
  <c r="T3092" i="10"/>
  <c r="T3091" i="10"/>
  <c r="T3090" i="10"/>
  <c r="T3089" i="10"/>
  <c r="T3088" i="10"/>
  <c r="T3087" i="10"/>
  <c r="T3086" i="10"/>
  <c r="T3085" i="10"/>
  <c r="T3084" i="10"/>
  <c r="T3083" i="10"/>
  <c r="T3082" i="10"/>
  <c r="T3081" i="10"/>
  <c r="T3080" i="10"/>
  <c r="T3079" i="10"/>
  <c r="T3078" i="10"/>
  <c r="T3077" i="10"/>
  <c r="T3076" i="10"/>
  <c r="T3075" i="10"/>
  <c r="T3074" i="10"/>
  <c r="T3073" i="10"/>
  <c r="T3072" i="10"/>
  <c r="T3071" i="10"/>
  <c r="T3070" i="10"/>
  <c r="T3069" i="10"/>
  <c r="T3068" i="10"/>
  <c r="T3067" i="10"/>
  <c r="T3066" i="10"/>
  <c r="T3065" i="10"/>
  <c r="T3064" i="10"/>
  <c r="T3063" i="10"/>
  <c r="T3062" i="10"/>
  <c r="T3061" i="10"/>
  <c r="T3060" i="10"/>
  <c r="T3059" i="10"/>
  <c r="T3058" i="10"/>
  <c r="T3057" i="10"/>
  <c r="T3056" i="10"/>
  <c r="T3055" i="10"/>
  <c r="T3054" i="10"/>
  <c r="T3053" i="10"/>
  <c r="T3052" i="10"/>
  <c r="T3051" i="10"/>
  <c r="T3050" i="10"/>
  <c r="T3049" i="10"/>
  <c r="T3048" i="10"/>
  <c r="T3047" i="10"/>
  <c r="T3046" i="10"/>
  <c r="T3045" i="10"/>
  <c r="T3044" i="10"/>
  <c r="T3043" i="10"/>
  <c r="T3042" i="10"/>
  <c r="T3041" i="10"/>
  <c r="T3040" i="10"/>
  <c r="T3039" i="10"/>
  <c r="T3038" i="10"/>
  <c r="T3037" i="10"/>
  <c r="T3036" i="10"/>
  <c r="T3035" i="10"/>
  <c r="T3034" i="10"/>
  <c r="T3033" i="10"/>
  <c r="T3032" i="10"/>
  <c r="T3031" i="10"/>
  <c r="T3030" i="10"/>
  <c r="T3029" i="10"/>
  <c r="T3028" i="10"/>
  <c r="T3027" i="10"/>
  <c r="T3026" i="10"/>
  <c r="T3025" i="10"/>
  <c r="T3024" i="10"/>
  <c r="T3023" i="10"/>
  <c r="T3022" i="10"/>
  <c r="T3021" i="10"/>
  <c r="T3020" i="10"/>
  <c r="T3019" i="10"/>
  <c r="T3018" i="10"/>
  <c r="T3017" i="10"/>
  <c r="T3016" i="10"/>
  <c r="T3015" i="10"/>
  <c r="T3014" i="10"/>
  <c r="T3013" i="10"/>
  <c r="T3012" i="10"/>
  <c r="T3011" i="10"/>
  <c r="T3010" i="10"/>
  <c r="T3009" i="10"/>
  <c r="T3008" i="10"/>
  <c r="T3007" i="10"/>
  <c r="T3006" i="10"/>
  <c r="T3005" i="10"/>
  <c r="T3004" i="10"/>
  <c r="T3003" i="10"/>
  <c r="T3002" i="10"/>
  <c r="T3001" i="10"/>
  <c r="T3000" i="10"/>
  <c r="T2999" i="10"/>
  <c r="T2998" i="10"/>
  <c r="T2997" i="10"/>
  <c r="T2996" i="10"/>
  <c r="T2995" i="10"/>
  <c r="T2994" i="10"/>
  <c r="T2993" i="10"/>
  <c r="T2992" i="10"/>
  <c r="T2991" i="10"/>
  <c r="T2990" i="10"/>
  <c r="T2989" i="10"/>
  <c r="T2988" i="10"/>
  <c r="T2987" i="10"/>
  <c r="T2986" i="10"/>
  <c r="T2985" i="10"/>
  <c r="T2984" i="10"/>
  <c r="T2983" i="10"/>
  <c r="T2982" i="10"/>
  <c r="T2981" i="10"/>
  <c r="T2980" i="10"/>
  <c r="T2979" i="10"/>
  <c r="T2978" i="10"/>
  <c r="T2977" i="10"/>
  <c r="T2976" i="10"/>
  <c r="T2975" i="10"/>
  <c r="T2974" i="10"/>
  <c r="T2973" i="10"/>
  <c r="T2972" i="10"/>
  <c r="T2971" i="10"/>
  <c r="T2970" i="10"/>
  <c r="T2969" i="10"/>
  <c r="T2968" i="10"/>
  <c r="T2967" i="10"/>
  <c r="T2966" i="10"/>
  <c r="T2965" i="10"/>
  <c r="T2964" i="10"/>
  <c r="T2963" i="10"/>
  <c r="T2962" i="10"/>
  <c r="T2961" i="10"/>
  <c r="T2960" i="10"/>
  <c r="T2959" i="10"/>
  <c r="T2958" i="10"/>
  <c r="T2957" i="10"/>
  <c r="T2956" i="10"/>
  <c r="T2955" i="10"/>
  <c r="T2954" i="10"/>
  <c r="T2953" i="10"/>
  <c r="T2952" i="10"/>
  <c r="T2951" i="10"/>
  <c r="T2950" i="10"/>
  <c r="T2949" i="10"/>
  <c r="T2948" i="10"/>
  <c r="T2947" i="10"/>
  <c r="T2946" i="10"/>
  <c r="T2945" i="10"/>
  <c r="T2944" i="10"/>
  <c r="T2943" i="10"/>
  <c r="T2942" i="10"/>
  <c r="T2941" i="10"/>
  <c r="T2940" i="10"/>
  <c r="T2939" i="10"/>
  <c r="T2938" i="10"/>
  <c r="T2937" i="10"/>
  <c r="T2936" i="10"/>
  <c r="T2935" i="10"/>
  <c r="T2934" i="10"/>
  <c r="T2933" i="10"/>
  <c r="T2932" i="10"/>
  <c r="T2931" i="10"/>
  <c r="T2930" i="10"/>
  <c r="T2929" i="10"/>
  <c r="T2928" i="10"/>
  <c r="T2927" i="10"/>
  <c r="T2926" i="10"/>
  <c r="T2925" i="10"/>
  <c r="T2924" i="10"/>
  <c r="T2923" i="10"/>
  <c r="T2922" i="10"/>
  <c r="T2921" i="10"/>
  <c r="T2920" i="10"/>
  <c r="T2919" i="10"/>
  <c r="T2918" i="10"/>
  <c r="T2917" i="10"/>
  <c r="T2916" i="10"/>
  <c r="T2915" i="10"/>
  <c r="T2914" i="10"/>
  <c r="T2913" i="10"/>
  <c r="T2912" i="10"/>
  <c r="T2911" i="10"/>
  <c r="T2910" i="10"/>
  <c r="T2909" i="10"/>
  <c r="T2908" i="10"/>
  <c r="T2907" i="10"/>
  <c r="T2906" i="10"/>
  <c r="T2905" i="10"/>
  <c r="T2904" i="10"/>
  <c r="T2903" i="10"/>
  <c r="T2902" i="10"/>
  <c r="T2901" i="10"/>
  <c r="T2900" i="10"/>
  <c r="T2899" i="10"/>
  <c r="T2898" i="10"/>
  <c r="T2897" i="10"/>
  <c r="T2896" i="10"/>
  <c r="T2895" i="10"/>
  <c r="T2894" i="10"/>
  <c r="T2893" i="10"/>
  <c r="T2892" i="10"/>
  <c r="T2891" i="10"/>
  <c r="T2890" i="10"/>
  <c r="T2889" i="10"/>
  <c r="T2888" i="10"/>
  <c r="T2887" i="10"/>
  <c r="T2886" i="10"/>
  <c r="T2885" i="10"/>
  <c r="T2884" i="10"/>
  <c r="T2883" i="10"/>
  <c r="T2882" i="10"/>
  <c r="T2881" i="10"/>
  <c r="T2880" i="10"/>
  <c r="T2879" i="10"/>
  <c r="T2878" i="10"/>
  <c r="T2877" i="10"/>
  <c r="T2876" i="10"/>
  <c r="T2875" i="10"/>
  <c r="T2874" i="10"/>
  <c r="T2873" i="10"/>
  <c r="T2872" i="10"/>
  <c r="T2871" i="10"/>
  <c r="T2870" i="10"/>
  <c r="T2869" i="10"/>
  <c r="T2868" i="10"/>
  <c r="T2867" i="10"/>
  <c r="T2866" i="10"/>
  <c r="T2865" i="10"/>
  <c r="T2864" i="10"/>
  <c r="T2863" i="10"/>
  <c r="T2862" i="10"/>
  <c r="T2861" i="10"/>
  <c r="T2860" i="10"/>
  <c r="T2859" i="10"/>
  <c r="T2858" i="10"/>
  <c r="T2857" i="10"/>
  <c r="T2856" i="10"/>
  <c r="T2855" i="10"/>
  <c r="T2854" i="10"/>
  <c r="T2853" i="10"/>
  <c r="T2852" i="10"/>
  <c r="T2851" i="10"/>
  <c r="T2850" i="10"/>
  <c r="T2849" i="10"/>
  <c r="T2848" i="10"/>
  <c r="T2847" i="10"/>
  <c r="T2846" i="10"/>
  <c r="T2845" i="10"/>
  <c r="T2844" i="10"/>
  <c r="T2843" i="10"/>
  <c r="T2842" i="10"/>
  <c r="T2841" i="10"/>
  <c r="T2840" i="10"/>
  <c r="T2839" i="10"/>
  <c r="T2838" i="10"/>
  <c r="T2837" i="10"/>
  <c r="T2836" i="10"/>
  <c r="T2835" i="10"/>
  <c r="T2834" i="10"/>
  <c r="T2833" i="10"/>
  <c r="T2832" i="10"/>
  <c r="T2831" i="10"/>
  <c r="T2830" i="10"/>
  <c r="T2829" i="10"/>
  <c r="T2828" i="10"/>
  <c r="T2827" i="10"/>
  <c r="T2826" i="10"/>
  <c r="T2825" i="10"/>
  <c r="T2824" i="10"/>
  <c r="T2823" i="10"/>
  <c r="T2822" i="10"/>
  <c r="T2821" i="10"/>
  <c r="T2820" i="10"/>
  <c r="T2819" i="10"/>
  <c r="T2818" i="10"/>
  <c r="T2817" i="10"/>
  <c r="T2816" i="10"/>
  <c r="T2815" i="10"/>
  <c r="T2814" i="10"/>
  <c r="T2813" i="10"/>
  <c r="T2812" i="10"/>
  <c r="T2811" i="10"/>
  <c r="T2810" i="10"/>
  <c r="T2809" i="10"/>
  <c r="T2808" i="10"/>
  <c r="T2807" i="10"/>
  <c r="T2806" i="10"/>
  <c r="T2805" i="10"/>
  <c r="T2804" i="10"/>
  <c r="T2803" i="10"/>
  <c r="T2802" i="10"/>
  <c r="T2801" i="10"/>
  <c r="T2800" i="10"/>
  <c r="T2799" i="10"/>
  <c r="T2798" i="10"/>
  <c r="T2797" i="10"/>
  <c r="T2796" i="10"/>
  <c r="T2795" i="10"/>
  <c r="T2794" i="10"/>
  <c r="T2793" i="10"/>
  <c r="T2792" i="10"/>
  <c r="T2791" i="10"/>
  <c r="T2790" i="10"/>
  <c r="T2789" i="10"/>
  <c r="T2788" i="10"/>
  <c r="T2787" i="10"/>
  <c r="T2786" i="10"/>
  <c r="T2785" i="10"/>
  <c r="T2784" i="10"/>
  <c r="T2783" i="10"/>
  <c r="T2782" i="10"/>
  <c r="T2781" i="10"/>
  <c r="T2780" i="10"/>
  <c r="T2779" i="10"/>
  <c r="T2778" i="10"/>
  <c r="T2777" i="10"/>
  <c r="T2776" i="10"/>
  <c r="T2775" i="10"/>
  <c r="T2774" i="10"/>
  <c r="T2773" i="10"/>
  <c r="T2772" i="10"/>
  <c r="T2771" i="10"/>
  <c r="T2770" i="10"/>
  <c r="T2769" i="10"/>
  <c r="T2768" i="10"/>
  <c r="T2767" i="10"/>
  <c r="T2766" i="10"/>
  <c r="T2765" i="10"/>
  <c r="T2764" i="10"/>
  <c r="T2763" i="10"/>
  <c r="T2762" i="10"/>
  <c r="T2761" i="10"/>
  <c r="T2760" i="10"/>
  <c r="T2759" i="10"/>
  <c r="T2758" i="10"/>
  <c r="T2757" i="10"/>
  <c r="T2756" i="10"/>
  <c r="T2755" i="10"/>
  <c r="T2754" i="10"/>
  <c r="T2753" i="10"/>
  <c r="T2752" i="10"/>
  <c r="T2751" i="10"/>
  <c r="T2750" i="10"/>
  <c r="T2749" i="10"/>
  <c r="T2748" i="10"/>
  <c r="T2747" i="10"/>
  <c r="T2746" i="10"/>
  <c r="T2745" i="10"/>
  <c r="T2744" i="10"/>
  <c r="T2743" i="10"/>
  <c r="T2742" i="10"/>
  <c r="T2741" i="10"/>
  <c r="T2740" i="10"/>
  <c r="T2739" i="10"/>
  <c r="T2738" i="10"/>
  <c r="T2737" i="10"/>
  <c r="T2736" i="10"/>
  <c r="T2735" i="10"/>
  <c r="T2734" i="10"/>
  <c r="T2733" i="10"/>
  <c r="T2732" i="10"/>
  <c r="T2731" i="10"/>
  <c r="T2730" i="10"/>
  <c r="T2729" i="10"/>
  <c r="T2728" i="10"/>
  <c r="T2727" i="10"/>
  <c r="T2726" i="10"/>
  <c r="T2725" i="10"/>
  <c r="T2724" i="10"/>
  <c r="T2723" i="10"/>
  <c r="T2722" i="10"/>
  <c r="T2721" i="10"/>
  <c r="T2720" i="10"/>
  <c r="T2719" i="10"/>
  <c r="T2718" i="10"/>
  <c r="T2717" i="10"/>
  <c r="T2716" i="10"/>
  <c r="T2715" i="10"/>
  <c r="T2714" i="10"/>
  <c r="T2713" i="10"/>
  <c r="T2712" i="10"/>
  <c r="T2711" i="10"/>
  <c r="T2710" i="10"/>
  <c r="T2709" i="10"/>
  <c r="T2708" i="10"/>
  <c r="T2707" i="10"/>
  <c r="T2706" i="10"/>
  <c r="T2705" i="10"/>
  <c r="T2704" i="10"/>
  <c r="T2703" i="10"/>
  <c r="T2702" i="10"/>
  <c r="T2701" i="10"/>
  <c r="T2700" i="10"/>
  <c r="T2699" i="10"/>
  <c r="T2698" i="10"/>
  <c r="T2697" i="10"/>
  <c r="T2696" i="10"/>
  <c r="T2695" i="10"/>
  <c r="T2694" i="10"/>
  <c r="T2693" i="10"/>
  <c r="T2692" i="10"/>
  <c r="T2691" i="10"/>
  <c r="T2690" i="10"/>
  <c r="T2689" i="10"/>
  <c r="T2688" i="10"/>
  <c r="T2687" i="10"/>
  <c r="T2686" i="10"/>
  <c r="T2685" i="10"/>
  <c r="T2684" i="10"/>
  <c r="T2683" i="10"/>
  <c r="T2682" i="10"/>
  <c r="T2681" i="10"/>
  <c r="T2680" i="10"/>
  <c r="T2679" i="10"/>
  <c r="T2678" i="10"/>
  <c r="T2677" i="10"/>
  <c r="T2676" i="10"/>
  <c r="T2675" i="10"/>
  <c r="T2674" i="10"/>
  <c r="T2673" i="10"/>
  <c r="T2672" i="10"/>
  <c r="T2671" i="10"/>
  <c r="T2670" i="10"/>
  <c r="T2669" i="10"/>
  <c r="T2668" i="10"/>
  <c r="T2667" i="10"/>
  <c r="T2666" i="10"/>
  <c r="T2665" i="10"/>
  <c r="T2664" i="10"/>
  <c r="T2663" i="10"/>
  <c r="T2662" i="10"/>
  <c r="T2661" i="10"/>
  <c r="T2660" i="10"/>
  <c r="T2659" i="10"/>
  <c r="T2658" i="10"/>
  <c r="T2657" i="10"/>
  <c r="T2656" i="10"/>
  <c r="T2655" i="10"/>
  <c r="T2654" i="10"/>
  <c r="T2653" i="10"/>
  <c r="T2652" i="10"/>
  <c r="T2651" i="10"/>
  <c r="T2650" i="10"/>
  <c r="T2649" i="10"/>
  <c r="T2648" i="10"/>
  <c r="T2647" i="10"/>
  <c r="T2646" i="10"/>
  <c r="T2645" i="10"/>
  <c r="T2644" i="10"/>
  <c r="T2643" i="10"/>
  <c r="T2642" i="10"/>
  <c r="T2641" i="10"/>
  <c r="T2640" i="10"/>
  <c r="T2639" i="10"/>
  <c r="T2638" i="10"/>
  <c r="T2637" i="10"/>
  <c r="T2636" i="10"/>
  <c r="T2635" i="10"/>
  <c r="T2634" i="10"/>
  <c r="T2633" i="10"/>
  <c r="T2632" i="10"/>
  <c r="T2631" i="10"/>
  <c r="T2630" i="10"/>
  <c r="T2629" i="10"/>
  <c r="T2628" i="10"/>
  <c r="T2627" i="10"/>
  <c r="T2626" i="10"/>
  <c r="T2625" i="10"/>
  <c r="T2624" i="10"/>
  <c r="T2623" i="10"/>
  <c r="T2622" i="10"/>
  <c r="T2621" i="10"/>
  <c r="T2620" i="10"/>
  <c r="T2619" i="10"/>
  <c r="T2618" i="10"/>
  <c r="T2617" i="10"/>
  <c r="T2616" i="10"/>
  <c r="T2615" i="10"/>
  <c r="T2614" i="10"/>
  <c r="T2613" i="10"/>
  <c r="T2612" i="10"/>
  <c r="T2611" i="10"/>
  <c r="T2610" i="10"/>
  <c r="T2609" i="10"/>
  <c r="T2608" i="10"/>
  <c r="T2607" i="10"/>
  <c r="T2606" i="10"/>
  <c r="T2605" i="10"/>
  <c r="T2604" i="10"/>
  <c r="T2603" i="10"/>
  <c r="T2602" i="10"/>
  <c r="T2601" i="10"/>
  <c r="T2600" i="10"/>
  <c r="T2599" i="10"/>
  <c r="T2598" i="10"/>
  <c r="T2597" i="10"/>
  <c r="T2596" i="10"/>
  <c r="T2595" i="10"/>
  <c r="T2594" i="10"/>
  <c r="T2593" i="10"/>
  <c r="T2592" i="10"/>
  <c r="T2591" i="10"/>
  <c r="T2590" i="10"/>
  <c r="T2589" i="10"/>
  <c r="T2588" i="10"/>
  <c r="T2587" i="10"/>
  <c r="T2586" i="10"/>
  <c r="T2585" i="10"/>
  <c r="T2584" i="10"/>
  <c r="T2583" i="10"/>
  <c r="T2582" i="10"/>
  <c r="T2581" i="10"/>
  <c r="T2580" i="10"/>
  <c r="T2579" i="10"/>
  <c r="T2578" i="10"/>
  <c r="T2577" i="10"/>
  <c r="T2576" i="10"/>
  <c r="T2575" i="10"/>
  <c r="T2574" i="10"/>
  <c r="T2573" i="10"/>
  <c r="T2572" i="10"/>
  <c r="T2571" i="10"/>
  <c r="T2570" i="10"/>
  <c r="T2569" i="10"/>
  <c r="T2568" i="10"/>
  <c r="T2567" i="10"/>
  <c r="T2566" i="10"/>
  <c r="T2565" i="10"/>
  <c r="T2564" i="10"/>
  <c r="T2563" i="10"/>
  <c r="T2562" i="10"/>
  <c r="T2561" i="10"/>
  <c r="T2560" i="10"/>
  <c r="T2559" i="10"/>
  <c r="T2558" i="10"/>
  <c r="T2557" i="10"/>
  <c r="T2556" i="10"/>
  <c r="T2555" i="10"/>
  <c r="T2554" i="10"/>
  <c r="T2553" i="10"/>
  <c r="T2552" i="10"/>
  <c r="T2551" i="10"/>
  <c r="T2550" i="10"/>
  <c r="T2549" i="10"/>
  <c r="T2548" i="10"/>
  <c r="T2547" i="10"/>
  <c r="T2546" i="10"/>
  <c r="T2545" i="10"/>
  <c r="T2544" i="10"/>
  <c r="T2543" i="10"/>
  <c r="T2542" i="10"/>
  <c r="T2541" i="10"/>
  <c r="T2540" i="10"/>
  <c r="T2539" i="10"/>
  <c r="T2538" i="10"/>
  <c r="T2537" i="10"/>
  <c r="T2536" i="10"/>
  <c r="T2535" i="10"/>
  <c r="T2534" i="10"/>
  <c r="T2533" i="10"/>
  <c r="T2532" i="10"/>
  <c r="T2531" i="10"/>
  <c r="T2530" i="10"/>
  <c r="T2529" i="10"/>
  <c r="T2528" i="10"/>
  <c r="T2527" i="10"/>
  <c r="T2526" i="10"/>
  <c r="T2525" i="10"/>
  <c r="T2524" i="10"/>
  <c r="T2523" i="10"/>
  <c r="T2522" i="10"/>
  <c r="T2521" i="10"/>
  <c r="T2520" i="10"/>
  <c r="T2519" i="10"/>
  <c r="T2518" i="10"/>
  <c r="T2517" i="10"/>
  <c r="T2516" i="10"/>
  <c r="T2515" i="10"/>
  <c r="T2514" i="10"/>
  <c r="T2513" i="10"/>
  <c r="T2512" i="10"/>
  <c r="T2511" i="10"/>
  <c r="T2510" i="10"/>
  <c r="T2509" i="10"/>
  <c r="T2508" i="10"/>
  <c r="T2507" i="10"/>
  <c r="T2506" i="10"/>
  <c r="T2505" i="10"/>
  <c r="T2504" i="10"/>
  <c r="T2503" i="10"/>
  <c r="T2502" i="10"/>
  <c r="T2501" i="10"/>
  <c r="T2500" i="10"/>
  <c r="T2499" i="10"/>
  <c r="T2498" i="10"/>
  <c r="T2497" i="10"/>
  <c r="T2496" i="10"/>
  <c r="T2495" i="10"/>
  <c r="T2494" i="10"/>
  <c r="T2493" i="10"/>
  <c r="T2492" i="10"/>
  <c r="T2491" i="10"/>
  <c r="T2490" i="10"/>
  <c r="T2489" i="10"/>
  <c r="T2488" i="10"/>
  <c r="T2487" i="10"/>
  <c r="T2486" i="10"/>
  <c r="T2485" i="10"/>
  <c r="T2484" i="10"/>
  <c r="T2483" i="10"/>
  <c r="T2482" i="10"/>
  <c r="T2481" i="10"/>
  <c r="T2480" i="10"/>
  <c r="T2479" i="10"/>
  <c r="T2478" i="10"/>
  <c r="T2477" i="10"/>
  <c r="T2476" i="10"/>
  <c r="T2475" i="10"/>
  <c r="T2474" i="10"/>
  <c r="T2473" i="10"/>
  <c r="T2472" i="10"/>
  <c r="T2471" i="10"/>
  <c r="T2470" i="10"/>
  <c r="T2469" i="10"/>
  <c r="T2468" i="10"/>
  <c r="T2467" i="10"/>
  <c r="T2466" i="10"/>
  <c r="T2465" i="10"/>
  <c r="T2464" i="10"/>
  <c r="T2463" i="10"/>
  <c r="T2462" i="10"/>
  <c r="T2461" i="10"/>
  <c r="T2460" i="10"/>
  <c r="T2459" i="10"/>
  <c r="T2458" i="10"/>
  <c r="T2457" i="10"/>
  <c r="T2456" i="10"/>
  <c r="T2455" i="10"/>
  <c r="T2454" i="10"/>
  <c r="T2453" i="10"/>
  <c r="T2452" i="10"/>
  <c r="T2451" i="10"/>
  <c r="T2450" i="10"/>
  <c r="T2449" i="10"/>
  <c r="T2448" i="10"/>
  <c r="T2447" i="10"/>
  <c r="T2446" i="10"/>
  <c r="T2445" i="10"/>
  <c r="T2444" i="10"/>
  <c r="T2443" i="10"/>
  <c r="T2442" i="10"/>
  <c r="T2441" i="10"/>
  <c r="T2440" i="10"/>
  <c r="T2439" i="10"/>
  <c r="T2438" i="10"/>
  <c r="T2437" i="10"/>
  <c r="T2436" i="10"/>
  <c r="T2435" i="10"/>
  <c r="T2434" i="10"/>
  <c r="T2433" i="10"/>
  <c r="T2432" i="10"/>
  <c r="T2431" i="10"/>
  <c r="T2430" i="10"/>
  <c r="T2429" i="10"/>
  <c r="T2428" i="10"/>
  <c r="T2427" i="10"/>
  <c r="T2426" i="10"/>
  <c r="T2425" i="10"/>
  <c r="T2424" i="10"/>
  <c r="T2423" i="10"/>
  <c r="T2422" i="10"/>
  <c r="T2421" i="10"/>
  <c r="T2420" i="10"/>
  <c r="T2419" i="10"/>
  <c r="T2418" i="10"/>
  <c r="T2417" i="10"/>
  <c r="T2416" i="10"/>
  <c r="T2415" i="10"/>
  <c r="T2414" i="10"/>
  <c r="T2413" i="10"/>
  <c r="T2412" i="10"/>
  <c r="T2411" i="10"/>
  <c r="T2410" i="10"/>
  <c r="T2409" i="10"/>
  <c r="T2408" i="10"/>
  <c r="T2407" i="10"/>
  <c r="T2406" i="10"/>
  <c r="T2405" i="10"/>
  <c r="T2404" i="10"/>
  <c r="T2403" i="10"/>
  <c r="T2402" i="10"/>
  <c r="T2401" i="10"/>
  <c r="T2400" i="10"/>
  <c r="T2399" i="10"/>
  <c r="T2398" i="10"/>
  <c r="T2397" i="10"/>
  <c r="T2396" i="10"/>
  <c r="T2395" i="10"/>
  <c r="T2394" i="10"/>
  <c r="T2393" i="10"/>
  <c r="T2392" i="10"/>
  <c r="T2391" i="10"/>
  <c r="T2390" i="10"/>
  <c r="T2389" i="10"/>
  <c r="T2388" i="10"/>
  <c r="T2387" i="10"/>
  <c r="T2386" i="10"/>
  <c r="T2385" i="10"/>
  <c r="T2384" i="10"/>
  <c r="T2383" i="10"/>
  <c r="T2382" i="10"/>
  <c r="T2381" i="10"/>
  <c r="T2380" i="10"/>
  <c r="T2379" i="10"/>
  <c r="T2378" i="10"/>
  <c r="T2377" i="10"/>
  <c r="T2376" i="10"/>
  <c r="T2375" i="10"/>
  <c r="T2374" i="10"/>
  <c r="T2373" i="10"/>
  <c r="T2372" i="10"/>
  <c r="T2371" i="10"/>
  <c r="T2370" i="10"/>
  <c r="T2369" i="10"/>
  <c r="T2368" i="10"/>
  <c r="T2367" i="10"/>
  <c r="T2366" i="10"/>
  <c r="T2365" i="10"/>
  <c r="T2364" i="10"/>
  <c r="T2363" i="10"/>
  <c r="T2362" i="10"/>
  <c r="T2361" i="10"/>
  <c r="T2360" i="10"/>
  <c r="T2359" i="10"/>
  <c r="T2358" i="10"/>
  <c r="T2357" i="10"/>
  <c r="T2356" i="10"/>
  <c r="T2355" i="10"/>
  <c r="T2354" i="10"/>
  <c r="T2353" i="10"/>
  <c r="T2352" i="10"/>
  <c r="T2351" i="10"/>
  <c r="T2350" i="10"/>
  <c r="T2349" i="10"/>
  <c r="T2348" i="10"/>
  <c r="T2347" i="10"/>
  <c r="T2346" i="10"/>
  <c r="T2345" i="10"/>
  <c r="T2344" i="10"/>
  <c r="T2343" i="10"/>
  <c r="T2342" i="10"/>
  <c r="T2341" i="10"/>
  <c r="T2340" i="10"/>
  <c r="T2339" i="10"/>
  <c r="T2338" i="10"/>
  <c r="T2337" i="10"/>
  <c r="T2336" i="10"/>
  <c r="T2335" i="10"/>
  <c r="T2334" i="10"/>
  <c r="T2333" i="10"/>
  <c r="T2332" i="10"/>
  <c r="T2331" i="10"/>
  <c r="T2330" i="10"/>
  <c r="T2329" i="10"/>
  <c r="T2328" i="10"/>
  <c r="T2327" i="10"/>
  <c r="T2326" i="10"/>
  <c r="T2325" i="10"/>
  <c r="T2324" i="10"/>
  <c r="T2323" i="10"/>
  <c r="T2322" i="10"/>
  <c r="T2321" i="10"/>
  <c r="T2320" i="10"/>
  <c r="T2319" i="10"/>
  <c r="T2318" i="10"/>
  <c r="T2317" i="10"/>
  <c r="T2316" i="10"/>
  <c r="T2315" i="10"/>
  <c r="T2314" i="10"/>
  <c r="T2313" i="10"/>
  <c r="T2312" i="10"/>
  <c r="T2311" i="10"/>
  <c r="T2310" i="10"/>
  <c r="T2309" i="10"/>
  <c r="T2308" i="10"/>
  <c r="T2307" i="10"/>
  <c r="T2306" i="10"/>
  <c r="T2305" i="10"/>
  <c r="T2304" i="10"/>
  <c r="T2303" i="10"/>
  <c r="T2302" i="10"/>
  <c r="T2301" i="10"/>
  <c r="T2300" i="10"/>
  <c r="T2299" i="10"/>
  <c r="T2298" i="10"/>
  <c r="T2297" i="10"/>
  <c r="T2296" i="10"/>
  <c r="T2295" i="10"/>
  <c r="T2294" i="10"/>
  <c r="T2293" i="10"/>
  <c r="T2292" i="10"/>
  <c r="T2291" i="10"/>
  <c r="T2290" i="10"/>
  <c r="T2289" i="10"/>
  <c r="T2288" i="10"/>
  <c r="T2287" i="10"/>
  <c r="T2286" i="10"/>
  <c r="T2285" i="10"/>
  <c r="T2284" i="10"/>
  <c r="T2283" i="10"/>
  <c r="T2282" i="10"/>
  <c r="T2281" i="10"/>
  <c r="T2280" i="10"/>
  <c r="T2279" i="10"/>
  <c r="T2278" i="10"/>
  <c r="T2277" i="10"/>
  <c r="T2276" i="10"/>
  <c r="T2275" i="10"/>
  <c r="T2274" i="10"/>
  <c r="T2273" i="10"/>
  <c r="T2272" i="10"/>
  <c r="T2271" i="10"/>
  <c r="T2270" i="10"/>
  <c r="T2269" i="10"/>
  <c r="T2268" i="10"/>
  <c r="T2267" i="10"/>
  <c r="T2266" i="10"/>
  <c r="T2265" i="10"/>
  <c r="T2264" i="10"/>
  <c r="T2263" i="10"/>
  <c r="T2262" i="10"/>
  <c r="T2261" i="10"/>
  <c r="T2260" i="10"/>
  <c r="T2259" i="10"/>
  <c r="T2258" i="10"/>
  <c r="T2257" i="10"/>
  <c r="T2256" i="10"/>
  <c r="T2255" i="10"/>
  <c r="T2254" i="10"/>
  <c r="T2253" i="10"/>
  <c r="T2252" i="10"/>
  <c r="T2251" i="10"/>
  <c r="T2250" i="10"/>
  <c r="T2249" i="10"/>
  <c r="T2248" i="10"/>
  <c r="T2247" i="10"/>
  <c r="T2246" i="10"/>
  <c r="T2245" i="10"/>
  <c r="T2244" i="10"/>
  <c r="T2243" i="10"/>
  <c r="T2242" i="10"/>
  <c r="T2241" i="10"/>
  <c r="T2240" i="10"/>
  <c r="T2239" i="10"/>
  <c r="T2238" i="10"/>
  <c r="T2237" i="10"/>
  <c r="T2236" i="10"/>
  <c r="T2235" i="10"/>
  <c r="T2234" i="10"/>
  <c r="T2233" i="10"/>
  <c r="T2232" i="10"/>
  <c r="T2231" i="10"/>
  <c r="T2230" i="10"/>
  <c r="T2229" i="10"/>
  <c r="T2228" i="10"/>
  <c r="T2227" i="10"/>
  <c r="T2226" i="10"/>
  <c r="T2225" i="10"/>
  <c r="T2224" i="10"/>
  <c r="T2223" i="10"/>
  <c r="T2222" i="10"/>
  <c r="T2221" i="10"/>
  <c r="T2220" i="10"/>
  <c r="T2219" i="10"/>
  <c r="T2218" i="10"/>
  <c r="T2217" i="10"/>
  <c r="T2216" i="10"/>
  <c r="T2215" i="10"/>
  <c r="T2214" i="10"/>
  <c r="T2213" i="10"/>
  <c r="T2212" i="10"/>
  <c r="T2211" i="10"/>
  <c r="T2210" i="10"/>
  <c r="T2209" i="10"/>
  <c r="T2208" i="10"/>
  <c r="T2207" i="10"/>
  <c r="T2206" i="10"/>
  <c r="T2205" i="10"/>
  <c r="T2204" i="10"/>
  <c r="T2203" i="10"/>
  <c r="T2202" i="10"/>
  <c r="T2201" i="10"/>
  <c r="T2200" i="10"/>
  <c r="T2199" i="10"/>
  <c r="T2198" i="10"/>
  <c r="T2197" i="10"/>
  <c r="T2196" i="10"/>
  <c r="T2195" i="10"/>
  <c r="T2194" i="10"/>
  <c r="T2193" i="10"/>
  <c r="T2192" i="10"/>
  <c r="T2191" i="10"/>
  <c r="T2190" i="10"/>
  <c r="T2189" i="10"/>
  <c r="T2188" i="10"/>
  <c r="T2187" i="10"/>
  <c r="T2186" i="10"/>
  <c r="T2185" i="10"/>
  <c r="T2184" i="10"/>
  <c r="T2183" i="10"/>
  <c r="T2182" i="10"/>
  <c r="T2181" i="10"/>
  <c r="T2180" i="10"/>
  <c r="T2179" i="10"/>
  <c r="T2178" i="10"/>
  <c r="T2177" i="10"/>
  <c r="T2176" i="10"/>
  <c r="T2175" i="10"/>
  <c r="T2174" i="10"/>
  <c r="T2173" i="10"/>
  <c r="T2172" i="10"/>
  <c r="T2171" i="10"/>
  <c r="T2170" i="10"/>
  <c r="T2169" i="10"/>
  <c r="T2168" i="10"/>
  <c r="T2167" i="10"/>
  <c r="T2166" i="10"/>
  <c r="T2165" i="10"/>
  <c r="T2164" i="10"/>
  <c r="T2163" i="10"/>
  <c r="T2162" i="10"/>
  <c r="T2161" i="10"/>
  <c r="T2160" i="10"/>
  <c r="T2159" i="10"/>
  <c r="T2158" i="10"/>
  <c r="T2157" i="10"/>
  <c r="T2156" i="10"/>
  <c r="T2155" i="10"/>
  <c r="T2154" i="10"/>
  <c r="T2153" i="10"/>
  <c r="T2152" i="10"/>
  <c r="T2151" i="10"/>
  <c r="T2150" i="10"/>
  <c r="T2149" i="10"/>
  <c r="T2148" i="10"/>
  <c r="T2147" i="10"/>
  <c r="T2146" i="10"/>
  <c r="T2145" i="10"/>
  <c r="T2144" i="10"/>
  <c r="T2143" i="10"/>
  <c r="T2142" i="10"/>
  <c r="T2141" i="10"/>
  <c r="T2140" i="10"/>
  <c r="T2139" i="10"/>
  <c r="T2138" i="10"/>
  <c r="T2137" i="10"/>
  <c r="T2136" i="10"/>
  <c r="T2135" i="10"/>
  <c r="T2134" i="10"/>
  <c r="T2133" i="10"/>
  <c r="T2132" i="10"/>
  <c r="T2131" i="10"/>
  <c r="T2130" i="10"/>
  <c r="T2129" i="10"/>
  <c r="T2128" i="10"/>
  <c r="T2127" i="10"/>
  <c r="T2126" i="10"/>
  <c r="T2125" i="10"/>
  <c r="T2124" i="10"/>
  <c r="T2123" i="10"/>
  <c r="T2122" i="10"/>
  <c r="T2121" i="10"/>
  <c r="T2120" i="10"/>
  <c r="T2119" i="10"/>
  <c r="T2118" i="10"/>
  <c r="T2117" i="10"/>
  <c r="T2116" i="10"/>
  <c r="T2115" i="10"/>
  <c r="T2114" i="10"/>
  <c r="T2113" i="10"/>
  <c r="T2112" i="10"/>
  <c r="T2111" i="10"/>
  <c r="T2110" i="10"/>
  <c r="T2109" i="10"/>
  <c r="T2108" i="10"/>
  <c r="T2107" i="10"/>
  <c r="T2106" i="10"/>
  <c r="T2105" i="10"/>
  <c r="T2104" i="10"/>
  <c r="T2103" i="10"/>
  <c r="T2102" i="10"/>
  <c r="T2101" i="10"/>
  <c r="T2100" i="10"/>
  <c r="T2099" i="10"/>
  <c r="T2098" i="10"/>
  <c r="T2097" i="10"/>
  <c r="T2096" i="10"/>
  <c r="T2095" i="10"/>
  <c r="T2094" i="10"/>
  <c r="T2093" i="10"/>
  <c r="T2092" i="10"/>
  <c r="T2091" i="10"/>
  <c r="T2090" i="10"/>
  <c r="T2089" i="10"/>
  <c r="T2088" i="10"/>
  <c r="T2087" i="10"/>
  <c r="T2086" i="10"/>
  <c r="T2085" i="10"/>
  <c r="T2084" i="10"/>
  <c r="T2083" i="10"/>
  <c r="T2082" i="10"/>
  <c r="T2081" i="10"/>
  <c r="T2080" i="10"/>
  <c r="T2079" i="10"/>
  <c r="T2078" i="10"/>
  <c r="T2077" i="10"/>
  <c r="T2076" i="10"/>
  <c r="T2075" i="10"/>
  <c r="T2074" i="10"/>
  <c r="T2073" i="10"/>
  <c r="T2072" i="10"/>
  <c r="T2071" i="10"/>
  <c r="T2070" i="10"/>
  <c r="T2069" i="10"/>
  <c r="T2068" i="10"/>
  <c r="T2067" i="10"/>
  <c r="T2066" i="10"/>
  <c r="T2065" i="10"/>
  <c r="T2064" i="10"/>
  <c r="T2063" i="10"/>
  <c r="T2062" i="10"/>
  <c r="T2061" i="10"/>
  <c r="T2060" i="10"/>
  <c r="T2059" i="10"/>
  <c r="T2058" i="10"/>
  <c r="T2057" i="10"/>
  <c r="T2056" i="10"/>
  <c r="T2055" i="10"/>
  <c r="T2054" i="10"/>
  <c r="T2053" i="10"/>
  <c r="T2052" i="10"/>
  <c r="T2051" i="10"/>
  <c r="T2050" i="10"/>
  <c r="T2049" i="10"/>
  <c r="T2048" i="10"/>
  <c r="T2047" i="10"/>
  <c r="T2046" i="10"/>
  <c r="T2045" i="10"/>
  <c r="T2044" i="10"/>
  <c r="T2043" i="10"/>
  <c r="T2042" i="10"/>
  <c r="T2041" i="10"/>
  <c r="T2040" i="10"/>
  <c r="T2039" i="10"/>
  <c r="T2038" i="10"/>
  <c r="T2037" i="10"/>
  <c r="T2036" i="10"/>
  <c r="T2035" i="10"/>
  <c r="T2034" i="10"/>
  <c r="T2033" i="10"/>
  <c r="T2032" i="10"/>
  <c r="T2031" i="10"/>
  <c r="T2030" i="10"/>
  <c r="T2029" i="10"/>
  <c r="T2028" i="10"/>
  <c r="T2027" i="10"/>
  <c r="T2026" i="10"/>
  <c r="T2025" i="10"/>
  <c r="T2024" i="10"/>
  <c r="T2023" i="10"/>
  <c r="T2022" i="10"/>
  <c r="T2021" i="10"/>
  <c r="T2020" i="10"/>
  <c r="T2019" i="10"/>
  <c r="T2018" i="10"/>
  <c r="T2017" i="10"/>
  <c r="T2016" i="10"/>
  <c r="T2015" i="10"/>
  <c r="T2014" i="10"/>
  <c r="T2013" i="10"/>
  <c r="T2012" i="10"/>
  <c r="T2011" i="10"/>
  <c r="T2010" i="10"/>
  <c r="T2009" i="10"/>
  <c r="T2008" i="10"/>
  <c r="T2007" i="10"/>
  <c r="T2006" i="10"/>
  <c r="T2005" i="10"/>
  <c r="T2004" i="10"/>
  <c r="T2003" i="10"/>
  <c r="T2002" i="10"/>
  <c r="T2001" i="10"/>
  <c r="T2000" i="10"/>
  <c r="T1999" i="10"/>
  <c r="T1998" i="10"/>
  <c r="T1997" i="10"/>
  <c r="T1996" i="10"/>
  <c r="T1995" i="10"/>
  <c r="T1994" i="10"/>
  <c r="T1993" i="10"/>
  <c r="T1992" i="10"/>
  <c r="T1991" i="10"/>
  <c r="T1990" i="10"/>
  <c r="T1989" i="10"/>
  <c r="T1988" i="10"/>
  <c r="T1987" i="10"/>
  <c r="T1986" i="10"/>
  <c r="T1985" i="10"/>
  <c r="T1984" i="10"/>
  <c r="T1983" i="10"/>
  <c r="T1982" i="10"/>
  <c r="T1981" i="10"/>
  <c r="T1980" i="10"/>
  <c r="T1979" i="10"/>
  <c r="T1978" i="10"/>
  <c r="T1977" i="10"/>
  <c r="T1976" i="10"/>
  <c r="T1975" i="10"/>
  <c r="T1974" i="10"/>
  <c r="T1973" i="10"/>
  <c r="T1972" i="10"/>
  <c r="T1971" i="10"/>
  <c r="T1970" i="10"/>
  <c r="T1969" i="10"/>
  <c r="T1968" i="10"/>
  <c r="T1967" i="10"/>
  <c r="T1966" i="10"/>
  <c r="T1965" i="10"/>
  <c r="T1964" i="10"/>
  <c r="T1963" i="10"/>
  <c r="T1962" i="10"/>
  <c r="T1961" i="10"/>
  <c r="T1960" i="10"/>
  <c r="T1959" i="10"/>
  <c r="T1958" i="10"/>
  <c r="T1957" i="10"/>
  <c r="T1956" i="10"/>
  <c r="T1955" i="10"/>
  <c r="T1954" i="10"/>
  <c r="T1953" i="10"/>
  <c r="T1952" i="10"/>
  <c r="T1951" i="10"/>
  <c r="T1950" i="10"/>
  <c r="T1949" i="10"/>
  <c r="T1948" i="10"/>
  <c r="T1947" i="10"/>
  <c r="T1946" i="10"/>
  <c r="T1945" i="10"/>
  <c r="T1944" i="10"/>
  <c r="T1943" i="10"/>
  <c r="T1942" i="10"/>
  <c r="T1941" i="10"/>
  <c r="T1940" i="10"/>
  <c r="T1939" i="10"/>
  <c r="T1938" i="10"/>
  <c r="T1937" i="10"/>
  <c r="T1936" i="10"/>
  <c r="T1935" i="10"/>
  <c r="T1934" i="10"/>
  <c r="T1933" i="10"/>
  <c r="T1932" i="10"/>
  <c r="T1931" i="10"/>
  <c r="T1930" i="10"/>
  <c r="T1929" i="10"/>
  <c r="T1928" i="10"/>
  <c r="T1927" i="10"/>
  <c r="T1926" i="10"/>
  <c r="T1925" i="10"/>
  <c r="T1924" i="10"/>
  <c r="T1923" i="10"/>
  <c r="T1922" i="10"/>
  <c r="T1921" i="10"/>
  <c r="T1920" i="10"/>
  <c r="T1919" i="10"/>
  <c r="T1918" i="10"/>
  <c r="T1917" i="10"/>
  <c r="T1916" i="10"/>
  <c r="T1915" i="10"/>
  <c r="T1914" i="10"/>
  <c r="T1913" i="10"/>
  <c r="T1912" i="10"/>
  <c r="T1911" i="10"/>
  <c r="T1910" i="10"/>
  <c r="T1909" i="10"/>
  <c r="T1908" i="10"/>
  <c r="T1907" i="10"/>
  <c r="T1906" i="10"/>
  <c r="T1905" i="10"/>
  <c r="T1904" i="10"/>
  <c r="T1903" i="10"/>
  <c r="T1902" i="10"/>
  <c r="T1901" i="10"/>
  <c r="T1900" i="10"/>
  <c r="T1899" i="10"/>
  <c r="T1898" i="10"/>
  <c r="T1897" i="10"/>
  <c r="T1896" i="10"/>
  <c r="T1895" i="10"/>
  <c r="T1894" i="10"/>
  <c r="T1893" i="10"/>
  <c r="T1892" i="10"/>
  <c r="T1891" i="10"/>
  <c r="T1890" i="10"/>
  <c r="T1889" i="10"/>
  <c r="T1888" i="10"/>
  <c r="T1887" i="10"/>
  <c r="T1886" i="10"/>
  <c r="T1885" i="10"/>
  <c r="T1884" i="10"/>
  <c r="T1883" i="10"/>
  <c r="T1882" i="10"/>
  <c r="T1881" i="10"/>
  <c r="T1880" i="10"/>
  <c r="T1879" i="10"/>
  <c r="T1878" i="10"/>
  <c r="T1877" i="10"/>
  <c r="T1876" i="10"/>
  <c r="T1875" i="10"/>
  <c r="T1874" i="10"/>
  <c r="T1873" i="10"/>
  <c r="T1872" i="10"/>
  <c r="T1871" i="10"/>
  <c r="T1870" i="10"/>
  <c r="T1869" i="10"/>
  <c r="T1868" i="10"/>
  <c r="T1867" i="10"/>
  <c r="T1866" i="10"/>
  <c r="T1865" i="10"/>
  <c r="T1864" i="10"/>
  <c r="T1863" i="10"/>
  <c r="T1862" i="10"/>
  <c r="T1861" i="10"/>
  <c r="T1860" i="10"/>
  <c r="T1859" i="10"/>
  <c r="T1858" i="10"/>
  <c r="T1857" i="10"/>
  <c r="T1856" i="10"/>
  <c r="T1855" i="10"/>
  <c r="T1854" i="10"/>
  <c r="T1853" i="10"/>
  <c r="T1852" i="10"/>
  <c r="T1851" i="10"/>
  <c r="T1850" i="10"/>
  <c r="T1849" i="10"/>
  <c r="T1848" i="10"/>
  <c r="T1847" i="10"/>
  <c r="T1846" i="10"/>
  <c r="T1845" i="10"/>
  <c r="T1844" i="10"/>
  <c r="T1843" i="10"/>
  <c r="T1842" i="10"/>
  <c r="T1841" i="10"/>
  <c r="T1840" i="10"/>
  <c r="T1839" i="10"/>
  <c r="T1838" i="10"/>
  <c r="T1837" i="10"/>
  <c r="T1836" i="10"/>
  <c r="T1835" i="10"/>
  <c r="T1834" i="10"/>
  <c r="T1833" i="10"/>
  <c r="T1832" i="10"/>
  <c r="T1831" i="10"/>
  <c r="T1830" i="10"/>
  <c r="T1829" i="10"/>
  <c r="T1828" i="10"/>
  <c r="T1827" i="10"/>
  <c r="T1826" i="10"/>
  <c r="T1825" i="10"/>
  <c r="T1824" i="10"/>
  <c r="T1823" i="10"/>
  <c r="T1822" i="10"/>
  <c r="T1821" i="10"/>
  <c r="T1820" i="10"/>
  <c r="T1819" i="10"/>
  <c r="T1818" i="10"/>
  <c r="T1817" i="10"/>
  <c r="T1816" i="10"/>
  <c r="T1815" i="10"/>
  <c r="T1814" i="10"/>
  <c r="T1813" i="10"/>
  <c r="T1812" i="10"/>
  <c r="T1811" i="10"/>
  <c r="T1810" i="10"/>
  <c r="T1809" i="10"/>
  <c r="T1808" i="10"/>
  <c r="T1807" i="10"/>
  <c r="T1806" i="10"/>
  <c r="T1805" i="10"/>
  <c r="T1804" i="10"/>
  <c r="T1803" i="10"/>
  <c r="T1802" i="10"/>
  <c r="T1801" i="10"/>
  <c r="T1800" i="10"/>
  <c r="T1799" i="10"/>
  <c r="T1798" i="10"/>
  <c r="T1797" i="10"/>
  <c r="T1796" i="10"/>
  <c r="T1795" i="10"/>
  <c r="T1794" i="10"/>
  <c r="T1793" i="10"/>
  <c r="T1792" i="10"/>
  <c r="T1791" i="10"/>
  <c r="T1790" i="10"/>
  <c r="T1789" i="10"/>
  <c r="T1788" i="10"/>
  <c r="T1787" i="10"/>
  <c r="T1786" i="10"/>
  <c r="T1785" i="10"/>
  <c r="T1784" i="10"/>
  <c r="T1783" i="10"/>
  <c r="T1782" i="10"/>
  <c r="T1781" i="10"/>
  <c r="T1780" i="10"/>
  <c r="T1779" i="10"/>
  <c r="T1778" i="10"/>
  <c r="T1777" i="10"/>
  <c r="T1776" i="10"/>
  <c r="T1775" i="10"/>
  <c r="T1774" i="10"/>
  <c r="T1773" i="10"/>
  <c r="T1772" i="10"/>
  <c r="T1771" i="10"/>
  <c r="T1770" i="10"/>
  <c r="T1769" i="10"/>
  <c r="T1768" i="10"/>
  <c r="T1767" i="10"/>
  <c r="T1766" i="10"/>
  <c r="T1765" i="10"/>
  <c r="T1764" i="10"/>
  <c r="T1763" i="10"/>
  <c r="T1762" i="10"/>
  <c r="T1761" i="10"/>
  <c r="T1760" i="10"/>
  <c r="T1759" i="10"/>
  <c r="T1758" i="10"/>
  <c r="T1757" i="10"/>
  <c r="T1756" i="10"/>
  <c r="T1755" i="10"/>
  <c r="T1754" i="10"/>
  <c r="T1753" i="10"/>
  <c r="T1752" i="10"/>
  <c r="T1751" i="10"/>
  <c r="T1750" i="10"/>
  <c r="T1749" i="10"/>
  <c r="T1748" i="10"/>
  <c r="T1747" i="10"/>
  <c r="T1746" i="10"/>
  <c r="T1745" i="10"/>
  <c r="T1744" i="10"/>
  <c r="T1743" i="10"/>
  <c r="T1742" i="10"/>
  <c r="T1741" i="10"/>
  <c r="T1740" i="10"/>
  <c r="T1739" i="10"/>
  <c r="T1738" i="10"/>
  <c r="T1737" i="10"/>
  <c r="T1736" i="10"/>
  <c r="T1735" i="10"/>
  <c r="T1734" i="10"/>
  <c r="T1733" i="10"/>
  <c r="T1732" i="10"/>
  <c r="T1731" i="10"/>
  <c r="T1730" i="10"/>
  <c r="T1729" i="10"/>
  <c r="T1728" i="10"/>
  <c r="T1727" i="10"/>
  <c r="T1726" i="10"/>
  <c r="T1725" i="10"/>
  <c r="T1724" i="10"/>
  <c r="T1723" i="10"/>
  <c r="T1722" i="10"/>
  <c r="T1721" i="10"/>
  <c r="T1720" i="10"/>
  <c r="T1719" i="10"/>
  <c r="T1718" i="10"/>
  <c r="T1717" i="10"/>
  <c r="T1716" i="10"/>
  <c r="T1715" i="10"/>
  <c r="T1714" i="10"/>
  <c r="T1713" i="10"/>
  <c r="T1712" i="10"/>
  <c r="T1711" i="10"/>
  <c r="T1710" i="10"/>
  <c r="T1709" i="10"/>
  <c r="T1708" i="10"/>
  <c r="T1707" i="10"/>
  <c r="T1706" i="10"/>
  <c r="T1705" i="10"/>
  <c r="T1704" i="10"/>
  <c r="T1703" i="10"/>
  <c r="T1702" i="10"/>
  <c r="T1701" i="10"/>
  <c r="T1700" i="10"/>
  <c r="T1699" i="10"/>
  <c r="T1698" i="10"/>
  <c r="T1697" i="10"/>
  <c r="T1696" i="10"/>
  <c r="T1695" i="10"/>
  <c r="T1694" i="10"/>
  <c r="T1693" i="10"/>
  <c r="T1692" i="10"/>
  <c r="T1691" i="10"/>
  <c r="T1690" i="10"/>
  <c r="T1689" i="10"/>
  <c r="T1688" i="10"/>
  <c r="T1687" i="10"/>
  <c r="T1686" i="10"/>
  <c r="T1685" i="10"/>
  <c r="T1684" i="10"/>
  <c r="T1683" i="10"/>
  <c r="T1682" i="10"/>
  <c r="T1681" i="10"/>
  <c r="T1680" i="10"/>
  <c r="T1679" i="10"/>
  <c r="T1678" i="10"/>
  <c r="T1677" i="10"/>
  <c r="T1676" i="10"/>
  <c r="T1675" i="10"/>
  <c r="T1674" i="10"/>
  <c r="T1673" i="10"/>
  <c r="T1672" i="10"/>
  <c r="T1671" i="10"/>
  <c r="T1670" i="10"/>
  <c r="T1669" i="10"/>
  <c r="T1668" i="10"/>
  <c r="T1667" i="10"/>
  <c r="T1666" i="10"/>
  <c r="T1665" i="10"/>
  <c r="T1664" i="10"/>
  <c r="T1663" i="10"/>
  <c r="T1662" i="10"/>
  <c r="T1661" i="10"/>
  <c r="T1660" i="10"/>
  <c r="T1659" i="10"/>
  <c r="T1658" i="10"/>
  <c r="T1657" i="10"/>
  <c r="T1656" i="10"/>
  <c r="T1655" i="10"/>
  <c r="T1654" i="10"/>
  <c r="T1653" i="10"/>
  <c r="T1652" i="10"/>
  <c r="T1651" i="10"/>
  <c r="T1650" i="10"/>
  <c r="T1649" i="10"/>
  <c r="T1648" i="10"/>
  <c r="T1647" i="10"/>
  <c r="T1646" i="10"/>
  <c r="T1645" i="10"/>
  <c r="T1644" i="10"/>
  <c r="T1643" i="10"/>
  <c r="T1642" i="10"/>
  <c r="T1641" i="10"/>
  <c r="T1640" i="10"/>
  <c r="T1639" i="10"/>
  <c r="T1638" i="10"/>
  <c r="T1637" i="10"/>
  <c r="T1636" i="10"/>
  <c r="T1635" i="10"/>
  <c r="T1634" i="10"/>
  <c r="T1633" i="10"/>
  <c r="T1632" i="10"/>
  <c r="T1631" i="10"/>
  <c r="T1630" i="10"/>
  <c r="T1629" i="10"/>
  <c r="T1628" i="10"/>
  <c r="T1627" i="10"/>
  <c r="T1626" i="10"/>
  <c r="T1625" i="10"/>
  <c r="T1624" i="10"/>
  <c r="T1623" i="10"/>
  <c r="T1622" i="10"/>
  <c r="T1621" i="10"/>
  <c r="T1620" i="10"/>
  <c r="T1619" i="10"/>
  <c r="T1618" i="10"/>
  <c r="T1617" i="10"/>
  <c r="T1616" i="10"/>
  <c r="T1615" i="10"/>
  <c r="T1614" i="10"/>
  <c r="T1613" i="10"/>
  <c r="T1612" i="10"/>
  <c r="T1611" i="10"/>
  <c r="T1610" i="10"/>
  <c r="T1609" i="10"/>
  <c r="T1608" i="10"/>
  <c r="T1607" i="10"/>
  <c r="T1606" i="10"/>
  <c r="T1605" i="10"/>
  <c r="T1604" i="10"/>
  <c r="T1603" i="10"/>
  <c r="T1602" i="10"/>
  <c r="T1601" i="10"/>
  <c r="T1600" i="10"/>
  <c r="T1599" i="10"/>
  <c r="T1598" i="10"/>
  <c r="T1597" i="10"/>
  <c r="T1596" i="10"/>
  <c r="T1595" i="10"/>
  <c r="T1594" i="10"/>
  <c r="T1593" i="10"/>
  <c r="T1592" i="10"/>
  <c r="T1591" i="10"/>
  <c r="T1590" i="10"/>
  <c r="T1589" i="10"/>
  <c r="T1588" i="10"/>
  <c r="T1587" i="10"/>
  <c r="T1586" i="10"/>
  <c r="T1585" i="10"/>
  <c r="T1584" i="10"/>
  <c r="T1583" i="10"/>
  <c r="T1582" i="10"/>
  <c r="T1581" i="10"/>
  <c r="T1580" i="10"/>
  <c r="T1579" i="10"/>
  <c r="T1578" i="10"/>
  <c r="T1577" i="10"/>
  <c r="T1576" i="10"/>
  <c r="T1575" i="10"/>
  <c r="T1574" i="10"/>
  <c r="T1573" i="10"/>
  <c r="T1572" i="10"/>
  <c r="T1571" i="10"/>
  <c r="T1570" i="10"/>
  <c r="T1569" i="10"/>
  <c r="T1568" i="10"/>
  <c r="T1567" i="10"/>
  <c r="T1566" i="10"/>
  <c r="T1565" i="10"/>
  <c r="T1564" i="10"/>
  <c r="T1563" i="10"/>
  <c r="T1562" i="10"/>
  <c r="T1561" i="10"/>
  <c r="T1560" i="10"/>
  <c r="T1559" i="10"/>
  <c r="T1558" i="10"/>
  <c r="T1557" i="10"/>
  <c r="T1556" i="10"/>
  <c r="T1555" i="10"/>
  <c r="T1554" i="10"/>
  <c r="T1553" i="10"/>
  <c r="T1552" i="10"/>
  <c r="T1551" i="10"/>
  <c r="T1550" i="10"/>
  <c r="T1549" i="10"/>
  <c r="T1548" i="10"/>
  <c r="T1547" i="10"/>
  <c r="T1546" i="10"/>
  <c r="T1545" i="10"/>
  <c r="T1544" i="10"/>
  <c r="T1543" i="10"/>
  <c r="T1542" i="10"/>
  <c r="T1541" i="10"/>
  <c r="T1540" i="10"/>
  <c r="T1539" i="10"/>
  <c r="T1538" i="10"/>
  <c r="T1537" i="10"/>
  <c r="T1536" i="10"/>
  <c r="T1535" i="10"/>
  <c r="T1534" i="10"/>
  <c r="T1533" i="10"/>
  <c r="T1532" i="10"/>
  <c r="T1531" i="10"/>
  <c r="T1530" i="10"/>
  <c r="T1529" i="10"/>
  <c r="T1528" i="10"/>
  <c r="T1527" i="10"/>
  <c r="T1526" i="10"/>
  <c r="T1525" i="10"/>
  <c r="T1524" i="10"/>
  <c r="T1523" i="10"/>
  <c r="T1522" i="10"/>
  <c r="T1521" i="10"/>
  <c r="T1520" i="10"/>
  <c r="T1519" i="10"/>
  <c r="T1518" i="10"/>
  <c r="T1517" i="10"/>
  <c r="T1516" i="10"/>
  <c r="T1515" i="10"/>
  <c r="T1514" i="10"/>
  <c r="T1513" i="10"/>
  <c r="T1512" i="10"/>
  <c r="T1511" i="10"/>
  <c r="T1510" i="10"/>
  <c r="T1509" i="10"/>
  <c r="T1508" i="10"/>
  <c r="T1507" i="10"/>
  <c r="T1506" i="10"/>
  <c r="T1505" i="10"/>
  <c r="T1504" i="10"/>
  <c r="T1503" i="10"/>
  <c r="T1502" i="10"/>
  <c r="T1501" i="10"/>
  <c r="T1500" i="10"/>
  <c r="T1499" i="10"/>
  <c r="T1498" i="10"/>
  <c r="T1497" i="10"/>
  <c r="T1496" i="10"/>
  <c r="T1495" i="10"/>
  <c r="T1494" i="10"/>
  <c r="T1493" i="10"/>
  <c r="T1492" i="10"/>
  <c r="T1491" i="10"/>
  <c r="T1490" i="10"/>
  <c r="T1489" i="10"/>
  <c r="T1488" i="10"/>
  <c r="T1487" i="10"/>
  <c r="T1486" i="10"/>
  <c r="T1485" i="10"/>
  <c r="T1484" i="10"/>
  <c r="T1483" i="10"/>
  <c r="T1482" i="10"/>
  <c r="T1481" i="10"/>
  <c r="T1480" i="10"/>
  <c r="T1479" i="10"/>
  <c r="T1478" i="10"/>
  <c r="T1477" i="10"/>
  <c r="T1476" i="10"/>
  <c r="T1475" i="10"/>
  <c r="T1474" i="10"/>
  <c r="T1473" i="10"/>
  <c r="T1472" i="10"/>
  <c r="T1471" i="10"/>
  <c r="T1470" i="10"/>
  <c r="T1469" i="10"/>
  <c r="T1468" i="10"/>
  <c r="T1467" i="10"/>
  <c r="T1466" i="10"/>
  <c r="T1465" i="10"/>
  <c r="T1464" i="10"/>
  <c r="T1463" i="10"/>
  <c r="T1462" i="10"/>
  <c r="T1461" i="10"/>
  <c r="T1460" i="10"/>
  <c r="T1459" i="10"/>
  <c r="T1458" i="10"/>
  <c r="T1457" i="10"/>
  <c r="T1456" i="10"/>
  <c r="T1455" i="10"/>
  <c r="T1454" i="10"/>
  <c r="T1453" i="10"/>
  <c r="T1452" i="10"/>
  <c r="T1451" i="10"/>
  <c r="T1450" i="10"/>
  <c r="T1449" i="10"/>
  <c r="T1448" i="10"/>
  <c r="T1447" i="10"/>
  <c r="T1446" i="10"/>
  <c r="T1445" i="10"/>
  <c r="T1444" i="10"/>
  <c r="T1443" i="10"/>
  <c r="T1442" i="10"/>
  <c r="T1441" i="10"/>
  <c r="T1440" i="10"/>
  <c r="T1439" i="10"/>
  <c r="T1438" i="10"/>
  <c r="T1437" i="10"/>
  <c r="T1436" i="10"/>
  <c r="T1435" i="10"/>
  <c r="T1434" i="10"/>
  <c r="T1433" i="10"/>
  <c r="T1432" i="10"/>
  <c r="T1431" i="10"/>
  <c r="T1430" i="10"/>
  <c r="T1429" i="10"/>
  <c r="T1428" i="10"/>
  <c r="T1427" i="10"/>
  <c r="T1426" i="10"/>
  <c r="T1425" i="10"/>
  <c r="T1424" i="10"/>
  <c r="T1423" i="10"/>
  <c r="T1422" i="10"/>
  <c r="T1421" i="10"/>
  <c r="T1420" i="10"/>
  <c r="T1419" i="10"/>
  <c r="T1418" i="10"/>
  <c r="T1417" i="10"/>
  <c r="T1416" i="10"/>
  <c r="T1415" i="10"/>
  <c r="T1414" i="10"/>
  <c r="T1413" i="10"/>
  <c r="T1412" i="10"/>
  <c r="T1411" i="10"/>
  <c r="T1410" i="10"/>
  <c r="T1409" i="10"/>
  <c r="T1408" i="10"/>
  <c r="T1407" i="10"/>
  <c r="T1406" i="10"/>
  <c r="T1405" i="10"/>
  <c r="T1404" i="10"/>
  <c r="T1403" i="10"/>
  <c r="T1402" i="10"/>
  <c r="T1401" i="10"/>
  <c r="T1400" i="10"/>
  <c r="T1399" i="10"/>
  <c r="T1398" i="10"/>
  <c r="T1397" i="10"/>
  <c r="T1396" i="10"/>
  <c r="T1395" i="10"/>
  <c r="T1394" i="10"/>
  <c r="T1393" i="10"/>
  <c r="T1392" i="10"/>
  <c r="T1391" i="10"/>
  <c r="T1390" i="10"/>
  <c r="T1389" i="10"/>
  <c r="T1388" i="10"/>
  <c r="T1387" i="10"/>
  <c r="T1386" i="10"/>
  <c r="T1385" i="10"/>
  <c r="T1384" i="10"/>
  <c r="T1383" i="10"/>
  <c r="T1382" i="10"/>
  <c r="T1381" i="10"/>
  <c r="T1380" i="10"/>
  <c r="T1379" i="10"/>
  <c r="T1378" i="10"/>
  <c r="T1377" i="10"/>
  <c r="T1376" i="10"/>
  <c r="T1375" i="10"/>
  <c r="T1374" i="10"/>
  <c r="T1373" i="10"/>
  <c r="T1372" i="10"/>
  <c r="T1371" i="10"/>
  <c r="T1370" i="10"/>
  <c r="T1369" i="10"/>
  <c r="T1368" i="10"/>
  <c r="T1367" i="10"/>
  <c r="T1366" i="10"/>
  <c r="T1365" i="10"/>
  <c r="T1364" i="10"/>
  <c r="T1363" i="10"/>
  <c r="T1362" i="10"/>
  <c r="T1361" i="10"/>
  <c r="T1360" i="10"/>
  <c r="T1359" i="10"/>
  <c r="T1358" i="10"/>
  <c r="T1357" i="10"/>
  <c r="T1356" i="10"/>
  <c r="T1355" i="10"/>
  <c r="T1354" i="10"/>
  <c r="T1353" i="10"/>
  <c r="T1352" i="10"/>
  <c r="T1351" i="10"/>
  <c r="T1350" i="10"/>
  <c r="T1349" i="10"/>
  <c r="T1348" i="10"/>
  <c r="T1347" i="10"/>
  <c r="T1346" i="10"/>
  <c r="T1345" i="10"/>
  <c r="T1344" i="10"/>
  <c r="T1343" i="10"/>
  <c r="T1342" i="10"/>
  <c r="T1341" i="10"/>
  <c r="T1340" i="10"/>
  <c r="T1339" i="10"/>
  <c r="T1338" i="10"/>
  <c r="T1337" i="10"/>
  <c r="T1336" i="10"/>
  <c r="T1335" i="10"/>
  <c r="T1334" i="10"/>
  <c r="T1333" i="10"/>
  <c r="T1332" i="10"/>
  <c r="T1331" i="10"/>
  <c r="T1330" i="10"/>
  <c r="T1329" i="10"/>
  <c r="T1328" i="10"/>
  <c r="T1327" i="10"/>
  <c r="T1326" i="10"/>
  <c r="T1325" i="10"/>
  <c r="T1324" i="10"/>
  <c r="T1323" i="10"/>
  <c r="T1322" i="10"/>
  <c r="T1321" i="10"/>
  <c r="T1320" i="10"/>
  <c r="T1319" i="10"/>
  <c r="T1318" i="10"/>
  <c r="T1317" i="10"/>
  <c r="T1316" i="10"/>
  <c r="T1315" i="10"/>
  <c r="T1314" i="10"/>
  <c r="T1313" i="10"/>
  <c r="T1312" i="10"/>
  <c r="T1311" i="10"/>
  <c r="T1310" i="10"/>
  <c r="T1309" i="10"/>
  <c r="T1308" i="10"/>
  <c r="T1307" i="10"/>
  <c r="T1306" i="10"/>
  <c r="T1305" i="10"/>
  <c r="T1304" i="10"/>
  <c r="T1303" i="10"/>
  <c r="T1302" i="10"/>
  <c r="T1301" i="10"/>
  <c r="T1300" i="10"/>
  <c r="T1299" i="10"/>
  <c r="T1298" i="10"/>
  <c r="T1297" i="10"/>
  <c r="T1296" i="10"/>
  <c r="T1295" i="10"/>
  <c r="T1294" i="10"/>
  <c r="T1293" i="10"/>
  <c r="T1292" i="10"/>
  <c r="T1291" i="10"/>
  <c r="T1290" i="10"/>
  <c r="T1289" i="10"/>
  <c r="T1288" i="10"/>
  <c r="T1287" i="10"/>
  <c r="T1286" i="10"/>
  <c r="T1285" i="10"/>
  <c r="T1284" i="10"/>
  <c r="T1283" i="10"/>
  <c r="T1282" i="10"/>
  <c r="T1281" i="10"/>
  <c r="T1280" i="10"/>
  <c r="T1279" i="10"/>
  <c r="T1278" i="10"/>
  <c r="T1277" i="10"/>
  <c r="T1276" i="10"/>
  <c r="T1275" i="10"/>
  <c r="T1274" i="10"/>
  <c r="T1273" i="10"/>
  <c r="T1272" i="10"/>
  <c r="T1271" i="10"/>
  <c r="T1270" i="10"/>
  <c r="T1269" i="10"/>
  <c r="T1268" i="10"/>
  <c r="T1267" i="10"/>
  <c r="T1266" i="10"/>
  <c r="T1265" i="10"/>
  <c r="T1264" i="10"/>
  <c r="T1263" i="10"/>
  <c r="T1262" i="10"/>
  <c r="T1261" i="10"/>
  <c r="T1260" i="10"/>
  <c r="T1259" i="10"/>
  <c r="T1258" i="10"/>
  <c r="T1257" i="10"/>
  <c r="T1256" i="10"/>
  <c r="T1255" i="10"/>
  <c r="T1254" i="10"/>
  <c r="T1253" i="10"/>
  <c r="T1252" i="10"/>
  <c r="T1251" i="10"/>
  <c r="T1250" i="10"/>
  <c r="T1249" i="10"/>
  <c r="T1248" i="10"/>
  <c r="T1247" i="10"/>
  <c r="T1246" i="10"/>
  <c r="T1245" i="10"/>
  <c r="T1244" i="10"/>
  <c r="T1243" i="10"/>
  <c r="T1242" i="10"/>
  <c r="T1241" i="10"/>
  <c r="T1240" i="10"/>
  <c r="T1239" i="10"/>
  <c r="T1238" i="10"/>
  <c r="T1237" i="10"/>
  <c r="T1236" i="10"/>
  <c r="T1235" i="10"/>
  <c r="T1234" i="10"/>
  <c r="T1233" i="10"/>
  <c r="T1232" i="10"/>
  <c r="T1231" i="10"/>
  <c r="T1230" i="10"/>
  <c r="T1229" i="10"/>
  <c r="T1228" i="10"/>
  <c r="T1227" i="10"/>
  <c r="T1226" i="10"/>
  <c r="T1225" i="10"/>
  <c r="T1224" i="10"/>
  <c r="T1223" i="10"/>
  <c r="T1222" i="10"/>
  <c r="T1221" i="10"/>
  <c r="T1220" i="10"/>
  <c r="T1219" i="10"/>
  <c r="T1218" i="10"/>
  <c r="T1217" i="10"/>
  <c r="T1216" i="10"/>
  <c r="T1215" i="10"/>
  <c r="T1214" i="10"/>
  <c r="T1213" i="10"/>
  <c r="T1212" i="10"/>
  <c r="T1211" i="10"/>
  <c r="T1210" i="10"/>
  <c r="T1209" i="10"/>
  <c r="T1208" i="10"/>
  <c r="T1207" i="10"/>
  <c r="T1206" i="10"/>
  <c r="T1205" i="10"/>
  <c r="T1204" i="10"/>
  <c r="T1203" i="10"/>
  <c r="T1202" i="10"/>
  <c r="T1201" i="10"/>
  <c r="T1200" i="10"/>
  <c r="T1199" i="10"/>
  <c r="T1198" i="10"/>
  <c r="T1197" i="10"/>
  <c r="T1196" i="10"/>
  <c r="T1195" i="10"/>
  <c r="T1194" i="10"/>
  <c r="T1193" i="10"/>
  <c r="T1192" i="10"/>
  <c r="T1191" i="10"/>
  <c r="T1190" i="10"/>
  <c r="T1189" i="10"/>
  <c r="T1188" i="10"/>
  <c r="T1187" i="10"/>
  <c r="T1186" i="10"/>
  <c r="T1185" i="10"/>
  <c r="T1184" i="10"/>
  <c r="T1183" i="10"/>
  <c r="T1182" i="10"/>
  <c r="T1181" i="10"/>
  <c r="T1180" i="10"/>
  <c r="T1179" i="10"/>
  <c r="T1178" i="10"/>
  <c r="T1177" i="10"/>
  <c r="T1176" i="10"/>
  <c r="T1175" i="10"/>
  <c r="T1174" i="10"/>
  <c r="T1173" i="10"/>
  <c r="T1172" i="10"/>
  <c r="T1171" i="10"/>
  <c r="T1170" i="10"/>
  <c r="T1169" i="10"/>
  <c r="T1168" i="10"/>
  <c r="T1167" i="10"/>
  <c r="T1166" i="10"/>
  <c r="T1165" i="10"/>
  <c r="T1164" i="10"/>
  <c r="T1163" i="10"/>
  <c r="T1162" i="10"/>
  <c r="T1161" i="10"/>
  <c r="T1160" i="10"/>
  <c r="T1159" i="10"/>
  <c r="T1158" i="10"/>
  <c r="T1157" i="10"/>
  <c r="T1156" i="10"/>
  <c r="T1155" i="10"/>
  <c r="T1154" i="10"/>
  <c r="T1153" i="10"/>
  <c r="T1152" i="10"/>
  <c r="T1151" i="10"/>
  <c r="T1150" i="10"/>
  <c r="T1149" i="10"/>
  <c r="T1148" i="10"/>
  <c r="T1147" i="10"/>
  <c r="T1146" i="10"/>
  <c r="T1145" i="10"/>
  <c r="T1144" i="10"/>
  <c r="T1143" i="10"/>
  <c r="T1142" i="10"/>
  <c r="T1141" i="10"/>
  <c r="T1140" i="10"/>
  <c r="T1139" i="10"/>
  <c r="T1138" i="10"/>
  <c r="T1137" i="10"/>
  <c r="T1136" i="10"/>
  <c r="T1135" i="10"/>
  <c r="T1134" i="10"/>
  <c r="T1133" i="10"/>
  <c r="T1132" i="10"/>
  <c r="T1131" i="10"/>
  <c r="T1130" i="10"/>
  <c r="T1129" i="10"/>
  <c r="T1128" i="10"/>
  <c r="T1127" i="10"/>
  <c r="T1126" i="10"/>
  <c r="T1125" i="10"/>
  <c r="T1124" i="10"/>
  <c r="T1123" i="10"/>
  <c r="T1122" i="10"/>
  <c r="T1121" i="10"/>
  <c r="T1120" i="10"/>
  <c r="T1119" i="10"/>
  <c r="T1118" i="10"/>
  <c r="T1117" i="10"/>
  <c r="T1116" i="10"/>
  <c r="T1115" i="10"/>
  <c r="T1114" i="10"/>
  <c r="T1113" i="10"/>
  <c r="T1112" i="10"/>
  <c r="T1111" i="10"/>
  <c r="T1110" i="10"/>
  <c r="T1109" i="10"/>
  <c r="T1108" i="10"/>
  <c r="T1107" i="10"/>
  <c r="T1106" i="10"/>
  <c r="T1105" i="10"/>
  <c r="T1104" i="10"/>
  <c r="T1103" i="10"/>
  <c r="T1102" i="10"/>
  <c r="T1101" i="10"/>
  <c r="T1100" i="10"/>
  <c r="T1099" i="10"/>
  <c r="T1098" i="10"/>
  <c r="T1097" i="10"/>
  <c r="T1096" i="10"/>
  <c r="T1095" i="10"/>
  <c r="T1094" i="10"/>
  <c r="T1093" i="10"/>
  <c r="T1092" i="10"/>
  <c r="T1091" i="10"/>
  <c r="T1090" i="10"/>
  <c r="T1089" i="10"/>
  <c r="T1088" i="10"/>
  <c r="T1087" i="10"/>
  <c r="T1086" i="10"/>
  <c r="T1085" i="10"/>
  <c r="T1084" i="10"/>
  <c r="T1083" i="10"/>
  <c r="T1082" i="10"/>
  <c r="T1081" i="10"/>
  <c r="T1080" i="10"/>
  <c r="T1079" i="10"/>
  <c r="T1078" i="10"/>
  <c r="T1077" i="10"/>
  <c r="T1076" i="10"/>
  <c r="T1075" i="10"/>
  <c r="T1074" i="10"/>
  <c r="T1073" i="10"/>
  <c r="T1072" i="10"/>
  <c r="T1071" i="10"/>
  <c r="T1070" i="10"/>
  <c r="T1069" i="10"/>
  <c r="T1068" i="10"/>
  <c r="T1067" i="10"/>
  <c r="T1066" i="10"/>
  <c r="T1065" i="10"/>
  <c r="T1064" i="10"/>
  <c r="T1063" i="10"/>
  <c r="T1062" i="10"/>
  <c r="T1061" i="10"/>
  <c r="T1060" i="10"/>
  <c r="T1059" i="10"/>
  <c r="T1058" i="10"/>
  <c r="T1057" i="10"/>
  <c r="T1056" i="10"/>
  <c r="T1055" i="10"/>
  <c r="T1054" i="10"/>
  <c r="T1053" i="10"/>
  <c r="T1052" i="10"/>
  <c r="T1051" i="10"/>
  <c r="T1050" i="10"/>
  <c r="T1049" i="10"/>
  <c r="T1048" i="10"/>
  <c r="T1047" i="10"/>
  <c r="T1046" i="10"/>
  <c r="T1045" i="10"/>
  <c r="T1044" i="10"/>
  <c r="T1043" i="10"/>
  <c r="T1042" i="10"/>
  <c r="T1041" i="10"/>
  <c r="T1040" i="10"/>
  <c r="T1039" i="10"/>
  <c r="T1038" i="10"/>
  <c r="T1037" i="10"/>
  <c r="T1036" i="10"/>
  <c r="T1035" i="10"/>
  <c r="T1034" i="10"/>
  <c r="T1033" i="10"/>
  <c r="T1032" i="10"/>
  <c r="T1031" i="10"/>
  <c r="T1030" i="10"/>
  <c r="T1029" i="10"/>
  <c r="T1028" i="10"/>
  <c r="T1027" i="10"/>
  <c r="T1026" i="10"/>
  <c r="T1025" i="10"/>
  <c r="T1024" i="10"/>
  <c r="T1023" i="10"/>
  <c r="T1022" i="10"/>
  <c r="T1021" i="10"/>
  <c r="T1020" i="10"/>
  <c r="T1019" i="10"/>
  <c r="T1018" i="10"/>
  <c r="T1017" i="10"/>
  <c r="T1016" i="10"/>
  <c r="T1015" i="10"/>
  <c r="T1014" i="10"/>
  <c r="T1013" i="10"/>
  <c r="T1012" i="10"/>
  <c r="T1011" i="10"/>
  <c r="T1010" i="10"/>
  <c r="T1009" i="10"/>
  <c r="T1008" i="10"/>
  <c r="T1007" i="10"/>
  <c r="T1006" i="10"/>
  <c r="T1005" i="10"/>
  <c r="T1004" i="10"/>
  <c r="T1003" i="10"/>
  <c r="T1002" i="10"/>
  <c r="T1001" i="10"/>
  <c r="T1000" i="10"/>
  <c r="T999" i="10"/>
  <c r="T998" i="10"/>
  <c r="T997" i="10"/>
  <c r="T996" i="10"/>
  <c r="T995" i="10"/>
  <c r="T994" i="10"/>
  <c r="T993" i="10"/>
  <c r="T992" i="10"/>
  <c r="T991" i="10"/>
  <c r="T990" i="10"/>
  <c r="T989" i="10"/>
  <c r="T988" i="10"/>
  <c r="T987" i="10"/>
  <c r="T986" i="10"/>
  <c r="T985" i="10"/>
  <c r="T984" i="10"/>
  <c r="T983" i="10"/>
  <c r="T982" i="10"/>
  <c r="T981" i="10"/>
  <c r="T980" i="10"/>
  <c r="T979" i="10"/>
  <c r="T978" i="10"/>
  <c r="T977" i="10"/>
  <c r="T976" i="10"/>
  <c r="T975" i="10"/>
  <c r="T974" i="10"/>
  <c r="T973" i="10"/>
  <c r="T972" i="10"/>
  <c r="T971" i="10"/>
  <c r="T970" i="10"/>
  <c r="T969" i="10"/>
  <c r="T968" i="10"/>
  <c r="T967" i="10"/>
  <c r="T966" i="10"/>
  <c r="T965" i="10"/>
  <c r="T964" i="10"/>
  <c r="T963" i="10"/>
  <c r="T962" i="10"/>
  <c r="T961" i="10"/>
  <c r="T960" i="10"/>
  <c r="T959" i="10"/>
  <c r="T958" i="10"/>
  <c r="T957" i="10"/>
  <c r="T956" i="10"/>
  <c r="T955" i="10"/>
  <c r="T954" i="10"/>
  <c r="T953" i="10"/>
  <c r="T952" i="10"/>
  <c r="T951" i="10"/>
  <c r="T950" i="10"/>
  <c r="T949" i="10"/>
  <c r="T948" i="10"/>
  <c r="T947" i="10"/>
  <c r="T946" i="10"/>
  <c r="T945" i="10"/>
  <c r="T944" i="10"/>
  <c r="T943" i="10"/>
  <c r="T942" i="10"/>
  <c r="T941" i="10"/>
  <c r="T940" i="10"/>
  <c r="T939" i="10"/>
  <c r="T938" i="10"/>
  <c r="T937" i="10"/>
  <c r="T936" i="10"/>
  <c r="T935" i="10"/>
  <c r="T934" i="10"/>
  <c r="T933" i="10"/>
  <c r="T932" i="10"/>
  <c r="T931" i="10"/>
  <c r="T930" i="10"/>
  <c r="T929" i="10"/>
  <c r="T928" i="10"/>
  <c r="T927" i="10"/>
  <c r="T926" i="10"/>
  <c r="T925" i="10"/>
  <c r="T924" i="10"/>
  <c r="T923" i="10"/>
  <c r="T922" i="10"/>
  <c r="T921" i="10"/>
  <c r="T920" i="10"/>
  <c r="T919" i="10"/>
  <c r="T918" i="10"/>
  <c r="T917" i="10"/>
  <c r="T916" i="10"/>
  <c r="T915" i="10"/>
  <c r="T914" i="10"/>
  <c r="T913" i="10"/>
  <c r="T912" i="10"/>
  <c r="T911" i="10"/>
  <c r="T910" i="10"/>
  <c r="T909" i="10"/>
  <c r="T908" i="10"/>
  <c r="T907" i="10"/>
  <c r="T906" i="10"/>
  <c r="T905" i="10"/>
  <c r="T904" i="10"/>
  <c r="T903" i="10"/>
  <c r="T902" i="10"/>
  <c r="T901" i="10"/>
  <c r="T900" i="10"/>
  <c r="T899" i="10"/>
  <c r="T898" i="10"/>
  <c r="T897" i="10"/>
  <c r="T896" i="10"/>
  <c r="T895" i="10"/>
  <c r="T894" i="10"/>
  <c r="T893" i="10"/>
  <c r="T892" i="10"/>
  <c r="T891" i="10"/>
  <c r="T890" i="10"/>
  <c r="T889" i="10"/>
  <c r="T888" i="10"/>
  <c r="T887" i="10"/>
  <c r="T886" i="10"/>
  <c r="T885" i="10"/>
  <c r="T884" i="10"/>
  <c r="T883" i="10"/>
  <c r="T882" i="10"/>
  <c r="T881" i="10"/>
  <c r="T880" i="10"/>
  <c r="T879" i="10"/>
  <c r="T878" i="10"/>
  <c r="T877" i="10"/>
  <c r="T876" i="10"/>
  <c r="T875" i="10"/>
  <c r="T874" i="10"/>
  <c r="T873" i="10"/>
  <c r="T872" i="10"/>
  <c r="T871" i="10"/>
  <c r="T870" i="10"/>
  <c r="T869" i="10"/>
  <c r="T868" i="10"/>
  <c r="T867" i="10"/>
  <c r="T866" i="10"/>
  <c r="T865" i="10"/>
  <c r="T864" i="10"/>
  <c r="T863" i="10"/>
  <c r="T862" i="10"/>
  <c r="T861" i="10"/>
  <c r="T860" i="10"/>
  <c r="T859" i="10"/>
  <c r="T858" i="10"/>
  <c r="T857" i="10"/>
  <c r="T856" i="10"/>
  <c r="T855" i="10"/>
  <c r="T854" i="10"/>
  <c r="T853" i="10"/>
  <c r="T852" i="10"/>
  <c r="T851" i="10"/>
  <c r="T850" i="10"/>
  <c r="T849" i="10"/>
  <c r="T848" i="10"/>
  <c r="T847" i="10"/>
  <c r="T846" i="10"/>
  <c r="T845" i="10"/>
  <c r="T844" i="10"/>
  <c r="T843" i="10"/>
  <c r="T842" i="10"/>
  <c r="T841" i="10"/>
  <c r="T840" i="10"/>
  <c r="T839" i="10"/>
  <c r="T838" i="10"/>
  <c r="T837" i="10"/>
  <c r="T836" i="10"/>
  <c r="T835" i="10"/>
  <c r="T834" i="10"/>
  <c r="T833" i="10"/>
  <c r="T832" i="10"/>
  <c r="T831" i="10"/>
  <c r="T830" i="10"/>
  <c r="T829" i="10"/>
  <c r="T828" i="10"/>
  <c r="T827" i="10"/>
  <c r="T826" i="10"/>
  <c r="T825" i="10"/>
  <c r="T824" i="10"/>
  <c r="T823" i="10"/>
  <c r="T822" i="10"/>
  <c r="T821" i="10"/>
  <c r="T820" i="10"/>
  <c r="T819" i="10"/>
  <c r="T818" i="10"/>
  <c r="T817" i="10"/>
  <c r="T816" i="10"/>
  <c r="T815" i="10"/>
  <c r="T814" i="10"/>
  <c r="T813" i="10"/>
  <c r="T812" i="10"/>
  <c r="T811" i="10"/>
  <c r="T810" i="10"/>
  <c r="T809" i="10"/>
  <c r="T808" i="10"/>
  <c r="T807" i="10"/>
  <c r="T806" i="10"/>
  <c r="T805" i="10"/>
  <c r="T804" i="10"/>
  <c r="T803" i="10"/>
  <c r="T802" i="10"/>
  <c r="T801" i="10"/>
  <c r="T800" i="10"/>
  <c r="T799" i="10"/>
  <c r="T798" i="10"/>
  <c r="T797" i="10"/>
  <c r="T796" i="10"/>
  <c r="T795" i="10"/>
  <c r="T794" i="10"/>
  <c r="T793" i="10"/>
  <c r="T792" i="10"/>
  <c r="T791" i="10"/>
  <c r="T790" i="10"/>
  <c r="T789" i="10"/>
  <c r="T788" i="10"/>
  <c r="T787" i="10"/>
  <c r="T786" i="10"/>
  <c r="T785" i="10"/>
  <c r="T784" i="10"/>
  <c r="T783" i="10"/>
  <c r="T782" i="10"/>
  <c r="T781" i="10"/>
  <c r="T780" i="10"/>
  <c r="T779" i="10"/>
  <c r="T778" i="10"/>
  <c r="T777" i="10"/>
  <c r="T776" i="10"/>
  <c r="T775" i="10"/>
  <c r="T774" i="10"/>
  <c r="T773" i="10"/>
  <c r="T772" i="10"/>
  <c r="T771" i="10"/>
  <c r="T770" i="10"/>
  <c r="T769" i="10"/>
  <c r="T768" i="10"/>
  <c r="T767" i="10"/>
  <c r="T766" i="10"/>
  <c r="T765" i="10"/>
  <c r="T764" i="10"/>
  <c r="T763" i="10"/>
  <c r="T762" i="10"/>
  <c r="T761" i="10"/>
  <c r="T760" i="10"/>
  <c r="T759" i="10"/>
  <c r="T758" i="10"/>
  <c r="T757" i="10"/>
  <c r="T756" i="10"/>
  <c r="T755" i="10"/>
  <c r="T754" i="10"/>
  <c r="T753" i="10"/>
  <c r="T752" i="10"/>
  <c r="T751" i="10"/>
  <c r="T750" i="10"/>
  <c r="T749" i="10"/>
  <c r="T748" i="10"/>
  <c r="T747" i="10"/>
  <c r="T746" i="10"/>
  <c r="T745" i="10"/>
  <c r="T744" i="10"/>
  <c r="T743" i="10"/>
  <c r="T742" i="10"/>
  <c r="T741" i="10"/>
  <c r="T740" i="10"/>
  <c r="T739" i="10"/>
  <c r="T738" i="10"/>
  <c r="T737" i="10"/>
  <c r="T736" i="10"/>
  <c r="T735" i="10"/>
  <c r="T734" i="10"/>
  <c r="T733" i="10"/>
  <c r="T732" i="10"/>
  <c r="T731" i="10"/>
  <c r="T730" i="10"/>
  <c r="T729" i="10"/>
  <c r="T728" i="10"/>
  <c r="T727" i="10"/>
  <c r="T726" i="10"/>
  <c r="T725" i="10"/>
  <c r="T724" i="10"/>
  <c r="T723" i="10"/>
  <c r="T722" i="10"/>
  <c r="T721" i="10"/>
  <c r="T720" i="10"/>
  <c r="T719" i="10"/>
  <c r="T718" i="10"/>
  <c r="T717" i="10"/>
  <c r="T716" i="10"/>
  <c r="T715" i="10"/>
  <c r="T714" i="10"/>
  <c r="T713" i="10"/>
  <c r="T712" i="10"/>
  <c r="T711" i="10"/>
  <c r="T710" i="10"/>
  <c r="T709" i="10"/>
  <c r="T708" i="10"/>
  <c r="T707" i="10"/>
  <c r="T706" i="10"/>
  <c r="T705" i="10"/>
  <c r="T704" i="10"/>
  <c r="T703" i="10"/>
  <c r="T702" i="10"/>
  <c r="T701" i="10"/>
  <c r="T700" i="10"/>
  <c r="T699" i="10"/>
  <c r="T698" i="10"/>
  <c r="T697" i="10"/>
  <c r="T696" i="10"/>
  <c r="T695" i="10"/>
  <c r="T694" i="10"/>
  <c r="T693" i="10"/>
  <c r="T692" i="10"/>
  <c r="T691" i="10"/>
  <c r="T690" i="10"/>
  <c r="T689" i="10"/>
  <c r="T688" i="10"/>
  <c r="T687" i="10"/>
  <c r="T686" i="10"/>
  <c r="T685" i="10"/>
  <c r="T684" i="10"/>
  <c r="T683" i="10"/>
  <c r="T682" i="10"/>
  <c r="T681" i="10"/>
  <c r="T680" i="10"/>
  <c r="T679" i="10"/>
  <c r="T678" i="10"/>
  <c r="T677" i="10"/>
  <c r="T676" i="10"/>
  <c r="T675" i="10"/>
  <c r="T674" i="10"/>
  <c r="T673" i="10"/>
  <c r="T672" i="10"/>
  <c r="T671" i="10"/>
  <c r="T670" i="10"/>
  <c r="T669" i="10"/>
  <c r="T668" i="10"/>
  <c r="T667" i="10"/>
  <c r="T666" i="10"/>
  <c r="T665" i="10"/>
  <c r="T664" i="10"/>
  <c r="T663" i="10"/>
  <c r="T662" i="10"/>
  <c r="T661" i="10"/>
  <c r="T660" i="10"/>
  <c r="T659" i="10"/>
  <c r="T658" i="10"/>
  <c r="T657" i="10"/>
  <c r="T656" i="10"/>
  <c r="T655" i="10"/>
  <c r="T654" i="10"/>
  <c r="T653" i="10"/>
  <c r="T652" i="10"/>
  <c r="T651" i="10"/>
  <c r="T650" i="10"/>
  <c r="T649" i="10"/>
  <c r="T648" i="10"/>
  <c r="T647" i="10"/>
  <c r="T646" i="10"/>
  <c r="T645" i="10"/>
  <c r="T644" i="10"/>
  <c r="T643" i="10"/>
  <c r="T642" i="10"/>
  <c r="T641" i="10"/>
  <c r="T640" i="10"/>
  <c r="T639" i="10"/>
  <c r="T638" i="10"/>
  <c r="T637" i="10"/>
  <c r="T636" i="10"/>
  <c r="T635" i="10"/>
  <c r="T634" i="10"/>
  <c r="T633" i="10"/>
  <c r="T632" i="10"/>
  <c r="T631" i="10"/>
  <c r="T630" i="10"/>
  <c r="T629" i="10"/>
  <c r="T628" i="10"/>
  <c r="T627" i="10"/>
  <c r="T626" i="10"/>
  <c r="T625" i="10"/>
  <c r="T624" i="10"/>
  <c r="T623" i="10"/>
  <c r="T622" i="10"/>
  <c r="T621" i="10"/>
  <c r="T620" i="10"/>
  <c r="T619" i="10"/>
  <c r="T618" i="10"/>
  <c r="T617" i="10"/>
  <c r="T616" i="10"/>
  <c r="T615" i="10"/>
  <c r="T614" i="10"/>
  <c r="T613" i="10"/>
  <c r="T612" i="10"/>
  <c r="T611" i="10"/>
  <c r="T610" i="10"/>
  <c r="T609" i="10"/>
  <c r="T608" i="10"/>
  <c r="T607" i="10"/>
  <c r="T606" i="10"/>
  <c r="T605" i="10"/>
  <c r="T604" i="10"/>
  <c r="T603" i="10"/>
  <c r="T602" i="10"/>
  <c r="T601" i="10"/>
  <c r="T600" i="10"/>
  <c r="T599" i="10"/>
  <c r="T598" i="10"/>
  <c r="T597" i="10"/>
  <c r="T596" i="10"/>
  <c r="T595" i="10"/>
  <c r="T594" i="10"/>
  <c r="T593" i="10"/>
  <c r="T592" i="10"/>
  <c r="T591" i="10"/>
  <c r="T590" i="10"/>
  <c r="T589" i="10"/>
  <c r="T588" i="10"/>
  <c r="T587" i="10"/>
  <c r="T586" i="10"/>
  <c r="T585" i="10"/>
  <c r="T584" i="10"/>
  <c r="T583" i="10"/>
  <c r="T582" i="10"/>
  <c r="T581" i="10"/>
  <c r="T580" i="10"/>
  <c r="T579" i="10"/>
  <c r="T578" i="10"/>
  <c r="T577" i="10"/>
  <c r="T576" i="10"/>
  <c r="T575" i="10"/>
  <c r="T574" i="10"/>
  <c r="T573" i="10"/>
  <c r="T572" i="10"/>
  <c r="T571" i="10"/>
  <c r="T570" i="10"/>
  <c r="T569" i="10"/>
  <c r="T568" i="10"/>
  <c r="T567" i="10"/>
  <c r="T566" i="10"/>
  <c r="T565" i="10"/>
  <c r="T564" i="10"/>
  <c r="T563" i="10"/>
  <c r="T562" i="10"/>
  <c r="T561" i="10"/>
  <c r="T560" i="10"/>
  <c r="T559" i="10"/>
  <c r="T558" i="10"/>
  <c r="T557" i="10"/>
  <c r="T556" i="10"/>
  <c r="T555" i="10"/>
  <c r="T554" i="10"/>
  <c r="T553" i="10"/>
  <c r="T552" i="10"/>
  <c r="T551" i="10"/>
  <c r="T550" i="10"/>
  <c r="T549" i="10"/>
  <c r="T548" i="10"/>
  <c r="T547" i="10"/>
  <c r="T546" i="10"/>
  <c r="T545" i="10"/>
  <c r="T544" i="10"/>
  <c r="T543" i="10"/>
  <c r="T542" i="10"/>
  <c r="T541" i="10"/>
  <c r="T540" i="10"/>
  <c r="T539" i="10"/>
  <c r="T538" i="10"/>
  <c r="T537" i="10"/>
  <c r="T536" i="10"/>
  <c r="T535" i="10"/>
  <c r="T534" i="10"/>
  <c r="T533" i="10"/>
  <c r="T532" i="10"/>
  <c r="T531" i="10"/>
  <c r="T530" i="10"/>
  <c r="T529" i="10"/>
  <c r="T528" i="10"/>
  <c r="T527" i="10"/>
  <c r="T526" i="10"/>
  <c r="T525" i="10"/>
  <c r="T524" i="10"/>
  <c r="T523" i="10"/>
  <c r="T522" i="10"/>
  <c r="T521" i="10"/>
  <c r="T520" i="10"/>
  <c r="T519" i="10"/>
  <c r="T518" i="10"/>
  <c r="T517" i="10"/>
  <c r="T516" i="10"/>
  <c r="T515" i="10"/>
  <c r="T514" i="10"/>
  <c r="T513" i="10"/>
  <c r="T512" i="10"/>
  <c r="T511" i="10"/>
  <c r="T510" i="10"/>
  <c r="T509" i="10"/>
  <c r="T508" i="10"/>
  <c r="T507" i="10"/>
  <c r="T506" i="10"/>
  <c r="T505" i="10"/>
  <c r="T504" i="10"/>
  <c r="T503" i="10"/>
  <c r="T502" i="10"/>
  <c r="T501" i="10"/>
  <c r="T500" i="10"/>
  <c r="T499" i="10"/>
  <c r="T498" i="10"/>
  <c r="T497" i="10"/>
  <c r="T496" i="10"/>
  <c r="T495" i="10"/>
  <c r="T494" i="10"/>
  <c r="T493" i="10"/>
  <c r="T492" i="10"/>
  <c r="T491" i="10"/>
  <c r="T490" i="10"/>
  <c r="T489" i="10"/>
  <c r="T488" i="10"/>
  <c r="T487" i="10"/>
  <c r="T486" i="10"/>
  <c r="T485" i="10"/>
  <c r="T484" i="10"/>
  <c r="T483" i="10"/>
  <c r="T482" i="10"/>
  <c r="T481" i="10"/>
  <c r="T480" i="10"/>
  <c r="T479" i="10"/>
  <c r="T478" i="10"/>
  <c r="T477" i="10"/>
  <c r="T476" i="10"/>
  <c r="T475" i="10"/>
  <c r="T474" i="10"/>
  <c r="T473" i="10"/>
  <c r="T472" i="10"/>
  <c r="T471" i="10"/>
  <c r="T470" i="10"/>
  <c r="T469" i="10"/>
  <c r="T468" i="10"/>
  <c r="T467" i="10"/>
  <c r="T466" i="10"/>
  <c r="T465" i="10"/>
  <c r="T464" i="10"/>
  <c r="T463" i="10"/>
  <c r="T462" i="10"/>
  <c r="T461" i="10"/>
  <c r="T460" i="10"/>
  <c r="T459" i="10"/>
  <c r="T458" i="10"/>
  <c r="T457" i="10"/>
  <c r="T456" i="10"/>
  <c r="T455" i="10"/>
  <c r="T454" i="10"/>
  <c r="T453" i="10"/>
  <c r="T452" i="10"/>
  <c r="T451" i="10"/>
  <c r="T450" i="10"/>
  <c r="T449" i="10"/>
  <c r="T448" i="10"/>
  <c r="T447" i="10"/>
  <c r="T446" i="10"/>
  <c r="T445" i="10"/>
  <c r="T444" i="10"/>
  <c r="T443" i="10"/>
  <c r="T442" i="10"/>
  <c r="T441" i="10"/>
  <c r="T440" i="10"/>
  <c r="T439" i="10"/>
  <c r="T438" i="10"/>
  <c r="T437" i="10"/>
  <c r="T436" i="10"/>
  <c r="T435" i="10"/>
  <c r="T434" i="10"/>
  <c r="T433" i="10"/>
  <c r="T432" i="10"/>
  <c r="T431" i="10"/>
  <c r="T430" i="10"/>
  <c r="T429" i="10"/>
  <c r="T428" i="10"/>
  <c r="T427" i="10"/>
  <c r="T426" i="10"/>
  <c r="T425" i="10"/>
  <c r="T424" i="10"/>
  <c r="T423" i="10"/>
  <c r="T422" i="10"/>
  <c r="T421" i="10"/>
  <c r="T420" i="10"/>
  <c r="T419" i="10"/>
  <c r="T418" i="10"/>
  <c r="T417" i="10"/>
  <c r="T416" i="10"/>
  <c r="T415" i="10"/>
  <c r="T414" i="10"/>
  <c r="T413" i="10"/>
  <c r="T412" i="10"/>
  <c r="T411" i="10"/>
  <c r="T410" i="10"/>
  <c r="T409" i="10"/>
  <c r="T408" i="10"/>
  <c r="T407" i="10"/>
  <c r="T406" i="10"/>
  <c r="T405" i="10"/>
  <c r="T404" i="10"/>
  <c r="T403" i="10"/>
  <c r="T402" i="10"/>
  <c r="T401" i="10"/>
  <c r="T400" i="10"/>
  <c r="T399" i="10"/>
  <c r="T398" i="10"/>
  <c r="T397" i="10"/>
  <c r="T396" i="10"/>
  <c r="T395" i="10"/>
  <c r="T394" i="10"/>
  <c r="T393" i="10"/>
  <c r="T392" i="10"/>
  <c r="T391" i="10"/>
  <c r="T390" i="10"/>
  <c r="T389" i="10"/>
  <c r="T388" i="10"/>
  <c r="T387" i="10"/>
  <c r="T386" i="10"/>
  <c r="T385" i="10"/>
  <c r="T384" i="10"/>
  <c r="T383" i="10"/>
  <c r="T382" i="10"/>
  <c r="T381" i="10"/>
  <c r="T380" i="10"/>
  <c r="T379" i="10"/>
  <c r="T378" i="10"/>
  <c r="T377" i="10"/>
  <c r="T376" i="10"/>
  <c r="T375" i="10"/>
  <c r="T374" i="10"/>
  <c r="T373" i="10"/>
  <c r="T372" i="10"/>
  <c r="T371" i="10"/>
  <c r="T370" i="10"/>
  <c r="T369" i="10"/>
  <c r="T368" i="10"/>
  <c r="T367" i="10"/>
  <c r="T366" i="10"/>
  <c r="T365" i="10"/>
  <c r="T364" i="10"/>
  <c r="T363" i="10"/>
  <c r="T362" i="10"/>
  <c r="T361" i="10"/>
  <c r="T360" i="10"/>
  <c r="T359" i="10"/>
  <c r="T358" i="10"/>
  <c r="T357" i="10"/>
  <c r="T356" i="10"/>
  <c r="T355" i="10"/>
  <c r="T354" i="10"/>
  <c r="T353" i="10"/>
  <c r="T352" i="10"/>
  <c r="T351" i="10"/>
  <c r="T350" i="10"/>
  <c r="T349" i="10"/>
  <c r="T348" i="10"/>
  <c r="T347" i="10"/>
  <c r="T346" i="10"/>
  <c r="T345" i="10"/>
  <c r="T344" i="10"/>
  <c r="T343" i="10"/>
  <c r="T342" i="10"/>
  <c r="T341" i="10"/>
  <c r="T340" i="10"/>
  <c r="T339" i="10"/>
  <c r="T338" i="10"/>
  <c r="T337" i="10"/>
  <c r="T336" i="10"/>
  <c r="T335" i="10"/>
  <c r="T334" i="10"/>
  <c r="T333" i="10"/>
  <c r="T332" i="10"/>
  <c r="T331" i="10"/>
  <c r="T330" i="10"/>
  <c r="T329" i="10"/>
  <c r="T328" i="10"/>
  <c r="T327" i="10"/>
  <c r="T326" i="10"/>
  <c r="T325" i="10"/>
  <c r="T324" i="10"/>
  <c r="T323" i="10"/>
  <c r="T322" i="10"/>
  <c r="T321" i="10"/>
  <c r="T320" i="10"/>
  <c r="T319" i="10"/>
  <c r="T318" i="10"/>
  <c r="T317" i="10"/>
  <c r="T316" i="10"/>
  <c r="T315" i="10"/>
  <c r="T314" i="10"/>
  <c r="T313" i="10"/>
  <c r="T312" i="10"/>
  <c r="T311" i="10"/>
  <c r="T310" i="10"/>
  <c r="T309" i="10"/>
  <c r="T308" i="10"/>
  <c r="T307" i="10"/>
  <c r="T306" i="10"/>
  <c r="T305" i="10"/>
  <c r="T304" i="10"/>
  <c r="T303" i="10"/>
  <c r="T302" i="10"/>
  <c r="T301" i="10"/>
  <c r="T300" i="10"/>
  <c r="T299" i="10"/>
  <c r="T298" i="10"/>
  <c r="T297" i="10"/>
  <c r="T296" i="10"/>
  <c r="T295" i="10"/>
  <c r="T294" i="10"/>
  <c r="T293" i="10"/>
  <c r="T292" i="10"/>
  <c r="T291" i="10"/>
  <c r="T290" i="10"/>
  <c r="T289" i="10"/>
  <c r="T288" i="10"/>
  <c r="T287" i="10"/>
  <c r="T286" i="10"/>
  <c r="T285" i="10"/>
  <c r="T284" i="10"/>
  <c r="T283" i="10"/>
  <c r="T282" i="10"/>
  <c r="T281" i="10"/>
  <c r="T280" i="10"/>
  <c r="T279" i="10"/>
  <c r="T278" i="10"/>
  <c r="T277" i="10"/>
  <c r="T276" i="10"/>
  <c r="T275" i="10"/>
  <c r="T274" i="10"/>
  <c r="T273" i="10"/>
  <c r="T272" i="10"/>
  <c r="T271" i="10"/>
  <c r="T270" i="10"/>
  <c r="T269" i="10"/>
  <c r="T268" i="10"/>
  <c r="T267" i="10"/>
  <c r="T266" i="10"/>
  <c r="T265" i="10"/>
  <c r="T264" i="10"/>
  <c r="T263" i="10"/>
  <c r="T262" i="10"/>
  <c r="T261" i="10"/>
  <c r="T260" i="10"/>
  <c r="T259" i="10"/>
  <c r="T258" i="10"/>
  <c r="T257" i="10"/>
  <c r="T256" i="10"/>
  <c r="T255" i="10"/>
  <c r="T254" i="10"/>
  <c r="T253" i="10"/>
  <c r="T252" i="10"/>
  <c r="T251" i="10"/>
  <c r="T250" i="10"/>
  <c r="T249" i="10"/>
  <c r="T248" i="10"/>
  <c r="T247" i="10"/>
  <c r="T246" i="10"/>
  <c r="T245" i="10"/>
  <c r="T244" i="10"/>
  <c r="T243" i="10"/>
  <c r="T242" i="10"/>
  <c r="T241" i="10"/>
  <c r="T240" i="10"/>
  <c r="T239" i="10"/>
  <c r="T238" i="10"/>
  <c r="T237" i="10"/>
  <c r="T236" i="10"/>
  <c r="T235" i="10"/>
  <c r="T234" i="10"/>
  <c r="T233" i="10"/>
  <c r="T232" i="10"/>
  <c r="T231" i="10"/>
  <c r="T230" i="10"/>
  <c r="T229" i="10"/>
  <c r="T228" i="10"/>
  <c r="T227" i="10"/>
  <c r="T226" i="10"/>
  <c r="T225" i="10"/>
  <c r="T224" i="10"/>
  <c r="T223" i="10"/>
  <c r="T222" i="10"/>
  <c r="T221" i="10"/>
  <c r="T220" i="10"/>
  <c r="T219" i="10"/>
  <c r="T218" i="10"/>
  <c r="T217" i="10"/>
  <c r="T216" i="10"/>
  <c r="T215" i="10"/>
  <c r="T214" i="10"/>
  <c r="T213" i="10"/>
  <c r="T212" i="10"/>
  <c r="T211" i="10"/>
  <c r="T210" i="10"/>
  <c r="T209" i="10"/>
  <c r="T208" i="10"/>
  <c r="T207" i="10"/>
  <c r="T206" i="10"/>
  <c r="T205" i="10"/>
  <c r="T204" i="10"/>
  <c r="T203" i="10"/>
  <c r="T202" i="10"/>
  <c r="T201" i="10"/>
  <c r="T200" i="10"/>
  <c r="T199" i="10"/>
  <c r="T198" i="10"/>
  <c r="T197" i="10"/>
  <c r="T196" i="10"/>
  <c r="T195" i="10"/>
  <c r="T194" i="10"/>
  <c r="T193" i="10"/>
  <c r="T192" i="10"/>
  <c r="T191" i="10"/>
  <c r="T190" i="10"/>
  <c r="T189" i="10"/>
  <c r="T188" i="10"/>
  <c r="T187" i="10"/>
  <c r="T186" i="10"/>
  <c r="T185" i="10"/>
  <c r="T184" i="10"/>
  <c r="T183" i="10"/>
  <c r="T182" i="10"/>
  <c r="T181" i="10"/>
  <c r="T180" i="10"/>
  <c r="T179" i="10"/>
  <c r="T178" i="10"/>
  <c r="T177" i="10"/>
  <c r="T176" i="10"/>
  <c r="T175" i="10"/>
  <c r="T174" i="10"/>
  <c r="T173" i="10"/>
  <c r="T172" i="10"/>
  <c r="T171" i="10"/>
  <c r="T170" i="10"/>
  <c r="T169" i="10"/>
  <c r="T168" i="10"/>
  <c r="T167" i="10"/>
  <c r="T166" i="10"/>
  <c r="T165" i="10"/>
  <c r="T164" i="10"/>
  <c r="T163" i="10"/>
  <c r="T162" i="10"/>
  <c r="T161" i="10"/>
  <c r="T160" i="10"/>
  <c r="T159" i="10"/>
  <c r="T158" i="10"/>
  <c r="T157" i="10"/>
  <c r="T156" i="10"/>
  <c r="T155" i="10"/>
  <c r="T154" i="10"/>
  <c r="T153" i="10"/>
  <c r="T152" i="10"/>
  <c r="T151" i="10"/>
  <c r="T150" i="10"/>
  <c r="T149" i="10"/>
  <c r="T148" i="10"/>
  <c r="T147" i="10"/>
  <c r="T146" i="10"/>
  <c r="T145" i="10"/>
  <c r="T144" i="10"/>
  <c r="T143" i="10"/>
  <c r="T142" i="10"/>
  <c r="T141" i="10"/>
  <c r="T140" i="10"/>
  <c r="T139" i="10"/>
  <c r="T138" i="10"/>
  <c r="T137" i="10"/>
  <c r="T136" i="10"/>
  <c r="T135" i="10"/>
  <c r="T134" i="10"/>
  <c r="T133" i="10"/>
  <c r="T132" i="10"/>
  <c r="T131" i="10"/>
  <c r="T130" i="10"/>
  <c r="T129" i="10"/>
  <c r="T128" i="10"/>
  <c r="T127" i="10"/>
  <c r="T126" i="10"/>
  <c r="T125" i="10"/>
  <c r="T124" i="10"/>
  <c r="T123" i="10"/>
  <c r="T122" i="10"/>
  <c r="T121" i="10"/>
  <c r="T120" i="10"/>
  <c r="T119" i="10"/>
  <c r="T118" i="10"/>
  <c r="T117" i="10"/>
  <c r="T116" i="10"/>
  <c r="T115" i="10"/>
  <c r="T114" i="10"/>
  <c r="T113" i="10"/>
  <c r="T112" i="10"/>
  <c r="T111" i="10"/>
  <c r="T110" i="10"/>
  <c r="T109" i="10"/>
  <c r="T108" i="10"/>
  <c r="T107" i="10"/>
  <c r="T106" i="10"/>
  <c r="T105" i="10"/>
  <c r="T104" i="10"/>
  <c r="T103" i="10"/>
  <c r="T102" i="10"/>
  <c r="T101" i="10"/>
  <c r="T100" i="10"/>
  <c r="T99" i="10"/>
  <c r="T98" i="10"/>
  <c r="T97" i="10"/>
  <c r="T96" i="10"/>
  <c r="T95" i="10"/>
  <c r="T94" i="10"/>
  <c r="T93" i="10"/>
  <c r="T92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5" i="10"/>
  <c r="T74" i="10"/>
  <c r="T7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58" i="10"/>
  <c r="T57" i="10"/>
  <c r="T56" i="10"/>
  <c r="T55" i="10"/>
  <c r="T54" i="10"/>
  <c r="T53" i="10"/>
  <c r="T52" i="10"/>
  <c r="T51" i="10"/>
  <c r="T50" i="10"/>
  <c r="T49" i="10"/>
  <c r="T48" i="10"/>
  <c r="T47" i="10"/>
  <c r="T46" i="10"/>
  <c r="T45" i="10"/>
  <c r="T44" i="10"/>
  <c r="T43" i="10"/>
  <c r="T42" i="10"/>
  <c r="T41" i="10"/>
  <c r="T40" i="10"/>
  <c r="T3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T2" i="10"/>
  <c r="V34" i="10"/>
  <c r="Q3136" i="10"/>
  <c r="U3136" i="10" s="1"/>
  <c r="Q3137" i="10"/>
  <c r="U3137" i="10" s="1"/>
  <c r="Q3138" i="10"/>
  <c r="U3138" i="10" s="1"/>
  <c r="Q3139" i="10"/>
  <c r="U3139" i="10" s="1"/>
  <c r="Q3140" i="10"/>
  <c r="U3140" i="10" s="1"/>
  <c r="Q3141" i="10"/>
  <c r="U3141" i="10" s="1"/>
  <c r="Q3142" i="10"/>
  <c r="U3142" i="10" s="1"/>
  <c r="Q3143" i="10"/>
  <c r="U3143" i="10" s="1"/>
  <c r="Q3144" i="10"/>
  <c r="U3144" i="10" s="1"/>
  <c r="Q3145" i="10"/>
  <c r="U3145" i="10" s="1"/>
  <c r="Q3146" i="10"/>
  <c r="U3146" i="10" s="1"/>
  <c r="Q3147" i="10"/>
  <c r="U3147" i="10" s="1"/>
  <c r="Q3148" i="10"/>
  <c r="U3148" i="10" s="1"/>
  <c r="Q3149" i="10"/>
  <c r="U3149" i="10" s="1"/>
  <c r="Q3150" i="10"/>
  <c r="U3150" i="10" s="1"/>
  <c r="Q3151" i="10"/>
  <c r="U3151" i="10" s="1"/>
  <c r="Q2786" i="10"/>
  <c r="U2786" i="10" s="1"/>
  <c r="Q2590" i="10"/>
  <c r="U2590" i="10" s="1"/>
  <c r="Q2589" i="10"/>
  <c r="U2589" i="10" s="1"/>
  <c r="Q2588" i="10"/>
  <c r="U2588" i="10" s="1"/>
  <c r="Q2587" i="10"/>
  <c r="U2587" i="10" s="1"/>
  <c r="Q2586" i="10"/>
  <c r="U2586" i="10" s="1"/>
  <c r="Q2585" i="10"/>
  <c r="U2585" i="10" s="1"/>
  <c r="Q2584" i="10"/>
  <c r="U2584" i="10" s="1"/>
  <c r="Q2583" i="10"/>
  <c r="U2583" i="10" s="1"/>
  <c r="Q2582" i="10"/>
  <c r="U2582" i="10" s="1"/>
  <c r="Q2581" i="10"/>
  <c r="U2581" i="10" s="1"/>
  <c r="Q2580" i="10"/>
  <c r="U2580" i="10" s="1"/>
  <c r="Q2579" i="10"/>
  <c r="U2579" i="10" s="1"/>
  <c r="Q2578" i="10"/>
  <c r="U2578" i="10" s="1"/>
  <c r="Q2577" i="10"/>
  <c r="U2577" i="10" s="1"/>
  <c r="Q2576" i="10"/>
  <c r="U2576" i="10" s="1"/>
  <c r="Q2575" i="10"/>
  <c r="U2575" i="10" s="1"/>
  <c r="Q2574" i="10"/>
  <c r="U2574" i="10" s="1"/>
  <c r="Q2573" i="10"/>
  <c r="U2573" i="10" s="1"/>
  <c r="Q2572" i="10"/>
  <c r="U2572" i="10" s="1"/>
  <c r="Q2571" i="10"/>
  <c r="U2571" i="10" s="1"/>
  <c r="Q2570" i="10"/>
  <c r="U2570" i="10" s="1"/>
  <c r="Q2569" i="10"/>
  <c r="U2569" i="10" s="1"/>
  <c r="Q2568" i="10"/>
  <c r="U2568" i="10" s="1"/>
  <c r="Q2567" i="10"/>
  <c r="U2567" i="10" s="1"/>
  <c r="Q2566" i="10"/>
  <c r="U2566" i="10" s="1"/>
  <c r="Q2565" i="10"/>
  <c r="U2565" i="10" s="1"/>
  <c r="Q2564" i="10"/>
  <c r="U2564" i="10" s="1"/>
  <c r="Q2563" i="10"/>
  <c r="U2563" i="10" s="1"/>
  <c r="Q2562" i="10"/>
  <c r="U2562" i="10" s="1"/>
  <c r="Q2561" i="10"/>
  <c r="U2561" i="10" s="1"/>
  <c r="Q2560" i="10"/>
  <c r="U2560" i="10" s="1"/>
  <c r="Q2559" i="10"/>
  <c r="U2559" i="10" s="1"/>
  <c r="Q2558" i="10"/>
  <c r="U2558" i="10" s="1"/>
  <c r="Q2557" i="10"/>
  <c r="U2557" i="10" s="1"/>
  <c r="Q2556" i="10"/>
  <c r="U2556" i="10" s="1"/>
  <c r="Q2555" i="10"/>
  <c r="U2555" i="10" s="1"/>
  <c r="Q2554" i="10"/>
  <c r="U2554" i="10" s="1"/>
  <c r="Q2553" i="10"/>
  <c r="U2553" i="10" s="1"/>
  <c r="Q2552" i="10"/>
  <c r="U2552" i="10" s="1"/>
  <c r="Q2551" i="10"/>
  <c r="U2551" i="10" s="1"/>
  <c r="Q2550" i="10"/>
  <c r="U2550" i="10" s="1"/>
  <c r="Q2549" i="10"/>
  <c r="U2549" i="10" s="1"/>
  <c r="Q2548" i="10"/>
  <c r="U2548" i="10" s="1"/>
  <c r="Q2547" i="10"/>
  <c r="U2547" i="10" s="1"/>
  <c r="Q2546" i="10"/>
  <c r="U2546" i="10" s="1"/>
  <c r="Q2545" i="10"/>
  <c r="U2545" i="10" s="1"/>
  <c r="Q2544" i="10"/>
  <c r="U2544" i="10" s="1"/>
  <c r="Q2543" i="10"/>
  <c r="U2543" i="10" s="1"/>
  <c r="Q2542" i="10"/>
  <c r="U2542" i="10" s="1"/>
  <c r="Q2541" i="10"/>
  <c r="U2541" i="10" s="1"/>
  <c r="Q2540" i="10"/>
  <c r="U2540" i="10" s="1"/>
  <c r="Q2539" i="10"/>
  <c r="U2539" i="10" s="1"/>
  <c r="Q2538" i="10"/>
  <c r="U2538" i="10" s="1"/>
  <c r="Q2537" i="10"/>
  <c r="U2537" i="10" s="1"/>
  <c r="Q2536" i="10"/>
  <c r="U2536" i="10" s="1"/>
  <c r="Q2535" i="10"/>
  <c r="U2535" i="10" s="1"/>
  <c r="Q2534" i="10"/>
  <c r="U2534" i="10" s="1"/>
  <c r="Q2533" i="10"/>
  <c r="U2533" i="10" s="1"/>
  <c r="Q2532" i="10"/>
  <c r="U2532" i="10" s="1"/>
  <c r="Q2531" i="10"/>
  <c r="U2531" i="10" s="1"/>
  <c r="Q2530" i="10"/>
  <c r="U2530" i="10" s="1"/>
  <c r="Q2529" i="10"/>
  <c r="U2529" i="10" s="1"/>
  <c r="Q2528" i="10"/>
  <c r="U2528" i="10" s="1"/>
  <c r="Q2527" i="10"/>
  <c r="U2527" i="10" s="1"/>
  <c r="Q2526" i="10"/>
  <c r="U2526" i="10" s="1"/>
  <c r="Q2525" i="10"/>
  <c r="U2525" i="10" s="1"/>
  <c r="Q2524" i="10"/>
  <c r="U2524" i="10" s="1"/>
  <c r="Q2523" i="10"/>
  <c r="U2523" i="10" s="1"/>
  <c r="Q2522" i="10"/>
  <c r="U2522" i="10" s="1"/>
  <c r="Q2521" i="10"/>
  <c r="U2521" i="10" s="1"/>
  <c r="Q2520" i="10"/>
  <c r="U2520" i="10" s="1"/>
  <c r="Q2519" i="10"/>
  <c r="U2519" i="10" s="1"/>
  <c r="Q2518" i="10"/>
  <c r="U2518" i="10" s="1"/>
  <c r="Q2517" i="10"/>
  <c r="U2517" i="10" s="1"/>
  <c r="Q2516" i="10"/>
  <c r="U2516" i="10" s="1"/>
  <c r="Q2515" i="10"/>
  <c r="U2515" i="10" s="1"/>
  <c r="Q2514" i="10"/>
  <c r="U2514" i="10" s="1"/>
  <c r="Q2513" i="10"/>
  <c r="U2513" i="10" s="1"/>
  <c r="Q2512" i="10"/>
  <c r="U2512" i="10" s="1"/>
  <c r="Q2511" i="10"/>
  <c r="U2511" i="10" s="1"/>
  <c r="Q2510" i="10"/>
  <c r="U2510" i="10" s="1"/>
  <c r="Q2509" i="10"/>
  <c r="U2509" i="10" s="1"/>
  <c r="Q2508" i="10"/>
  <c r="U2508" i="10" s="1"/>
  <c r="Q2507" i="10"/>
  <c r="U2507" i="10" s="1"/>
  <c r="Q2506" i="10"/>
  <c r="U2506" i="10" s="1"/>
  <c r="Q2505" i="10"/>
  <c r="U2505" i="10" s="1"/>
  <c r="Q2504" i="10"/>
  <c r="U2504" i="10" s="1"/>
  <c r="Q2503" i="10"/>
  <c r="U2503" i="10" s="1"/>
  <c r="Q2502" i="10"/>
  <c r="U2502" i="10" s="1"/>
  <c r="Q2501" i="10"/>
  <c r="U2501" i="10" s="1"/>
  <c r="Q2500" i="10"/>
  <c r="U2500" i="10" s="1"/>
  <c r="Q2499" i="10"/>
  <c r="U2499" i="10" s="1"/>
  <c r="Q2498" i="10"/>
  <c r="U2498" i="10" s="1"/>
  <c r="Q2497" i="10"/>
  <c r="U2497" i="10" s="1"/>
  <c r="Q2496" i="10"/>
  <c r="U2496" i="10" s="1"/>
  <c r="Q2495" i="10"/>
  <c r="U2495" i="10" s="1"/>
  <c r="Q2494" i="10"/>
  <c r="U2494" i="10" s="1"/>
  <c r="Q2493" i="10"/>
  <c r="U2493" i="10" s="1"/>
  <c r="Q2492" i="10"/>
  <c r="U2492" i="10" s="1"/>
  <c r="Q2491" i="10"/>
  <c r="U2491" i="10" s="1"/>
  <c r="Q2490" i="10"/>
  <c r="U2490" i="10" s="1"/>
  <c r="Q2489" i="10"/>
  <c r="U2489" i="10" s="1"/>
  <c r="Q2488" i="10"/>
  <c r="U2488" i="10" s="1"/>
  <c r="Q2487" i="10"/>
  <c r="U2487" i="10" s="1"/>
  <c r="Q2486" i="10"/>
  <c r="U2486" i="10" s="1"/>
  <c r="Q2485" i="10"/>
  <c r="U2485" i="10" s="1"/>
  <c r="Q2484" i="10"/>
  <c r="U2484" i="10" s="1"/>
  <c r="Q2483" i="10"/>
  <c r="U2483" i="10" s="1"/>
  <c r="Q2482" i="10"/>
  <c r="U2482" i="10" s="1"/>
  <c r="Q2481" i="10"/>
  <c r="U2481" i="10" s="1"/>
  <c r="Q2480" i="10"/>
  <c r="U2480" i="10" s="1"/>
  <c r="Q2479" i="10"/>
  <c r="U2479" i="10" s="1"/>
  <c r="Q2478" i="10"/>
  <c r="U2478" i="10" s="1"/>
  <c r="Q2477" i="10"/>
  <c r="U2477" i="10" s="1"/>
  <c r="Q2476" i="10"/>
  <c r="U2476" i="10" s="1"/>
  <c r="Q2475" i="10"/>
  <c r="U2475" i="10" s="1"/>
  <c r="Q2474" i="10"/>
  <c r="U2474" i="10" s="1"/>
  <c r="Q2473" i="10"/>
  <c r="U2473" i="10" s="1"/>
  <c r="Q2472" i="10"/>
  <c r="U2472" i="10" s="1"/>
  <c r="Q2471" i="10"/>
  <c r="U2471" i="10" s="1"/>
  <c r="Q2470" i="10"/>
  <c r="U2470" i="10" s="1"/>
  <c r="Q2469" i="10"/>
  <c r="U2469" i="10" s="1"/>
  <c r="Q2468" i="10"/>
  <c r="U2468" i="10" s="1"/>
  <c r="Q2467" i="10"/>
  <c r="U2467" i="10" s="1"/>
  <c r="Q2466" i="10"/>
  <c r="U2466" i="10" s="1"/>
  <c r="Q2465" i="10"/>
  <c r="U2465" i="10" s="1"/>
  <c r="Q2464" i="10"/>
  <c r="U2464" i="10" s="1"/>
  <c r="Q2463" i="10"/>
  <c r="U2463" i="10" s="1"/>
  <c r="Q2462" i="10"/>
  <c r="U2462" i="10" s="1"/>
  <c r="Q2461" i="10"/>
  <c r="U2461" i="10" s="1"/>
  <c r="Q2460" i="10"/>
  <c r="U2460" i="10" s="1"/>
  <c r="Q2459" i="10"/>
  <c r="U2459" i="10" s="1"/>
  <c r="Q2458" i="10"/>
  <c r="U2458" i="10" s="1"/>
  <c r="Q2457" i="10"/>
  <c r="U2457" i="10" s="1"/>
  <c r="Q2456" i="10"/>
  <c r="U2456" i="10" s="1"/>
  <c r="Q2455" i="10"/>
  <c r="U2455" i="10" s="1"/>
  <c r="Q2454" i="10"/>
  <c r="U2454" i="10" s="1"/>
  <c r="Q2453" i="10"/>
  <c r="U2453" i="10" s="1"/>
  <c r="Q2452" i="10"/>
  <c r="U2452" i="10" s="1"/>
  <c r="Q2451" i="10"/>
  <c r="U2451" i="10" s="1"/>
  <c r="Q2450" i="10"/>
  <c r="U2450" i="10" s="1"/>
  <c r="Q2449" i="10"/>
  <c r="U2449" i="10" s="1"/>
  <c r="Q2448" i="10"/>
  <c r="U2448" i="10" s="1"/>
  <c r="Q2447" i="10"/>
  <c r="U2447" i="10" s="1"/>
  <c r="Q2446" i="10"/>
  <c r="U2446" i="10" s="1"/>
  <c r="Q2445" i="10"/>
  <c r="U2445" i="10" s="1"/>
  <c r="Q2444" i="10"/>
  <c r="U2444" i="10" s="1"/>
  <c r="Q2443" i="10"/>
  <c r="U2443" i="10" s="1"/>
  <c r="Q2442" i="10"/>
  <c r="U2442" i="10" s="1"/>
  <c r="Q2441" i="10"/>
  <c r="U2441" i="10" s="1"/>
  <c r="Q2440" i="10"/>
  <c r="U2440" i="10" s="1"/>
  <c r="Q2439" i="10"/>
  <c r="U2439" i="10" s="1"/>
  <c r="Q2438" i="10"/>
  <c r="U2438" i="10" s="1"/>
  <c r="Q2437" i="10"/>
  <c r="U2437" i="10" s="1"/>
  <c r="Q2436" i="10"/>
  <c r="U2436" i="10" s="1"/>
  <c r="Q2435" i="10"/>
  <c r="U2435" i="10" s="1"/>
  <c r="Q2434" i="10"/>
  <c r="U2434" i="10" s="1"/>
  <c r="Q2433" i="10"/>
  <c r="U2433" i="10" s="1"/>
  <c r="Q2432" i="10"/>
  <c r="U2432" i="10" s="1"/>
  <c r="Q2431" i="10"/>
  <c r="U2431" i="10" s="1"/>
  <c r="Q2430" i="10"/>
  <c r="U2430" i="10" s="1"/>
  <c r="Q2429" i="10"/>
  <c r="U2429" i="10" s="1"/>
  <c r="Q2428" i="10"/>
  <c r="U2428" i="10" s="1"/>
  <c r="Q2427" i="10"/>
  <c r="U2427" i="10" s="1"/>
  <c r="Q2426" i="10"/>
  <c r="U2426" i="10" s="1"/>
  <c r="Q2425" i="10"/>
  <c r="U2425" i="10" s="1"/>
  <c r="Q2424" i="10"/>
  <c r="U2424" i="10" s="1"/>
  <c r="Q2423" i="10"/>
  <c r="U2423" i="10" s="1"/>
  <c r="Q2422" i="10"/>
  <c r="U2422" i="10" s="1"/>
  <c r="Q2421" i="10"/>
  <c r="U2421" i="10" s="1"/>
  <c r="Q2420" i="10"/>
  <c r="U2420" i="10" s="1"/>
  <c r="Q2419" i="10"/>
  <c r="U2419" i="10" s="1"/>
  <c r="Q2418" i="10"/>
  <c r="U2418" i="10" s="1"/>
  <c r="Q2417" i="10"/>
  <c r="U2417" i="10" s="1"/>
  <c r="Q2416" i="10"/>
  <c r="U2416" i="10" s="1"/>
  <c r="Q2415" i="10"/>
  <c r="U2415" i="10" s="1"/>
  <c r="Q2414" i="10"/>
  <c r="U2414" i="10" s="1"/>
  <c r="Q2413" i="10"/>
  <c r="U2413" i="10" s="1"/>
  <c r="Q2412" i="10"/>
  <c r="U2412" i="10" s="1"/>
  <c r="Q2411" i="10"/>
  <c r="U2411" i="10" s="1"/>
  <c r="Q2410" i="10"/>
  <c r="U2410" i="10" s="1"/>
  <c r="Q2409" i="10"/>
  <c r="U2409" i="10" s="1"/>
  <c r="Q2408" i="10"/>
  <c r="U2408" i="10" s="1"/>
  <c r="Q2407" i="10"/>
  <c r="U2407" i="10" s="1"/>
  <c r="Q2406" i="10"/>
  <c r="U2406" i="10" s="1"/>
  <c r="Q2405" i="10"/>
  <c r="U2405" i="10" s="1"/>
  <c r="Q2404" i="10"/>
  <c r="U2404" i="10" s="1"/>
  <c r="Q2403" i="10"/>
  <c r="U2403" i="10" s="1"/>
  <c r="Q2402" i="10"/>
  <c r="U2402" i="10" s="1"/>
  <c r="Q2401" i="10"/>
  <c r="U2401" i="10" s="1"/>
  <c r="Q2400" i="10"/>
  <c r="U2400" i="10" s="1"/>
  <c r="Q2399" i="10"/>
  <c r="U2399" i="10" s="1"/>
  <c r="Q2398" i="10"/>
  <c r="U2398" i="10" s="1"/>
  <c r="Q2397" i="10"/>
  <c r="U2397" i="10" s="1"/>
  <c r="Q2396" i="10"/>
  <c r="U2396" i="10" s="1"/>
  <c r="Q2395" i="10"/>
  <c r="U2395" i="10" s="1"/>
  <c r="Q2394" i="10"/>
  <c r="U2394" i="10" s="1"/>
  <c r="Q2393" i="10"/>
  <c r="U2393" i="10" s="1"/>
  <c r="Q2392" i="10"/>
  <c r="U2392" i="10" s="1"/>
  <c r="Q2391" i="10"/>
  <c r="U2391" i="10" s="1"/>
  <c r="Q2390" i="10"/>
  <c r="U2390" i="10" s="1"/>
  <c r="Q2389" i="10"/>
  <c r="U2389" i="10" s="1"/>
  <c r="Q2388" i="10"/>
  <c r="U2388" i="10" s="1"/>
  <c r="Q2387" i="10"/>
  <c r="U2387" i="10" s="1"/>
  <c r="Q2386" i="10"/>
  <c r="U2386" i="10" s="1"/>
  <c r="Q2385" i="10"/>
  <c r="U2385" i="10" s="1"/>
  <c r="Q2384" i="10"/>
  <c r="U2384" i="10" s="1"/>
  <c r="Q2383" i="10"/>
  <c r="U2383" i="10" s="1"/>
  <c r="Q2382" i="10"/>
  <c r="U2382" i="10" s="1"/>
  <c r="Q2381" i="10"/>
  <c r="U2381" i="10" s="1"/>
  <c r="Q2380" i="10"/>
  <c r="U2380" i="10" s="1"/>
  <c r="Q2379" i="10"/>
  <c r="U2379" i="10" s="1"/>
  <c r="Q2378" i="10"/>
  <c r="U2378" i="10" s="1"/>
  <c r="Q2377" i="10"/>
  <c r="U2377" i="10" s="1"/>
  <c r="Q2376" i="10"/>
  <c r="U2376" i="10" s="1"/>
  <c r="Q2375" i="10"/>
  <c r="U2375" i="10" s="1"/>
  <c r="Q2374" i="10"/>
  <c r="U2374" i="10" s="1"/>
  <c r="Q2373" i="10"/>
  <c r="U2373" i="10" s="1"/>
  <c r="Q2372" i="10"/>
  <c r="U2372" i="10" s="1"/>
  <c r="Q2371" i="10"/>
  <c r="U2371" i="10" s="1"/>
  <c r="Q2370" i="10"/>
  <c r="U2370" i="10" s="1"/>
  <c r="Q2369" i="10"/>
  <c r="U2369" i="10" s="1"/>
  <c r="Q2368" i="10"/>
  <c r="U2368" i="10" s="1"/>
  <c r="Q2367" i="10"/>
  <c r="U2367" i="10" s="1"/>
  <c r="Q2366" i="10"/>
  <c r="U2366" i="10" s="1"/>
  <c r="Q2365" i="10"/>
  <c r="U2365" i="10" s="1"/>
  <c r="Q2364" i="10"/>
  <c r="U2364" i="10" s="1"/>
  <c r="Q2363" i="10"/>
  <c r="U2363" i="10" s="1"/>
  <c r="Q2362" i="10"/>
  <c r="U2362" i="10" s="1"/>
  <c r="Q2361" i="10"/>
  <c r="U2361" i="10" s="1"/>
  <c r="Q2360" i="10"/>
  <c r="U2360" i="10" s="1"/>
  <c r="Q2359" i="10"/>
  <c r="U2359" i="10" s="1"/>
  <c r="Q2358" i="10"/>
  <c r="U2358" i="10" s="1"/>
  <c r="Q2357" i="10"/>
  <c r="U2357" i="10" s="1"/>
  <c r="Q2356" i="10"/>
  <c r="U2356" i="10" s="1"/>
  <c r="Q2355" i="10"/>
  <c r="U2355" i="10" s="1"/>
  <c r="Q2354" i="10"/>
  <c r="U2354" i="10" s="1"/>
  <c r="Q2353" i="10"/>
  <c r="U2353" i="10" s="1"/>
  <c r="Q2352" i="10"/>
  <c r="U2352" i="10" s="1"/>
  <c r="Q2351" i="10"/>
  <c r="U2351" i="10" s="1"/>
  <c r="Q2350" i="10"/>
  <c r="U2350" i="10" s="1"/>
  <c r="Q2349" i="10"/>
  <c r="U2349" i="10" s="1"/>
  <c r="Q2591" i="10"/>
  <c r="U2591" i="10" s="1"/>
  <c r="Q2592" i="10"/>
  <c r="U2592" i="10" s="1"/>
  <c r="Q2593" i="10"/>
  <c r="U2593" i="10" s="1"/>
  <c r="Q2594" i="10"/>
  <c r="U2594" i="10" s="1"/>
  <c r="Q2595" i="10"/>
  <c r="U2595" i="10" s="1"/>
  <c r="Q2596" i="10"/>
  <c r="U2596" i="10" s="1"/>
  <c r="Q2597" i="10"/>
  <c r="U2597" i="10" s="1"/>
  <c r="Q2598" i="10"/>
  <c r="U2598" i="10" s="1"/>
  <c r="Q2599" i="10"/>
  <c r="U2599" i="10" s="1"/>
  <c r="Q2600" i="10"/>
  <c r="U2600" i="10" s="1"/>
  <c r="Q2601" i="10"/>
  <c r="U2601" i="10" s="1"/>
  <c r="Q2602" i="10"/>
  <c r="U2602" i="10" s="1"/>
  <c r="Q2603" i="10"/>
  <c r="U2603" i="10" s="1"/>
  <c r="Q2604" i="10"/>
  <c r="U2604" i="10" s="1"/>
  <c r="Q2605" i="10"/>
  <c r="U2605" i="10" s="1"/>
  <c r="Q2606" i="10"/>
  <c r="U2606" i="10" s="1"/>
  <c r="Q2607" i="10"/>
  <c r="U2607" i="10" s="1"/>
  <c r="Q2608" i="10"/>
  <c r="U2608" i="10" s="1"/>
  <c r="Q2609" i="10"/>
  <c r="U2609" i="10" s="1"/>
  <c r="Q2610" i="10"/>
  <c r="U2610" i="10" s="1"/>
  <c r="Q2611" i="10"/>
  <c r="U2611" i="10" s="1"/>
  <c r="Q2612" i="10"/>
  <c r="U2612" i="10" s="1"/>
  <c r="Q2613" i="10"/>
  <c r="U2613" i="10" s="1"/>
  <c r="Q2614" i="10"/>
  <c r="U2614" i="10" s="1"/>
  <c r="Q2615" i="10"/>
  <c r="U2615" i="10" s="1"/>
  <c r="Q2616" i="10"/>
  <c r="U2616" i="10" s="1"/>
  <c r="Q2617" i="10"/>
  <c r="U2617" i="10" s="1"/>
  <c r="Q2618" i="10"/>
  <c r="U2618" i="10" s="1"/>
  <c r="Q2619" i="10"/>
  <c r="U2619" i="10" s="1"/>
  <c r="Q2620" i="10"/>
  <c r="U2620" i="10" s="1"/>
  <c r="Q2621" i="10"/>
  <c r="U2621" i="10" s="1"/>
  <c r="Q2622" i="10"/>
  <c r="U2622" i="10" s="1"/>
  <c r="Q2623" i="10"/>
  <c r="U2623" i="10" s="1"/>
  <c r="Q2624" i="10"/>
  <c r="U2624" i="10" s="1"/>
  <c r="Q2625" i="10"/>
  <c r="U2625" i="10" s="1"/>
  <c r="Q2626" i="10"/>
  <c r="U2626" i="10" s="1"/>
  <c r="Q2627" i="10"/>
  <c r="U2627" i="10" s="1"/>
  <c r="Q2628" i="10"/>
  <c r="U2628" i="10" s="1"/>
  <c r="Q2629" i="10"/>
  <c r="U2629" i="10" s="1"/>
  <c r="Q2630" i="10"/>
  <c r="U2630" i="10" s="1"/>
  <c r="Q2631" i="10"/>
  <c r="U2631" i="10" s="1"/>
  <c r="Q2632" i="10"/>
  <c r="U2632" i="10" s="1"/>
  <c r="Q2633" i="10"/>
  <c r="U2633" i="10" s="1"/>
  <c r="Q2634" i="10"/>
  <c r="U2634" i="10" s="1"/>
  <c r="Q2635" i="10"/>
  <c r="U2635" i="10" s="1"/>
  <c r="Q2636" i="10"/>
  <c r="U2636" i="10" s="1"/>
  <c r="Q2637" i="10"/>
  <c r="U2637" i="10" s="1"/>
  <c r="Q2638" i="10"/>
  <c r="U2638" i="10" s="1"/>
  <c r="Q2639" i="10"/>
  <c r="U2639" i="10" s="1"/>
  <c r="Q2640" i="10"/>
  <c r="U2640" i="10" s="1"/>
  <c r="Q2641" i="10"/>
  <c r="U2641" i="10" s="1"/>
  <c r="Q2642" i="10"/>
  <c r="U2642" i="10" s="1"/>
  <c r="Q2643" i="10"/>
  <c r="U2643" i="10" s="1"/>
  <c r="Q2644" i="10"/>
  <c r="U2644" i="10" s="1"/>
  <c r="Q2645" i="10"/>
  <c r="U2645" i="10" s="1"/>
  <c r="Q2646" i="10"/>
  <c r="U2646" i="10" s="1"/>
  <c r="Q2647" i="10"/>
  <c r="U2647" i="10" s="1"/>
  <c r="Q2648" i="10"/>
  <c r="U2648" i="10" s="1"/>
  <c r="Q2649" i="10"/>
  <c r="U2649" i="10" s="1"/>
  <c r="Q2650" i="10"/>
  <c r="U2650" i="10" s="1"/>
  <c r="Q2651" i="10"/>
  <c r="U2651" i="10" s="1"/>
  <c r="Q2652" i="10"/>
  <c r="U2652" i="10" s="1"/>
  <c r="Q2653" i="10"/>
  <c r="U2653" i="10" s="1"/>
  <c r="Q2654" i="10"/>
  <c r="U2654" i="10" s="1"/>
  <c r="Q2655" i="10"/>
  <c r="U2655" i="10" s="1"/>
  <c r="Q2656" i="10"/>
  <c r="U2656" i="10" s="1"/>
  <c r="Q2657" i="10"/>
  <c r="U2657" i="10" s="1"/>
  <c r="Q2658" i="10"/>
  <c r="U2658" i="10" s="1"/>
  <c r="Q2659" i="10"/>
  <c r="U2659" i="10" s="1"/>
  <c r="Q2660" i="10"/>
  <c r="U2660" i="10" s="1"/>
  <c r="Q2661" i="10"/>
  <c r="U2661" i="10" s="1"/>
  <c r="Q2662" i="10"/>
  <c r="U2662" i="10" s="1"/>
  <c r="Q2663" i="10"/>
  <c r="U2663" i="10" s="1"/>
  <c r="Q2664" i="10"/>
  <c r="U2664" i="10" s="1"/>
  <c r="Q2665" i="10"/>
  <c r="U2665" i="10" s="1"/>
  <c r="Q2666" i="10"/>
  <c r="U2666" i="10" s="1"/>
  <c r="Q2667" i="10"/>
  <c r="U2667" i="10" s="1"/>
  <c r="Q2668" i="10"/>
  <c r="U2668" i="10" s="1"/>
  <c r="Q2669" i="10"/>
  <c r="U2669" i="10" s="1"/>
  <c r="Q2670" i="10"/>
  <c r="U2670" i="10" s="1"/>
  <c r="Q2671" i="10"/>
  <c r="U2671" i="10" s="1"/>
  <c r="Q2672" i="10"/>
  <c r="U2672" i="10" s="1"/>
  <c r="Q2673" i="10"/>
  <c r="U2673" i="10" s="1"/>
  <c r="Q2674" i="10"/>
  <c r="U2674" i="10" s="1"/>
  <c r="Q2675" i="10"/>
  <c r="U2675" i="10" s="1"/>
  <c r="Q2676" i="10"/>
  <c r="U2676" i="10" s="1"/>
  <c r="Q2677" i="10"/>
  <c r="U2677" i="10" s="1"/>
  <c r="Q2678" i="10"/>
  <c r="U2678" i="10" s="1"/>
  <c r="Q2679" i="10"/>
  <c r="U2679" i="10" s="1"/>
  <c r="Q2680" i="10"/>
  <c r="U2680" i="10" s="1"/>
  <c r="Q2681" i="10"/>
  <c r="U2681" i="10" s="1"/>
  <c r="Q2682" i="10"/>
  <c r="U2682" i="10" s="1"/>
  <c r="Q2683" i="10"/>
  <c r="U2683" i="10" s="1"/>
  <c r="Q2684" i="10"/>
  <c r="U2684" i="10" s="1"/>
  <c r="Q2685" i="10"/>
  <c r="U2685" i="10" s="1"/>
  <c r="Q2686" i="10"/>
  <c r="U2686" i="10" s="1"/>
  <c r="Q2687" i="10"/>
  <c r="U2687" i="10" s="1"/>
  <c r="Q2688" i="10"/>
  <c r="U2688" i="10" s="1"/>
  <c r="Q2689" i="10"/>
  <c r="U2689" i="10" s="1"/>
  <c r="Q2690" i="10"/>
  <c r="U2690" i="10" s="1"/>
  <c r="Q2691" i="10"/>
  <c r="U2691" i="10" s="1"/>
  <c r="Q2692" i="10"/>
  <c r="U2692" i="10" s="1"/>
  <c r="Q2693" i="10"/>
  <c r="U2693" i="10" s="1"/>
  <c r="Q2694" i="10"/>
  <c r="U2694" i="10" s="1"/>
  <c r="Q2695" i="10"/>
  <c r="U2695" i="10" s="1"/>
  <c r="Q2696" i="10"/>
  <c r="U2696" i="10" s="1"/>
  <c r="Q2697" i="10"/>
  <c r="U2697" i="10" s="1"/>
  <c r="Q2698" i="10"/>
  <c r="U2698" i="10" s="1"/>
  <c r="Q2699" i="10"/>
  <c r="U2699" i="10" s="1"/>
  <c r="Q2700" i="10"/>
  <c r="U2700" i="10" s="1"/>
  <c r="Q2701" i="10"/>
  <c r="U2701" i="10" s="1"/>
  <c r="Q2702" i="10"/>
  <c r="U2702" i="10" s="1"/>
  <c r="Q2703" i="10"/>
  <c r="U2703" i="10" s="1"/>
  <c r="Q2704" i="10"/>
  <c r="U2704" i="10" s="1"/>
  <c r="Q2705" i="10"/>
  <c r="U2705" i="10" s="1"/>
  <c r="Q2706" i="10"/>
  <c r="U2706" i="10" s="1"/>
  <c r="Q2707" i="10"/>
  <c r="U2707" i="10" s="1"/>
  <c r="Q2708" i="10"/>
  <c r="U2708" i="10" s="1"/>
  <c r="Q2709" i="10"/>
  <c r="U2709" i="10" s="1"/>
  <c r="Q2710" i="10"/>
  <c r="U2710" i="10" s="1"/>
  <c r="Q2711" i="10"/>
  <c r="U2711" i="10" s="1"/>
  <c r="Q2712" i="10"/>
  <c r="U2712" i="10" s="1"/>
  <c r="Q2713" i="10"/>
  <c r="U2713" i="10" s="1"/>
  <c r="Q2714" i="10"/>
  <c r="U2714" i="10" s="1"/>
  <c r="Q2715" i="10"/>
  <c r="U2715" i="10" s="1"/>
  <c r="Q2716" i="10"/>
  <c r="U2716" i="10" s="1"/>
  <c r="Q2717" i="10"/>
  <c r="U2717" i="10" s="1"/>
  <c r="Q2718" i="10"/>
  <c r="U2718" i="10" s="1"/>
  <c r="Q2719" i="10"/>
  <c r="U2719" i="10" s="1"/>
  <c r="Q2720" i="10"/>
  <c r="U2720" i="10" s="1"/>
  <c r="Q2721" i="10"/>
  <c r="U2721" i="10" s="1"/>
  <c r="Q2722" i="10"/>
  <c r="U2722" i="10" s="1"/>
  <c r="Q2723" i="10"/>
  <c r="U2723" i="10" s="1"/>
  <c r="Q2724" i="10"/>
  <c r="U2724" i="10" s="1"/>
  <c r="Q2725" i="10"/>
  <c r="U2725" i="10" s="1"/>
  <c r="Q2726" i="10"/>
  <c r="U2726" i="10" s="1"/>
  <c r="Q2727" i="10"/>
  <c r="U2727" i="10" s="1"/>
  <c r="Q2728" i="10"/>
  <c r="U2728" i="10" s="1"/>
  <c r="Q2729" i="10"/>
  <c r="U2729" i="10" s="1"/>
  <c r="Q2730" i="10"/>
  <c r="U2730" i="10" s="1"/>
  <c r="Q2731" i="10"/>
  <c r="U2731" i="10" s="1"/>
  <c r="Q2732" i="10"/>
  <c r="U2732" i="10" s="1"/>
  <c r="Q2733" i="10"/>
  <c r="U2733" i="10" s="1"/>
  <c r="Q2734" i="10"/>
  <c r="U2734" i="10" s="1"/>
  <c r="Q2735" i="10"/>
  <c r="U2735" i="10" s="1"/>
  <c r="Q2736" i="10"/>
  <c r="U2736" i="10" s="1"/>
  <c r="Q2737" i="10"/>
  <c r="U2737" i="10" s="1"/>
  <c r="Q2738" i="10"/>
  <c r="U2738" i="10" s="1"/>
  <c r="Q2739" i="10"/>
  <c r="U2739" i="10" s="1"/>
  <c r="Q2740" i="10"/>
  <c r="U2740" i="10" s="1"/>
  <c r="Q2741" i="10"/>
  <c r="U2741" i="10" s="1"/>
  <c r="Q2742" i="10"/>
  <c r="U2742" i="10" s="1"/>
  <c r="Q2743" i="10"/>
  <c r="U2743" i="10" s="1"/>
  <c r="Q2744" i="10"/>
  <c r="U2744" i="10" s="1"/>
  <c r="Q2745" i="10"/>
  <c r="U2745" i="10" s="1"/>
  <c r="Q2746" i="10"/>
  <c r="U2746" i="10" s="1"/>
  <c r="Q2747" i="10"/>
  <c r="U2747" i="10" s="1"/>
  <c r="Q2748" i="10"/>
  <c r="U2748" i="10" s="1"/>
  <c r="Q2749" i="10"/>
  <c r="U2749" i="10" s="1"/>
  <c r="Q2750" i="10"/>
  <c r="U2750" i="10" s="1"/>
  <c r="Q2751" i="10"/>
  <c r="U2751" i="10" s="1"/>
  <c r="Q2752" i="10"/>
  <c r="U2752" i="10" s="1"/>
  <c r="Q2753" i="10"/>
  <c r="U2753" i="10" s="1"/>
  <c r="Q2754" i="10"/>
  <c r="U2754" i="10" s="1"/>
  <c r="Q2755" i="10"/>
  <c r="U2755" i="10" s="1"/>
  <c r="Q2756" i="10"/>
  <c r="U2756" i="10" s="1"/>
  <c r="Q2757" i="10"/>
  <c r="U2757" i="10" s="1"/>
  <c r="Q2758" i="10"/>
  <c r="U2758" i="10" s="1"/>
  <c r="Q2759" i="10"/>
  <c r="U2759" i="10" s="1"/>
  <c r="Q2760" i="10"/>
  <c r="U2760" i="10" s="1"/>
  <c r="Q2761" i="10"/>
  <c r="U2761" i="10" s="1"/>
  <c r="Q2762" i="10"/>
  <c r="U2762" i="10" s="1"/>
  <c r="Q2763" i="10"/>
  <c r="U2763" i="10" s="1"/>
  <c r="Q2764" i="10"/>
  <c r="U2764" i="10" s="1"/>
  <c r="Q2765" i="10"/>
  <c r="U2765" i="10" s="1"/>
  <c r="Q2766" i="10"/>
  <c r="U2766" i="10" s="1"/>
  <c r="Q2767" i="10"/>
  <c r="U2767" i="10" s="1"/>
  <c r="Q2768" i="10"/>
  <c r="U2768" i="10" s="1"/>
  <c r="Q2769" i="10"/>
  <c r="U2769" i="10" s="1"/>
  <c r="Q2770" i="10"/>
  <c r="U2770" i="10" s="1"/>
  <c r="Q2771" i="10"/>
  <c r="U2771" i="10" s="1"/>
  <c r="Q2772" i="10"/>
  <c r="U2772" i="10" s="1"/>
  <c r="Q2773" i="10"/>
  <c r="U2773" i="10" s="1"/>
  <c r="Q2774" i="10"/>
  <c r="U2774" i="10" s="1"/>
  <c r="Q2775" i="10"/>
  <c r="U2775" i="10" s="1"/>
  <c r="Q2776" i="10"/>
  <c r="U2776" i="10" s="1"/>
  <c r="Q2777" i="10"/>
  <c r="U2777" i="10" s="1"/>
  <c r="Q2778" i="10"/>
  <c r="U2778" i="10" s="1"/>
  <c r="Q2779" i="10"/>
  <c r="U2779" i="10" s="1"/>
  <c r="Q2780" i="10"/>
  <c r="U2780" i="10" s="1"/>
  <c r="Q2781" i="10"/>
  <c r="U2781" i="10" s="1"/>
  <c r="Q2782" i="10"/>
  <c r="U2782" i="10" s="1"/>
  <c r="Q2783" i="10"/>
  <c r="U2783" i="10" s="1"/>
  <c r="Q2784" i="10"/>
  <c r="U2784" i="10" s="1"/>
  <c r="Q2785" i="10"/>
  <c r="U2785" i="10" s="1"/>
  <c r="Q3152" i="10"/>
  <c r="U3152" i="10" s="1"/>
  <c r="Q3135" i="10"/>
  <c r="U3135" i="10" s="1"/>
  <c r="Q3134" i="10"/>
  <c r="U3134" i="10" s="1"/>
  <c r="Q3133" i="10"/>
  <c r="U3133" i="10" s="1"/>
  <c r="Q3132" i="10"/>
  <c r="U3132" i="10" s="1"/>
  <c r="Q3131" i="10"/>
  <c r="U3131" i="10" s="1"/>
  <c r="Q3130" i="10"/>
  <c r="U3130" i="10" s="1"/>
  <c r="Q3129" i="10"/>
  <c r="U3129" i="10" s="1"/>
  <c r="Q3128" i="10"/>
  <c r="U3128" i="10" s="1"/>
  <c r="Q3127" i="10"/>
  <c r="U3127" i="10" s="1"/>
  <c r="Q3126" i="10"/>
  <c r="U3126" i="10" s="1"/>
  <c r="Q3125" i="10"/>
  <c r="U3125" i="10" s="1"/>
  <c r="Q3124" i="10"/>
  <c r="U3124" i="10" s="1"/>
  <c r="Q3123" i="10"/>
  <c r="U3123" i="10" s="1"/>
  <c r="Q3122" i="10"/>
  <c r="U3122" i="10" s="1"/>
  <c r="Q3121" i="10"/>
  <c r="U3121" i="10" s="1"/>
  <c r="Q3120" i="10"/>
  <c r="U3120" i="10" s="1"/>
  <c r="Q3119" i="10"/>
  <c r="U3119" i="10" s="1"/>
  <c r="Q3118" i="10"/>
  <c r="U3118" i="10" s="1"/>
  <c r="Q3117" i="10"/>
  <c r="U3117" i="10" s="1"/>
  <c r="Q3116" i="10"/>
  <c r="U3116" i="10" s="1"/>
  <c r="Q3115" i="10"/>
  <c r="U3115" i="10" s="1"/>
  <c r="Q3114" i="10"/>
  <c r="U3114" i="10" s="1"/>
  <c r="Q3113" i="10"/>
  <c r="U3113" i="10" s="1"/>
  <c r="Q3112" i="10"/>
  <c r="U3112" i="10" s="1"/>
  <c r="Q3111" i="10"/>
  <c r="U3111" i="10" s="1"/>
  <c r="Q3110" i="10"/>
  <c r="U3110" i="10" s="1"/>
  <c r="Q3109" i="10"/>
  <c r="U3109" i="10" s="1"/>
  <c r="Q3108" i="10"/>
  <c r="U3108" i="10" s="1"/>
  <c r="Q3107" i="10"/>
  <c r="U3107" i="10" s="1"/>
  <c r="Q3106" i="10"/>
  <c r="U3106" i="10" s="1"/>
  <c r="Q3105" i="10"/>
  <c r="U3105" i="10" s="1"/>
  <c r="Q3104" i="10"/>
  <c r="U3104" i="10" s="1"/>
  <c r="Q3103" i="10"/>
  <c r="U3103" i="10" s="1"/>
  <c r="Q3102" i="10"/>
  <c r="U3102" i="10" s="1"/>
  <c r="Q3101" i="10"/>
  <c r="U3101" i="10" s="1"/>
  <c r="Q3100" i="10"/>
  <c r="U3100" i="10" s="1"/>
  <c r="Q3099" i="10"/>
  <c r="U3099" i="10" s="1"/>
  <c r="Q3098" i="10"/>
  <c r="U3098" i="10" s="1"/>
  <c r="Q3097" i="10"/>
  <c r="U3097" i="10" s="1"/>
  <c r="Q3096" i="10"/>
  <c r="U3096" i="10" s="1"/>
  <c r="Q3095" i="10"/>
  <c r="U3095" i="10" s="1"/>
  <c r="Q3094" i="10"/>
  <c r="U3094" i="10" s="1"/>
  <c r="Q3093" i="10"/>
  <c r="U3093" i="10" s="1"/>
  <c r="Q3092" i="10"/>
  <c r="U3092" i="10" s="1"/>
  <c r="Q3091" i="10"/>
  <c r="U3091" i="10" s="1"/>
  <c r="Q3090" i="10"/>
  <c r="U3090" i="10" s="1"/>
  <c r="Q3089" i="10"/>
  <c r="U3089" i="10" s="1"/>
  <c r="Q3088" i="10"/>
  <c r="U3088" i="10" s="1"/>
  <c r="Q3087" i="10"/>
  <c r="U3087" i="10" s="1"/>
  <c r="Q3086" i="10"/>
  <c r="U3086" i="10" s="1"/>
  <c r="Q3085" i="10"/>
  <c r="U3085" i="10" s="1"/>
  <c r="Q3084" i="10"/>
  <c r="U3084" i="10" s="1"/>
  <c r="Q3083" i="10"/>
  <c r="U3083" i="10" s="1"/>
  <c r="Q3082" i="10"/>
  <c r="U3082" i="10" s="1"/>
  <c r="Q3081" i="10"/>
  <c r="U3081" i="10" s="1"/>
  <c r="Q3080" i="10"/>
  <c r="U3080" i="10" s="1"/>
  <c r="Q3079" i="10"/>
  <c r="U3079" i="10" s="1"/>
  <c r="Q3078" i="10"/>
  <c r="U3078" i="10" s="1"/>
  <c r="Q3077" i="10"/>
  <c r="U3077" i="10" s="1"/>
  <c r="Q3076" i="10"/>
  <c r="U3076" i="10" s="1"/>
  <c r="Q3075" i="10"/>
  <c r="U3075" i="10" s="1"/>
  <c r="Q3074" i="10"/>
  <c r="U3074" i="10" s="1"/>
  <c r="Q3073" i="10"/>
  <c r="U3073" i="10" s="1"/>
  <c r="Q3072" i="10"/>
  <c r="U3072" i="10" s="1"/>
  <c r="Q3071" i="10"/>
  <c r="U3071" i="10" s="1"/>
  <c r="Q3070" i="10"/>
  <c r="U3070" i="10" s="1"/>
  <c r="Q3069" i="10"/>
  <c r="U3069" i="10" s="1"/>
  <c r="Q3068" i="10"/>
  <c r="U3068" i="10" s="1"/>
  <c r="Q3067" i="10"/>
  <c r="U3067" i="10" s="1"/>
  <c r="Q3066" i="10"/>
  <c r="U3066" i="10" s="1"/>
  <c r="Q3065" i="10"/>
  <c r="U3065" i="10" s="1"/>
  <c r="Q3064" i="10"/>
  <c r="U3064" i="10" s="1"/>
  <c r="Q3063" i="10"/>
  <c r="U3063" i="10" s="1"/>
  <c r="Q3062" i="10"/>
  <c r="U3062" i="10" s="1"/>
  <c r="Q3061" i="10"/>
  <c r="U3061" i="10" s="1"/>
  <c r="Q3060" i="10"/>
  <c r="U3060" i="10" s="1"/>
  <c r="Q3059" i="10"/>
  <c r="U3059" i="10" s="1"/>
  <c r="Q3058" i="10"/>
  <c r="U3058" i="10" s="1"/>
  <c r="Q3057" i="10"/>
  <c r="U3057" i="10" s="1"/>
  <c r="Q3056" i="10"/>
  <c r="U3056" i="10" s="1"/>
  <c r="Q3055" i="10"/>
  <c r="U3055" i="10" s="1"/>
  <c r="Q3054" i="10"/>
  <c r="U3054" i="10" s="1"/>
  <c r="Q3053" i="10"/>
  <c r="U3053" i="10" s="1"/>
  <c r="Q3052" i="10"/>
  <c r="U3052" i="10" s="1"/>
  <c r="Q3051" i="10"/>
  <c r="U3051" i="10" s="1"/>
  <c r="Q3050" i="10"/>
  <c r="U3050" i="10" s="1"/>
  <c r="Q3049" i="10"/>
  <c r="U3049" i="10" s="1"/>
  <c r="Q3048" i="10"/>
  <c r="U3048" i="10" s="1"/>
  <c r="Q3047" i="10"/>
  <c r="U3047" i="10" s="1"/>
  <c r="Q3046" i="10"/>
  <c r="U3046" i="10" s="1"/>
  <c r="Q3045" i="10"/>
  <c r="U3045" i="10" s="1"/>
  <c r="Q3044" i="10"/>
  <c r="U3044" i="10" s="1"/>
  <c r="Q3043" i="10"/>
  <c r="U3043" i="10" s="1"/>
  <c r="Q3042" i="10"/>
  <c r="U3042" i="10" s="1"/>
  <c r="Q3041" i="10"/>
  <c r="U3041" i="10" s="1"/>
  <c r="Q3040" i="10"/>
  <c r="U3040" i="10" s="1"/>
  <c r="Q3039" i="10"/>
  <c r="U3039" i="10" s="1"/>
  <c r="Q3038" i="10"/>
  <c r="U3038" i="10" s="1"/>
  <c r="Q3037" i="10"/>
  <c r="U3037" i="10" s="1"/>
  <c r="Q3036" i="10"/>
  <c r="U3036" i="10" s="1"/>
  <c r="Q3035" i="10"/>
  <c r="U3035" i="10" s="1"/>
  <c r="Q3034" i="10"/>
  <c r="U3034" i="10" s="1"/>
  <c r="Q3033" i="10"/>
  <c r="U3033" i="10" s="1"/>
  <c r="Q3032" i="10"/>
  <c r="U3032" i="10" s="1"/>
  <c r="Q3031" i="10"/>
  <c r="U3031" i="10" s="1"/>
  <c r="Q3030" i="10"/>
  <c r="U3030" i="10" s="1"/>
  <c r="Q3029" i="10"/>
  <c r="U3029" i="10" s="1"/>
  <c r="Q3028" i="10"/>
  <c r="U3028" i="10" s="1"/>
  <c r="Q3027" i="10"/>
  <c r="U3027" i="10" s="1"/>
  <c r="Q3026" i="10"/>
  <c r="U3026" i="10" s="1"/>
  <c r="Q3025" i="10"/>
  <c r="U3025" i="10" s="1"/>
  <c r="Q3024" i="10"/>
  <c r="U3024" i="10" s="1"/>
  <c r="Q3023" i="10"/>
  <c r="U3023" i="10" s="1"/>
  <c r="Q3022" i="10"/>
  <c r="U3022" i="10" s="1"/>
  <c r="Q3021" i="10"/>
  <c r="U3021" i="10" s="1"/>
  <c r="Q3020" i="10"/>
  <c r="U3020" i="10" s="1"/>
  <c r="Q3019" i="10"/>
  <c r="U3019" i="10" s="1"/>
  <c r="Q3018" i="10"/>
  <c r="U3018" i="10" s="1"/>
  <c r="Q3017" i="10"/>
  <c r="U3017" i="10" s="1"/>
  <c r="Q3016" i="10"/>
  <c r="U3016" i="10" s="1"/>
  <c r="Q3015" i="10"/>
  <c r="U3015" i="10" s="1"/>
  <c r="Q3014" i="10"/>
  <c r="U3014" i="10" s="1"/>
  <c r="Q3013" i="10"/>
  <c r="U3013" i="10" s="1"/>
  <c r="Q3012" i="10"/>
  <c r="U3012" i="10" s="1"/>
  <c r="Q3011" i="10"/>
  <c r="U3011" i="10" s="1"/>
  <c r="Q3010" i="10"/>
  <c r="U3010" i="10" s="1"/>
  <c r="Q3009" i="10"/>
  <c r="U3009" i="10" s="1"/>
  <c r="Q3008" i="10"/>
  <c r="U3008" i="10" s="1"/>
  <c r="Q3007" i="10"/>
  <c r="U3007" i="10" s="1"/>
  <c r="Q3006" i="10"/>
  <c r="U3006" i="10" s="1"/>
  <c r="Q3005" i="10"/>
  <c r="U3005" i="10" s="1"/>
  <c r="Q3004" i="10"/>
  <c r="U3004" i="10" s="1"/>
  <c r="Q3003" i="10"/>
  <c r="U3003" i="10" s="1"/>
  <c r="Q3002" i="10"/>
  <c r="U3002" i="10" s="1"/>
  <c r="Q3001" i="10"/>
  <c r="U3001" i="10" s="1"/>
  <c r="Q3000" i="10"/>
  <c r="U3000" i="10" s="1"/>
  <c r="Q2999" i="10"/>
  <c r="U2999" i="10" s="1"/>
  <c r="Q2998" i="10"/>
  <c r="U2998" i="10" s="1"/>
  <c r="Q2997" i="10"/>
  <c r="U2997" i="10" s="1"/>
  <c r="Q2996" i="10"/>
  <c r="U2996" i="10" s="1"/>
  <c r="Q2995" i="10"/>
  <c r="U2995" i="10" s="1"/>
  <c r="Q2994" i="10"/>
  <c r="U2994" i="10" s="1"/>
  <c r="Q2993" i="10"/>
  <c r="U2993" i="10" s="1"/>
  <c r="Q2992" i="10"/>
  <c r="U2992" i="10" s="1"/>
  <c r="Q2991" i="10"/>
  <c r="U2991" i="10" s="1"/>
  <c r="Q2990" i="10"/>
  <c r="U2990" i="10" s="1"/>
  <c r="Q2989" i="10"/>
  <c r="U2989" i="10" s="1"/>
  <c r="Q2988" i="10"/>
  <c r="U2988" i="10" s="1"/>
  <c r="Q2987" i="10"/>
  <c r="U2987" i="10" s="1"/>
  <c r="Q2986" i="10"/>
  <c r="U2986" i="10" s="1"/>
  <c r="Q2985" i="10"/>
  <c r="U2985" i="10" s="1"/>
  <c r="Q2984" i="10"/>
  <c r="U2984" i="10" s="1"/>
  <c r="Q2983" i="10"/>
  <c r="U2983" i="10" s="1"/>
  <c r="Q2982" i="10"/>
  <c r="U2982" i="10" s="1"/>
  <c r="Q2981" i="10"/>
  <c r="U2981" i="10" s="1"/>
  <c r="Q2980" i="10"/>
  <c r="U2980" i="10" s="1"/>
  <c r="Q2979" i="10"/>
  <c r="U2979" i="10" s="1"/>
  <c r="Q2978" i="10"/>
  <c r="U2978" i="10" s="1"/>
  <c r="Q2977" i="10"/>
  <c r="U2977" i="10" s="1"/>
  <c r="Q2976" i="10"/>
  <c r="U2976" i="10" s="1"/>
  <c r="Q2975" i="10"/>
  <c r="U2975" i="10" s="1"/>
  <c r="Q2974" i="10"/>
  <c r="U2974" i="10" s="1"/>
  <c r="Q2973" i="10"/>
  <c r="U2973" i="10" s="1"/>
  <c r="Q2972" i="10"/>
  <c r="U2972" i="10" s="1"/>
  <c r="Q2971" i="10"/>
  <c r="U2971" i="10" s="1"/>
  <c r="Q2970" i="10"/>
  <c r="U2970" i="10" s="1"/>
  <c r="Q2969" i="10"/>
  <c r="U2969" i="10" s="1"/>
  <c r="Q2968" i="10"/>
  <c r="U2968" i="10" s="1"/>
  <c r="Q2967" i="10"/>
  <c r="U2967" i="10" s="1"/>
  <c r="Q2966" i="10"/>
  <c r="U2966" i="10" s="1"/>
  <c r="Q2965" i="10"/>
  <c r="U2965" i="10" s="1"/>
  <c r="Q2964" i="10"/>
  <c r="U2964" i="10" s="1"/>
  <c r="Q2963" i="10"/>
  <c r="U2963" i="10" s="1"/>
  <c r="Q2962" i="10"/>
  <c r="U2962" i="10" s="1"/>
  <c r="Q2961" i="10"/>
  <c r="U2961" i="10" s="1"/>
  <c r="Q2960" i="10"/>
  <c r="U2960" i="10" s="1"/>
  <c r="Q2959" i="10"/>
  <c r="U2959" i="10" s="1"/>
  <c r="Q2958" i="10"/>
  <c r="U2958" i="10" s="1"/>
  <c r="Q2957" i="10"/>
  <c r="U2957" i="10" s="1"/>
  <c r="Q2956" i="10"/>
  <c r="U2956" i="10" s="1"/>
  <c r="Q2955" i="10"/>
  <c r="U2955" i="10" s="1"/>
  <c r="Q2954" i="10"/>
  <c r="U2954" i="10" s="1"/>
  <c r="Q2953" i="10"/>
  <c r="U2953" i="10" s="1"/>
  <c r="Q2952" i="10"/>
  <c r="U2952" i="10" s="1"/>
  <c r="Q2951" i="10"/>
  <c r="U2951" i="10" s="1"/>
  <c r="Q2950" i="10"/>
  <c r="U2950" i="10" s="1"/>
  <c r="Q2949" i="10"/>
  <c r="U2949" i="10" s="1"/>
  <c r="Q2948" i="10"/>
  <c r="U2948" i="10" s="1"/>
  <c r="Q2947" i="10"/>
  <c r="U2947" i="10" s="1"/>
  <c r="Q2946" i="10"/>
  <c r="U2946" i="10" s="1"/>
  <c r="Q2945" i="10"/>
  <c r="U2945" i="10" s="1"/>
  <c r="Q2944" i="10"/>
  <c r="U2944" i="10" s="1"/>
  <c r="Q2943" i="10"/>
  <c r="U2943" i="10" s="1"/>
  <c r="Q2942" i="10"/>
  <c r="U2942" i="10" s="1"/>
  <c r="Q2941" i="10"/>
  <c r="U2941" i="10" s="1"/>
  <c r="Q2940" i="10"/>
  <c r="U2940" i="10" s="1"/>
  <c r="Q2939" i="10"/>
  <c r="U2939" i="10" s="1"/>
  <c r="Q2938" i="10"/>
  <c r="U2938" i="10" s="1"/>
  <c r="Q2937" i="10"/>
  <c r="U2937" i="10" s="1"/>
  <c r="Q2936" i="10"/>
  <c r="U2936" i="10" s="1"/>
  <c r="Q2935" i="10"/>
  <c r="U2935" i="10" s="1"/>
  <c r="Q2934" i="10"/>
  <c r="U2934" i="10" s="1"/>
  <c r="Q2933" i="10"/>
  <c r="U2933" i="10" s="1"/>
  <c r="Q2932" i="10"/>
  <c r="U2932" i="10" s="1"/>
  <c r="Q2931" i="10"/>
  <c r="U2931" i="10" s="1"/>
  <c r="Q2930" i="10"/>
  <c r="U2930" i="10" s="1"/>
  <c r="Q2929" i="10"/>
  <c r="U2929" i="10" s="1"/>
  <c r="Q2928" i="10"/>
  <c r="U2928" i="10" s="1"/>
  <c r="Q2927" i="10"/>
  <c r="U2927" i="10" s="1"/>
  <c r="Q2926" i="10"/>
  <c r="U2926" i="10" s="1"/>
  <c r="Q2925" i="10"/>
  <c r="U2925" i="10" s="1"/>
  <c r="Q2924" i="10"/>
  <c r="U2924" i="10" s="1"/>
  <c r="Q2923" i="10"/>
  <c r="U2923" i="10" s="1"/>
  <c r="Q2922" i="10"/>
  <c r="U2922" i="10" s="1"/>
  <c r="Q2921" i="10"/>
  <c r="U2921" i="10" s="1"/>
  <c r="Q2920" i="10"/>
  <c r="U2920" i="10" s="1"/>
  <c r="Q2919" i="10"/>
  <c r="U2919" i="10" s="1"/>
  <c r="Q2918" i="10"/>
  <c r="U2918" i="10" s="1"/>
  <c r="Q2917" i="10"/>
  <c r="U2917" i="10" s="1"/>
  <c r="Q2916" i="10"/>
  <c r="U2916" i="10" s="1"/>
  <c r="Q2915" i="10"/>
  <c r="U2915" i="10" s="1"/>
  <c r="Q2914" i="10"/>
  <c r="U2914" i="10" s="1"/>
  <c r="Q2913" i="10"/>
  <c r="U2913" i="10" s="1"/>
  <c r="Q2912" i="10"/>
  <c r="U2912" i="10" s="1"/>
  <c r="Q2911" i="10"/>
  <c r="U2911" i="10" s="1"/>
  <c r="Q2910" i="10"/>
  <c r="U2910" i="10" s="1"/>
  <c r="Q2909" i="10"/>
  <c r="U2909" i="10" s="1"/>
  <c r="Q2908" i="10"/>
  <c r="U2908" i="10" s="1"/>
  <c r="Q2907" i="10"/>
  <c r="U2907" i="10" s="1"/>
  <c r="Q2906" i="10"/>
  <c r="U2906" i="10" s="1"/>
  <c r="Q2905" i="10"/>
  <c r="U2905" i="10" s="1"/>
  <c r="Q2904" i="10"/>
  <c r="U2904" i="10" s="1"/>
  <c r="Q2903" i="10"/>
  <c r="U2903" i="10" s="1"/>
  <c r="Q2902" i="10"/>
  <c r="U2902" i="10" s="1"/>
  <c r="Q2901" i="10"/>
  <c r="U2901" i="10" s="1"/>
  <c r="Q2900" i="10"/>
  <c r="U2900" i="10" s="1"/>
  <c r="Q2899" i="10"/>
  <c r="U2899" i="10" s="1"/>
  <c r="Q2898" i="10"/>
  <c r="U2898" i="10" s="1"/>
  <c r="Q2897" i="10"/>
  <c r="U2897" i="10" s="1"/>
  <c r="Q2896" i="10"/>
  <c r="U2896" i="10" s="1"/>
  <c r="Q2895" i="10"/>
  <c r="U2895" i="10" s="1"/>
  <c r="Q2894" i="10"/>
  <c r="U2894" i="10" s="1"/>
  <c r="Q2893" i="10"/>
  <c r="U2893" i="10" s="1"/>
  <c r="Q2892" i="10"/>
  <c r="U2892" i="10" s="1"/>
  <c r="Q2891" i="10"/>
  <c r="U2891" i="10" s="1"/>
  <c r="Q2890" i="10"/>
  <c r="U2890" i="10" s="1"/>
  <c r="Q2889" i="10"/>
  <c r="U2889" i="10" s="1"/>
  <c r="Q2888" i="10"/>
  <c r="U2888" i="10" s="1"/>
  <c r="Q2887" i="10"/>
  <c r="U2887" i="10" s="1"/>
  <c r="Q2886" i="10"/>
  <c r="U2886" i="10" s="1"/>
  <c r="Q2885" i="10"/>
  <c r="U2885" i="10" s="1"/>
  <c r="Q2884" i="10"/>
  <c r="U2884" i="10" s="1"/>
  <c r="Q2883" i="10"/>
  <c r="U2883" i="10" s="1"/>
  <c r="Q2882" i="10"/>
  <c r="U2882" i="10" s="1"/>
  <c r="Q2881" i="10"/>
  <c r="U2881" i="10" s="1"/>
  <c r="Q2880" i="10"/>
  <c r="U2880" i="10" s="1"/>
  <c r="Q2879" i="10"/>
  <c r="U2879" i="10" s="1"/>
  <c r="Q2878" i="10"/>
  <c r="U2878" i="10" s="1"/>
  <c r="Q2877" i="10"/>
  <c r="U2877" i="10" s="1"/>
  <c r="Q2876" i="10"/>
  <c r="U2876" i="10" s="1"/>
  <c r="Q2875" i="10"/>
  <c r="U2875" i="10" s="1"/>
  <c r="Q2874" i="10"/>
  <c r="U2874" i="10" s="1"/>
  <c r="Q2873" i="10"/>
  <c r="U2873" i="10" s="1"/>
  <c r="Q2872" i="10"/>
  <c r="U2872" i="10" s="1"/>
  <c r="Q2871" i="10"/>
  <c r="U2871" i="10" s="1"/>
  <c r="Q2870" i="10"/>
  <c r="U2870" i="10" s="1"/>
  <c r="Q2869" i="10"/>
  <c r="U2869" i="10" s="1"/>
  <c r="Q2868" i="10"/>
  <c r="U2868" i="10" s="1"/>
  <c r="Q2867" i="10"/>
  <c r="U2867" i="10" s="1"/>
  <c r="Q2866" i="10"/>
  <c r="U2866" i="10" s="1"/>
  <c r="Q2865" i="10"/>
  <c r="U2865" i="10" s="1"/>
  <c r="Q2864" i="10"/>
  <c r="U2864" i="10" s="1"/>
  <c r="Q2863" i="10"/>
  <c r="U2863" i="10" s="1"/>
  <c r="Q2862" i="10"/>
  <c r="U2862" i="10" s="1"/>
  <c r="Q2861" i="10"/>
  <c r="U2861" i="10" s="1"/>
  <c r="Q2860" i="10"/>
  <c r="U2860" i="10" s="1"/>
  <c r="Q2859" i="10"/>
  <c r="U2859" i="10" s="1"/>
  <c r="Q2858" i="10"/>
  <c r="U2858" i="10" s="1"/>
  <c r="Q2857" i="10"/>
  <c r="U2857" i="10" s="1"/>
  <c r="Q2856" i="10"/>
  <c r="U2856" i="10" s="1"/>
  <c r="Q2855" i="10"/>
  <c r="U2855" i="10" s="1"/>
  <c r="Q2854" i="10"/>
  <c r="U2854" i="10" s="1"/>
  <c r="Q2853" i="10"/>
  <c r="U2853" i="10" s="1"/>
  <c r="Q2852" i="10"/>
  <c r="U2852" i="10" s="1"/>
  <c r="Q2851" i="10"/>
  <c r="U2851" i="10" s="1"/>
  <c r="Q2850" i="10"/>
  <c r="U2850" i="10" s="1"/>
  <c r="Q2849" i="10"/>
  <c r="U2849" i="10" s="1"/>
  <c r="Q2848" i="10"/>
  <c r="U2848" i="10" s="1"/>
  <c r="Q2847" i="10"/>
  <c r="U2847" i="10" s="1"/>
  <c r="Q2846" i="10"/>
  <c r="U2846" i="10" s="1"/>
  <c r="Q2845" i="10"/>
  <c r="U2845" i="10" s="1"/>
  <c r="Q2844" i="10"/>
  <c r="U2844" i="10" s="1"/>
  <c r="Q2843" i="10"/>
  <c r="U2843" i="10" s="1"/>
  <c r="Q2842" i="10"/>
  <c r="U2842" i="10" s="1"/>
  <c r="Q2841" i="10"/>
  <c r="U2841" i="10" s="1"/>
  <c r="Q2840" i="10"/>
  <c r="U2840" i="10" s="1"/>
  <c r="Q2839" i="10"/>
  <c r="U2839" i="10" s="1"/>
  <c r="Q2838" i="10"/>
  <c r="U2838" i="10" s="1"/>
  <c r="Q2837" i="10"/>
  <c r="U2837" i="10" s="1"/>
  <c r="Q2836" i="10"/>
  <c r="U2836" i="10" s="1"/>
  <c r="Q2835" i="10"/>
  <c r="U2835" i="10" s="1"/>
  <c r="Q2834" i="10"/>
  <c r="U2834" i="10" s="1"/>
  <c r="Q2833" i="10"/>
  <c r="U2833" i="10" s="1"/>
  <c r="Q2832" i="10"/>
  <c r="U2832" i="10" s="1"/>
  <c r="Q2831" i="10"/>
  <c r="U2831" i="10" s="1"/>
  <c r="Q2830" i="10"/>
  <c r="U2830" i="10" s="1"/>
  <c r="Q2829" i="10"/>
  <c r="U2829" i="10" s="1"/>
  <c r="Q2828" i="10"/>
  <c r="U2828" i="10" s="1"/>
  <c r="Q2827" i="10"/>
  <c r="U2827" i="10" s="1"/>
  <c r="Q2826" i="10"/>
  <c r="U2826" i="10" s="1"/>
  <c r="Q2825" i="10"/>
  <c r="U2825" i="10" s="1"/>
  <c r="Q2824" i="10"/>
  <c r="U2824" i="10" s="1"/>
  <c r="Q2823" i="10"/>
  <c r="U2823" i="10" s="1"/>
  <c r="Q2822" i="10"/>
  <c r="U2822" i="10" s="1"/>
  <c r="Q2821" i="10"/>
  <c r="U2821" i="10" s="1"/>
  <c r="Q2820" i="10"/>
  <c r="U2820" i="10" s="1"/>
  <c r="Q2819" i="10"/>
  <c r="U2819" i="10" s="1"/>
  <c r="Q2818" i="10"/>
  <c r="U2818" i="10" s="1"/>
  <c r="Q2817" i="10"/>
  <c r="U2817" i="10" s="1"/>
  <c r="Q2816" i="10"/>
  <c r="U2816" i="10" s="1"/>
  <c r="Q2815" i="10"/>
  <c r="U2815" i="10" s="1"/>
  <c r="Q2814" i="10"/>
  <c r="U2814" i="10" s="1"/>
  <c r="Q2813" i="10"/>
  <c r="U2813" i="10" s="1"/>
  <c r="Q2812" i="10"/>
  <c r="U2812" i="10" s="1"/>
  <c r="Q2811" i="10"/>
  <c r="U2811" i="10" s="1"/>
  <c r="Q2810" i="10"/>
  <c r="U2810" i="10" s="1"/>
  <c r="Q2809" i="10"/>
  <c r="U2809" i="10" s="1"/>
  <c r="Q2808" i="10"/>
  <c r="U2808" i="10" s="1"/>
  <c r="Q2807" i="10"/>
  <c r="U2807" i="10" s="1"/>
  <c r="Q2806" i="10"/>
  <c r="U2806" i="10" s="1"/>
  <c r="Q2805" i="10"/>
  <c r="U2805" i="10" s="1"/>
  <c r="Q2804" i="10"/>
  <c r="U2804" i="10" s="1"/>
  <c r="Q2803" i="10"/>
  <c r="U2803" i="10" s="1"/>
  <c r="Q2802" i="10"/>
  <c r="U2802" i="10" s="1"/>
  <c r="Q2801" i="10"/>
  <c r="U2801" i="10" s="1"/>
  <c r="Q2800" i="10"/>
  <c r="U2800" i="10" s="1"/>
  <c r="Q2799" i="10"/>
  <c r="U2799" i="10" s="1"/>
  <c r="Q2798" i="10"/>
  <c r="U2798" i="10" s="1"/>
  <c r="Q2797" i="10"/>
  <c r="U2797" i="10" s="1"/>
  <c r="Q2796" i="10"/>
  <c r="U2796" i="10" s="1"/>
  <c r="Q2795" i="10"/>
  <c r="U2795" i="10" s="1"/>
  <c r="Q2794" i="10"/>
  <c r="U2794" i="10" s="1"/>
  <c r="Q2793" i="10"/>
  <c r="U2793" i="10" s="1"/>
  <c r="Q2792" i="10"/>
  <c r="U2792" i="10" s="1"/>
  <c r="Q2791" i="10"/>
  <c r="U2791" i="10" s="1"/>
  <c r="Q2790" i="10"/>
  <c r="U2790" i="10" s="1"/>
  <c r="Q2789" i="10"/>
  <c r="U2789" i="10" s="1"/>
  <c r="Q2788" i="10"/>
  <c r="U2788" i="10" s="1"/>
  <c r="Q2787" i="10"/>
  <c r="U2787" i="10" s="1"/>
  <c r="Q2341" i="10"/>
  <c r="U2341" i="10" s="1"/>
  <c r="Q2342" i="10"/>
  <c r="U2342" i="10" s="1"/>
  <c r="Q2343" i="10"/>
  <c r="U2343" i="10" s="1"/>
  <c r="Q2344" i="10"/>
  <c r="U2344" i="10" s="1"/>
  <c r="Q2345" i="10"/>
  <c r="U2345" i="10" s="1"/>
  <c r="Q2346" i="10"/>
  <c r="U2346" i="10" s="1"/>
  <c r="Q2347" i="10"/>
  <c r="U2347" i="10" s="1"/>
  <c r="Q2312" i="10"/>
  <c r="U2312" i="10" s="1"/>
  <c r="Q2313" i="10"/>
  <c r="U2313" i="10" s="1"/>
  <c r="Q2314" i="10"/>
  <c r="U2314" i="10" s="1"/>
  <c r="Q2315" i="10"/>
  <c r="U2315" i="10" s="1"/>
  <c r="Q2316" i="10"/>
  <c r="U2316" i="10" s="1"/>
  <c r="Q2317" i="10"/>
  <c r="U2317" i="10" s="1"/>
  <c r="Q2318" i="10"/>
  <c r="U2318" i="10" s="1"/>
  <c r="Q2319" i="10"/>
  <c r="U2319" i="10" s="1"/>
  <c r="Q2320" i="10"/>
  <c r="U2320" i="10" s="1"/>
  <c r="Q2321" i="10"/>
  <c r="U2321" i="10" s="1"/>
  <c r="Q2322" i="10"/>
  <c r="U2322" i="10" s="1"/>
  <c r="Q2323" i="10"/>
  <c r="U2323" i="10" s="1"/>
  <c r="I17" i="16"/>
  <c r="I44" i="16"/>
  <c r="I53" i="16"/>
  <c r="I55" i="16"/>
  <c r="Q2324" i="10"/>
  <c r="U2324" i="10" s="1"/>
  <c r="Q2325" i="10"/>
  <c r="U2325" i="10" s="1"/>
  <c r="Q2326" i="10"/>
  <c r="U2326" i="10" s="1"/>
  <c r="Q2327" i="10"/>
  <c r="U2327" i="10" s="1"/>
  <c r="Q2328" i="10"/>
  <c r="U2328" i="10" s="1"/>
  <c r="Q2329" i="10"/>
  <c r="U2329" i="10" s="1"/>
  <c r="Q2330" i="10"/>
  <c r="U2330" i="10" s="1"/>
  <c r="Q2331" i="10"/>
  <c r="U2331" i="10" s="1"/>
  <c r="Q2332" i="10"/>
  <c r="U2332" i="10" s="1"/>
  <c r="Q2333" i="10"/>
  <c r="U2333" i="10" s="1"/>
  <c r="Q2334" i="10"/>
  <c r="U2334" i="10" s="1"/>
  <c r="Q2335" i="10"/>
  <c r="U2335" i="10" s="1"/>
  <c r="Q2336" i="10"/>
  <c r="U2336" i="10" s="1"/>
  <c r="Q2337" i="10"/>
  <c r="U2337" i="10" s="1"/>
  <c r="Q2338" i="10"/>
  <c r="U2338" i="10" s="1"/>
  <c r="Q2339" i="10"/>
  <c r="U2339" i="10" s="1"/>
  <c r="Q2340" i="10"/>
  <c r="U2340" i="10" s="1"/>
  <c r="Q2119" i="10"/>
  <c r="U2119" i="10" s="1"/>
  <c r="Q2120" i="10"/>
  <c r="U2120" i="10" s="1"/>
  <c r="Q2121" i="10"/>
  <c r="U2121" i="10" s="1"/>
  <c r="Q2122" i="10"/>
  <c r="U2122" i="10" s="1"/>
  <c r="Q2123" i="10"/>
  <c r="U2123" i="10" s="1"/>
  <c r="Q2124" i="10"/>
  <c r="U2124" i="10" s="1"/>
  <c r="Q2125" i="10"/>
  <c r="U2125" i="10" s="1"/>
  <c r="Q2126" i="10"/>
  <c r="U2126" i="10" s="1"/>
  <c r="Q2127" i="10"/>
  <c r="U2127" i="10" s="1"/>
  <c r="Q2128" i="10"/>
  <c r="U2128" i="10" s="1"/>
  <c r="Q2129" i="10"/>
  <c r="U2129" i="10" s="1"/>
  <c r="Q2130" i="10"/>
  <c r="U2130" i="10" s="1"/>
  <c r="Q2131" i="10"/>
  <c r="U2131" i="10" s="1"/>
  <c r="Q2132" i="10"/>
  <c r="U2132" i="10" s="1"/>
  <c r="Q2133" i="10"/>
  <c r="U2133" i="10" s="1"/>
  <c r="Q2348" i="10"/>
  <c r="U2348" i="10" s="1"/>
  <c r="Q2311" i="10"/>
  <c r="U2311" i="10" s="1"/>
  <c r="Q2310" i="10"/>
  <c r="U2310" i="10" s="1"/>
  <c r="Q2309" i="10"/>
  <c r="U2309" i="10" s="1"/>
  <c r="Q2308" i="10"/>
  <c r="U2308" i="10" s="1"/>
  <c r="Q2307" i="10"/>
  <c r="U2307" i="10" s="1"/>
  <c r="Q2306" i="10"/>
  <c r="U2306" i="10" s="1"/>
  <c r="Q2305" i="10"/>
  <c r="U2305" i="10" s="1"/>
  <c r="Q2304" i="10"/>
  <c r="U2304" i="10" s="1"/>
  <c r="Q2303" i="10"/>
  <c r="U2303" i="10" s="1"/>
  <c r="Q2302" i="10"/>
  <c r="U2302" i="10" s="1"/>
  <c r="Q2301" i="10"/>
  <c r="U2301" i="10" s="1"/>
  <c r="Q2300" i="10"/>
  <c r="U2300" i="10" s="1"/>
  <c r="Q2299" i="10"/>
  <c r="U2299" i="10" s="1"/>
  <c r="Q2298" i="10"/>
  <c r="U2298" i="10" s="1"/>
  <c r="Q2297" i="10"/>
  <c r="U2297" i="10" s="1"/>
  <c r="Q2296" i="10"/>
  <c r="U2296" i="10" s="1"/>
  <c r="Q2295" i="10"/>
  <c r="U2295" i="10" s="1"/>
  <c r="Q2294" i="10"/>
  <c r="U2294" i="10" s="1"/>
  <c r="Q2293" i="10"/>
  <c r="U2293" i="10" s="1"/>
  <c r="Q2292" i="10"/>
  <c r="U2292" i="10" s="1"/>
  <c r="Q2291" i="10"/>
  <c r="U2291" i="10" s="1"/>
  <c r="Q2290" i="10"/>
  <c r="U2290" i="10" s="1"/>
  <c r="Q2289" i="10"/>
  <c r="U2289" i="10" s="1"/>
  <c r="Q2288" i="10"/>
  <c r="U2288" i="10" s="1"/>
  <c r="Q2287" i="10"/>
  <c r="U2287" i="10" s="1"/>
  <c r="Q2286" i="10"/>
  <c r="U2286" i="10" s="1"/>
  <c r="Q2285" i="10"/>
  <c r="U2285" i="10" s="1"/>
  <c r="Q2284" i="10"/>
  <c r="U2284" i="10" s="1"/>
  <c r="Q2283" i="10"/>
  <c r="U2283" i="10" s="1"/>
  <c r="Q2282" i="10"/>
  <c r="U2282" i="10" s="1"/>
  <c r="Q2281" i="10"/>
  <c r="U2281" i="10" s="1"/>
  <c r="Q2280" i="10"/>
  <c r="U2280" i="10" s="1"/>
  <c r="Q2279" i="10"/>
  <c r="U2279" i="10" s="1"/>
  <c r="Q2278" i="10"/>
  <c r="U2278" i="10" s="1"/>
  <c r="Q2277" i="10"/>
  <c r="U2277" i="10" s="1"/>
  <c r="Q2276" i="10"/>
  <c r="U2276" i="10" s="1"/>
  <c r="Q2275" i="10"/>
  <c r="U2275" i="10" s="1"/>
  <c r="Q2274" i="10"/>
  <c r="U2274" i="10" s="1"/>
  <c r="Q2273" i="10"/>
  <c r="U2273" i="10" s="1"/>
  <c r="Q2272" i="10"/>
  <c r="U2272" i="10" s="1"/>
  <c r="Q2271" i="10"/>
  <c r="U2271" i="10" s="1"/>
  <c r="Q2270" i="10"/>
  <c r="U2270" i="10" s="1"/>
  <c r="Q2269" i="10"/>
  <c r="U2269" i="10" s="1"/>
  <c r="Q2268" i="10"/>
  <c r="U2268" i="10" s="1"/>
  <c r="Q2267" i="10"/>
  <c r="U2267" i="10" s="1"/>
  <c r="Q2266" i="10"/>
  <c r="U2266" i="10" s="1"/>
  <c r="Q2265" i="10"/>
  <c r="U2265" i="10" s="1"/>
  <c r="Q2264" i="10"/>
  <c r="U2264" i="10" s="1"/>
  <c r="Q2263" i="10"/>
  <c r="U2263" i="10" s="1"/>
  <c r="Q2262" i="10"/>
  <c r="U2262" i="10" s="1"/>
  <c r="Q2261" i="10"/>
  <c r="U2261" i="10" s="1"/>
  <c r="Q2260" i="10"/>
  <c r="U2260" i="10" s="1"/>
  <c r="Q2259" i="10"/>
  <c r="U2259" i="10" s="1"/>
  <c r="Q2258" i="10"/>
  <c r="U2258" i="10" s="1"/>
  <c r="Q2257" i="10"/>
  <c r="U2257" i="10" s="1"/>
  <c r="Q2256" i="10"/>
  <c r="U2256" i="10" s="1"/>
  <c r="Q2255" i="10"/>
  <c r="U2255" i="10" s="1"/>
  <c r="Q2254" i="10"/>
  <c r="U2254" i="10" s="1"/>
  <c r="Q2253" i="10"/>
  <c r="U2253" i="10" s="1"/>
  <c r="Q2252" i="10"/>
  <c r="U2252" i="10" s="1"/>
  <c r="Q2251" i="10"/>
  <c r="U2251" i="10" s="1"/>
  <c r="Q2250" i="10"/>
  <c r="U2250" i="10" s="1"/>
  <c r="Q2249" i="10"/>
  <c r="U2249" i="10" s="1"/>
  <c r="Q2248" i="10"/>
  <c r="U2248" i="10" s="1"/>
  <c r="Q2247" i="10"/>
  <c r="U2247" i="10" s="1"/>
  <c r="Q2246" i="10"/>
  <c r="U2246" i="10" s="1"/>
  <c r="Q2245" i="10"/>
  <c r="U2245" i="10" s="1"/>
  <c r="Q2244" i="10"/>
  <c r="U2244" i="10" s="1"/>
  <c r="Q2243" i="10"/>
  <c r="U2243" i="10" s="1"/>
  <c r="Q2242" i="10"/>
  <c r="U2242" i="10" s="1"/>
  <c r="Q2241" i="10"/>
  <c r="U2241" i="10" s="1"/>
  <c r="Q2240" i="10"/>
  <c r="U2240" i="10" s="1"/>
  <c r="Q2239" i="10"/>
  <c r="U2239" i="10" s="1"/>
  <c r="Q2238" i="10"/>
  <c r="U2238" i="10" s="1"/>
  <c r="Q2237" i="10"/>
  <c r="U2237" i="10" s="1"/>
  <c r="Q2236" i="10"/>
  <c r="U2236" i="10" s="1"/>
  <c r="Q2235" i="10"/>
  <c r="U2235" i="10" s="1"/>
  <c r="Q2234" i="10"/>
  <c r="U2234" i="10" s="1"/>
  <c r="Q2233" i="10"/>
  <c r="U2233" i="10" s="1"/>
  <c r="Q2232" i="10"/>
  <c r="U2232" i="10" s="1"/>
  <c r="Q2231" i="10"/>
  <c r="U2231" i="10" s="1"/>
  <c r="Q2230" i="10"/>
  <c r="U2230" i="10" s="1"/>
  <c r="Q2229" i="10"/>
  <c r="U2229" i="10" s="1"/>
  <c r="Q2228" i="10"/>
  <c r="U2228" i="10" s="1"/>
  <c r="Q2227" i="10"/>
  <c r="U2227" i="10" s="1"/>
  <c r="Q2226" i="10"/>
  <c r="U2226" i="10" s="1"/>
  <c r="Q2225" i="10"/>
  <c r="U2225" i="10" s="1"/>
  <c r="Q2224" i="10"/>
  <c r="U2224" i="10" s="1"/>
  <c r="Q2223" i="10"/>
  <c r="U2223" i="10" s="1"/>
  <c r="Q2222" i="10"/>
  <c r="U2222" i="10" s="1"/>
  <c r="Q2221" i="10"/>
  <c r="U2221" i="10" s="1"/>
  <c r="Q2220" i="10"/>
  <c r="U2220" i="10" s="1"/>
  <c r="Q2219" i="10"/>
  <c r="U2219" i="10" s="1"/>
  <c r="Q2218" i="10"/>
  <c r="U2218" i="10" s="1"/>
  <c r="Q2217" i="10"/>
  <c r="U2217" i="10" s="1"/>
  <c r="Q2216" i="10"/>
  <c r="U2216" i="10" s="1"/>
  <c r="Q2215" i="10"/>
  <c r="U2215" i="10" s="1"/>
  <c r="Q2214" i="10"/>
  <c r="U2214" i="10" s="1"/>
  <c r="Q2213" i="10"/>
  <c r="U2213" i="10" s="1"/>
  <c r="Q2212" i="10"/>
  <c r="U2212" i="10" s="1"/>
  <c r="Q2211" i="10"/>
  <c r="U2211" i="10" s="1"/>
  <c r="Q2210" i="10"/>
  <c r="U2210" i="10" s="1"/>
  <c r="Q2209" i="10"/>
  <c r="U2209" i="10" s="1"/>
  <c r="Q2208" i="10"/>
  <c r="U2208" i="10" s="1"/>
  <c r="Q2207" i="10"/>
  <c r="U2207" i="10" s="1"/>
  <c r="Q2206" i="10"/>
  <c r="U2206" i="10" s="1"/>
  <c r="Q2205" i="10"/>
  <c r="U2205" i="10" s="1"/>
  <c r="Q2204" i="10"/>
  <c r="U2204" i="10" s="1"/>
  <c r="Q2203" i="10"/>
  <c r="U2203" i="10" s="1"/>
  <c r="Q2202" i="10"/>
  <c r="U2202" i="10" s="1"/>
  <c r="Q2201" i="10"/>
  <c r="U2201" i="10" s="1"/>
  <c r="Q2200" i="10"/>
  <c r="U2200" i="10" s="1"/>
  <c r="Q2199" i="10"/>
  <c r="U2199" i="10" s="1"/>
  <c r="Q2198" i="10"/>
  <c r="U2198" i="10" s="1"/>
  <c r="Q2197" i="10"/>
  <c r="U2197" i="10" s="1"/>
  <c r="Q2196" i="10"/>
  <c r="U2196" i="10" s="1"/>
  <c r="Q2195" i="10"/>
  <c r="U2195" i="10" s="1"/>
  <c r="Q2194" i="10"/>
  <c r="U2194" i="10" s="1"/>
  <c r="Q2193" i="10"/>
  <c r="U2193" i="10" s="1"/>
  <c r="Q2192" i="10"/>
  <c r="U2192" i="10" s="1"/>
  <c r="Q2191" i="10"/>
  <c r="U2191" i="10" s="1"/>
  <c r="Q2190" i="10"/>
  <c r="U2190" i="10" s="1"/>
  <c r="Q2189" i="10"/>
  <c r="U2189" i="10" s="1"/>
  <c r="Q2188" i="10"/>
  <c r="U2188" i="10" s="1"/>
  <c r="Q2187" i="10"/>
  <c r="U2187" i="10" s="1"/>
  <c r="Q2186" i="10"/>
  <c r="U2186" i="10" s="1"/>
  <c r="Q2185" i="10"/>
  <c r="U2185" i="10" s="1"/>
  <c r="Q2184" i="10"/>
  <c r="U2184" i="10" s="1"/>
  <c r="Q2183" i="10"/>
  <c r="U2183" i="10" s="1"/>
  <c r="Q2182" i="10"/>
  <c r="U2182" i="10" s="1"/>
  <c r="Q2181" i="10"/>
  <c r="U2181" i="10" s="1"/>
  <c r="Q2180" i="10"/>
  <c r="U2180" i="10" s="1"/>
  <c r="Q2179" i="10"/>
  <c r="U2179" i="10" s="1"/>
  <c r="Q2178" i="10"/>
  <c r="U2178" i="10" s="1"/>
  <c r="Q2177" i="10"/>
  <c r="U2177" i="10" s="1"/>
  <c r="Q2176" i="10"/>
  <c r="U2176" i="10" s="1"/>
  <c r="Q2175" i="10"/>
  <c r="U2175" i="10" s="1"/>
  <c r="Q2174" i="10"/>
  <c r="U2174" i="10" s="1"/>
  <c r="Q2173" i="10"/>
  <c r="U2173" i="10" s="1"/>
  <c r="Q2172" i="10"/>
  <c r="U2172" i="10" s="1"/>
  <c r="Q2171" i="10"/>
  <c r="U2171" i="10" s="1"/>
  <c r="Q2170" i="10"/>
  <c r="U2170" i="10" s="1"/>
  <c r="Q2169" i="10"/>
  <c r="U2169" i="10" s="1"/>
  <c r="Q2168" i="10"/>
  <c r="U2168" i="10" s="1"/>
  <c r="Q2167" i="10"/>
  <c r="U2167" i="10" s="1"/>
  <c r="Q2166" i="10"/>
  <c r="U2166" i="10" s="1"/>
  <c r="Q2165" i="10"/>
  <c r="U2165" i="10" s="1"/>
  <c r="Q2164" i="10"/>
  <c r="U2164" i="10" s="1"/>
  <c r="Q2163" i="10"/>
  <c r="U2163" i="10" s="1"/>
  <c r="Q2162" i="10"/>
  <c r="U2162" i="10" s="1"/>
  <c r="Q2161" i="10"/>
  <c r="U2161" i="10" s="1"/>
  <c r="Q2160" i="10"/>
  <c r="U2160" i="10" s="1"/>
  <c r="Q2159" i="10"/>
  <c r="U2159" i="10" s="1"/>
  <c r="Q2158" i="10"/>
  <c r="U2158" i="10" s="1"/>
  <c r="Q2157" i="10"/>
  <c r="U2157" i="10" s="1"/>
  <c r="Q2156" i="10"/>
  <c r="U2156" i="10" s="1"/>
  <c r="Q2155" i="10"/>
  <c r="U2155" i="10" s="1"/>
  <c r="Q2154" i="10"/>
  <c r="U2154" i="10" s="1"/>
  <c r="Q2153" i="10"/>
  <c r="U2153" i="10" s="1"/>
  <c r="Q2152" i="10"/>
  <c r="U2152" i="10" s="1"/>
  <c r="Q2151" i="10"/>
  <c r="U2151" i="10" s="1"/>
  <c r="Q2150" i="10"/>
  <c r="U2150" i="10" s="1"/>
  <c r="Q2149" i="10"/>
  <c r="U2149" i="10" s="1"/>
  <c r="Q2148" i="10"/>
  <c r="U2148" i="10" s="1"/>
  <c r="Q2147" i="10"/>
  <c r="U2147" i="10" s="1"/>
  <c r="Q2146" i="10"/>
  <c r="U2146" i="10" s="1"/>
  <c r="Q2145" i="10"/>
  <c r="U2145" i="10" s="1"/>
  <c r="Q2144" i="10"/>
  <c r="U2144" i="10" s="1"/>
  <c r="Q2143" i="10"/>
  <c r="U2143" i="10" s="1"/>
  <c r="Q2142" i="10"/>
  <c r="U2142" i="10" s="1"/>
  <c r="Q2141" i="10"/>
  <c r="U2141" i="10" s="1"/>
  <c r="Q2140" i="10"/>
  <c r="U2140" i="10" s="1"/>
  <c r="Q2139" i="10"/>
  <c r="U2139" i="10" s="1"/>
  <c r="Q2138" i="10"/>
  <c r="U2138" i="10" s="1"/>
  <c r="Q2137" i="10"/>
  <c r="U2137" i="10" s="1"/>
  <c r="Q2136" i="10"/>
  <c r="U2136" i="10" s="1"/>
  <c r="Q2135" i="10"/>
  <c r="U2135" i="10" s="1"/>
  <c r="Q2088" i="10"/>
  <c r="U2088" i="10" s="1"/>
  <c r="Q2089" i="10"/>
  <c r="U2089" i="10" s="1"/>
  <c r="Q2090" i="10"/>
  <c r="U2090" i="10" s="1"/>
  <c r="Q2091" i="10"/>
  <c r="U2091" i="10" s="1"/>
  <c r="Q2092" i="10"/>
  <c r="U2092" i="10" s="1"/>
  <c r="Q2093" i="10"/>
  <c r="U2093" i="10" s="1"/>
  <c r="Q2094" i="10"/>
  <c r="U2094" i="10" s="1"/>
  <c r="Q2095" i="10"/>
  <c r="U2095" i="10" s="1"/>
  <c r="Q2096" i="10"/>
  <c r="U2096" i="10" s="1"/>
  <c r="Q2097" i="10"/>
  <c r="U2097" i="10" s="1"/>
  <c r="Q2098" i="10"/>
  <c r="U2098" i="10" s="1"/>
  <c r="Q2099" i="10"/>
  <c r="U2099" i="10" s="1"/>
  <c r="Q2100" i="10"/>
  <c r="U2100" i="10" s="1"/>
  <c r="Q2101" i="10"/>
  <c r="U2101" i="10" s="1"/>
  <c r="Q2102" i="10"/>
  <c r="U2102" i="10" s="1"/>
  <c r="Q2103" i="10"/>
  <c r="U2103" i="10" s="1"/>
  <c r="Q2104" i="10"/>
  <c r="U2104" i="10" s="1"/>
  <c r="Q2105" i="10"/>
  <c r="U2105" i="10" s="1"/>
  <c r="Q2106" i="10"/>
  <c r="U2106" i="10" s="1"/>
  <c r="Q2107" i="10"/>
  <c r="U2107" i="10" s="1"/>
  <c r="Q2108" i="10"/>
  <c r="U2108" i="10" s="1"/>
  <c r="Q2109" i="10"/>
  <c r="U2109" i="10" s="1"/>
  <c r="Q2110" i="10"/>
  <c r="U2110" i="10" s="1"/>
  <c r="Q2111" i="10"/>
  <c r="U2111" i="10" s="1"/>
  <c r="Q2112" i="10"/>
  <c r="U2112" i="10" s="1"/>
  <c r="Q2113" i="10"/>
  <c r="U2113" i="10" s="1"/>
  <c r="Q2114" i="10"/>
  <c r="U2114" i="10" s="1"/>
  <c r="Q2115" i="10"/>
  <c r="U2115" i="10" s="1"/>
  <c r="Q2116" i="10"/>
  <c r="U2116" i="10" s="1"/>
  <c r="Q2117" i="10"/>
  <c r="U2117" i="10" s="1"/>
  <c r="Q2118" i="10"/>
  <c r="U2118" i="10" s="1"/>
  <c r="I39" i="16"/>
  <c r="Q2083" i="10"/>
  <c r="U2083" i="10" s="1"/>
  <c r="Q2084" i="10"/>
  <c r="U2084" i="10" s="1"/>
  <c r="Q2085" i="10"/>
  <c r="U2085" i="10" s="1"/>
  <c r="Q2086" i="10"/>
  <c r="U2086" i="10" s="1"/>
  <c r="Q2087" i="10"/>
  <c r="U2087" i="10" s="1"/>
  <c r="I54" i="16"/>
  <c r="I35" i="16"/>
  <c r="I38" i="16"/>
  <c r="I36" i="16"/>
  <c r="I47" i="16"/>
  <c r="Q2050" i="10"/>
  <c r="U2050" i="10" s="1"/>
  <c r="Q2051" i="10"/>
  <c r="U2051" i="10" s="1"/>
  <c r="Q2052" i="10"/>
  <c r="U2052" i="10" s="1"/>
  <c r="Q2053" i="10"/>
  <c r="U2053" i="10" s="1"/>
  <c r="Q2054" i="10"/>
  <c r="U2054" i="10" s="1"/>
  <c r="Q2055" i="10"/>
  <c r="U2055" i="10" s="1"/>
  <c r="Q2056" i="10"/>
  <c r="U2056" i="10" s="1"/>
  <c r="Q2057" i="10"/>
  <c r="U2057" i="10" s="1"/>
  <c r="Q2058" i="10"/>
  <c r="U2058" i="10" s="1"/>
  <c r="Q2059" i="10"/>
  <c r="U2059" i="10" s="1"/>
  <c r="Q2060" i="10"/>
  <c r="U2060" i="10" s="1"/>
  <c r="Q2061" i="10"/>
  <c r="U2061" i="10" s="1"/>
  <c r="Q2062" i="10"/>
  <c r="U2062" i="10" s="1"/>
  <c r="Q2063" i="10"/>
  <c r="U2063" i="10" s="1"/>
  <c r="Q2064" i="10"/>
  <c r="U2064" i="10" s="1"/>
  <c r="Q2065" i="10"/>
  <c r="U2065" i="10" s="1"/>
  <c r="Q2066" i="10"/>
  <c r="U2066" i="10" s="1"/>
  <c r="Q2067" i="10"/>
  <c r="U2067" i="10" s="1"/>
  <c r="Q2068" i="10"/>
  <c r="U2068" i="10" s="1"/>
  <c r="Q2069" i="10"/>
  <c r="U2069" i="10" s="1"/>
  <c r="Q2070" i="10"/>
  <c r="U2070" i="10" s="1"/>
  <c r="Q2071" i="10"/>
  <c r="U2071" i="10" s="1"/>
  <c r="Q2072" i="10"/>
  <c r="U2072" i="10" s="1"/>
  <c r="Q2073" i="10"/>
  <c r="U2073" i="10" s="1"/>
  <c r="Q2074" i="10"/>
  <c r="U2074" i="10" s="1"/>
  <c r="Q2075" i="10"/>
  <c r="U2075" i="10" s="1"/>
  <c r="Q2076" i="10"/>
  <c r="U2076" i="10" s="1"/>
  <c r="Q2077" i="10"/>
  <c r="U2077" i="10" s="1"/>
  <c r="Q2078" i="10"/>
  <c r="U2078" i="10" s="1"/>
  <c r="Q2079" i="10"/>
  <c r="U2079" i="10" s="1"/>
  <c r="Q2080" i="10"/>
  <c r="U2080" i="10" s="1"/>
  <c r="Q2081" i="10"/>
  <c r="U2081" i="10" s="1"/>
  <c r="Q2082" i="10"/>
  <c r="U2082" i="10" s="1"/>
  <c r="Q2041" i="10"/>
  <c r="U2041" i="10" s="1"/>
  <c r="Q2042" i="10"/>
  <c r="U2042" i="10" s="1"/>
  <c r="Q2043" i="10"/>
  <c r="U2043" i="10" s="1"/>
  <c r="Q2044" i="10"/>
  <c r="U2044" i="10" s="1"/>
  <c r="Q2045" i="10"/>
  <c r="U2045" i="10" s="1"/>
  <c r="Q2046" i="10"/>
  <c r="U2046" i="10" s="1"/>
  <c r="Q2047" i="10"/>
  <c r="U2047" i="10" s="1"/>
  <c r="Q2048" i="10"/>
  <c r="U2048" i="10" s="1"/>
  <c r="Q2049" i="10"/>
  <c r="U2049" i="10" s="1"/>
  <c r="Q2010" i="10"/>
  <c r="U2010" i="10" s="1"/>
  <c r="Q2011" i="10"/>
  <c r="U2011" i="10" s="1"/>
  <c r="Q2012" i="10"/>
  <c r="U2012" i="10" s="1"/>
  <c r="Q2013" i="10"/>
  <c r="U2013" i="10" s="1"/>
  <c r="Q2014" i="10"/>
  <c r="U2014" i="10" s="1"/>
  <c r="Q2015" i="10"/>
  <c r="U2015" i="10" s="1"/>
  <c r="Q2016" i="10"/>
  <c r="U2016" i="10" s="1"/>
  <c r="Q2017" i="10"/>
  <c r="U2017" i="10" s="1"/>
  <c r="Q2018" i="10"/>
  <c r="U2018" i="10" s="1"/>
  <c r="Q2019" i="10"/>
  <c r="U2019" i="10" s="1"/>
  <c r="Q2020" i="10"/>
  <c r="U2020" i="10" s="1"/>
  <c r="Q2021" i="10"/>
  <c r="U2021" i="10" s="1"/>
  <c r="Q2022" i="10"/>
  <c r="U2022" i="10" s="1"/>
  <c r="Q2023" i="10"/>
  <c r="U2023" i="10" s="1"/>
  <c r="Q2024" i="10"/>
  <c r="U2024" i="10" s="1"/>
  <c r="Q2025" i="10"/>
  <c r="U2025" i="10" s="1"/>
  <c r="Q2026" i="10"/>
  <c r="U2026" i="10" s="1"/>
  <c r="Q2027" i="10"/>
  <c r="U2027" i="10" s="1"/>
  <c r="Q2028" i="10"/>
  <c r="U2028" i="10" s="1"/>
  <c r="Q2029" i="10"/>
  <c r="U2029" i="10" s="1"/>
  <c r="Q2030" i="10"/>
  <c r="U2030" i="10" s="1"/>
  <c r="Q2031" i="10"/>
  <c r="U2031" i="10" s="1"/>
  <c r="Q2032" i="10"/>
  <c r="U2032" i="10" s="1"/>
  <c r="Q2033" i="10"/>
  <c r="U2033" i="10" s="1"/>
  <c r="Q2034" i="10"/>
  <c r="U2034" i="10" s="1"/>
  <c r="Q2035" i="10"/>
  <c r="U2035" i="10" s="1"/>
  <c r="Q2036" i="10"/>
  <c r="U2036" i="10" s="1"/>
  <c r="Q2037" i="10"/>
  <c r="U2037" i="10" s="1"/>
  <c r="Q2038" i="10"/>
  <c r="U2038" i="10" s="1"/>
  <c r="Q2039" i="10"/>
  <c r="U2039" i="10" s="1"/>
  <c r="Q2040" i="10"/>
  <c r="U2040" i="10" s="1"/>
  <c r="K55" i="16" l="1"/>
  <c r="Q1802" i="10"/>
  <c r="U1802" i="10" s="1"/>
  <c r="Q1804" i="10"/>
  <c r="U1804" i="10" s="1"/>
  <c r="Q1806" i="10"/>
  <c r="U1806" i="10" s="1"/>
  <c r="Q1808" i="10"/>
  <c r="U1808" i="10" s="1"/>
  <c r="Q1812" i="10"/>
  <c r="U1812" i="10" s="1"/>
  <c r="Q1816" i="10"/>
  <c r="U1816" i="10" s="1"/>
  <c r="Q1820" i="10"/>
  <c r="U1820" i="10" s="1"/>
  <c r="Q1824" i="10"/>
  <c r="U1824" i="10" s="1"/>
  <c r="Q1828" i="10"/>
  <c r="U1828" i="10" s="1"/>
  <c r="Q1832" i="10"/>
  <c r="U1832" i="10" s="1"/>
  <c r="Q1836" i="10"/>
  <c r="U1836" i="10" s="1"/>
  <c r="Q1840" i="10"/>
  <c r="U1840" i="10" s="1"/>
  <c r="Q1844" i="10"/>
  <c r="U1844" i="10" s="1"/>
  <c r="Q1848" i="10"/>
  <c r="U1848" i="10" s="1"/>
  <c r="Q1852" i="10"/>
  <c r="U1852" i="10" s="1"/>
  <c r="Q1856" i="10"/>
  <c r="U1856" i="10" s="1"/>
  <c r="Q1860" i="10"/>
  <c r="U1860" i="10" s="1"/>
  <c r="Q1864" i="10"/>
  <c r="U1864" i="10" s="1"/>
  <c r="Q1868" i="10"/>
  <c r="U1868" i="10" s="1"/>
  <c r="Q1872" i="10"/>
  <c r="U1872" i="10" s="1"/>
  <c r="Q1876" i="10"/>
  <c r="U1876" i="10" s="1"/>
  <c r="Q1880" i="10"/>
  <c r="U1880" i="10" s="1"/>
  <c r="Q1884" i="10"/>
  <c r="U1884" i="10" s="1"/>
  <c r="Q1888" i="10"/>
  <c r="U1888" i="10" s="1"/>
  <c r="Q1892" i="10"/>
  <c r="U1892" i="10" s="1"/>
  <c r="Q1896" i="10"/>
  <c r="U1896" i="10" s="1"/>
  <c r="Q1900" i="10"/>
  <c r="U1900" i="10" s="1"/>
  <c r="Q1904" i="10"/>
  <c r="U1904" i="10" s="1"/>
  <c r="Q1908" i="10"/>
  <c r="U1908" i="10" s="1"/>
  <c r="Q1912" i="10"/>
  <c r="U1912" i="10" s="1"/>
  <c r="Q1916" i="10"/>
  <c r="U1916" i="10" s="1"/>
  <c r="Q1920" i="10"/>
  <c r="U1920" i="10" s="1"/>
  <c r="Q1924" i="10"/>
  <c r="U1924" i="10" s="1"/>
  <c r="Q1928" i="10"/>
  <c r="U1928" i="10" s="1"/>
  <c r="Q1932" i="10"/>
  <c r="U1932" i="10" s="1"/>
  <c r="Q1936" i="10"/>
  <c r="U1936" i="10" s="1"/>
  <c r="Q1940" i="10"/>
  <c r="U1940" i="10" s="1"/>
  <c r="Q1944" i="10"/>
  <c r="U1944" i="10" s="1"/>
  <c r="Q1948" i="10"/>
  <c r="U1948" i="10" s="1"/>
  <c r="F37" i="16"/>
  <c r="I49" i="16" s="1"/>
  <c r="I45" i="16"/>
  <c r="Q1809" i="10"/>
  <c r="U1809" i="10" s="1"/>
  <c r="Q1811" i="10"/>
  <c r="U1811" i="10" s="1"/>
  <c r="Q1813" i="10"/>
  <c r="U1813" i="10" s="1"/>
  <c r="Q1815" i="10"/>
  <c r="U1815" i="10" s="1"/>
  <c r="Q1817" i="10"/>
  <c r="U1817" i="10" s="1"/>
  <c r="Q1819" i="10"/>
  <c r="U1819" i="10" s="1"/>
  <c r="Q1821" i="10"/>
  <c r="U1821" i="10" s="1"/>
  <c r="Q1823" i="10"/>
  <c r="U1823" i="10" s="1"/>
  <c r="Q1825" i="10"/>
  <c r="U1825" i="10" s="1"/>
  <c r="Q1827" i="10"/>
  <c r="U1827" i="10" s="1"/>
  <c r="Q1829" i="10"/>
  <c r="U1829" i="10" s="1"/>
  <c r="Q1831" i="10"/>
  <c r="U1831" i="10" s="1"/>
  <c r="Q1833" i="10"/>
  <c r="U1833" i="10" s="1"/>
  <c r="Q1835" i="10"/>
  <c r="U1835" i="10" s="1"/>
  <c r="Q1837" i="10"/>
  <c r="U1837" i="10" s="1"/>
  <c r="Q1839" i="10"/>
  <c r="U1839" i="10" s="1"/>
  <c r="Q1841" i="10"/>
  <c r="U1841" i="10" s="1"/>
  <c r="Q1843" i="10"/>
  <c r="U1843" i="10" s="1"/>
  <c r="Q1845" i="10"/>
  <c r="U1845" i="10" s="1"/>
  <c r="Q1847" i="10"/>
  <c r="U1847" i="10" s="1"/>
  <c r="Q1849" i="10"/>
  <c r="U1849" i="10" s="1"/>
  <c r="Q1851" i="10"/>
  <c r="U1851" i="10" s="1"/>
  <c r="Q1853" i="10"/>
  <c r="U1853" i="10" s="1"/>
  <c r="Q1855" i="10"/>
  <c r="U1855" i="10" s="1"/>
  <c r="Q1857" i="10"/>
  <c r="U1857" i="10" s="1"/>
  <c r="Q1859" i="10"/>
  <c r="U1859" i="10" s="1"/>
  <c r="Q1861" i="10"/>
  <c r="U1861" i="10" s="1"/>
  <c r="Q1863" i="10"/>
  <c r="U1863" i="10" s="1"/>
  <c r="Q1865" i="10"/>
  <c r="U1865" i="10" s="1"/>
  <c r="Q1867" i="10"/>
  <c r="U1867" i="10" s="1"/>
  <c r="Q1869" i="10"/>
  <c r="U1869" i="10" s="1"/>
  <c r="Q1871" i="10"/>
  <c r="U1871" i="10" s="1"/>
  <c r="Q1873" i="10"/>
  <c r="U1873" i="10" s="1"/>
  <c r="Q1875" i="10"/>
  <c r="U1875" i="10" s="1"/>
  <c r="Q1877" i="10"/>
  <c r="U1877" i="10" s="1"/>
  <c r="Q1879" i="10"/>
  <c r="U1879" i="10" s="1"/>
  <c r="Q1881" i="10"/>
  <c r="U1881" i="10" s="1"/>
  <c r="Q1883" i="10"/>
  <c r="U1883" i="10" s="1"/>
  <c r="Q1885" i="10"/>
  <c r="U1885" i="10" s="1"/>
  <c r="Q1887" i="10"/>
  <c r="U1887" i="10" s="1"/>
  <c r="Q1889" i="10"/>
  <c r="U1889" i="10" s="1"/>
  <c r="Q1891" i="10"/>
  <c r="U1891" i="10" s="1"/>
  <c r="Q1893" i="10"/>
  <c r="U1893" i="10" s="1"/>
  <c r="Q1895" i="10"/>
  <c r="U1895" i="10" s="1"/>
  <c r="Q1897" i="10"/>
  <c r="U1897" i="10" s="1"/>
  <c r="Q1899" i="10"/>
  <c r="U1899" i="10" s="1"/>
  <c r="Q1901" i="10"/>
  <c r="U1901" i="10" s="1"/>
  <c r="Q1903" i="10"/>
  <c r="U1903" i="10" s="1"/>
  <c r="Q1905" i="10"/>
  <c r="U1905" i="10" s="1"/>
  <c r="Q1907" i="10"/>
  <c r="U1907" i="10" s="1"/>
  <c r="Q1909" i="10"/>
  <c r="U1909" i="10" s="1"/>
  <c r="Q1911" i="10"/>
  <c r="U1911" i="10" s="1"/>
  <c r="Q1913" i="10"/>
  <c r="U1913" i="10" s="1"/>
  <c r="Q1915" i="10"/>
  <c r="U1915" i="10" s="1"/>
  <c r="Q1917" i="10"/>
  <c r="U1917" i="10" s="1"/>
  <c r="Q1919" i="10"/>
  <c r="U1919" i="10" s="1"/>
  <c r="Q1921" i="10"/>
  <c r="U1921" i="10" s="1"/>
  <c r="Q1923" i="10"/>
  <c r="U1923" i="10" s="1"/>
  <c r="Q1925" i="10"/>
  <c r="U1925" i="10" s="1"/>
  <c r="Q1927" i="10"/>
  <c r="U1927" i="10" s="1"/>
  <c r="Q1929" i="10"/>
  <c r="U1929" i="10" s="1"/>
  <c r="Q1931" i="10"/>
  <c r="U1931" i="10" s="1"/>
  <c r="Q1933" i="10"/>
  <c r="U1933" i="10" s="1"/>
  <c r="Q1935" i="10"/>
  <c r="U1935" i="10" s="1"/>
  <c r="Q1937" i="10"/>
  <c r="U1937" i="10" s="1"/>
  <c r="Q1939" i="10"/>
  <c r="U1939" i="10" s="1"/>
  <c r="Q1941" i="10"/>
  <c r="U1941" i="10" s="1"/>
  <c r="Q1943" i="10"/>
  <c r="U1943" i="10" s="1"/>
  <c r="Q1945" i="10"/>
  <c r="U1945" i="10" s="1"/>
  <c r="Q1947" i="10"/>
  <c r="U1947" i="10" s="1"/>
  <c r="Q1949" i="10"/>
  <c r="U1949" i="10" s="1"/>
  <c r="Q1950" i="10"/>
  <c r="U1950" i="10" s="1"/>
  <c r="Q1951" i="10"/>
  <c r="U1951" i="10" s="1"/>
  <c r="Q1952" i="10"/>
  <c r="U1952" i="10" s="1"/>
  <c r="Q1953" i="10"/>
  <c r="U1953" i="10" s="1"/>
  <c r="Q1954" i="10"/>
  <c r="U1954" i="10" s="1"/>
  <c r="Q1955" i="10"/>
  <c r="U1955" i="10" s="1"/>
  <c r="Q1956" i="10"/>
  <c r="U1956" i="10" s="1"/>
  <c r="Q1957" i="10"/>
  <c r="U1957" i="10" s="1"/>
  <c r="Q1958" i="10"/>
  <c r="U1958" i="10" s="1"/>
  <c r="Q1959" i="10"/>
  <c r="U1959" i="10" s="1"/>
  <c r="Q1960" i="10"/>
  <c r="U1960" i="10" s="1"/>
  <c r="Q1961" i="10"/>
  <c r="U1961" i="10" s="1"/>
  <c r="Q1962" i="10"/>
  <c r="U1962" i="10" s="1"/>
  <c r="Q1963" i="10"/>
  <c r="U1963" i="10" s="1"/>
  <c r="Q1964" i="10"/>
  <c r="U1964" i="10" s="1"/>
  <c r="Q1965" i="10"/>
  <c r="U1965" i="10" s="1"/>
  <c r="Q1966" i="10"/>
  <c r="U1966" i="10" s="1"/>
  <c r="Q1967" i="10"/>
  <c r="U1967" i="10" s="1"/>
  <c r="Q1968" i="10"/>
  <c r="U1968" i="10" s="1"/>
  <c r="Q1969" i="10"/>
  <c r="U1969" i="10" s="1"/>
  <c r="Q1970" i="10"/>
  <c r="U1970" i="10" s="1"/>
  <c r="Q1971" i="10"/>
  <c r="U1971" i="10" s="1"/>
  <c r="Q1972" i="10"/>
  <c r="U1972" i="10" s="1"/>
  <c r="Q1973" i="10"/>
  <c r="U1973" i="10" s="1"/>
  <c r="Q1974" i="10"/>
  <c r="U1974" i="10" s="1"/>
  <c r="Q1975" i="10"/>
  <c r="U1975" i="10" s="1"/>
  <c r="Q1976" i="10"/>
  <c r="U1976" i="10" s="1"/>
  <c r="Q1977" i="10"/>
  <c r="U1977" i="10" s="1"/>
  <c r="Q1978" i="10"/>
  <c r="U1978" i="10" s="1"/>
  <c r="Q1979" i="10"/>
  <c r="U1979" i="10" s="1"/>
  <c r="Q1980" i="10"/>
  <c r="U1980" i="10" s="1"/>
  <c r="Q1981" i="10"/>
  <c r="U1981" i="10" s="1"/>
  <c r="Q1982" i="10"/>
  <c r="U1982" i="10" s="1"/>
  <c r="Q1983" i="10"/>
  <c r="U1983" i="10" s="1"/>
  <c r="Q1984" i="10"/>
  <c r="U1984" i="10" s="1"/>
  <c r="Q1985" i="10"/>
  <c r="U1985" i="10" s="1"/>
  <c r="Q1986" i="10"/>
  <c r="U1986" i="10" s="1"/>
  <c r="Q1987" i="10"/>
  <c r="U1987" i="10" s="1"/>
  <c r="Q1988" i="10"/>
  <c r="U1988" i="10" s="1"/>
  <c r="Q1989" i="10"/>
  <c r="U1989" i="10" s="1"/>
  <c r="Q1990" i="10"/>
  <c r="U1990" i="10" s="1"/>
  <c r="Q1991" i="10"/>
  <c r="U1991" i="10" s="1"/>
  <c r="Q1992" i="10"/>
  <c r="U1992" i="10" s="1"/>
  <c r="Q1993" i="10"/>
  <c r="U1993" i="10" s="1"/>
  <c r="Q1994" i="10"/>
  <c r="U1994" i="10" s="1"/>
  <c r="Q1995" i="10"/>
  <c r="U1995" i="10" s="1"/>
  <c r="Q1996" i="10"/>
  <c r="U1996" i="10" s="1"/>
  <c r="Q1997" i="10"/>
  <c r="U1997" i="10" s="1"/>
  <c r="Q1998" i="10"/>
  <c r="U1998" i="10" s="1"/>
  <c r="Q1999" i="10"/>
  <c r="U1999" i="10" s="1"/>
  <c r="Q2000" i="10"/>
  <c r="U2000" i="10" s="1"/>
  <c r="Q2001" i="10"/>
  <c r="U2001" i="10" s="1"/>
  <c r="Q2002" i="10"/>
  <c r="U2002" i="10" s="1"/>
  <c r="Q2003" i="10"/>
  <c r="U2003" i="10" s="1"/>
  <c r="Q2004" i="10"/>
  <c r="U2004" i="10" s="1"/>
  <c r="Q2005" i="10"/>
  <c r="U2005" i="10" s="1"/>
  <c r="Q2006" i="10"/>
  <c r="U2006" i="10" s="1"/>
  <c r="Q2007" i="10"/>
  <c r="U2007" i="10" s="1"/>
  <c r="Q2008" i="10"/>
  <c r="U2008" i="10" s="1"/>
  <c r="Q2009" i="10"/>
  <c r="U2009" i="10" s="1"/>
  <c r="I37" i="16" l="1"/>
  <c r="F50" i="16"/>
</calcChain>
</file>

<file path=xl/comments1.xml><?xml version="1.0" encoding="utf-8"?>
<comments xmlns="http://schemas.openxmlformats.org/spreadsheetml/2006/main">
  <authors>
    <author>Koltai Mária</author>
    <author>Szettele István</author>
  </authors>
  <commentList>
    <comment ref="E322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3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5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régi Cigánd
</t>
        </r>
      </text>
    </comment>
    <comment ref="E32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martonvásár</t>
        </r>
      </text>
    </comment>
    <comment ref="E3283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
</t>
        </r>
      </text>
    </comment>
    <comment ref="E3284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Hajdúböszörmény
</t>
        </r>
      </text>
    </comment>
    <comment ref="E331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3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NYITÖT</t>
        </r>
      </text>
    </comment>
    <comment ref="E3336" authorId="1">
      <text>
        <r>
          <rPr>
            <b/>
            <sz val="8"/>
            <color indexed="81"/>
            <rFont val="Tahoma"/>
            <family val="2"/>
            <charset val="238"/>
          </rPr>
          <t>Szettele István:</t>
        </r>
        <r>
          <rPr>
            <sz val="8"/>
            <color indexed="81"/>
            <rFont val="Tahoma"/>
            <family val="2"/>
            <charset val="238"/>
          </rPr>
          <t xml:space="preserve">
székhely: Ibrány
</t>
        </r>
      </text>
    </comment>
    <comment ref="E3347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</t>
        </r>
      </text>
    </comment>
    <comment ref="E3361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őriszentpéter
</t>
        </r>
      </text>
    </comment>
    <comment ref="E3366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székhely ajka</t>
        </r>
      </text>
    </comment>
    <comment ref="E3369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nem TKT
</t>
        </r>
      </text>
    </comment>
    <comment ref="E3370" authorId="0">
      <text>
        <r>
          <rPr>
            <b/>
            <sz val="8"/>
            <color indexed="81"/>
            <rFont val="Tahoma"/>
            <family val="2"/>
            <charset val="238"/>
          </rPr>
          <t>Koltai Mária:</t>
        </r>
        <r>
          <rPr>
            <sz val="8"/>
            <color indexed="81"/>
            <rFont val="Tahoma"/>
            <family val="2"/>
            <charset val="238"/>
          </rPr>
          <t xml:space="preserve">
nincs TKT, székhely balatonalmádi
</t>
        </r>
      </text>
    </comment>
  </commentList>
</comments>
</file>

<file path=xl/sharedStrings.xml><?xml version="1.0" encoding="utf-8"?>
<sst xmlns="http://schemas.openxmlformats.org/spreadsheetml/2006/main" count="13410" uniqueCount="3590">
  <si>
    <t>Hajdúsági Többcélú Kistérségi Társulás</t>
  </si>
  <si>
    <t>Egri Kistérség Többcélú Társulása</t>
  </si>
  <si>
    <t xml:space="preserve">Bélapátfalvai Kistérség Többcélú Társulása </t>
  </si>
  <si>
    <t>Hevesi Kistérség Többcélú Társulása</t>
  </si>
  <si>
    <t>Pétervásárai Kistérség Többcélú Társulása</t>
  </si>
  <si>
    <t>"Sárvíz" Többcélú Kistérségi Társulás</t>
  </si>
  <si>
    <t>Kapuvár és Térsége Kistérség Többcélú Társulás</t>
  </si>
  <si>
    <t>Debreceni Többcélú Kistérségi Társulás</t>
  </si>
  <si>
    <t>Győr</t>
  </si>
  <si>
    <t>Derecske-Létavértes Kistérség Többcélú Kistérségi Társulása</t>
  </si>
  <si>
    <t>Hajdúhadházi Többcélú Kistérségi Társulás</t>
  </si>
  <si>
    <t>Tiszaderzs</t>
  </si>
  <si>
    <t>Bánhorváti</t>
  </si>
  <si>
    <t>Bánréve</t>
  </si>
  <si>
    <t>Baskó</t>
  </si>
  <si>
    <t>Becskeháza</t>
  </si>
  <si>
    <t>Bekecs</t>
  </si>
  <si>
    <t>Berente</t>
  </si>
  <si>
    <t>Tiszaadony</t>
  </si>
  <si>
    <t>Tiszabercel</t>
  </si>
  <si>
    <t>Tiszabezdéd</t>
  </si>
  <si>
    <t>Tiszacsécse</t>
  </si>
  <si>
    <t>Monaj</t>
  </si>
  <si>
    <t>Monok</t>
  </si>
  <si>
    <t>Muhi</t>
  </si>
  <si>
    <t>Nagybarca</t>
  </si>
  <si>
    <t>Nagycsécs</t>
  </si>
  <si>
    <t>Nagyhuta</t>
  </si>
  <si>
    <t>Nagykinizs</t>
  </si>
  <si>
    <t>Nagyrozvágy</t>
  </si>
  <si>
    <t>Négyes</t>
  </si>
  <si>
    <t>Nekézseny</t>
  </si>
  <si>
    <t>Nemesbikk</t>
  </si>
  <si>
    <t>Novajidrány</t>
  </si>
  <si>
    <t>Nyésta</t>
  </si>
  <si>
    <t>Nyíri</t>
  </si>
  <si>
    <t>Nyomár</t>
  </si>
  <si>
    <t>Olaszliszka</t>
  </si>
  <si>
    <t>Onga</t>
  </si>
  <si>
    <t>Ónod</t>
  </si>
  <si>
    <t>Ormosbánya</t>
  </si>
  <si>
    <t>Oszlár</t>
  </si>
  <si>
    <t>Pácin</t>
  </si>
  <si>
    <t>Pamlény</t>
  </si>
  <si>
    <t>Pányok</t>
  </si>
  <si>
    <t>Parasznya</t>
  </si>
  <si>
    <t>Pere</t>
  </si>
  <si>
    <t>Perecse</t>
  </si>
  <si>
    <t>Perkupa</t>
  </si>
  <si>
    <t>Prügy</t>
  </si>
  <si>
    <t>Pusztafalu</t>
  </si>
  <si>
    <t>Pusztaradvány</t>
  </si>
  <si>
    <t>Radostyán</t>
  </si>
  <si>
    <t>Ragály</t>
  </si>
  <si>
    <t>Rakaca</t>
  </si>
  <si>
    <t>Rakacaszend</t>
  </si>
  <si>
    <t>Rásonysápberencs</t>
  </si>
  <si>
    <t>Rátka</t>
  </si>
  <si>
    <t>Regéc</t>
  </si>
  <si>
    <t>Répáshuta</t>
  </si>
  <si>
    <t>Révleányvár</t>
  </si>
  <si>
    <t>Rudolftelep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</si>
  <si>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</si>
  <si>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</si>
  <si>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</si>
  <si>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</si>
  <si>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</si>
  <si>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</si>
  <si>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</si>
  <si>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</si>
  <si>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</si>
  <si>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</si>
  <si>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</si>
  <si>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Sajószöged</t>
  </si>
  <si>
    <t>Sajóvámos</t>
  </si>
  <si>
    <t>Sajóvelezd</t>
  </si>
  <si>
    <t>Sály</t>
  </si>
  <si>
    <t>Sárazsadány</t>
  </si>
  <si>
    <t>Sáta</t>
  </si>
  <si>
    <t>Selyeb</t>
  </si>
  <si>
    <t>Lajoskomárom</t>
  </si>
  <si>
    <t>Lepsény</t>
  </si>
  <si>
    <t>Mezőfalva</t>
  </si>
  <si>
    <t>Perkáta</t>
  </si>
  <si>
    <t>Pusztaszabolcs</t>
  </si>
  <si>
    <t>Rácalmás</t>
  </si>
  <si>
    <t>Sárosd</t>
  </si>
  <si>
    <t>Seregélyes</t>
  </si>
  <si>
    <t>Soponya</t>
  </si>
  <si>
    <t>Szabadbattyán</t>
  </si>
  <si>
    <t>Alap</t>
  </si>
  <si>
    <t>Alcsútdoboz</t>
  </si>
  <si>
    <t>Alsószentiván</t>
  </si>
  <si>
    <t>Bakonycsernye</t>
  </si>
  <si>
    <t>Bakonykúti</t>
  </si>
  <si>
    <t>Balinka</t>
  </si>
  <si>
    <t>Baracs</t>
  </si>
  <si>
    <t>Baracska</t>
  </si>
  <si>
    <t>Beloiannisz</t>
  </si>
  <si>
    <t>Besnyő</t>
  </si>
  <si>
    <t>Bodmér</t>
  </si>
  <si>
    <t>Csabdi</t>
  </si>
  <si>
    <t>Csákberény</t>
  </si>
  <si>
    <t>Csókakő</t>
  </si>
  <si>
    <t>Csór</t>
  </si>
  <si>
    <t>Csősz</t>
  </si>
  <si>
    <t>Daruszentmiklós</t>
  </si>
  <si>
    <t>Dég</t>
  </si>
  <si>
    <t>Etyek</t>
  </si>
  <si>
    <t>Fehérvárcsurgó</t>
  </si>
  <si>
    <t>Felcsút</t>
  </si>
  <si>
    <t>Füle</t>
  </si>
  <si>
    <t>Gánt</t>
  </si>
  <si>
    <t>Gyúró</t>
  </si>
  <si>
    <t>Hantos</t>
  </si>
  <si>
    <t>Igar</t>
  </si>
  <si>
    <t>Mátraszele</t>
  </si>
  <si>
    <t>Oltárc</t>
  </si>
  <si>
    <t>Orbányosfa</t>
  </si>
  <si>
    <t>Ormándlak</t>
  </si>
  <si>
    <t>Orosztony</t>
  </si>
  <si>
    <t>Ortaháza</t>
  </si>
  <si>
    <t>Bakonyszücs</t>
  </si>
  <si>
    <t>Bakonytamási</t>
  </si>
  <si>
    <t>Balatonakali</t>
  </si>
  <si>
    <t>Balatoncsicsó</t>
  </si>
  <si>
    <t>Balatonederics</t>
  </si>
  <si>
    <t>Balatonőszöd</t>
  </si>
  <si>
    <t>Balatonszabadi</t>
  </si>
  <si>
    <t>Balatonszemes</t>
  </si>
  <si>
    <t>Balatonszentgyörgy</t>
  </si>
  <si>
    <t>Balatonújlak</t>
  </si>
  <si>
    <t>Bálványos</t>
  </si>
  <si>
    <t>Bárdudvarnok</t>
  </si>
  <si>
    <t>Szorosad</t>
  </si>
  <si>
    <t>Szőkedencs</t>
  </si>
  <si>
    <t>Szőlősgyörök</t>
  </si>
  <si>
    <t>Szulok</t>
  </si>
  <si>
    <t>Tapsony</t>
  </si>
  <si>
    <t>Tarany</t>
  </si>
  <si>
    <t>Táska</t>
  </si>
  <si>
    <t>Taszár</t>
  </si>
  <si>
    <t>Teleki</t>
  </si>
  <si>
    <t>Tengőd</t>
  </si>
  <si>
    <t>Tikos</t>
  </si>
  <si>
    <t>Andocs</t>
  </si>
  <si>
    <t>Babócsa</t>
  </si>
  <si>
    <t>Bábonymegyer</t>
  </si>
  <si>
    <t>Komjáti</t>
  </si>
  <si>
    <t>Túrkeve</t>
  </si>
  <si>
    <t>Újszász</t>
  </si>
  <si>
    <t>Cibakháza</t>
  </si>
  <si>
    <t>Fegyvernek</t>
  </si>
  <si>
    <t>Jászkisér</t>
  </si>
  <si>
    <t>Jászladány</t>
  </si>
  <si>
    <t>Kunmadaras</t>
  </si>
  <si>
    <t>Öcsöd</t>
  </si>
  <si>
    <t>Csertalakos</t>
  </si>
  <si>
    <t>Csesztreg</t>
  </si>
  <si>
    <t>Csonkahegyhát</t>
  </si>
  <si>
    <t>Csöde</t>
  </si>
  <si>
    <t>Kistelek Környéki Települések Többcélú Társulása</t>
  </si>
  <si>
    <t>Eger</t>
  </si>
  <si>
    <t>Dunaújvárosi Kistérség Többcélú Kistérségi Társulása</t>
  </si>
  <si>
    <t>Velencei-tó Környéki Többcélú Kistérségi Társulás</t>
  </si>
  <si>
    <t>Érd</t>
  </si>
  <si>
    <t>"Móri" Többcélú Kistérségi Társulás</t>
  </si>
  <si>
    <t>Heves Megyei Önkormányzat</t>
  </si>
  <si>
    <t>Újcsanálos</t>
  </si>
  <si>
    <t>Uppony</t>
  </si>
  <si>
    <t>Vadna</t>
  </si>
  <si>
    <t>Vágáshuta</t>
  </si>
  <si>
    <t>Vajdácska</t>
  </si>
  <si>
    <t>Vámosújfalu</t>
  </si>
  <si>
    <t>Varbó</t>
  </si>
  <si>
    <t>Varbóc</t>
  </si>
  <si>
    <t>Komárom - Bábolna Többcélú Kistérségi Társulás</t>
  </si>
  <si>
    <t>Balassagyarmat Kistérség Többcélú Társulása</t>
  </si>
  <si>
    <t>Bátonyterenye Kistérség Önkormányzatainak Többcélú Társulása</t>
  </si>
  <si>
    <t>Kaposvár</t>
  </si>
  <si>
    <t>Aszódi Többcélú Kistérség Önkormányzatainak Társulása</t>
  </si>
  <si>
    <t>Gödöllői Kistérség Önkormányzatainak Többcélú Kistérségi Társulása</t>
  </si>
  <si>
    <t>Kecskemét</t>
  </si>
  <si>
    <t>Tápió-Vidéki Többcélú Kistérségi Társulás</t>
  </si>
  <si>
    <t>Kistamási</t>
  </si>
  <si>
    <t>Kistapolca</t>
  </si>
  <si>
    <t>Kalocsa Kistérség Többcélú Társulása</t>
  </si>
  <si>
    <t>Kecskemét és Térsége Többcélú Társulás</t>
  </si>
  <si>
    <t>Kiskőrösi Többcélú Kistérségi Társulás</t>
  </si>
  <si>
    <t>Halasi Többcélú Kistérségi Társulás</t>
  </si>
  <si>
    <t>Kiskunmajsai Többcélú Kistérségi Társulás</t>
  </si>
  <si>
    <t>Felső-Kiskunsági és Dunamelléki Többcélú Kistérségi Társulás</t>
  </si>
  <si>
    <t>Jánoshalmi Többcélú Kistérségi Társulás</t>
  </si>
  <si>
    <t>Békéscsaba és Térsége Többcélú Önkormányzati Kistérségi Társulás</t>
  </si>
  <si>
    <t>Orosházi Kistérség Többcélú Társulása</t>
  </si>
  <si>
    <t>Sarkad és környéke Többcélú Kistérségi Társulás</t>
  </si>
  <si>
    <t>Körös-Szögi Kistérség Többcélú Társulása</t>
  </si>
  <si>
    <t>Szeghalom Kistérség Többcélú Társulás</t>
  </si>
  <si>
    <t>Békési Kistérségi Társulás</t>
  </si>
  <si>
    <t>Kakucs</t>
  </si>
  <si>
    <t>Káva</t>
  </si>
  <si>
    <t>Kemence</t>
  </si>
  <si>
    <t>Kerepes</t>
  </si>
  <si>
    <t>Kismaros</t>
  </si>
  <si>
    <t>Maglóca</t>
  </si>
  <si>
    <t>Magyarkeresztúr</t>
  </si>
  <si>
    <t>Máriakálnok</t>
  </si>
  <si>
    <t>Markotabödöge</t>
  </si>
  <si>
    <t>Mecsér</t>
  </si>
  <si>
    <t>Mérges</t>
  </si>
  <si>
    <t>Mezőörs</t>
  </si>
  <si>
    <t>Mihályi</t>
  </si>
  <si>
    <t>Mórichida</t>
  </si>
  <si>
    <t>Mosonszentmiklós</t>
  </si>
  <si>
    <t>Mosonszolnok</t>
  </si>
  <si>
    <t>Nagybajcs</t>
  </si>
  <si>
    <t>Nagycenk</t>
  </si>
  <si>
    <t>Nagylózs</t>
  </si>
  <si>
    <t>Nagyszentjános</t>
  </si>
  <si>
    <t>Nemeskér</t>
  </si>
  <si>
    <t>Nyalka</t>
  </si>
  <si>
    <t>Nyúl</t>
  </si>
  <si>
    <t>Osli</t>
  </si>
  <si>
    <t>Öttevény</t>
  </si>
  <si>
    <t>Páli</t>
  </si>
  <si>
    <t>Pásztori</t>
  </si>
  <si>
    <t>Pázmándfalu</t>
  </si>
  <si>
    <t>Pér</t>
  </si>
  <si>
    <t>Pereszteg</t>
  </si>
  <si>
    <t>Petőháza</t>
  </si>
  <si>
    <t>Pinnye</t>
  </si>
  <si>
    <t>Potyond</t>
  </si>
  <si>
    <t>Sátoraljaújhelyi Kistérség Többcélú Társulása</t>
  </si>
  <si>
    <t>Füzérradvány</t>
  </si>
  <si>
    <t>Gadna</t>
  </si>
  <si>
    <t>Gagyapáti</t>
  </si>
  <si>
    <t>Gagybátor</t>
  </si>
  <si>
    <t>Gagyvendégi</t>
  </si>
  <si>
    <t>Gibárt</t>
  </si>
  <si>
    <t>Iszkaszentgyörgy</t>
  </si>
  <si>
    <t>Isztimér</t>
  </si>
  <si>
    <t>Iváncsa</t>
  </si>
  <si>
    <t>Jenő</t>
  </si>
  <si>
    <t>Kajászó</t>
  </si>
  <si>
    <t>Monor és Térsége Többcélú Önkormányzati Kistérségi Társulás</t>
  </si>
  <si>
    <t>Pilis-Buda-Zsámbék Többcélú Kistérségi Társulás</t>
  </si>
  <si>
    <t>Dunakanyar Többcélú Önkormányzati Kistérségi Társulás</t>
  </si>
  <si>
    <t xml:space="preserve">Aszódi Kistérség Önkormányzatainak Többcélú Társulása </t>
  </si>
  <si>
    <t>Ceglédi Többcélú Kistérségi Társulás</t>
  </si>
  <si>
    <t>Ligetfalva</t>
  </si>
  <si>
    <t>Lispeszentadorján</t>
  </si>
  <si>
    <t>Liszó</t>
  </si>
  <si>
    <t>Lovászi</t>
  </si>
  <si>
    <t>Magyarföld</t>
  </si>
  <si>
    <t>Magyarszentmiklós</t>
  </si>
  <si>
    <t>Magyarszerdahely</t>
  </si>
  <si>
    <t>Maróc</t>
  </si>
  <si>
    <t>Márokföld</t>
  </si>
  <si>
    <t>Miháld</t>
  </si>
  <si>
    <t>Mihályfa</t>
  </si>
  <si>
    <t>Mikekarácsonyfa</t>
  </si>
  <si>
    <t>Milejszeg</t>
  </si>
  <si>
    <t>Misefa</t>
  </si>
  <si>
    <t>Molnári</t>
  </si>
  <si>
    <t>Murakeresztúr</t>
  </si>
  <si>
    <t>Murarátka</t>
  </si>
  <si>
    <t>Görcsöny</t>
  </si>
  <si>
    <t>Görcsönydoboka</t>
  </si>
  <si>
    <t>Gyód</t>
  </si>
  <si>
    <t>Gyöngyfa</t>
  </si>
  <si>
    <t>Gyöngyösmellék</t>
  </si>
  <si>
    <t>Hásságy</t>
  </si>
  <si>
    <t>Hegyhátmaróc</t>
  </si>
  <si>
    <t>Hegyszentmárton</t>
  </si>
  <si>
    <t>Helesfa</t>
  </si>
  <si>
    <t>Hetvehely</t>
  </si>
  <si>
    <t>Hidas</t>
  </si>
  <si>
    <t>Himesháza</t>
  </si>
  <si>
    <t>Hirics</t>
  </si>
  <si>
    <t>Hobol</t>
  </si>
  <si>
    <t>Homorúd</t>
  </si>
  <si>
    <t>Horváthertelend</t>
  </si>
  <si>
    <t>Hosszúhetény</t>
  </si>
  <si>
    <t>Husztót</t>
  </si>
  <si>
    <t>Molnaszecsőd</t>
  </si>
  <si>
    <t>Nádasd</t>
  </si>
  <si>
    <t>Nagygeresd</t>
  </si>
  <si>
    <t>Nagykölked</t>
  </si>
  <si>
    <t>Nagymizdó</t>
  </si>
  <si>
    <t>Nagyrákos</t>
  </si>
  <si>
    <t>Nagysimonyi</t>
  </si>
  <si>
    <t>Nagytilaj</t>
  </si>
  <si>
    <t>Nárai</t>
  </si>
  <si>
    <t>Narda</t>
  </si>
  <si>
    <t>Nemesbőd</t>
  </si>
  <si>
    <t>Nemescsó</t>
  </si>
  <si>
    <t>Nemeskeresztúr</t>
  </si>
  <si>
    <t>Nemeskocs</t>
  </si>
  <si>
    <t>Nemeskolta</t>
  </si>
  <si>
    <t>Pókaszepetk</t>
  </si>
  <si>
    <t>Pórszombat</t>
  </si>
  <si>
    <t>Pölöske</t>
  </si>
  <si>
    <t>Pölöskefő</t>
  </si>
  <si>
    <t>Pördefölde</t>
  </si>
  <si>
    <t>Pötréte</t>
  </si>
  <si>
    <t>Pusztaapáti</t>
  </si>
  <si>
    <t>Töltéstava</t>
  </si>
  <si>
    <t>Makkoshotyka</t>
  </si>
  <si>
    <t>Mályi</t>
  </si>
  <si>
    <t>Völgységi Többcélú Kistérségi Társulás</t>
  </si>
  <si>
    <t>Budapest IX. Kerület</t>
  </si>
  <si>
    <t>Komárom-Esztergom Megyei Önkormányzat</t>
  </si>
  <si>
    <t>Budapest X. Kerület</t>
  </si>
  <si>
    <t>Nógrád Megyei Önkormányzat</t>
  </si>
  <si>
    <t>Budapest XI. Kerület</t>
  </si>
  <si>
    <t>Pest Megyei Önkormányzat</t>
  </si>
  <si>
    <t>Budapest XII. Kerület</t>
  </si>
  <si>
    <t>Somogy Megyei Önkormányzat</t>
  </si>
  <si>
    <t>Budapest XIII. Kerület</t>
  </si>
  <si>
    <t>Szabolcs-Szatmár-Bereg Megyei Önkormányzat</t>
  </si>
  <si>
    <t>Budapest XIV. Kerület</t>
  </si>
  <si>
    <t>Jász-Nagykun-Szolnok Megyei Önkormányzat</t>
  </si>
  <si>
    <t>Budapest XV. Kerület</t>
  </si>
  <si>
    <t>Tolna Megyei Önkormányzat</t>
  </si>
  <si>
    <t>Budapest XVI. Kerület</t>
  </si>
  <si>
    <t>Vas Megyei Önkormányzat</t>
  </si>
  <si>
    <t>Budapest XVII. Kerület</t>
  </si>
  <si>
    <t>Veszprém Megyei Önkormányzat</t>
  </si>
  <si>
    <t>Budapest XVIII. Kerület</t>
  </si>
  <si>
    <t>Zala Megyei Önkormányzat</t>
  </si>
  <si>
    <t>Budapest XIX. Kerület</t>
  </si>
  <si>
    <t>Sárréti Többcélú Kistérségi Társulás</t>
  </si>
  <si>
    <t>Nemesládony</t>
  </si>
  <si>
    <t>Nemesmedves</t>
  </si>
  <si>
    <t>Nemesrempehollós</t>
  </si>
  <si>
    <t>Nick</t>
  </si>
  <si>
    <t>Nyőgér</t>
  </si>
  <si>
    <t>Olaszfa</t>
  </si>
  <si>
    <t>Ólmod</t>
  </si>
  <si>
    <t>Orfalu</t>
  </si>
  <si>
    <t>Tótvázsony</t>
  </si>
  <si>
    <t>Kishajmás</t>
  </si>
  <si>
    <t>Kisharsány</t>
  </si>
  <si>
    <t>Kisherend</t>
  </si>
  <si>
    <t>Kisjakabfalva</t>
  </si>
  <si>
    <t>Ha ("II.1. (1) 1" &gt; 0) akkor ("Info (1) 1" &gt; 0) teljesül</t>
  </si>
  <si>
    <t>kötelezõ</t>
  </si>
  <si>
    <t>Az Info (1) 1 jogcím töltése kötelező!</t>
  </si>
  <si>
    <t>Ha ("II.1. (1) 1" &gt; 0) akkor ("Info (2) 1" &gt; 0) teljesül</t>
  </si>
  <si>
    <t>Az Info (2) 1 jogcím töltése kötelező!</t>
  </si>
  <si>
    <t>Ha ("II.1. (1) 2" &gt; 0) akkor ("Info (1) 2" &gt; 0) teljesül</t>
  </si>
  <si>
    <t>Az Info (1) 2 jogcím töltése kötelező!</t>
  </si>
  <si>
    <t>Ha ("II.1. (1) 2" &gt; 0) akkor ("Info (2) 2" &gt; 0) teljesül</t>
  </si>
  <si>
    <t>Az Info (2) 2 jogcím töltése kötelező!</t>
  </si>
  <si>
    <t>Ha ("II.1. (1) 1" &gt; 0) akkor ("V 1" &gt; 0) teljesül</t>
  </si>
  <si>
    <t>A V 1 jogcím töltése kötelező!</t>
  </si>
  <si>
    <t>Ha ("II.1. (1) 1" &gt; 0) akkor ("Vi 1" &gt; 0) teljesül</t>
  </si>
  <si>
    <t>A Vi 1 jogcím töltése kötelező!</t>
  </si>
  <si>
    <t>Ha ("II.1. (1) 2" &gt; 0) akkor ("V 2" &gt; 0) teljesül</t>
  </si>
  <si>
    <t>A V 2 jogcím töltése kötelező!</t>
  </si>
  <si>
    <t>Ha ("II.1. (1) 2" &gt; 0) akkor ("Vi 2" &gt; 0) teljesül</t>
  </si>
  <si>
    <t>A Vi 2 jogcím töltése kötelező!</t>
  </si>
  <si>
    <t>Megnevezés</t>
  </si>
  <si>
    <t>Támogatás (Ft)</t>
  </si>
  <si>
    <t>Különbség</t>
  </si>
  <si>
    <t>bután</t>
  </si>
  <si>
    <t>I.1.a) Önkormányzati hivatal működésének támogatása</t>
  </si>
  <si>
    <t>I.1.b) Település-üzemeltetéshez kapcsolódó feladatellátás támogatása</t>
  </si>
  <si>
    <t>I. ÁLTALÁNOS FELADATOK TÁMOGATÁSA ÖSSZESEN</t>
  </si>
  <si>
    <t>II.1. Óvodapedagógusok, és az óvodapedagógusok nevelő munkáját közvetlenül segítők bértámogatása</t>
  </si>
  <si>
    <t>Óvodapedagógusok 8 havi támogatása</t>
  </si>
  <si>
    <t>Óvodapedagógusok 4 havi támogatása</t>
  </si>
  <si>
    <t>Segítők 8 havi támogatása</t>
  </si>
  <si>
    <t>8-asban</t>
  </si>
  <si>
    <t>Segítők 4 havi  támogatása</t>
  </si>
  <si>
    <t xml:space="preserve">össevonás miatt </t>
  </si>
  <si>
    <t>17_jogcim</t>
  </si>
  <si>
    <t>Óvodaműködtetési támogatás - 8 hónap</t>
  </si>
  <si>
    <t>Óvodaműködtetési támogatás - 4 hónap</t>
  </si>
  <si>
    <t>II. KÖZNEVELÉS TÁMOGATÁSA ÖSSZESEN</t>
  </si>
  <si>
    <r>
      <t xml:space="preserve">Könyvtári, közművelődési és múzeumi feladatok támogatása </t>
    </r>
    <r>
      <rPr>
        <i/>
        <sz val="8"/>
        <color indexed="8"/>
        <rFont val="Times New Roman"/>
        <family val="1"/>
        <charset val="238"/>
      </rPr>
      <t xml:space="preserve">(2. sz. melléklet IV. 1. pontja) </t>
    </r>
  </si>
  <si>
    <r>
      <t xml:space="preserve">A települési önkormányzatok által fenntartott, illetve támogatott előadó-művészeti szervezetek támogatása </t>
    </r>
    <r>
      <rPr>
        <i/>
        <sz val="8"/>
        <color indexed="8"/>
        <rFont val="Times New Roman"/>
        <family val="1"/>
        <charset val="238"/>
      </rPr>
      <t xml:space="preserve">(2. sz. melléklet IV. 2. pontja) </t>
    </r>
  </si>
  <si>
    <t>IV. A TELEPÜLÉSI ÖNKORMÁNYZATOK KULTURÁLIS FELADATAINAK TÁMOGATÁSA ÖSSZESEN</t>
  </si>
  <si>
    <t>Helyi önkormányzatok és a többcélú kistérségi társulások egyes költségvetési kapcsolatokból számított bevételei összesen (10 + 24 + 42 + 45. sor) :</t>
  </si>
  <si>
    <t>Zalakaros</t>
  </si>
  <si>
    <t>Zalalövő</t>
  </si>
  <si>
    <t>Zalaszentgrót</t>
  </si>
  <si>
    <t>Gyenesdiás</t>
  </si>
  <si>
    <t>Pacsa</t>
  </si>
  <si>
    <t>Vonyarcvashegy</t>
  </si>
  <si>
    <t>Alibánfa</t>
  </si>
  <si>
    <t>Almásháza</t>
  </si>
  <si>
    <t>Alsónemesapáti</t>
  </si>
  <si>
    <t>Alsópáhok</t>
  </si>
  <si>
    <t>Alsórajk</t>
  </si>
  <si>
    <t>Alsószenterzsébet</t>
  </si>
  <si>
    <t>Babosdöbréte</t>
  </si>
  <si>
    <t>Óbánya</t>
  </si>
  <si>
    <t>Ócsárd</t>
  </si>
  <si>
    <t>Ófalu</t>
  </si>
  <si>
    <t>Okorág</t>
  </si>
  <si>
    <t>Nagypall</t>
  </si>
  <si>
    <t>Nagypeterd</t>
  </si>
  <si>
    <t>Nagytótfalu</t>
  </si>
  <si>
    <t>Nagyváty</t>
  </si>
  <si>
    <t>Nemeske</t>
  </si>
  <si>
    <t>Nyugotszenterzsébet</t>
  </si>
  <si>
    <t>Patosfa</t>
  </si>
  <si>
    <t>Péterhida</t>
  </si>
  <si>
    <t>Pogányszentpéter</t>
  </si>
  <si>
    <t>Tótszentgyörgy</t>
  </si>
  <si>
    <t>Töttös</t>
  </si>
  <si>
    <t>Túrony</t>
  </si>
  <si>
    <t>Udvar</t>
  </si>
  <si>
    <t>Újpetre</t>
  </si>
  <si>
    <t>Várad</t>
  </si>
  <si>
    <t>Varga</t>
  </si>
  <si>
    <t>Vásárosbéc</t>
  </si>
  <si>
    <t>Vásárosdombó</t>
  </si>
  <si>
    <t>Vázsnok</t>
  </si>
  <si>
    <t>Vejti</t>
  </si>
  <si>
    <t>Vékény</t>
  </si>
  <si>
    <t>Velény</t>
  </si>
  <si>
    <t>Véménd</t>
  </si>
  <si>
    <t>Balatonkenese</t>
  </si>
  <si>
    <t>Pétfürdő</t>
  </si>
  <si>
    <t>Révfülöp</t>
  </si>
  <si>
    <t>Ábrahámhegy</t>
  </si>
  <si>
    <t>Adásztevel</t>
  </si>
  <si>
    <t>Adorjánháza</t>
  </si>
  <si>
    <t>Alsóörs</t>
  </si>
  <si>
    <t>Apácatorna</t>
  </si>
  <si>
    <t>Aszófő</t>
  </si>
  <si>
    <t>Badacsonytördemic</t>
  </si>
  <si>
    <t>Bakonybél</t>
  </si>
  <si>
    <t>Encs</t>
  </si>
  <si>
    <t>Felsőzsolca</t>
  </si>
  <si>
    <t>Gönc</t>
  </si>
  <si>
    <t>Kazincbarcika</t>
  </si>
  <si>
    <t>Mezőcsát</t>
  </si>
  <si>
    <t>Mezőkövesd</t>
  </si>
  <si>
    <t>Nyékládháza</t>
  </si>
  <si>
    <t>Ózd</t>
  </si>
  <si>
    <t>Pálháza</t>
  </si>
  <si>
    <t>Putnok</t>
  </si>
  <si>
    <t>Sajószentpéter</t>
  </si>
  <si>
    <t>Sárospatak</t>
  </si>
  <si>
    <t>Sátoraljaújhely</t>
  </si>
  <si>
    <t>Szendrő</t>
  </si>
  <si>
    <t>Szerencs</t>
  </si>
  <si>
    <t>Szikszó</t>
  </si>
  <si>
    <t>Tiszaújváros</t>
  </si>
  <si>
    <t>Tokaj</t>
  </si>
  <si>
    <t>Alsózsolca</t>
  </si>
  <si>
    <t>Arló</t>
  </si>
  <si>
    <t>Izsófalva</t>
  </si>
  <si>
    <t>Mezőkeresztes</t>
  </si>
  <si>
    <t>Múcsony</t>
  </si>
  <si>
    <t>Ricse</t>
  </si>
  <si>
    <t>Rudabánya</t>
  </si>
  <si>
    <t>Sajóbábony</t>
  </si>
  <si>
    <t>Szentistván</t>
  </si>
  <si>
    <t>Szirmabesenyő</t>
  </si>
  <si>
    <t>Nagykarácsony</t>
  </si>
  <si>
    <t>Nagylók</t>
  </si>
  <si>
    <t>Nagyveleg</t>
  </si>
  <si>
    <t>Nagyvenyim</t>
  </si>
  <si>
    <t>Óbarok</t>
  </si>
  <si>
    <t>Pákozd</t>
  </si>
  <si>
    <t>Pátka</t>
  </si>
  <si>
    <t>Szerencsi Többcélú Kistérségi Társulás</t>
  </si>
  <si>
    <t>Szikszói Kistérségi Többcélú Társulás</t>
  </si>
  <si>
    <t>Tiszaújváros Kistérség Többcélú Társulása</t>
  </si>
  <si>
    <t>Abaúj-Hegyközi Többcélú Kistérségi Társulás</t>
  </si>
  <si>
    <t>Bátaapáti</t>
  </si>
  <si>
    <t>Belecska</t>
  </si>
  <si>
    <t>Bikács</t>
  </si>
  <si>
    <t>Bogyiszló</t>
  </si>
  <si>
    <t>Bonyhádvarasd</t>
  </si>
  <si>
    <t>Szegvár</t>
  </si>
  <si>
    <t>Ambrózfalva</t>
  </si>
  <si>
    <t>Apátfalva</t>
  </si>
  <si>
    <t>Árpádhalom</t>
  </si>
  <si>
    <t>Ásotthalom</t>
  </si>
  <si>
    <t>Baks</t>
  </si>
  <si>
    <t>Balástya</t>
  </si>
  <si>
    <t>Bordány</t>
  </si>
  <si>
    <t>Csanádalberti</t>
  </si>
  <si>
    <t>Csanytelek</t>
  </si>
  <si>
    <t>Csengele</t>
  </si>
  <si>
    <t>Derekegyház</t>
  </si>
  <si>
    <t>Deszk</t>
  </si>
  <si>
    <t>Dóc</t>
  </si>
  <si>
    <t>Domaszék</t>
  </si>
  <si>
    <t>Eperjes</t>
  </si>
  <si>
    <t>Pécel</t>
  </si>
  <si>
    <t>Pilis</t>
  </si>
  <si>
    <t>Pilisvörösvár</t>
  </si>
  <si>
    <t>Pomáz</t>
  </si>
  <si>
    <t>Ráckeve</t>
  </si>
  <si>
    <t>Százhalombatta</t>
  </si>
  <si>
    <t>Szentendre</t>
  </si>
  <si>
    <t>Szigethalom</t>
  </si>
  <si>
    <t>Szigetszentmiklós</t>
  </si>
  <si>
    <t>Szob</t>
  </si>
  <si>
    <t>Tököl</t>
  </si>
  <si>
    <t>Tura</t>
  </si>
  <si>
    <t>Üllő</t>
  </si>
  <si>
    <t>Vác</t>
  </si>
  <si>
    <t>Rádfalva</t>
  </si>
  <si>
    <t>Regenye</t>
  </si>
  <si>
    <t>Romonya</t>
  </si>
  <si>
    <t>Rózsafa</t>
  </si>
  <si>
    <t>Sámod</t>
  </si>
  <si>
    <t>Sárok</t>
  </si>
  <si>
    <t>Sátorhely</t>
  </si>
  <si>
    <t>Siklósbodony</t>
  </si>
  <si>
    <t>Siklósnagyfalu</t>
  </si>
  <si>
    <t>Somberek</t>
  </si>
  <si>
    <t>Somogyapáti</t>
  </si>
  <si>
    <t>Somogyhárságy</t>
  </si>
  <si>
    <t>Somogyhatvan</t>
  </si>
  <si>
    <t>Szentpéterszeg</t>
  </si>
  <si>
    <t>Szerep</t>
  </si>
  <si>
    <t>Tépe</t>
  </si>
  <si>
    <t>Tetétlen</t>
  </si>
  <si>
    <t>Csepel-sziget és Környéke Többcélú Önkormányzati Társulás</t>
  </si>
  <si>
    <t>Kertváros Gyáli Kistérség Többcélú Önkormányzati Társulása</t>
  </si>
  <si>
    <t>Érd Központú Többcélú Kistérségi Társulás</t>
  </si>
  <si>
    <t>Marcali Kistérségi Többcélú Társulás</t>
  </si>
  <si>
    <t>Koppány-Völgye Többcélú Kistérségi Társulás</t>
  </si>
  <si>
    <t>Kadarkúti Többcélú Kistérségi Társulás</t>
  </si>
  <si>
    <t>Dél-Nyírségi Többcélú Önkormányzat Kistérségi Társulása</t>
  </si>
  <si>
    <t>Nyírbátor és vonzáskörzete Többcélú Kistérségi Társulás</t>
  </si>
  <si>
    <t>Közép-Szabolcsi Többcélú Kistérségi Társulás</t>
  </si>
  <si>
    <t>Záhonyi Többcélú Kistérségi Társulás</t>
  </si>
  <si>
    <t>Gersekarát</t>
  </si>
  <si>
    <t>Gór</t>
  </si>
  <si>
    <t>Gyanógeregye</t>
  </si>
  <si>
    <t>Gyöngyösfalu</t>
  </si>
  <si>
    <t>Győrvár</t>
  </si>
  <si>
    <t>Halastó</t>
  </si>
  <si>
    <t>Halogy</t>
  </si>
  <si>
    <t>Harasztifalu</t>
  </si>
  <si>
    <t>Hegyfalu</t>
  </si>
  <si>
    <t>Hegyháthodász</t>
  </si>
  <si>
    <t>Hegyhátsál</t>
  </si>
  <si>
    <t>Salgótarján m.j.</t>
  </si>
  <si>
    <t>Balassagyarmat</t>
  </si>
  <si>
    <t>Bátonyterenye</t>
  </si>
  <si>
    <t>Pásztó</t>
  </si>
  <si>
    <t>Rétság</t>
  </si>
  <si>
    <t>Szécsény</t>
  </si>
  <si>
    <t>Alsópetény</t>
  </si>
  <si>
    <t>Alsótold</t>
  </si>
  <si>
    <t>Bánk</t>
  </si>
  <si>
    <t>Bárna</t>
  </si>
  <si>
    <t>Becske</t>
  </si>
  <si>
    <t>Bér</t>
  </si>
  <si>
    <t>Bercel</t>
  </si>
  <si>
    <t>Berkenye</t>
  </si>
  <si>
    <t>Bokor</t>
  </si>
  <si>
    <t>Borsosberény</t>
  </si>
  <si>
    <t>Buják</t>
  </si>
  <si>
    <t>Cered</t>
  </si>
  <si>
    <t>Csécse</t>
  </si>
  <si>
    <t>Cserháthaláp</t>
  </si>
  <si>
    <t>Cserhátsurány</t>
  </si>
  <si>
    <t>Cserhátszentiván</t>
  </si>
  <si>
    <t>Csesztve</t>
  </si>
  <si>
    <t>Csitár</t>
  </si>
  <si>
    <t>Debercsény</t>
  </si>
  <si>
    <t>Dejtár</t>
  </si>
  <si>
    <t>Diósjenő</t>
  </si>
  <si>
    <t>Dorogháza</t>
  </si>
  <si>
    <t>Drégelypalánk</t>
  </si>
  <si>
    <t>Ecseg</t>
  </si>
  <si>
    <t>Egyházasdengeleg</t>
  </si>
  <si>
    <t>Egyházasgerge</t>
  </si>
  <si>
    <t>Endrefalva</t>
  </si>
  <si>
    <t>Erdőkürt</t>
  </si>
  <si>
    <t>Erdőtarcsa</t>
  </si>
  <si>
    <t>Szegilong</t>
  </si>
  <si>
    <t>Kistokaj</t>
  </si>
  <si>
    <t>Tófalu</t>
  </si>
  <si>
    <t>Újlőrincfalva</t>
  </si>
  <si>
    <t>Vámosgyörk</t>
  </si>
  <si>
    <t>Váraszó</t>
  </si>
  <si>
    <t>Vécs</t>
  </si>
  <si>
    <t>Visonta</t>
  </si>
  <si>
    <t>Visznek</t>
  </si>
  <si>
    <t>Zagyvaszántó</t>
  </si>
  <si>
    <t>Zaránk</t>
  </si>
  <si>
    <t>Tatabánya m.j.</t>
  </si>
  <si>
    <t>Bábolna</t>
  </si>
  <si>
    <t>Dorog</t>
  </si>
  <si>
    <t>Esztergom</t>
  </si>
  <si>
    <t>Kisbér</t>
  </si>
  <si>
    <t>Komárom</t>
  </si>
  <si>
    <t>Lábatlan</t>
  </si>
  <si>
    <t>Nyergesújfalu</t>
  </si>
  <si>
    <t>Oroszlány</t>
  </si>
  <si>
    <t>Tata</t>
  </si>
  <si>
    <t>Ács</t>
  </si>
  <si>
    <t>Nagyigmánd</t>
  </si>
  <si>
    <t>Tát</t>
  </si>
  <si>
    <t>Tokod</t>
  </si>
  <si>
    <t>Ácsteszér</t>
  </si>
  <si>
    <t>Aka</t>
  </si>
  <si>
    <t>Almásfüzitő</t>
  </si>
  <si>
    <t>Annavölgy</t>
  </si>
  <si>
    <t>Ászár</t>
  </si>
  <si>
    <t>Baj</t>
  </si>
  <si>
    <t>Bajna</t>
  </si>
  <si>
    <t>Bajót</t>
  </si>
  <si>
    <t>Bakonybánk</t>
  </si>
  <si>
    <t>Bakonysárkány</t>
  </si>
  <si>
    <t>Bakonyszombathely</t>
  </si>
  <si>
    <t>Bana</t>
  </si>
  <si>
    <t>Bársonyos</t>
  </si>
  <si>
    <t>Bokod</t>
  </si>
  <si>
    <t>Császár</t>
  </si>
  <si>
    <t>Csatka</t>
  </si>
  <si>
    <t>Csém</t>
  </si>
  <si>
    <t>Csép</t>
  </si>
  <si>
    <t>Érsekvadkert</t>
  </si>
  <si>
    <t>Etes</t>
  </si>
  <si>
    <t>Felsőpetény</t>
  </si>
  <si>
    <t>Felsőtold</t>
  </si>
  <si>
    <t>Galgaguta</t>
  </si>
  <si>
    <t>Garáb</t>
  </si>
  <si>
    <t>Héhalom</t>
  </si>
  <si>
    <t>Herencsény</t>
  </si>
  <si>
    <t>Hollókő</t>
  </si>
  <si>
    <t>Hont</t>
  </si>
  <si>
    <t>Horpács</t>
  </si>
  <si>
    <t>Hugyag</t>
  </si>
  <si>
    <t>Iliny</t>
  </si>
  <si>
    <t>Ipolyszög</t>
  </si>
  <si>
    <t>Ipolytarnóc</t>
  </si>
  <si>
    <t>Ipolyvece</t>
  </si>
  <si>
    <t>Jobbágyi</t>
  </si>
  <si>
    <t>Kálló</t>
  </si>
  <si>
    <t>Karancsalja</t>
  </si>
  <si>
    <t>Karancsberény</t>
  </si>
  <si>
    <t>Karancskeszi</t>
  </si>
  <si>
    <t>Karancslapujtő</t>
  </si>
  <si>
    <t>Karancsság</t>
  </si>
  <si>
    <t>Kazár</t>
  </si>
  <si>
    <t>Keszeg</t>
  </si>
  <si>
    <t>Kétbodony</t>
  </si>
  <si>
    <t>Kisbágyon</t>
  </si>
  <si>
    <t>Kisbárkány</t>
  </si>
  <si>
    <t>Kisecset</t>
  </si>
  <si>
    <t>Kishartyán</t>
  </si>
  <si>
    <t>Kozárd</t>
  </si>
  <si>
    <t>Kutasó</t>
  </si>
  <si>
    <t>Legénd</t>
  </si>
  <si>
    <t>Litke</t>
  </si>
  <si>
    <t>Tamási és Simontornya Városkörnyéki Önkormányzatok Többcélú Kistérségi Társulása</t>
  </si>
  <si>
    <t>Miskolc</t>
  </si>
  <si>
    <t>Kelet-Balatoni Kistérség Többcélú Társulása</t>
  </si>
  <si>
    <t>Pápai Többcélú Kistérségi Társulás</t>
  </si>
  <si>
    <t>Nagykanizsa</t>
  </si>
  <si>
    <t>Bugac</t>
  </si>
  <si>
    <t>Dunapataj</t>
  </si>
  <si>
    <t>Hajós</t>
  </si>
  <si>
    <t>Harta</t>
  </si>
  <si>
    <t>Lakitelek</t>
  </si>
  <si>
    <t>Mélykút</t>
  </si>
  <si>
    <t>Sükösd</t>
  </si>
  <si>
    <t>Tiszaalpár</t>
  </si>
  <si>
    <t>Ágasegyháza</t>
  </si>
  <si>
    <t>Akasztó</t>
  </si>
  <si>
    <t>Apostag</t>
  </si>
  <si>
    <t>Alsóregmec</t>
  </si>
  <si>
    <t>Alsószuha</t>
  </si>
  <si>
    <t>Alsótelekes</t>
  </si>
  <si>
    <t>Alsóvadász</t>
  </si>
  <si>
    <t>Arka</t>
  </si>
  <si>
    <t>Arnót</t>
  </si>
  <si>
    <t>Ároktő</t>
  </si>
  <si>
    <t>Aszaló</t>
  </si>
  <si>
    <t>Baktakék</t>
  </si>
  <si>
    <t>Balajt</t>
  </si>
  <si>
    <t>Újkér</t>
  </si>
  <si>
    <t>Újrónafő</t>
  </si>
  <si>
    <t>Und</t>
  </si>
  <si>
    <t>Vadosfa</t>
  </si>
  <si>
    <t>Vág</t>
  </si>
  <si>
    <t>Vámosszabadi</t>
  </si>
  <si>
    <t>Várbalog</t>
  </si>
  <si>
    <t>Vásárosfalu</t>
  </si>
  <si>
    <t>Vének</t>
  </si>
  <si>
    <t>Veszkény</t>
  </si>
  <si>
    <t>Veszprémvarsány</t>
  </si>
  <si>
    <t>Vitnyéd</t>
  </si>
  <si>
    <t>Völcsej</t>
  </si>
  <si>
    <t>Zsebeháza</t>
  </si>
  <si>
    <t>Zsira</t>
  </si>
  <si>
    <t>Hegyhátszentjakab</t>
  </si>
  <si>
    <t>Rákóczifalva</t>
  </si>
  <si>
    <t>Alattyán</t>
  </si>
  <si>
    <t>Berekfürdő</t>
  </si>
  <si>
    <t>Besenyszög</t>
  </si>
  <si>
    <t>Csataszög</t>
  </si>
  <si>
    <t>Csépa</t>
  </si>
  <si>
    <t>Cserkeszőlő</t>
  </si>
  <si>
    <t>Hunyadfalva</t>
  </si>
  <si>
    <t>Jánoshida</t>
  </si>
  <si>
    <t>Jászágó</t>
  </si>
  <si>
    <t>Kisláng</t>
  </si>
  <si>
    <t>Kőszárhegy</t>
  </si>
  <si>
    <t>Kulcs</t>
  </si>
  <si>
    <t>Lovasberény</t>
  </si>
  <si>
    <t>Magyaralmás</t>
  </si>
  <si>
    <t>Mány</t>
  </si>
  <si>
    <t>Mátyásdomb</t>
  </si>
  <si>
    <t>Mezőkomárom</t>
  </si>
  <si>
    <t>Mezőszentgyörgy</t>
  </si>
  <si>
    <t>Mezőszilas</t>
  </si>
  <si>
    <t>Moha</t>
  </si>
  <si>
    <t>Nadap</t>
  </si>
  <si>
    <t>Nádasdladány</t>
  </si>
  <si>
    <t>Tüskevár</t>
  </si>
  <si>
    <t>Ugod</t>
  </si>
  <si>
    <t>Ukk</t>
  </si>
  <si>
    <t>Úrkút</t>
  </si>
  <si>
    <t>Uzsa</t>
  </si>
  <si>
    <t>Vanyola</t>
  </si>
  <si>
    <t>Várkesző</t>
  </si>
  <si>
    <t>Városlőd</t>
  </si>
  <si>
    <t>Vaszar</t>
  </si>
  <si>
    <t>Vászoly</t>
  </si>
  <si>
    <t>Veszprémfajsz</t>
  </si>
  <si>
    <t>Drávapalkonya</t>
  </si>
  <si>
    <t>Drávapiski</t>
  </si>
  <si>
    <t>Gyűrűs</t>
  </si>
  <si>
    <t>Hagyárosbörönd</t>
  </si>
  <si>
    <t>Hahót</t>
  </si>
  <si>
    <t>Hernyék</t>
  </si>
  <si>
    <t>Homokkomárom</t>
  </si>
  <si>
    <t>Hosszúvölgy</t>
  </si>
  <si>
    <t>Hottó</t>
  </si>
  <si>
    <t>Iborfia</t>
  </si>
  <si>
    <t>Iklódbördőce</t>
  </si>
  <si>
    <t>Kacorlak</t>
  </si>
  <si>
    <t>Kallósd</t>
  </si>
  <si>
    <t>Kálócfa</t>
  </si>
  <si>
    <t>Kányavár</t>
  </si>
  <si>
    <t>Karmacs</t>
  </si>
  <si>
    <t>Kávás</t>
  </si>
  <si>
    <t>Kehidakustány</t>
  </si>
  <si>
    <t>Kemendollár</t>
  </si>
  <si>
    <t>Keménfa</t>
  </si>
  <si>
    <t>Kerecseny</t>
  </si>
  <si>
    <t>Kerkabarabás</t>
  </si>
  <si>
    <t>Kerkafalva</t>
  </si>
  <si>
    <t>Kerkakutas</t>
  </si>
  <si>
    <t>Kerkaszentkirály</t>
  </si>
  <si>
    <t>Kerkateskánd</t>
  </si>
  <si>
    <t>Kilimán</t>
  </si>
  <si>
    <t>Kisbucsa</t>
  </si>
  <si>
    <t>Kiscsehi</t>
  </si>
  <si>
    <t>Kisgörbő</t>
  </si>
  <si>
    <t>Kiskutas</t>
  </si>
  <si>
    <t>Kispáli</t>
  </si>
  <si>
    <t>Kisrécse</t>
  </si>
  <si>
    <t>Kissziget</t>
  </si>
  <si>
    <t>Kistolmács</t>
  </si>
  <si>
    <t>Bácsborsód</t>
  </si>
  <si>
    <t>Bácsszentgyörgy</t>
  </si>
  <si>
    <t>Debrecen m.j.</t>
  </si>
  <si>
    <t>Balmazújváros</t>
  </si>
  <si>
    <t>Berettyóújfalu</t>
  </si>
  <si>
    <t>Biharkeresztes</t>
  </si>
  <si>
    <t>Derecske</t>
  </si>
  <si>
    <t>Hajdúböszörmény</t>
  </si>
  <si>
    <t>Hajdúdorog</t>
  </si>
  <si>
    <t>Hajdúhadház</t>
  </si>
  <si>
    <t>Hajdúnánás</t>
  </si>
  <si>
    <t>Hajdúsámson</t>
  </si>
  <si>
    <t>Hajdúszoboszló</t>
  </si>
  <si>
    <t>Kaba</t>
  </si>
  <si>
    <t>Komádi</t>
  </si>
  <si>
    <t>Budapest XX. Kerület</t>
  </si>
  <si>
    <t>Budapest XXI. Kerület</t>
  </si>
  <si>
    <t>Budapest XXII. Kerület</t>
  </si>
  <si>
    <t>Budapest XXIII. Kerület</t>
  </si>
  <si>
    <t>Szokolya</t>
  </si>
  <si>
    <t>Sződ</t>
  </si>
  <si>
    <t>Sződliget</t>
  </si>
  <si>
    <t>Táborfalva</t>
  </si>
  <si>
    <t>Tahitótfalu</t>
  </si>
  <si>
    <t>Tápióbicske</t>
  </si>
  <si>
    <t>Tápiógyörgye</t>
  </si>
  <si>
    <t>Tápióság</t>
  </si>
  <si>
    <t>Szigetszentmárton</t>
  </si>
  <si>
    <t>Szigetújfalu</t>
  </si>
  <si>
    <t>Rábacsanak</t>
  </si>
  <si>
    <t>Rábacsécsény</t>
  </si>
  <si>
    <t>Rábakecöl</t>
  </si>
  <si>
    <t>Rábapatona</t>
  </si>
  <si>
    <t>Rábapordány</t>
  </si>
  <si>
    <t>Rábasebes</t>
  </si>
  <si>
    <t>Rábaszentandrás</t>
  </si>
  <si>
    <t>Rábaszentmihály</t>
  </si>
  <si>
    <t>Kecskemét m.j.</t>
  </si>
  <si>
    <t>Bácsalmás</t>
  </si>
  <si>
    <t>Baja</t>
  </si>
  <si>
    <t>Dunavecse</t>
  </si>
  <si>
    <t>Izsák</t>
  </si>
  <si>
    <t>Jánoshalma</t>
  </si>
  <si>
    <t>Kalocsa</t>
  </si>
  <si>
    <t>Kecel</t>
  </si>
  <si>
    <t>Kerekegyháza</t>
  </si>
  <si>
    <t>Kiskőrös</t>
  </si>
  <si>
    <t>Kiskunfélegyháza</t>
  </si>
  <si>
    <t>Kiskunhalas</t>
  </si>
  <si>
    <t>Kiskunmajsa</t>
  </si>
  <si>
    <t>Kunszentmiklós</t>
  </si>
  <si>
    <t>Lajosmizse</t>
  </si>
  <si>
    <t>Solt</t>
  </si>
  <si>
    <t>Soltvadkert</t>
  </si>
  <si>
    <t>Szabadszállás</t>
  </si>
  <si>
    <t>Tiszakécske</t>
  </si>
  <si>
    <t>Tompa</t>
  </si>
  <si>
    <t>Bácsbokod</t>
  </si>
  <si>
    <t>Zics</t>
  </si>
  <si>
    <t>Zimány</t>
  </si>
  <si>
    <t>Zselickisfalud</t>
  </si>
  <si>
    <t>Zselickislak</t>
  </si>
  <si>
    <t>Zselicszentpál</t>
  </si>
  <si>
    <t>Nyíregyháza m.j.</t>
  </si>
  <si>
    <t>Baktalórántháza</t>
  </si>
  <si>
    <t>Balkány</t>
  </si>
  <si>
    <t>Csenger</t>
  </si>
  <si>
    <t>Demecser</t>
  </si>
  <si>
    <t>Dombrád</t>
  </si>
  <si>
    <t>Fehérgyarmat</t>
  </si>
  <si>
    <t>Ibrány</t>
  </si>
  <si>
    <t>Kemecse</t>
  </si>
  <si>
    <t>Kisvárda</t>
  </si>
  <si>
    <t>Máriapócs</t>
  </si>
  <si>
    <t>Bükkszentkereszt</t>
  </si>
  <si>
    <t>Bükkzsérc</t>
  </si>
  <si>
    <t>Büttös</t>
  </si>
  <si>
    <t>Csenyéte</t>
  </si>
  <si>
    <t>Cserépfalu</t>
  </si>
  <si>
    <t>Cserépváralja</t>
  </si>
  <si>
    <t>Csernely</t>
  </si>
  <si>
    <t>Csincse</t>
  </si>
  <si>
    <t>Csobád</t>
  </si>
  <si>
    <t>Csobaj</t>
  </si>
  <si>
    <t>Csokvaomány</t>
  </si>
  <si>
    <t>Damak</t>
  </si>
  <si>
    <t>Dámóc</t>
  </si>
  <si>
    <t>Debréte</t>
  </si>
  <si>
    <t>Dédestapolcsány</t>
  </si>
  <si>
    <t>Detek</t>
  </si>
  <si>
    <t>Domaháza</t>
  </si>
  <si>
    <t>Dövény</t>
  </si>
  <si>
    <t>Dubicsány</t>
  </si>
  <si>
    <t>Egerlövő</t>
  </si>
  <si>
    <t>Égerszög</t>
  </si>
  <si>
    <t>Erdőbénye</t>
  </si>
  <si>
    <t>Erdőhorváti</t>
  </si>
  <si>
    <t>Fáj</t>
  </si>
  <si>
    <t>Fancsal</t>
  </si>
  <si>
    <t>Farkaslyuk</t>
  </si>
  <si>
    <t>Felsőberecki</t>
  </si>
  <si>
    <t>Felsődobsza</t>
  </si>
  <si>
    <t>Felsőgagy</t>
  </si>
  <si>
    <t>Felsőkelecsény</t>
  </si>
  <si>
    <t>Felsőnyárád</t>
  </si>
  <si>
    <t>Felsőregmec</t>
  </si>
  <si>
    <t>Felsőtelekes</t>
  </si>
  <si>
    <t>Felsővadász</t>
  </si>
  <si>
    <t>Filkeháza</t>
  </si>
  <si>
    <t>Fony</t>
  </si>
  <si>
    <t>Forró</t>
  </si>
  <si>
    <t>Fulókércs</t>
  </si>
  <si>
    <t>Füzér</t>
  </si>
  <si>
    <t>Füzérkajata</t>
  </si>
  <si>
    <t>Füzérkomlós</t>
  </si>
  <si>
    <t>Bezedek</t>
  </si>
  <si>
    <t>Bicsérd</t>
  </si>
  <si>
    <t>Bikal</t>
  </si>
  <si>
    <t>Birján</t>
  </si>
  <si>
    <t>Bisse</t>
  </si>
  <si>
    <t>Boda</t>
  </si>
  <si>
    <t>Bodolyabér</t>
  </si>
  <si>
    <t>Bogád</t>
  </si>
  <si>
    <t>Bogádmindszent</t>
  </si>
  <si>
    <t>Bogdása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</si>
  <si>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</si>
  <si>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</si>
  <si>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</si>
  <si>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</si>
  <si>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</si>
  <si>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</si>
  <si>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</si>
  <si>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</si>
  <si>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</si>
  <si>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</si>
  <si>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</si>
  <si>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Somogyzsitfa</t>
  </si>
  <si>
    <t>Szabadi</t>
  </si>
  <si>
    <t>Szabás</t>
  </si>
  <si>
    <t>Szántód</t>
  </si>
  <si>
    <t>Szegerdő</t>
  </si>
  <si>
    <t>Szenna</t>
  </si>
  <si>
    <t>Szenta</t>
  </si>
  <si>
    <t>Szentbalázs</t>
  </si>
  <si>
    <t>Szentborbás</t>
  </si>
  <si>
    <t>Szentgáloskér</t>
  </si>
  <si>
    <t>Szenyér</t>
  </si>
  <si>
    <t>Szilvásszentmárton</t>
  </si>
  <si>
    <t>Szólád</t>
  </si>
  <si>
    <t>Recsk</t>
  </si>
  <si>
    <t>Verpelét</t>
  </si>
  <si>
    <t>Abasár</t>
  </si>
  <si>
    <t>Adács</t>
  </si>
  <si>
    <t>Aldebrő</t>
  </si>
  <si>
    <t>Andornaktálya</t>
  </si>
  <si>
    <t>Apc</t>
  </si>
  <si>
    <t>Átány</t>
  </si>
  <si>
    <t>Atkár</t>
  </si>
  <si>
    <t>Balaton</t>
  </si>
  <si>
    <t>Bátor</t>
  </si>
  <si>
    <t>Bekölce</t>
  </si>
  <si>
    <t>Vácszentlászló</t>
  </si>
  <si>
    <t>Vámosmikola</t>
  </si>
  <si>
    <t>Vasad</t>
  </si>
  <si>
    <t>Verőce</t>
  </si>
  <si>
    <t>Verseg</t>
  </si>
  <si>
    <t>Zebegény</t>
  </si>
  <si>
    <t>Zsámbok</t>
  </si>
  <si>
    <t>Kaposvár m.j.</t>
  </si>
  <si>
    <t>Balatonboglár</t>
  </si>
  <si>
    <t>Balatonföldvár</t>
  </si>
  <si>
    <t>Balatonlelle</t>
  </si>
  <si>
    <t>Barcs</t>
  </si>
  <si>
    <t>Csurgó</t>
  </si>
  <si>
    <t>Fonyód</t>
  </si>
  <si>
    <t>Kadarkút</t>
  </si>
  <si>
    <t>Lengyeltóti</t>
  </si>
  <si>
    <t>Marcali</t>
  </si>
  <si>
    <t>Nagyatád</t>
  </si>
  <si>
    <t>Nagybajom</t>
  </si>
  <si>
    <t>Siófok</t>
  </si>
  <si>
    <t>Tab</t>
  </si>
  <si>
    <t>Balatonszárszó</t>
  </si>
  <si>
    <t>Berzence</t>
  </si>
  <si>
    <t>Igal</t>
  </si>
  <si>
    <t>Zamárdi</t>
  </si>
  <si>
    <t>Ádánd</t>
  </si>
  <si>
    <t>Alsóbogát</t>
  </si>
  <si>
    <t>Taktaharkány</t>
  </si>
  <si>
    <t>Tiszalúc</t>
  </si>
  <si>
    <t>Abaújalpár</t>
  </si>
  <si>
    <t>Abaújkér</t>
  </si>
  <si>
    <t>Abaújlak</t>
  </si>
  <si>
    <t>Abaújszolnok</t>
  </si>
  <si>
    <t>Abaújvár</t>
  </si>
  <si>
    <t>Abod</t>
  </si>
  <si>
    <t>Aggtelek</t>
  </si>
  <si>
    <t>Alacska</t>
  </si>
  <si>
    <t>Alsóberecki</t>
  </si>
  <si>
    <t>Alsódobsza</t>
  </si>
  <si>
    <t>Alsógagy</t>
  </si>
  <si>
    <t>Meződ</t>
  </si>
  <si>
    <t>Mindszentgodisa</t>
  </si>
  <si>
    <t>Molvány</t>
  </si>
  <si>
    <t>Monyoród</t>
  </si>
  <si>
    <t>Mozsgó</t>
  </si>
  <si>
    <t>Nagybudmér</t>
  </si>
  <si>
    <t>Nagycsány</t>
  </si>
  <si>
    <t>Nagydobsza</t>
  </si>
  <si>
    <t>Nagyhajmás</t>
  </si>
  <si>
    <t>Nagyharsány</t>
  </si>
  <si>
    <t>Nagykozár</t>
  </si>
  <si>
    <t>Nagynyárád</t>
  </si>
  <si>
    <t>Vecsés</t>
  </si>
  <si>
    <t>Veresegyház</t>
  </si>
  <si>
    <t>Visegrád</t>
  </si>
  <si>
    <t>Alsónémedi</t>
  </si>
  <si>
    <t>Bag</t>
  </si>
  <si>
    <t>Biatorbágy</t>
  </si>
  <si>
    <t>Budakalász</t>
  </si>
  <si>
    <t>Bugyi</t>
  </si>
  <si>
    <t>Csömör</t>
  </si>
  <si>
    <t>Dömsöd</t>
  </si>
  <si>
    <t>Halásztelek</t>
  </si>
  <si>
    <t>Isaszeg</t>
  </si>
  <si>
    <t>Kartal</t>
  </si>
  <si>
    <t>Kiskunlacháza</t>
  </si>
  <si>
    <t>Leányfalu</t>
  </si>
  <si>
    <t>Maglód</t>
  </si>
  <si>
    <t>Nagykovácsi</t>
  </si>
  <si>
    <t>Őrbottyán</t>
  </si>
  <si>
    <t>Piliscsaba</t>
  </si>
  <si>
    <t>Solymár</t>
  </si>
  <si>
    <t>Sülysáp</t>
  </si>
  <si>
    <t>Taksony</t>
  </si>
  <si>
    <t>Tápiószecső</t>
  </si>
  <si>
    <t>Tápiószele</t>
  </si>
  <si>
    <t>Tápiószentmárton</t>
  </si>
  <si>
    <t>Bodrogközi Többcélú Kistérségi Társulás</t>
  </si>
  <si>
    <t>Mezőcsát Kistérség Többcélú Társulása</t>
  </si>
  <si>
    <t>Tokaji Többcélú Kistérségi Társulás</t>
  </si>
  <si>
    <t>Makói Kistérség Többcélú Társulása</t>
  </si>
  <si>
    <t>Szegedi Kistérség Többcélú Társulása</t>
  </si>
  <si>
    <t>Homokháti Kistérség Többcélú Társulása</t>
  </si>
  <si>
    <t>Csongrádi Kistérség Többcélú Társulása</t>
  </si>
  <si>
    <t>Boconád</t>
  </si>
  <si>
    <t>Bodony</t>
  </si>
  <si>
    <t>Boldog</t>
  </si>
  <si>
    <t>Kisnémedi</t>
  </si>
  <si>
    <t>Kisoroszi</t>
  </si>
  <si>
    <t>Kocsér</t>
  </si>
  <si>
    <t>Kóka</t>
  </si>
  <si>
    <t>Kosd</t>
  </si>
  <si>
    <t>Kóspallag</t>
  </si>
  <si>
    <t>Kőröstetétlen</t>
  </si>
  <si>
    <t>Letkés</t>
  </si>
  <si>
    <t>Lórév</t>
  </si>
  <si>
    <t>Bucsa</t>
  </si>
  <si>
    <t>Csabaszabadi</t>
  </si>
  <si>
    <t>Csanádapáca</t>
  </si>
  <si>
    <t>Csárdaszállás</t>
  </si>
  <si>
    <t>Dombiratos</t>
  </si>
  <si>
    <t>Ecsegfalva</t>
  </si>
  <si>
    <t>Gerendás</t>
  </si>
  <si>
    <t>Geszt</t>
  </si>
  <si>
    <t>Hunya</t>
  </si>
  <si>
    <t>Kamut</t>
  </si>
  <si>
    <t>Kardos</t>
  </si>
  <si>
    <t>Kardoskút</t>
  </si>
  <si>
    <t>Kaszaper</t>
  </si>
  <si>
    <t>Kertészsziget</t>
  </si>
  <si>
    <t>Kétsoprony</t>
  </si>
  <si>
    <t>Kisdombegyház</t>
  </si>
  <si>
    <t>Körösnagyharsány</t>
  </si>
  <si>
    <t>Köröstarcsa</t>
  </si>
  <si>
    <t>Körösújfalu</t>
  </si>
  <si>
    <t>Nemespátró</t>
  </si>
  <si>
    <t>Nemesrádó</t>
  </si>
  <si>
    <t>Nemessándorháza</t>
  </si>
  <si>
    <t>Nemesszentandrás</t>
  </si>
  <si>
    <t>Németfalu</t>
  </si>
  <si>
    <t>Nova</t>
  </si>
  <si>
    <t>Óhíd</t>
  </si>
  <si>
    <t>Közép-Nyírségi Önkormányzati Többcélú Kistérségi Társulás</t>
  </si>
  <si>
    <t>Tiszavasvári Többcélú Kistérségi Társulás</t>
  </si>
  <si>
    <t>Dél-Nyírségi Többcélú Önkormányzati Kistérségi Társulás</t>
  </si>
  <si>
    <t>Nyírbátor és Vonzáskörzete Többcélú Kistérségi Társulás</t>
  </si>
  <si>
    <t>Csenger Többcélú Kistérségi Társulás</t>
  </si>
  <si>
    <t>Közép-Szabolcsi Kistérségi Többcélú Társulás</t>
  </si>
  <si>
    <t>Szatmári Többcélú Kistérségi Társulás</t>
  </si>
  <si>
    <t>Beregi Többcélú Kistérségi Önkormányzati Társulás</t>
  </si>
  <si>
    <t>Felső-Tisza Vidéki Többcélú Kistérségi Társulás</t>
  </si>
  <si>
    <t>Kisvárda és Térsége Többcélú Kistérségi Társulás</t>
  </si>
  <si>
    <t>Berettyó-Körös Többcélú Társulás</t>
  </si>
  <si>
    <t>Karcagi Többcélú Kistérségi Társulás</t>
  </si>
  <si>
    <t>Nagyréde</t>
  </si>
  <si>
    <t>Nagytálya</t>
  </si>
  <si>
    <t>Nagyút</t>
  </si>
  <si>
    <t>Nagyvisnyó</t>
  </si>
  <si>
    <t>Noszvaj</t>
  </si>
  <si>
    <t>Novaj</t>
  </si>
  <si>
    <t>Ostoros</t>
  </si>
  <si>
    <t>Pálosvörösmart</t>
  </si>
  <si>
    <t>Szilvás</t>
  </si>
  <si>
    <t>Szőke</t>
  </si>
  <si>
    <t>Szőkéd</t>
  </si>
  <si>
    <t>Szörény</t>
  </si>
  <si>
    <t>Szulimán</t>
  </si>
  <si>
    <t>Szűr</t>
  </si>
  <si>
    <t>Tarrós</t>
  </si>
  <si>
    <t>Tékes</t>
  </si>
  <si>
    <t>Teklafalu</t>
  </si>
  <si>
    <t>Tengeri</t>
  </si>
  <si>
    <t>Tésenfa</t>
  </si>
  <si>
    <t>Téseny</t>
  </si>
  <si>
    <t>Tófű</t>
  </si>
  <si>
    <t>Tormás</t>
  </si>
  <si>
    <t>Ozmánbük</t>
  </si>
  <si>
    <t>Padár</t>
  </si>
  <si>
    <t>Páka</t>
  </si>
  <si>
    <t>Pakod</t>
  </si>
  <si>
    <t>Pálfiszeg</t>
  </si>
  <si>
    <t>Pat</t>
  </si>
  <si>
    <t>Pethőhenye</t>
  </si>
  <si>
    <t>Maráza</t>
  </si>
  <si>
    <t>Lócs</t>
  </si>
  <si>
    <t>Lukácsháza</t>
  </si>
  <si>
    <t>Zalaistvánd</t>
  </si>
  <si>
    <t>Zalakomár</t>
  </si>
  <si>
    <t>Zalaköveskút</t>
  </si>
  <si>
    <t>Zalamerenye</t>
  </si>
  <si>
    <t>Zalasárszeg</t>
  </si>
  <si>
    <t>Zalaszabar</t>
  </si>
  <si>
    <t>Zalaszántó</t>
  </si>
  <si>
    <t>Zalaszentbalázs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</si>
  <si>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</si>
  <si>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</si>
  <si>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</si>
  <si>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</si>
  <si>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</si>
  <si>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</si>
  <si>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</si>
  <si>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</si>
  <si>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Zalatárnok</t>
  </si>
  <si>
    <t>Zalaújlak</t>
  </si>
  <si>
    <t>Zalavár</t>
  </si>
  <si>
    <t>Zalavég</t>
  </si>
  <si>
    <t>Zebecke</t>
  </si>
  <si>
    <t>Komlói Kistérség Többcélú Önkormányzati Társulás</t>
  </si>
  <si>
    <t>Mohácsi Többcélú Kistérségi Társulás</t>
  </si>
  <si>
    <t>Pécsi Többcélú Kistérségi Társulás</t>
  </si>
  <si>
    <t>Pécsváradi Többcélú Kistérségi Társulás</t>
  </si>
  <si>
    <t>Sásdi Többcélú Kistérségi Társulás</t>
  </si>
  <si>
    <t>Sellyei Kistérségi Többcélú Társulás</t>
  </si>
  <si>
    <t>Felsőszölnök</t>
  </si>
  <si>
    <t>Gasztony</t>
  </si>
  <si>
    <t>Gencsapáti</t>
  </si>
  <si>
    <t>Gérce</t>
  </si>
  <si>
    <t>Bakháza</t>
  </si>
  <si>
    <t>Balatonberény</t>
  </si>
  <si>
    <t>Balatonendréd</t>
  </si>
  <si>
    <t>Boncodfölde</t>
  </si>
  <si>
    <t>Borsfa</t>
  </si>
  <si>
    <t>Böde</t>
  </si>
  <si>
    <t>Bödeháza</t>
  </si>
  <si>
    <t>Börzönce</t>
  </si>
  <si>
    <t>Búcsúszentlászló</t>
  </si>
  <si>
    <t>Bucsuta</t>
  </si>
  <si>
    <t>Csapi</t>
  </si>
  <si>
    <t>Csatár</t>
  </si>
  <si>
    <t>Cserszegtomaj</t>
  </si>
  <si>
    <t>Ököritófülpös</t>
  </si>
  <si>
    <t>Porcsalma</t>
  </si>
  <si>
    <t>Tarpa</t>
  </si>
  <si>
    <t>Tiszabecs</t>
  </si>
  <si>
    <t>Tiszadob</t>
  </si>
  <si>
    <t>Tuzsér</t>
  </si>
  <si>
    <t>Tyukod</t>
  </si>
  <si>
    <t>Mezőhék</t>
  </si>
  <si>
    <t>Szűcsi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</si>
  <si>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</si>
  <si>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</si>
  <si>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</si>
  <si>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</si>
  <si>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</si>
  <si>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</si>
  <si>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</si>
  <si>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Tenk</t>
  </si>
  <si>
    <t>Terpes</t>
  </si>
  <si>
    <t>Tiszanána</t>
  </si>
  <si>
    <t>Somogyviszló</t>
  </si>
  <si>
    <t>Sósvertike</t>
  </si>
  <si>
    <t>Sumony</t>
  </si>
  <si>
    <t>Cigánd</t>
  </si>
  <si>
    <t>Edelény</t>
  </si>
  <si>
    <t>Emőd</t>
  </si>
  <si>
    <t>Szekszárd és Térsége Többcélú Kistérségi Társulás</t>
  </si>
  <si>
    <t>Tamási-Simontornyai Többcélú Kistérségi Társulás</t>
  </si>
  <si>
    <t>Győrsövényház</t>
  </si>
  <si>
    <t>Győrszemere</t>
  </si>
  <si>
    <t>Győrújbarát</t>
  </si>
  <si>
    <t>Győrújfalu</t>
  </si>
  <si>
    <t>Kisigmánd</t>
  </si>
  <si>
    <t>Kocs</t>
  </si>
  <si>
    <t>Kömlőd</t>
  </si>
  <si>
    <t>Környe</t>
  </si>
  <si>
    <t>Leányvár</t>
  </si>
  <si>
    <t>Máriahalom</t>
  </si>
  <si>
    <t>Mocsa</t>
  </si>
  <si>
    <t>Mogyorósbánya</t>
  </si>
  <si>
    <t>Nagysáp</t>
  </si>
  <si>
    <t>Naszály</t>
  </si>
  <si>
    <t>Neszmély</t>
  </si>
  <si>
    <t>Piliscsév</t>
  </si>
  <si>
    <t>Pilismarót</t>
  </si>
  <si>
    <t>Réde</t>
  </si>
  <si>
    <t>Sárisáp</t>
  </si>
  <si>
    <t>Súr</t>
  </si>
  <si>
    <t>Süttő</t>
  </si>
  <si>
    <t>Szákszend</t>
  </si>
  <si>
    <t>Szárliget</t>
  </si>
  <si>
    <t>Szomód</t>
  </si>
  <si>
    <t>Szomor</t>
  </si>
  <si>
    <t>Tardos</t>
  </si>
  <si>
    <t>Tarján</t>
  </si>
  <si>
    <t>Tárkány</t>
  </si>
  <si>
    <t>Tokodaltáró</t>
  </si>
  <si>
    <t>Úny</t>
  </si>
  <si>
    <t>Várgesztes</t>
  </si>
  <si>
    <t>Vérteskethely</t>
  </si>
  <si>
    <t>Vértessomló</t>
  </si>
  <si>
    <t>Vértestolna</t>
  </si>
  <si>
    <t>Vértesszőlős</t>
  </si>
  <si>
    <t>Gyermekjóléti szolgáltatás</t>
  </si>
  <si>
    <t>Kiskinizs</t>
  </si>
  <si>
    <t>Kisrozvágy</t>
  </si>
  <si>
    <t>Kissikátor</t>
  </si>
  <si>
    <t>Lesenceistvánd</t>
  </si>
  <si>
    <t>Lesencetomaj</t>
  </si>
  <si>
    <t>Litér</t>
  </si>
  <si>
    <t>Lókút</t>
  </si>
  <si>
    <t>Lovas</t>
  </si>
  <si>
    <t>Lovászpatona</t>
  </si>
  <si>
    <t>Boldva</t>
  </si>
  <si>
    <t>Borsodbóta</t>
  </si>
  <si>
    <t>Borsodgeszt</t>
  </si>
  <si>
    <t>Borsodivánka</t>
  </si>
  <si>
    <t>Borsodszentgyörgy</t>
  </si>
  <si>
    <t>Borsodszirák</t>
  </si>
  <si>
    <t>Bózsva</t>
  </si>
  <si>
    <t>Bőcs</t>
  </si>
  <si>
    <t>Bükkábrány</t>
  </si>
  <si>
    <t>Bükkaranyos</t>
  </si>
  <si>
    <t>Bükkmogyorósd</t>
  </si>
  <si>
    <t>Vámosoroszi</t>
  </si>
  <si>
    <t>Vasmegyer</t>
  </si>
  <si>
    <t>Zajta</t>
  </si>
  <si>
    <t>Zsarolyán</t>
  </si>
  <si>
    <t>Zsurk</t>
  </si>
  <si>
    <t>Szolnok m.j.</t>
  </si>
  <si>
    <t>Abádszalók</t>
  </si>
  <si>
    <t>Jászapáti</t>
  </si>
  <si>
    <t>Jászárokszállás</t>
  </si>
  <si>
    <t>Jászberény</t>
  </si>
  <si>
    <t>Jászfényszaru</t>
  </si>
  <si>
    <t>Karcag</t>
  </si>
  <si>
    <t>Kenderes</t>
  </si>
  <si>
    <t>Kisújszállás</t>
  </si>
  <si>
    <t>Kunhegyes</t>
  </si>
  <si>
    <t>Kunszentmárton</t>
  </si>
  <si>
    <t>Martfű</t>
  </si>
  <si>
    <t>Mezőtúr</t>
  </si>
  <si>
    <t>Tiszaföldvár</t>
  </si>
  <si>
    <t>Tiszafüred</t>
  </si>
  <si>
    <t>Törökszentmiklós</t>
  </si>
  <si>
    <t>Mátraszentimre</t>
  </si>
  <si>
    <t>A hozzájárulások és támogatások összesítése (aktuális összeg):</t>
  </si>
  <si>
    <t>Hatvan</t>
  </si>
  <si>
    <t>Heves</t>
  </si>
  <si>
    <t>Kisköre</t>
  </si>
  <si>
    <t>Lőrinci</t>
  </si>
  <si>
    <t>Pétervására</t>
  </si>
  <si>
    <t>Kál</t>
  </si>
  <si>
    <t>Parád</t>
  </si>
  <si>
    <t>Dombóvár és Környéke Többcélú Kistérségi Társulás</t>
  </si>
  <si>
    <t>Paksi Többcélú Kistérségi Társulás</t>
  </si>
  <si>
    <t>Bakonyoszlop</t>
  </si>
  <si>
    <t>Bakonypölöske</t>
  </si>
  <si>
    <t>Bakonyság</t>
  </si>
  <si>
    <t>Bakonyszentiván</t>
  </si>
  <si>
    <t>Baglad</t>
  </si>
  <si>
    <t>Bagod</t>
  </si>
  <si>
    <t>Bak</t>
  </si>
  <si>
    <t>Baktüttös</t>
  </si>
  <si>
    <t>Balatongyörök</t>
  </si>
  <si>
    <t>Balatonmagyaród</t>
  </si>
  <si>
    <t>Bánokszentgyörgy</t>
  </si>
  <si>
    <t>Barlahida</t>
  </si>
  <si>
    <t>Batyk</t>
  </si>
  <si>
    <t>Bázakerettye</t>
  </si>
  <si>
    <t>Becsehely</t>
  </si>
  <si>
    <t>Becsvölgye</t>
  </si>
  <si>
    <t>Belezna</t>
  </si>
  <si>
    <t>Belsősárd</t>
  </si>
  <si>
    <t>Bezeréd</t>
  </si>
  <si>
    <t>Bocfölde</t>
  </si>
  <si>
    <t>Bocska</t>
  </si>
  <si>
    <t>Pusztaföldvár</t>
  </si>
  <si>
    <t>Pusztaottlaka</t>
  </si>
  <si>
    <t>Sarkadkeresztúr</t>
  </si>
  <si>
    <t>Szabadkígyós</t>
  </si>
  <si>
    <t>Tarhos</t>
  </si>
  <si>
    <t>Telekgerendás</t>
  </si>
  <si>
    <t>Újszalonta</t>
  </si>
  <si>
    <t>Végegyháza</t>
  </si>
  <si>
    <t>Zsadány</t>
  </si>
  <si>
    <t>Miskolc m.j.</t>
  </si>
  <si>
    <t>Abaújszántó</t>
  </si>
  <si>
    <t>Borsodnádasd</t>
  </si>
  <si>
    <t>Hegyhátszentmárton</t>
  </si>
  <si>
    <t>Hegyhátszentpéter</t>
  </si>
  <si>
    <t xml:space="preserve">     VI. kerület</t>
  </si>
  <si>
    <t xml:space="preserve">    VII. kerület</t>
  </si>
  <si>
    <t xml:space="preserve">   VIII. kerület</t>
  </si>
  <si>
    <t xml:space="preserve">     IX. kerület</t>
  </si>
  <si>
    <t xml:space="preserve">      X. kerület</t>
  </si>
  <si>
    <t xml:space="preserve">     XI. kerület</t>
  </si>
  <si>
    <t xml:space="preserve">    XII. kerület</t>
  </si>
  <si>
    <t xml:space="preserve">   XIII. kerület</t>
  </si>
  <si>
    <t xml:space="preserve">   XIV. kerület</t>
  </si>
  <si>
    <t xml:space="preserve">    XV. kerület</t>
  </si>
  <si>
    <t xml:space="preserve">   XVI. kerület</t>
  </si>
  <si>
    <t xml:space="preserve">  XVII. kerület</t>
  </si>
  <si>
    <t xml:space="preserve"> XVIII. kerület</t>
  </si>
  <si>
    <t xml:space="preserve">   XIX. kerület</t>
  </si>
  <si>
    <t xml:space="preserve">    XX. kerület</t>
  </si>
  <si>
    <t xml:space="preserve">   XXI. kerület</t>
  </si>
  <si>
    <t xml:space="preserve">  XXII. kerület</t>
  </si>
  <si>
    <t xml:space="preserve"> XXIII. kerület</t>
  </si>
  <si>
    <t>Megyeközpont</t>
  </si>
  <si>
    <t>Pécs m.j.</t>
  </si>
  <si>
    <t>Bóly</t>
  </si>
  <si>
    <t>Harkány</t>
  </si>
  <si>
    <t>Komló</t>
  </si>
  <si>
    <t>Mohács</t>
  </si>
  <si>
    <t>Pécsvárad</t>
  </si>
  <si>
    <t>Sásd</t>
  </si>
  <si>
    <t>Sellye</t>
  </si>
  <si>
    <t>Siklós</t>
  </si>
  <si>
    <t>Szentlőrinc</t>
  </si>
  <si>
    <t>Szigetvár</t>
  </si>
  <si>
    <t>Villány</t>
  </si>
  <si>
    <t>Beremend</t>
  </si>
  <si>
    <t>Mágocs</t>
  </si>
  <si>
    <t>Szászvár</t>
  </si>
  <si>
    <t>Vajszló</t>
  </si>
  <si>
    <t>Abaliget</t>
  </si>
  <si>
    <t>Adorjás</t>
  </si>
  <si>
    <t>Ág</t>
  </si>
  <si>
    <t>Almamellék</t>
  </si>
  <si>
    <t>Almáskeresztúr</t>
  </si>
  <si>
    <t>Alsómocsolád</t>
  </si>
  <si>
    <t>Alsószentmárton</t>
  </si>
  <si>
    <t>Apátvarasd</t>
  </si>
  <si>
    <t>Aranyosgadány</t>
  </si>
  <si>
    <t>Áta</t>
  </si>
  <si>
    <t>Babarc</t>
  </si>
  <si>
    <t>Babarcszőlős</t>
  </si>
  <si>
    <t>Bakóca</t>
  </si>
  <si>
    <t>Bakonya</t>
  </si>
  <si>
    <t>Baksa</t>
  </si>
  <si>
    <t>Bánfa</t>
  </si>
  <si>
    <t>Bár</t>
  </si>
  <si>
    <t>Baranyahídvég</t>
  </si>
  <si>
    <t>Baranyajenő</t>
  </si>
  <si>
    <t>Baranyaszentgyörgy</t>
  </si>
  <si>
    <t>Basal</t>
  </si>
  <si>
    <t>Belvárdgyula</t>
  </si>
  <si>
    <t>Berkesd</t>
  </si>
  <si>
    <t>Besence</t>
  </si>
  <si>
    <t>Kérsemjén</t>
  </si>
  <si>
    <t>Kisar</t>
  </si>
  <si>
    <t>Kishódos</t>
  </si>
  <si>
    <t>Kisléta</t>
  </si>
  <si>
    <t>Kisnamény</t>
  </si>
  <si>
    <t>Kispalád</t>
  </si>
  <si>
    <t>Kisszekeres</t>
  </si>
  <si>
    <t>Kisvarsány</t>
  </si>
  <si>
    <t>Kocsord</t>
  </si>
  <si>
    <t>Komlódtótfalu</t>
  </si>
  <si>
    <t>Komoró</t>
  </si>
  <si>
    <t>Kótaj</t>
  </si>
  <si>
    <t>Kömörő</t>
  </si>
  <si>
    <t>Laskod</t>
  </si>
  <si>
    <t>Lónya</t>
  </si>
  <si>
    <t>Lövőpetri</t>
  </si>
  <si>
    <t>Homokszentgyörgy</t>
  </si>
  <si>
    <t>Hosszúvíz</t>
  </si>
  <si>
    <t>Iharos</t>
  </si>
  <si>
    <t>Iharosberény</t>
  </si>
  <si>
    <t>Inke</t>
  </si>
  <si>
    <t>Istvándi</t>
  </si>
  <si>
    <t>Jákó</t>
  </si>
  <si>
    <t>Juta</t>
  </si>
  <si>
    <t>Kálmáncsa</t>
  </si>
  <si>
    <t>Kánya</t>
  </si>
  <si>
    <t>Kapoly</t>
  </si>
  <si>
    <t>Kaposfő</t>
  </si>
  <si>
    <t>Kaposgyarmat</t>
  </si>
  <si>
    <t>Kaposhomok</t>
  </si>
  <si>
    <t>Kaposkeresztúr</t>
  </si>
  <si>
    <t>Kaposmérő</t>
  </si>
  <si>
    <t>Kaposszerdahely</t>
  </si>
  <si>
    <t>Zirc Kistérség Többcélú Társulása</t>
  </si>
  <si>
    <t>Pápa és Környéke Települési Önkormányzatok Területfejlesztési Társulása</t>
  </si>
  <si>
    <t>Beret</t>
  </si>
  <si>
    <t>Berzék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</si>
  <si>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</si>
  <si>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</si>
  <si>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</si>
  <si>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</si>
  <si>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</si>
  <si>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</si>
  <si>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</si>
  <si>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</si>
  <si>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Boldogkőújfalu</t>
  </si>
  <si>
    <t>Boldogkőváralja</t>
  </si>
  <si>
    <t>Barcsi Többcélú Kistérségi Társulás</t>
  </si>
  <si>
    <t>Kaposvári Többcélú Kistérségi Társulás</t>
  </si>
  <si>
    <t>Koppány-völgye Többcélú Kistérségi Társulás</t>
  </si>
  <si>
    <t>Fonyód Kistérség Többcélú Társulása</t>
  </si>
  <si>
    <t>Balatonföldvári Többcélú Kistérségi Társulás</t>
  </si>
  <si>
    <t>Nyírségi Többcélú Kistérségi Társulás</t>
  </si>
  <si>
    <t>Lucfalva</t>
  </si>
  <si>
    <t>Ludányhalászi</t>
  </si>
  <si>
    <t>Magyargéc</t>
  </si>
  <si>
    <t>Magyarnándor</t>
  </si>
  <si>
    <t>Márkháza</t>
  </si>
  <si>
    <t>Hodász</t>
  </si>
  <si>
    <t>Kállósemjén</t>
  </si>
  <si>
    <t>Kölcse</t>
  </si>
  <si>
    <t>Levelek</t>
  </si>
  <si>
    <t>Mándok</t>
  </si>
  <si>
    <t>Mérk</t>
  </si>
  <si>
    <t>Nyírbéltek</t>
  </si>
  <si>
    <t>Nyírbogát</t>
  </si>
  <si>
    <t>Nyírmada</t>
  </si>
  <si>
    <t>Cégénydányád</t>
  </si>
  <si>
    <t>Csaholc</t>
  </si>
  <si>
    <t>Csaroda</t>
  </si>
  <si>
    <t>Császló</t>
  </si>
  <si>
    <t>Csegöld</t>
  </si>
  <si>
    <t>Csengersima</t>
  </si>
  <si>
    <t>Csengerújfalu</t>
  </si>
  <si>
    <t>Darnó</t>
  </si>
  <si>
    <t>Döge</t>
  </si>
  <si>
    <t>Encsencs</t>
  </si>
  <si>
    <t>Eperjeske</t>
  </si>
  <si>
    <t>Érpatak</t>
  </si>
  <si>
    <t>Fábiánháza</t>
  </si>
  <si>
    <t>Fényeslitke</t>
  </si>
  <si>
    <t>Fülesd</t>
  </si>
  <si>
    <t>Fülpösdaróc</t>
  </si>
  <si>
    <t>Gacsály</t>
  </si>
  <si>
    <t>Garbolc</t>
  </si>
  <si>
    <t>Polgárdi</t>
  </si>
  <si>
    <t>Sárbogárd</t>
  </si>
  <si>
    <t>Velence</t>
  </si>
  <si>
    <t>Aba</t>
  </si>
  <si>
    <t>Bodajk</t>
  </si>
  <si>
    <t>Cece</t>
  </si>
  <si>
    <t>Csákvár</t>
  </si>
  <si>
    <t>Előszállás</t>
  </si>
  <si>
    <t>Tiszatarján</t>
  </si>
  <si>
    <t>Tiszavalk</t>
  </si>
  <si>
    <t>Tolcsva</t>
  </si>
  <si>
    <t>Zalakaros Kistérség Többcélú Társulása</t>
  </si>
  <si>
    <t>Pécs</t>
  </si>
  <si>
    <t>Salgótarján</t>
  </si>
  <si>
    <t>Sopron</t>
  </si>
  <si>
    <t>Szeged</t>
  </si>
  <si>
    <t>Székesfehérvár</t>
  </si>
  <si>
    <t>Szekszárd</t>
  </si>
  <si>
    <t>Szolnok</t>
  </si>
  <si>
    <t>Szombathely</t>
  </si>
  <si>
    <t>Tatabánya</t>
  </si>
  <si>
    <t>Veszprém</t>
  </si>
  <si>
    <t>Zalaegerszeg</t>
  </si>
  <si>
    <t xml:space="preserve">Debreceni Többcélú Kistérségi Társulás </t>
  </si>
  <si>
    <t>Kövegy</t>
  </si>
  <si>
    <t>Kübekháza</t>
  </si>
  <si>
    <t>Magyarcsanád</t>
  </si>
  <si>
    <t>Maroslele</t>
  </si>
  <si>
    <t>Mártély</t>
  </si>
  <si>
    <t>Nagyér</t>
  </si>
  <si>
    <t>Nagylak</t>
  </si>
  <si>
    <t>Nagytőke</t>
  </si>
  <si>
    <t>Óföldeák</t>
  </si>
  <si>
    <t>…..I.1.b) Település-üzemeltetéshez kapcsolódó feladatellátás támogatása beszámítás után</t>
  </si>
  <si>
    <t>…….I.1.ba) Zöldterölet-gazdálkodással  kapcsolatos feladatok támogatása</t>
  </si>
  <si>
    <t>V.info.  Beszámítás összege</t>
  </si>
  <si>
    <t>………..I.1.ba) Zöldterölet-gazdálkodással  kapcsolatos feladatok támogatása beszámítás után</t>
  </si>
  <si>
    <t xml:space="preserve">…….I.1.bb) Közvilágítás fenntartásának támogatása </t>
  </si>
  <si>
    <t>…...….I.1.bb) Közvilágítás fenntartásának támogatása - beszámítás után</t>
  </si>
  <si>
    <t xml:space="preserve">…….I.1.bc) Köztemető fenntartásssal kapcsolatos feladatok támogatása </t>
  </si>
  <si>
    <t>….….I.1.bc) Köztemető fenntartásssal kapcsolatos feladatok támogatása - beszámítás után</t>
  </si>
  <si>
    <t>I.1.c) Egyéb  önkormányzati feladatok támogatása</t>
  </si>
  <si>
    <t>…..I.1.c) Egyéb  önkormányzati feladatok támogatása beszámítás után</t>
  </si>
  <si>
    <t>II.A TELEPÜLÉSI ÖNKORMÁNYZATOK EGYES KÖZNEVELÉSI FELADATAINAK TÁMOGATÁSA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</si>
  <si>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</si>
  <si>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</si>
  <si>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</si>
  <si>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</si>
  <si>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</si>
  <si>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</si>
  <si>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</si>
  <si>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</si>
  <si>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</si>
  <si>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</si>
  <si>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</si>
  <si>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</si>
  <si>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</si>
  <si>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</si>
  <si>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</si>
  <si>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</si>
  <si>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Óvodapedagógusok 4 havi támogatása pótlólagos összeg</t>
  </si>
  <si>
    <t>II.1.1.Óvodapedagógusok támogatása</t>
  </si>
  <si>
    <t>II.1.2. Az óvodapedagógusok nevelő munkáját közvetlenül segítők bértámogatása</t>
  </si>
  <si>
    <t>II.1.3. Óvodaműködtetési támogatás</t>
  </si>
  <si>
    <t>III.A TELEPÜLÉSI ÖNKORMÁNYZATOK SZOCIÁLIS ÉS GYERMEKJÓLÉTI  FELADATAINAK TÁMOGATÁSA</t>
  </si>
  <si>
    <t xml:space="preserve">  III.2. Hozzájárulás a pénzbeli szociális ellátásokhoz - BESZÁMÍTÁS UTÁN</t>
  </si>
  <si>
    <t xml:space="preserve">  III.3.c.(1) Szociális étkeztetés támogatása</t>
  </si>
  <si>
    <t xml:space="preserve">  Házi segítségnyújtás</t>
  </si>
  <si>
    <t xml:space="preserve">  Időskorúak nappali intézményi ellátása</t>
  </si>
  <si>
    <t xml:space="preserve">  III.5. Gyermekétkeztetés támogatása</t>
  </si>
  <si>
    <t xml:space="preserve">      III.5.a.) finanszírozás szempontjából elismert dolgozók bértámogatása</t>
  </si>
  <si>
    <t xml:space="preserve">      III.5.b.)  Gyermekétkeztetés üzemeltetési támogatása</t>
  </si>
  <si>
    <t>III. SZOCIÁLIS ÉS GYERMEKJÓLÉTI  FELADATOK TÁMOGATÁSA ÖSSZESEN</t>
  </si>
  <si>
    <t>TÁRKÁNY KÖZSÉG ÖNKORMÁNYZATA</t>
  </si>
  <si>
    <t>Támogatások összesen</t>
  </si>
  <si>
    <t>Kiskassa</t>
  </si>
  <si>
    <t>Kislippó</t>
  </si>
  <si>
    <t>Kisnyárád</t>
  </si>
  <si>
    <t>Kisszentmárton</t>
  </si>
  <si>
    <t>Ladánybene</t>
  </si>
  <si>
    <t>Madaras</t>
  </si>
  <si>
    <t>Mátételke</t>
  </si>
  <si>
    <t>Miske</t>
  </si>
  <si>
    <t>Móricgát</t>
  </si>
  <si>
    <t>Nagybaracska</t>
  </si>
  <si>
    <t>Bakonyjákó</t>
  </si>
  <si>
    <t>Bakonykoppány</t>
  </si>
  <si>
    <t>Bakonynána</t>
  </si>
  <si>
    <t>Gyula és Környéke Többcélú Kistérségi Társulás</t>
  </si>
  <si>
    <t>Miskolc Kistérség Többcélú Társulása</t>
  </si>
  <si>
    <t>Edelényi Kistérség Többcélú Társulása</t>
  </si>
  <si>
    <t>Salköveskút</t>
  </si>
  <si>
    <t>Sárfimizdó</t>
  </si>
  <si>
    <t>Sé</t>
  </si>
  <si>
    <t>Simaság</t>
  </si>
  <si>
    <t>Sitke</t>
  </si>
  <si>
    <t>Sorkifalud</t>
  </si>
  <si>
    <t>Sorkikápolna</t>
  </si>
  <si>
    <t>Sorokpolány</t>
  </si>
  <si>
    <t>Sótony</t>
  </si>
  <si>
    <t>Söpte</t>
  </si>
  <si>
    <t>Szaknyér</t>
  </si>
  <si>
    <t>Szakonyfalu</t>
  </si>
  <si>
    <t>Szalafő</t>
  </si>
  <si>
    <t>Szarvaskend</t>
  </si>
  <si>
    <t>Szatta</t>
  </si>
  <si>
    <t>Szeleste</t>
  </si>
  <si>
    <t>Szemenye</t>
  </si>
  <si>
    <t>Szentpéterfa</t>
  </si>
  <si>
    <t>Szergény</t>
  </si>
  <si>
    <t>Szőce</t>
  </si>
  <si>
    <t>Tanakajd</t>
  </si>
  <si>
    <t>Táplánszentkereszt</t>
  </si>
  <si>
    <t>Telekes</t>
  </si>
  <si>
    <t>Tokorcs</t>
  </si>
  <si>
    <t>Tompaládony</t>
  </si>
  <si>
    <t>Tormásliget</t>
  </si>
  <si>
    <t>Torony</t>
  </si>
  <si>
    <t>Tömörd</t>
  </si>
  <si>
    <t>Uraiújfalu</t>
  </si>
  <si>
    <t>Vámoscsalád</t>
  </si>
  <si>
    <t>Vasalja</t>
  </si>
  <si>
    <t>Vásárosmiske</t>
  </si>
  <si>
    <t>Vasasszonyfa</t>
  </si>
  <si>
    <t>Vasegerszeg</t>
  </si>
  <si>
    <t>Vashosszúfalu</t>
  </si>
  <si>
    <t>Vaskeresztes</t>
  </si>
  <si>
    <t>Kiskunfélegyházi Többcélú Kistérségi Önkormányzati Társulás</t>
  </si>
  <si>
    <t>Dél-Békési Kistérség Többcélú Társulása</t>
  </si>
  <si>
    <t>Sarkad és Környéke Többcélú Kistérségi Társulás</t>
  </si>
  <si>
    <t>Körös-szögi Kistérség Többcélú Társulása</t>
  </si>
  <si>
    <t>Szeghalom Kistérségi Többcélú Társulás</t>
  </si>
  <si>
    <t>Gyula és Környéke Többcélú Kistérségi Társulása</t>
  </si>
  <si>
    <t>Debrecen</t>
  </si>
  <si>
    <t>Sátoraljaújhely Kistérségi Többcélú Társulás</t>
  </si>
  <si>
    <t>Tiszaújváros Kistérség Többcélú Társulás</t>
  </si>
  <si>
    <t>Dunaújváros</t>
  </si>
  <si>
    <t>Hódmezővásárhelyi Kistérség Többcélú Társulása</t>
  </si>
  <si>
    <t>Ózdfalu</t>
  </si>
  <si>
    <t>Palé</t>
  </si>
  <si>
    <t>Palkonya</t>
  </si>
  <si>
    <t>Palotabozsok</t>
  </si>
  <si>
    <t>Páprád</t>
  </si>
  <si>
    <t>Patapoklosi</t>
  </si>
  <si>
    <t>Pécsbagota</t>
  </si>
  <si>
    <t>Pécsdevecser</t>
  </si>
  <si>
    <t>Pécsudvard</t>
  </si>
  <si>
    <t>Pellérd</t>
  </si>
  <si>
    <t>Girincs</t>
  </si>
  <si>
    <t>Golop</t>
  </si>
  <si>
    <t>Gömörszőlős</t>
  </si>
  <si>
    <t>Göncruszka</t>
  </si>
  <si>
    <t>Györgytarló</t>
  </si>
  <si>
    <t>Jászjákóhalma</t>
  </si>
  <si>
    <t>Jászszentandrás</t>
  </si>
  <si>
    <t>Jásztelek</t>
  </si>
  <si>
    <t>Kengyel</t>
  </si>
  <si>
    <t>Kétpó</t>
  </si>
  <si>
    <t>Kőtelek</t>
  </si>
  <si>
    <t>Kuncsorba</t>
  </si>
  <si>
    <t>Mesterszállás</t>
  </si>
  <si>
    <t>Fülöpszállás</t>
  </si>
  <si>
    <t>Gara</t>
  </si>
  <si>
    <t>Gátér</t>
  </si>
  <si>
    <t>Géderlak</t>
  </si>
  <si>
    <t>Harkakötöny</t>
  </si>
  <si>
    <t>Helvécia</t>
  </si>
  <si>
    <t>Hercegszántó</t>
  </si>
  <si>
    <t>Homokmégy</t>
  </si>
  <si>
    <t>Imrehegy</t>
  </si>
  <si>
    <t>Jakabszállás</t>
  </si>
  <si>
    <t>Jászszentlászló</t>
  </si>
  <si>
    <t>Kaskantyú</t>
  </si>
  <si>
    <t>Katymár</t>
  </si>
  <si>
    <t>Kelebia</t>
  </si>
  <si>
    <t>Kéleshalom</t>
  </si>
  <si>
    <t>Kisszállás</t>
  </si>
  <si>
    <t>Kömpöc</t>
  </si>
  <si>
    <t>Kunadacs</t>
  </si>
  <si>
    <t>Kunbaja</t>
  </si>
  <si>
    <t>Kunbaracs</t>
  </si>
  <si>
    <t>Kunfehértó</t>
  </si>
  <si>
    <t>Kunpeszér</t>
  </si>
  <si>
    <t>Kunszállás</t>
  </si>
  <si>
    <t>Magosliget</t>
  </si>
  <si>
    <t>Magy</t>
  </si>
  <si>
    <t>Mánd</t>
  </si>
  <si>
    <t>Márokpapi</t>
  </si>
  <si>
    <t>Mátyus</t>
  </si>
  <si>
    <t>Méhtelek</t>
  </si>
  <si>
    <t>Mezőladány</t>
  </si>
  <si>
    <t>Milota</t>
  </si>
  <si>
    <t>Nábrád</t>
  </si>
  <si>
    <t>Nagyar</t>
  </si>
  <si>
    <t>Nagycserkesz</t>
  </si>
  <si>
    <t>Nagydobos</t>
  </si>
  <si>
    <t>Nagyhódos</t>
  </si>
  <si>
    <t>Nagyszekeres</t>
  </si>
  <si>
    <t>Nagyvarsány</t>
  </si>
  <si>
    <t>Napkor</t>
  </si>
  <si>
    <t>Nemesborzova</t>
  </si>
  <si>
    <t>Szabadszentkirály</t>
  </si>
  <si>
    <t>Szágy</t>
  </si>
  <si>
    <t>Szajk</t>
  </si>
  <si>
    <t>Szalánta</t>
  </si>
  <si>
    <t>Szalatnak</t>
  </si>
  <si>
    <t>Szaporca</t>
  </si>
  <si>
    <t>Szárász</t>
  </si>
  <si>
    <t>Szava</t>
  </si>
  <si>
    <t>Szebény</t>
  </si>
  <si>
    <t>Szederkény</t>
  </si>
  <si>
    <t>Székelyszabar</t>
  </si>
  <si>
    <t>Szellő</t>
  </si>
  <si>
    <t>Szemely</t>
  </si>
  <si>
    <t>Szentdénes</t>
  </si>
  <si>
    <t>Szentegát</t>
  </si>
  <si>
    <t>Szentkatalin</t>
  </si>
  <si>
    <t>Szentlászló</t>
  </si>
  <si>
    <t>Szilágy</t>
  </si>
  <si>
    <t>Pusztacsalád</t>
  </si>
  <si>
    <t>Püski</t>
  </si>
  <si>
    <t>Bögöte</t>
  </si>
  <si>
    <t>Bucsu</t>
  </si>
  <si>
    <t>Cák</t>
  </si>
  <si>
    <t>Chernelházadamonya</t>
  </si>
  <si>
    <t>Csákánydoroszló</t>
  </si>
  <si>
    <t>Csánig</t>
  </si>
  <si>
    <t>Csehi</t>
  </si>
  <si>
    <t>Csehimindszent</t>
  </si>
  <si>
    <t>Csempeszkopács</t>
  </si>
  <si>
    <t>Csénye</t>
  </si>
  <si>
    <t>Csipkerek</t>
  </si>
  <si>
    <t>Csönge</t>
  </si>
  <si>
    <t>Csörötnek</t>
  </si>
  <si>
    <t>Daraboshegy</t>
  </si>
  <si>
    <t>Dozmat</t>
  </si>
  <si>
    <t>Döbörhegy</t>
  </si>
  <si>
    <t>Döröske</t>
  </si>
  <si>
    <t>Duka</t>
  </si>
  <si>
    <t>Egervölgy</t>
  </si>
  <si>
    <t>Egyházashetye</t>
  </si>
  <si>
    <t>Mályinka</t>
  </si>
  <si>
    <t>Martonyi</t>
  </si>
  <si>
    <t>Megyaszó</t>
  </si>
  <si>
    <t>Méra</t>
  </si>
  <si>
    <t>Meszes</t>
  </si>
  <si>
    <t>Mezőnagymihály</t>
  </si>
  <si>
    <t>Mezőnyárád</t>
  </si>
  <si>
    <t>Mezőzombor</t>
  </si>
  <si>
    <t>Mikóháza</t>
  </si>
  <si>
    <t>Mogyoróska</t>
  </si>
  <si>
    <t>Füzesabonyi Kistérség Többcélú Társulása</t>
  </si>
  <si>
    <t>Örményes</t>
  </si>
  <si>
    <t>Pusztamonostor</t>
  </si>
  <si>
    <t>Rákócziújfalu</t>
  </si>
  <si>
    <t>Szajol</t>
  </si>
  <si>
    <t>Szászberek</t>
  </si>
  <si>
    <t>Szelevény</t>
  </si>
  <si>
    <t>Tiszabő</t>
  </si>
  <si>
    <t>Tiszabura</t>
  </si>
  <si>
    <t>Göd</t>
  </si>
  <si>
    <t>Békés Megyei Önkormányzat</t>
  </si>
  <si>
    <t>Gödöllő</t>
  </si>
  <si>
    <t>Gyál</t>
  </si>
  <si>
    <t>Gyömrő</t>
  </si>
  <si>
    <t>Kistarcsa</t>
  </si>
  <si>
    <t>Monor</t>
  </si>
  <si>
    <t>Nagykáta</t>
  </si>
  <si>
    <t>Nagykőrös</t>
  </si>
  <si>
    <t>ÖTM kód</t>
  </si>
  <si>
    <t>BM kód</t>
  </si>
  <si>
    <t xml:space="preserve">  =CELLA("védett";A1)</t>
  </si>
  <si>
    <t>kistkód</t>
  </si>
  <si>
    <t>Lakosság</t>
  </si>
  <si>
    <t>Községek</t>
  </si>
  <si>
    <t>Nagyközségek</t>
  </si>
  <si>
    <t>Városok, megyei jogú városok</t>
  </si>
  <si>
    <t>megyék, többcélúak</t>
  </si>
  <si>
    <t>kerület főváros</t>
  </si>
  <si>
    <t>krj_mind</t>
  </si>
  <si>
    <t>kjz_sz</t>
  </si>
  <si>
    <t>css_3176</t>
  </si>
  <si>
    <t>gyj_3176</t>
  </si>
  <si>
    <t>kjz</t>
  </si>
  <si>
    <t>Baranya Megyei Önkormányzat</t>
  </si>
  <si>
    <t>Budapest Fővárosi Önkormányzat</t>
  </si>
  <si>
    <t>Budapest I. Kerület</t>
  </si>
  <si>
    <t>Bács-Kiskun Megyei Önkormányzat</t>
  </si>
  <si>
    <t>Budapest II. Kerület</t>
  </si>
  <si>
    <t>Döbrököz</t>
  </si>
  <si>
    <t>Dunaszentgyörgy</t>
  </si>
  <si>
    <t>Dúzs</t>
  </si>
  <si>
    <t>Értény</t>
  </si>
  <si>
    <t>Fácánkert</t>
  </si>
  <si>
    <t>Felsőnána</t>
  </si>
  <si>
    <t>Földes</t>
  </si>
  <si>
    <t>Hosszúpályi</t>
  </si>
  <si>
    <t>Nagyrábé</t>
  </si>
  <si>
    <t>Nyírábrány</t>
  </si>
  <si>
    <t>Pocsaj</t>
  </si>
  <si>
    <t>Sárrétudvari</t>
  </si>
  <si>
    <t>Zsáka</t>
  </si>
  <si>
    <t>Álmosd</t>
  </si>
  <si>
    <t>Ártánd</t>
  </si>
  <si>
    <t>Bakonszeg</t>
  </si>
  <si>
    <t>Báránd</t>
  </si>
  <si>
    <t>Bedő</t>
  </si>
  <si>
    <t>Berekböszörmény</t>
  </si>
  <si>
    <t>Bihardancsháza</t>
  </si>
  <si>
    <t>Biharnagybajom</t>
  </si>
  <si>
    <t>Bihartorda</t>
  </si>
  <si>
    <t>Bocskaikert</t>
  </si>
  <si>
    <t>Bojt</t>
  </si>
  <si>
    <t>Darvas</t>
  </si>
  <si>
    <t>Ebes</t>
  </si>
  <si>
    <t>Esztár</t>
  </si>
  <si>
    <t>Folyás</t>
  </si>
  <si>
    <t>Furta</t>
  </si>
  <si>
    <t>Fülöp</t>
  </si>
  <si>
    <t>Gáborján</t>
  </si>
  <si>
    <t>Görbeháza</t>
  </si>
  <si>
    <t>Hajdúbagos</t>
  </si>
  <si>
    <t>Gyermely</t>
  </si>
  <si>
    <t>Héreg</t>
  </si>
  <si>
    <t>Kecskéd</t>
  </si>
  <si>
    <t>Kerékteleki</t>
  </si>
  <si>
    <t>Kesztölc</t>
  </si>
  <si>
    <t>Kisvásárhely</t>
  </si>
  <si>
    <t>Kozmadombja</t>
  </si>
  <si>
    <t>Kustánszeg</t>
  </si>
  <si>
    <t>Külsősárd</t>
  </si>
  <si>
    <t>Lakhegy</t>
  </si>
  <si>
    <t>Lasztonya</t>
  </si>
  <si>
    <t>Lendvadedes</t>
  </si>
  <si>
    <t>Lendvajakabfa</t>
  </si>
  <si>
    <t>Lickóvadamos</t>
  </si>
  <si>
    <t>Kisnána</t>
  </si>
  <si>
    <t>Kompolt</t>
  </si>
  <si>
    <t>Kömlő</t>
  </si>
  <si>
    <t>Ludas</t>
  </si>
  <si>
    <t>Maklár</t>
  </si>
  <si>
    <t>Markaz</t>
  </si>
  <si>
    <t>Mátraballa</t>
  </si>
  <si>
    <t>Mátraderecske</t>
  </si>
  <si>
    <t>Csólyospálos</t>
  </si>
  <si>
    <t>Dávod</t>
  </si>
  <si>
    <t>Drágszél</t>
  </si>
  <si>
    <t>Dunaegyháza</t>
  </si>
  <si>
    <t>Dunafalva</t>
  </si>
  <si>
    <t>Dunaszentbenedek</t>
  </si>
  <si>
    <t>Dunatetétlen</t>
  </si>
  <si>
    <t>Halmaj</t>
  </si>
  <si>
    <t>Hangács</t>
  </si>
  <si>
    <t>Hangony</t>
  </si>
  <si>
    <t>Háromhuta</t>
  </si>
  <si>
    <t>Harsány</t>
  </si>
  <si>
    <t>Hegymeg</t>
  </si>
  <si>
    <t>Hejce</t>
  </si>
  <si>
    <t>Ibafa</t>
  </si>
  <si>
    <t>Illocska</t>
  </si>
  <si>
    <t>Ipacsfa</t>
  </si>
  <si>
    <t>Ivánbattyán</t>
  </si>
  <si>
    <t>Ivándárda</t>
  </si>
  <si>
    <t>Kacsóta</t>
  </si>
  <si>
    <t>Kákics</t>
  </si>
  <si>
    <t>Kárász</t>
  </si>
  <si>
    <t>Kásád</t>
  </si>
  <si>
    <t>Katádfa</t>
  </si>
  <si>
    <t>Kátoly</t>
  </si>
  <si>
    <t>Kékesd</t>
  </si>
  <si>
    <t>Kémes</t>
  </si>
  <si>
    <t>Kemse</t>
  </si>
  <si>
    <t>Keszü</t>
  </si>
  <si>
    <t>Kétújfalu</t>
  </si>
  <si>
    <t>Királyegyháza</t>
  </si>
  <si>
    <t>Kisasszonyfa</t>
  </si>
  <si>
    <t>Kisbeszterce</t>
  </si>
  <si>
    <t>Kisbudmér</t>
  </si>
  <si>
    <t>Kisdér</t>
  </si>
  <si>
    <t>Kisdobsza</t>
  </si>
  <si>
    <t>Szentliszló</t>
  </si>
  <si>
    <t>Szentmargitfalva</t>
  </si>
  <si>
    <t>Szentpéterfölde</t>
  </si>
  <si>
    <t>Szentpéterúr</t>
  </si>
  <si>
    <t>Szepetnek</t>
  </si>
  <si>
    <t>Szijártóháza</t>
  </si>
  <si>
    <t>Szilvágy</t>
  </si>
  <si>
    <t>Teskánd</t>
  </si>
  <si>
    <t>Tilaj</t>
  </si>
  <si>
    <t>Gadács</t>
  </si>
  <si>
    <t>Semjénháza</t>
  </si>
  <si>
    <t>Sénye</t>
  </si>
  <si>
    <t>Sormás</t>
  </si>
  <si>
    <t>Söjtör</t>
  </si>
  <si>
    <t>Surd</t>
  </si>
  <si>
    <t>Sümegcsehi</t>
  </si>
  <si>
    <t>Szalapa</t>
  </si>
  <si>
    <t>Szécsisziget</t>
  </si>
  <si>
    <t>Szentgyörgyvár</t>
  </si>
  <si>
    <t>Szentgyörgyvölgy</t>
  </si>
  <si>
    <t>Vát</t>
  </si>
  <si>
    <t>Velem</t>
  </si>
  <si>
    <t>Velemér</t>
  </si>
  <si>
    <t>Viszák</t>
  </si>
  <si>
    <t>Vönöck</t>
  </si>
  <si>
    <t>Zsédeny</t>
  </si>
  <si>
    <t>Zsennye</t>
  </si>
  <si>
    <t>Veszprém m.j.</t>
  </si>
  <si>
    <t>Ajka</t>
  </si>
  <si>
    <t>Badacsonytomaj</t>
  </si>
  <si>
    <t>Balatonalmádi</t>
  </si>
  <si>
    <t>Balatonfüred</t>
  </si>
  <si>
    <t>Balatonfűzfő</t>
  </si>
  <si>
    <t>Berhida</t>
  </si>
  <si>
    <t>Devecser</t>
  </si>
  <si>
    <t>Herend</t>
  </si>
  <si>
    <t>Pápa</t>
  </si>
  <si>
    <t>Sümeg</t>
  </si>
  <si>
    <t>Tapolca</t>
  </si>
  <si>
    <t>Várpalota</t>
  </si>
  <si>
    <t>Zirc</t>
  </si>
  <si>
    <t>Hévizi Kistérségi Többcélú Társulás</t>
  </si>
  <si>
    <t>Pacsa és Térsége Többcélú Kistérségi Társulás</t>
  </si>
  <si>
    <t>Hortobágy</t>
  </si>
  <si>
    <t>Kismarja</t>
  </si>
  <si>
    <t>Kokad</t>
  </si>
  <si>
    <t>Konyár</t>
  </si>
  <si>
    <t>Körösszakál</t>
  </si>
  <si>
    <t>Körösszegapáti</t>
  </si>
  <si>
    <t>Magyarhomorog</t>
  </si>
  <si>
    <t>Mezőpeterd</t>
  </si>
  <si>
    <t>Mezősas</t>
  </si>
  <si>
    <t>Mikepércs</t>
  </si>
  <si>
    <t>Monostorpályi</t>
  </si>
  <si>
    <t>Nagyhegyes</t>
  </si>
  <si>
    <t>Nagykereki</t>
  </si>
  <si>
    <t>Nyíracsád</t>
  </si>
  <si>
    <t>Nyírmártonfalva</t>
  </si>
  <si>
    <t>Sáp</t>
  </si>
  <si>
    <t>Sáránd</t>
  </si>
  <si>
    <t>Mátramindszent</t>
  </si>
  <si>
    <t>Mátranovák</t>
  </si>
  <si>
    <t>Drávacsehi</t>
  </si>
  <si>
    <t>Drávacsepely</t>
  </si>
  <si>
    <t>Drávafok</t>
  </si>
  <si>
    <t>Drávaiványi</t>
  </si>
  <si>
    <t>Drávakeresztúr</t>
  </si>
  <si>
    <t>Kelet-Balatoni Kistérség Területfejlesztési Társulása</t>
  </si>
  <si>
    <t>Tiszadada</t>
  </si>
  <si>
    <t>Tiszaeszlár</t>
  </si>
  <si>
    <t>Tiszakanyár</t>
  </si>
  <si>
    <t>Tiszakerecseny</t>
  </si>
  <si>
    <t>Tiszakóród</t>
  </si>
  <si>
    <t>Tiszamogyorós</t>
  </si>
  <si>
    <t>Tiszanagyfalu</t>
  </si>
  <si>
    <t>Tiszarád</t>
  </si>
  <si>
    <t>Tiszaszalka</t>
  </si>
  <si>
    <t>Tiszaszentmárton</t>
  </si>
  <si>
    <t>Tiszatelek</t>
  </si>
  <si>
    <t>Tiszavid</t>
  </si>
  <si>
    <t>Tisztaberek</t>
  </si>
  <si>
    <t>Tivadar</t>
  </si>
  <si>
    <t>Kercseliget</t>
  </si>
  <si>
    <t>Kereki</t>
  </si>
  <si>
    <t>Kéthely</t>
  </si>
  <si>
    <t>Kisasszond</t>
  </si>
  <si>
    <t>Kisbajom</t>
  </si>
  <si>
    <t>Kisbárapáti</t>
  </si>
  <si>
    <t>Kisberény</t>
  </si>
  <si>
    <t>Kisgyalán</t>
  </si>
  <si>
    <t>Kiskorpád</t>
  </si>
  <si>
    <t>Komlósd</t>
  </si>
  <si>
    <t>Kőkút</t>
  </si>
  <si>
    <t>Kőröshegy</t>
  </si>
  <si>
    <t>Kötcse</t>
  </si>
  <si>
    <t>Kutas</t>
  </si>
  <si>
    <t>Lábod</t>
  </si>
  <si>
    <t>Lad</t>
  </si>
  <si>
    <t>Lakócsa</t>
  </si>
  <si>
    <t>Látrány</t>
  </si>
  <si>
    <t>Libickozma</t>
  </si>
  <si>
    <t>Lulla</t>
  </si>
  <si>
    <t>Magyaratád</t>
  </si>
  <si>
    <t>Magyaregres</t>
  </si>
  <si>
    <t>Mernye</t>
  </si>
  <si>
    <t>Mesztegnyő</t>
  </si>
  <si>
    <t>Mezőcsokonya</t>
  </si>
  <si>
    <t>Mike</t>
  </si>
  <si>
    <t>Miklósi</t>
  </si>
  <si>
    <t>Mosdós</t>
  </si>
  <si>
    <t>Nagyiván</t>
  </si>
  <si>
    <t>Nagykörű</t>
  </si>
  <si>
    <t>Nagyrév</t>
  </si>
  <si>
    <t>Tótújfalu</t>
  </si>
  <si>
    <t>Koroncó</t>
  </si>
  <si>
    <t>Kunsziget</t>
  </si>
  <si>
    <t>Lázi</t>
  </si>
  <si>
    <t>Levél</t>
  </si>
  <si>
    <t>Lipót</t>
  </si>
  <si>
    <t>Lövő</t>
  </si>
  <si>
    <t>Pörböly</t>
  </si>
  <si>
    <t>Pusztahencse</t>
  </si>
  <si>
    <t>Regöly</t>
  </si>
  <si>
    <t>Sárpilis</t>
  </si>
  <si>
    <t>Sárszentlőrinc</t>
  </si>
  <si>
    <t>Sióagárd</t>
  </si>
  <si>
    <t>Szakadát</t>
  </si>
  <si>
    <t>Szakály</t>
  </si>
  <si>
    <t>Szakcs</t>
  </si>
  <si>
    <t>Szálka</t>
  </si>
  <si>
    <t>Szárazd</t>
  </si>
  <si>
    <t>Szedres</t>
  </si>
  <si>
    <t>Tengelic</t>
  </si>
  <si>
    <t>Tevel</t>
  </si>
  <si>
    <t>Tolnanémedi</t>
  </si>
  <si>
    <t>Udvari</t>
  </si>
  <si>
    <t>Újireg</t>
  </si>
  <si>
    <t>Váralja</t>
  </si>
  <si>
    <t>Várdomb</t>
  </si>
  <si>
    <t>Várong</t>
  </si>
  <si>
    <t>Varsád</t>
  </si>
  <si>
    <t>Csörnyeföld</t>
  </si>
  <si>
    <t>Dióskál</t>
  </si>
  <si>
    <t>Dobri</t>
  </si>
  <si>
    <t>Dobronhegy</t>
  </si>
  <si>
    <t>Döbröce</t>
  </si>
  <si>
    <t>Dötk</t>
  </si>
  <si>
    <t>Egeraracsa</t>
  </si>
  <si>
    <t>Egervár</t>
  </si>
  <si>
    <t>Eszteregnye</t>
  </si>
  <si>
    <t>Esztergályhorváti</t>
  </si>
  <si>
    <t>Felsőpáhok</t>
  </si>
  <si>
    <t>Felsőrajk</t>
  </si>
  <si>
    <t>Felsőszenterzsébet</t>
  </si>
  <si>
    <t>Fityeház</t>
  </si>
  <si>
    <t>Fűzvölgy</t>
  </si>
  <si>
    <t>Gáborjánháza</t>
  </si>
  <si>
    <t>Galambok</t>
  </si>
  <si>
    <t>Garabonc</t>
  </si>
  <si>
    <t>Gellénháza</t>
  </si>
  <si>
    <t>Gelse</t>
  </si>
  <si>
    <t>Gelsesziget</t>
  </si>
  <si>
    <t>Gétye</t>
  </si>
  <si>
    <t>Gombosszeg</t>
  </si>
  <si>
    <t>Gosztola</t>
  </si>
  <si>
    <t>Gősfa</t>
  </si>
  <si>
    <t>Gutorfölde</t>
  </si>
  <si>
    <t>Kocsola</t>
  </si>
  <si>
    <t>Koppányszántó</t>
  </si>
  <si>
    <t>Kölesd</t>
  </si>
  <si>
    <t>Kurd</t>
  </si>
  <si>
    <t>Lápafő</t>
  </si>
  <si>
    <t>Lengyel</t>
  </si>
  <si>
    <t>Madocsa</t>
  </si>
  <si>
    <t>Magyarkeszi</t>
  </si>
  <si>
    <t>Medina</t>
  </si>
  <si>
    <t>Miszla</t>
  </si>
  <si>
    <t>Mórágy</t>
  </si>
  <si>
    <t>Mőcsény</t>
  </si>
  <si>
    <t>Mucsfa</t>
  </si>
  <si>
    <t xml:space="preserve">Lakosok </t>
  </si>
  <si>
    <t>kötet</t>
  </si>
  <si>
    <t>me-</t>
  </si>
  <si>
    <t>kódja</t>
  </si>
  <si>
    <t>2005.I.1</t>
  </si>
  <si>
    <t>2006.I.1</t>
  </si>
  <si>
    <t>gyén</t>
  </si>
  <si>
    <t>szja-hoz</t>
  </si>
  <si>
    <t>Rendező</t>
  </si>
  <si>
    <t>belül</t>
  </si>
  <si>
    <t>Budapest Főváros</t>
  </si>
  <si>
    <t xml:space="preserve">       I. kerület</t>
  </si>
  <si>
    <t xml:space="preserve">      II. kerület</t>
  </si>
  <si>
    <t xml:space="preserve">     III. kerület</t>
  </si>
  <si>
    <t>Ruzsa</t>
  </si>
  <si>
    <t>Szatymaz</t>
  </si>
  <si>
    <t>Székkutas</t>
  </si>
  <si>
    <t>Tiszasziget</t>
  </si>
  <si>
    <t>Tömörkény</t>
  </si>
  <si>
    <t>Újszentiván</t>
  </si>
  <si>
    <t>Üllés</t>
  </si>
  <si>
    <t>Zákányszék</t>
  </si>
  <si>
    <t>Zsombó</t>
  </si>
  <si>
    <t>Székesfehérvár m.j.</t>
  </si>
  <si>
    <t>Adony</t>
  </si>
  <si>
    <t>Bicske</t>
  </si>
  <si>
    <t>Dunaújváros m.j.</t>
  </si>
  <si>
    <t>Enying</t>
  </si>
  <si>
    <t>Ercsi</t>
  </si>
  <si>
    <t>Gárdony</t>
  </si>
  <si>
    <t>Martonvásár</t>
  </si>
  <si>
    <t>Mór</t>
  </si>
  <si>
    <t>Somogyjád</t>
  </si>
  <si>
    <t>Adonyi Többcélú Kistérségi Társulás</t>
  </si>
  <si>
    <t>Vértes Többcélú Kistérségi Önkormányzati Társulás</t>
  </si>
  <si>
    <t>Sárvíz Többcélú Kistérségi Társulás</t>
  </si>
  <si>
    <t>Móri Többcélú Kistérségi Társulás</t>
  </si>
  <si>
    <t>Mezőföldi Többcélú Kistérségi Társulás</t>
  </si>
  <si>
    <t>Sárbogárdi Többcélú Kistérségi Társulás</t>
  </si>
  <si>
    <t>Bérbaltavár</t>
  </si>
  <si>
    <t>Boba</t>
  </si>
  <si>
    <t>Borgáta</t>
  </si>
  <si>
    <t>Bozsok</t>
  </si>
  <si>
    <t>Bozzai</t>
  </si>
  <si>
    <t>Bő</t>
  </si>
  <si>
    <t>Bögöt</t>
  </si>
  <si>
    <t>Tornyospálca</t>
  </si>
  <si>
    <t>Tunyogmatolcs</t>
  </si>
  <si>
    <t>Túristvándi</t>
  </si>
  <si>
    <t>Túrricse</t>
  </si>
  <si>
    <t>Újdombrád</t>
  </si>
  <si>
    <t>Újkenéz</t>
  </si>
  <si>
    <t>Ura</t>
  </si>
  <si>
    <t>Uszka</t>
  </si>
  <si>
    <t>Vállaj</t>
  </si>
  <si>
    <t>Vámosatya</t>
  </si>
  <si>
    <t>Kemeneshőgyész</t>
  </si>
  <si>
    <t>Kemenesszentpéter</t>
  </si>
  <si>
    <t>Kerta</t>
  </si>
  <si>
    <t>Királyszentistván</t>
  </si>
  <si>
    <t>Kisapáti</t>
  </si>
  <si>
    <t>Lenti Kistérség Többcélú Társulása</t>
  </si>
  <si>
    <t>Nagykanizsai Kistérség Többcélú Társulása</t>
  </si>
  <si>
    <t>Keszthely-Hévízi Kistérségi Többcélú Társulás</t>
  </si>
  <si>
    <t>Zala-KAR Térségi Innovációs Társulás</t>
  </si>
  <si>
    <t>Dél-Zala Murahíd Letenye Többcélú Társulás</t>
  </si>
  <si>
    <t>Erdősmárok</t>
  </si>
  <si>
    <t>Erdősmecske</t>
  </si>
  <si>
    <t>Erzsébet</t>
  </si>
  <si>
    <t>Fazekasboda</t>
  </si>
  <si>
    <t>Feked</t>
  </si>
  <si>
    <t>Felsőegerszeg</t>
  </si>
  <si>
    <t>Felsőszentmárton</t>
  </si>
  <si>
    <t>Garé</t>
  </si>
  <si>
    <t>Gerde</t>
  </si>
  <si>
    <t>Gerényes</t>
  </si>
  <si>
    <t>Geresdlak</t>
  </si>
  <si>
    <t>Gilvánfa</t>
  </si>
  <si>
    <t>Gordisa</t>
  </si>
  <si>
    <t>Szurdokpüspöki</t>
  </si>
  <si>
    <t>Szügy</t>
  </si>
  <si>
    <t>Tar</t>
  </si>
  <si>
    <t>Terény</t>
  </si>
  <si>
    <t>Tereske</t>
  </si>
  <si>
    <t>Tolmács</t>
  </si>
  <si>
    <t>Vanyarc</t>
  </si>
  <si>
    <t>Varsány</t>
  </si>
  <si>
    <t>Vizslás</t>
  </si>
  <si>
    <t>Zabar</t>
  </si>
  <si>
    <t>Érd m.j.</t>
  </si>
  <si>
    <t>Abony</t>
  </si>
  <si>
    <t>Albertirsa</t>
  </si>
  <si>
    <t>Aszód</t>
  </si>
  <si>
    <t>Budakeszi</t>
  </si>
  <si>
    <t>Budaörs</t>
  </si>
  <si>
    <t>Cegléd</t>
  </si>
  <si>
    <t>Dabas</t>
  </si>
  <si>
    <t>Dunaharaszti</t>
  </si>
  <si>
    <t>Dunakeszi</t>
  </si>
  <si>
    <t>Dunavarsány</t>
  </si>
  <si>
    <t>Fót</t>
  </si>
  <si>
    <t>Gyöngyös Körzete Kistérség Többcélú Társulása</t>
  </si>
  <si>
    <t>Bölcske</t>
  </si>
  <si>
    <t>Cikó</t>
  </si>
  <si>
    <t>Csibrák</t>
  </si>
  <si>
    <t>Csikóstőttős</t>
  </si>
  <si>
    <t>Dalmand</t>
  </si>
  <si>
    <t>Diósberény</t>
  </si>
  <si>
    <t>Tiszagyulaháza</t>
  </si>
  <si>
    <t>Told</t>
  </si>
  <si>
    <t>Újiráz</t>
  </si>
  <si>
    <t>Újléta</t>
  </si>
  <si>
    <t>Újszentmargita</t>
  </si>
  <si>
    <t>Újtikos</t>
  </si>
  <si>
    <t>Váncsod</t>
  </si>
  <si>
    <t>Vekerd</t>
  </si>
  <si>
    <t>Eger m.j.</t>
  </si>
  <si>
    <t>Bélapátfalva</t>
  </si>
  <si>
    <t>Füzesabony</t>
  </si>
  <si>
    <t>Gyöngyös</t>
  </si>
  <si>
    <t>Kimle</t>
  </si>
  <si>
    <t>Kisbabot</t>
  </si>
  <si>
    <t>Kisbajcs</t>
  </si>
  <si>
    <t>Kisbodak</t>
  </si>
  <si>
    <t>Kisfalud</t>
  </si>
  <si>
    <t>Kóny</t>
  </si>
  <si>
    <t>Kópháza</t>
  </si>
  <si>
    <t>Bácsszőlős</t>
  </si>
  <si>
    <t>Ballószög</t>
  </si>
  <si>
    <t>Balotaszállás</t>
  </si>
  <si>
    <t>Bátmonostor</t>
  </si>
  <si>
    <t>Bátya</t>
  </si>
  <si>
    <t>Bócsa</t>
  </si>
  <si>
    <t>Borota</t>
  </si>
  <si>
    <t>Bugacpusztaháza</t>
  </si>
  <si>
    <t>Császártöltés</t>
  </si>
  <si>
    <t>Csátalja</t>
  </si>
  <si>
    <t>Csávoly</t>
  </si>
  <si>
    <t>Csengőd</t>
  </si>
  <si>
    <t>Csikéria</t>
  </si>
  <si>
    <t>Szentes Kistérség Többcélú Társulása</t>
  </si>
  <si>
    <t>Kisteleki Többcélú Társulás</t>
  </si>
  <si>
    <t>Hódmezővásárhelyi Többcélú Kistérségi Társulás</t>
  </si>
  <si>
    <t>Csévharaszt</t>
  </si>
  <si>
    <t>Csobánka</t>
  </si>
  <si>
    <t>Csomád</t>
  </si>
  <si>
    <t>Csörög</t>
  </si>
  <si>
    <t>Csővár</t>
  </si>
  <si>
    <t>Dánszentmiklós</t>
  </si>
  <si>
    <t>Dány</t>
  </si>
  <si>
    <t>Délegyháza</t>
  </si>
  <si>
    <t>Diósd</t>
  </si>
  <si>
    <t>Domony</t>
  </si>
  <si>
    <t>Dunabogdány</t>
  </si>
  <si>
    <t>Ecser</t>
  </si>
  <si>
    <t>Erdőkertes</t>
  </si>
  <si>
    <t>Farmos</t>
  </si>
  <si>
    <t>Mucsi</t>
  </si>
  <si>
    <t>Murga</t>
  </si>
  <si>
    <t>Nagykónyi</t>
  </si>
  <si>
    <t>Nagyszékely</t>
  </si>
  <si>
    <t>Nagyszokoly</t>
  </si>
  <si>
    <t>Nagyvejke</t>
  </si>
  <si>
    <t>Nak</t>
  </si>
  <si>
    <t>Németkér</t>
  </si>
  <si>
    <t>Ozora</t>
  </si>
  <si>
    <t>Őcsény</t>
  </si>
  <si>
    <t>Pálfa</t>
  </si>
  <si>
    <t>Pári</t>
  </si>
  <si>
    <t>Ináncs</t>
  </si>
  <si>
    <t>Irota</t>
  </si>
  <si>
    <t>Jákfalva</t>
  </si>
  <si>
    <t>Járdánháza</t>
  </si>
  <si>
    <t>Jósvafő</t>
  </si>
  <si>
    <t>Kács</t>
  </si>
  <si>
    <t>Kánó</t>
  </si>
  <si>
    <t>Kány</t>
  </si>
  <si>
    <t>Karcsa</t>
  </si>
  <si>
    <t>Karos</t>
  </si>
  <si>
    <t>Kázsmárk</t>
  </si>
  <si>
    <t>Kéked</t>
  </si>
  <si>
    <t>Kelemér</t>
  </si>
  <si>
    <t>Kenézlő</t>
  </si>
  <si>
    <t>Keresztéte</t>
  </si>
  <si>
    <t>Kesznyéten</t>
  </si>
  <si>
    <t>Királd</t>
  </si>
  <si>
    <t>Kiscsécs</t>
  </si>
  <si>
    <t>Kisgyőr</t>
  </si>
  <si>
    <t>Kishuta</t>
  </si>
  <si>
    <t>Bágyogszovát</t>
  </si>
  <si>
    <t>Bakonygyirót</t>
  </si>
  <si>
    <t>Bakonypéterd</t>
  </si>
  <si>
    <t>Bakonyszentlászló</t>
  </si>
  <si>
    <t>Barbacs</t>
  </si>
  <si>
    <t>Bezenye</t>
  </si>
  <si>
    <t>Bezi</t>
  </si>
  <si>
    <t>Bodonhely</t>
  </si>
  <si>
    <t>Bodorfa</t>
  </si>
  <si>
    <t>Borszörcsök</t>
  </si>
  <si>
    <t>Borzavár</t>
  </si>
  <si>
    <t>Csabrendek</t>
  </si>
  <si>
    <t>Csajág</t>
  </si>
  <si>
    <t>Kaposújlak</t>
  </si>
  <si>
    <t>Kára</t>
  </si>
  <si>
    <t>Karád</t>
  </si>
  <si>
    <t>Kastélyosdombó</t>
  </si>
  <si>
    <t>Kaszó</t>
  </si>
  <si>
    <t>Kazsok</t>
  </si>
  <si>
    <t>Kelevíz</t>
  </si>
  <si>
    <t>Dusnok</t>
  </si>
  <si>
    <t>Érsekcsanád</t>
  </si>
  <si>
    <t>Érsekhalma</t>
  </si>
  <si>
    <t>Fajsz</t>
  </si>
  <si>
    <t>Felsőlajos</t>
  </si>
  <si>
    <t>Felsőszentiván</t>
  </si>
  <si>
    <t>Foktő</t>
  </si>
  <si>
    <t>Fülöpháza</t>
  </si>
  <si>
    <t>Fülöpjakab</t>
  </si>
  <si>
    <t>Alsónána</t>
  </si>
  <si>
    <t>Alsónyék</t>
  </si>
  <si>
    <t>Aparhant</t>
  </si>
  <si>
    <t>Attala</t>
  </si>
  <si>
    <t>Báta</t>
  </si>
  <si>
    <t>száma</t>
  </si>
  <si>
    <t>Jogcím</t>
  </si>
  <si>
    <t>Tófej</t>
  </si>
  <si>
    <t>Tormafölde</t>
  </si>
  <si>
    <t>Tornyiszentmiklós</t>
  </si>
  <si>
    <t>Tótszentmárton</t>
  </si>
  <si>
    <t>Tótszerdahely</t>
  </si>
  <si>
    <t>Türje</t>
  </si>
  <si>
    <t>Újudvar</t>
  </si>
  <si>
    <t>Valkonya</t>
  </si>
  <si>
    <t>Vállus</t>
  </si>
  <si>
    <t>Várfölde</t>
  </si>
  <si>
    <t>Várvölgy</t>
  </si>
  <si>
    <t>Kenyeri</t>
  </si>
  <si>
    <t>Kercaszomor</t>
  </si>
  <si>
    <t>Kerkáskápolna</t>
  </si>
  <si>
    <t>Kétvölgy</t>
  </si>
  <si>
    <t>Kisrákos</t>
  </si>
  <si>
    <t>Kissomlyó</t>
  </si>
  <si>
    <t>Kisunyom</t>
  </si>
  <si>
    <t>Kiszsidány</t>
  </si>
  <si>
    <t>Kondorfa</t>
  </si>
  <si>
    <t>Köcsk</t>
  </si>
  <si>
    <t>Kőszegdoroszló</t>
  </si>
  <si>
    <t>Kőszegpaty</t>
  </si>
  <si>
    <t>Kőszegszerdahely</t>
  </si>
  <si>
    <t>Szarvaskő</t>
  </si>
  <si>
    <t>Szentdomonkos</t>
  </si>
  <si>
    <t>Szihalom</t>
  </si>
  <si>
    <t>Szilvásvárad</t>
  </si>
  <si>
    <t>Pusztaederics</t>
  </si>
  <si>
    <t>Pusztamagyaród</t>
  </si>
  <si>
    <t>Pusztaszentlászló</t>
  </si>
  <si>
    <t>Ramocsa</t>
  </si>
  <si>
    <t>Rédics</t>
  </si>
  <si>
    <t>Resznek</t>
  </si>
  <si>
    <t>Rezi</t>
  </si>
  <si>
    <t>Rigyác</t>
  </si>
  <si>
    <t>Salomvár</t>
  </si>
  <si>
    <t>Sand</t>
  </si>
  <si>
    <t>Sárhida</t>
  </si>
  <si>
    <t>Sármellék</t>
  </si>
  <si>
    <t>Csolnok</t>
  </si>
  <si>
    <t>Dad</t>
  </si>
  <si>
    <t>Dág</t>
  </si>
  <si>
    <t>Dömös</t>
  </si>
  <si>
    <t>Dunaalmás</t>
  </si>
  <si>
    <t>Nágocs</t>
  </si>
  <si>
    <t>Nagyberény</t>
  </si>
  <si>
    <t>Nagyberki</t>
  </si>
  <si>
    <t>Nagycsepely</t>
  </si>
  <si>
    <t>Nagykorpád</t>
  </si>
  <si>
    <t>Nagyszakácsi</t>
  </si>
  <si>
    <t>Vaja</t>
  </si>
  <si>
    <t>Anarcs</t>
  </si>
  <si>
    <t>Apagy</t>
  </si>
  <si>
    <t>Aranyosapáti</t>
  </si>
  <si>
    <t>Balsa</t>
  </si>
  <si>
    <t>Barabás</t>
  </si>
  <si>
    <t>Bátorliget</t>
  </si>
  <si>
    <t>Benk</t>
  </si>
  <si>
    <t>Beregdaróc</t>
  </si>
  <si>
    <t>Beregsurány</t>
  </si>
  <si>
    <t>Berkesz</t>
  </si>
  <si>
    <t>Besenyőd</t>
  </si>
  <si>
    <t>Beszterec</t>
  </si>
  <si>
    <t>Biri</t>
  </si>
  <si>
    <t>Botpalád</t>
  </si>
  <si>
    <t>Bököny</t>
  </si>
  <si>
    <t>Buj</t>
  </si>
  <si>
    <t>Jászalsószentgyörgy</t>
  </si>
  <si>
    <t>Jászboldogháza</t>
  </si>
  <si>
    <t>Jászdózsa</t>
  </si>
  <si>
    <t>Jászfelsőszentgyörgy</t>
  </si>
  <si>
    <t>Jászivány</t>
  </si>
  <si>
    <t>Bükkszék</t>
  </si>
  <si>
    <t>Bükkszenterzsébet</t>
  </si>
  <si>
    <t>Bükkszentmárton</t>
  </si>
  <si>
    <t>Csány</t>
  </si>
  <si>
    <t>Demjén</t>
  </si>
  <si>
    <t>Detk</t>
  </si>
  <si>
    <t>Domoszló</t>
  </si>
  <si>
    <t>Dormánd</t>
  </si>
  <si>
    <t>Ecséd</t>
  </si>
  <si>
    <t>Egerbakta</t>
  </si>
  <si>
    <t>Egerbocs</t>
  </si>
  <si>
    <t>Egercsehi</t>
  </si>
  <si>
    <t>Egerfarmos</t>
  </si>
  <si>
    <t>Egerszalók</t>
  </si>
  <si>
    <t>Egerszólát</t>
  </si>
  <si>
    <t>Erdőkövesd</t>
  </si>
  <si>
    <t>Erdőtelek</t>
  </si>
  <si>
    <t>Erk</t>
  </si>
  <si>
    <t>Fedémes</t>
  </si>
  <si>
    <t>Feldebrő</t>
  </si>
  <si>
    <t>Felsőtárkány</t>
  </si>
  <si>
    <t>Gyöngyöshalász</t>
  </si>
  <si>
    <t>Gyöngyösoroszi</t>
  </si>
  <si>
    <t>Gyöngyöspata</t>
  </si>
  <si>
    <t>Gyöngyössolymos</t>
  </si>
  <si>
    <t>Gyöngyöstarján</t>
  </si>
  <si>
    <t>Halmajugra</t>
  </si>
  <si>
    <t>Heréd</t>
  </si>
  <si>
    <t>Hevesaranyos</t>
  </si>
  <si>
    <t>Hevesvezekény</t>
  </si>
  <si>
    <t>Hort</t>
  </si>
  <si>
    <t>Istenmezeje</t>
  </si>
  <si>
    <t>Ivád</t>
  </si>
  <si>
    <t>Kápolna</t>
  </si>
  <si>
    <t>Karácsond</t>
  </si>
  <si>
    <t>Kerecsend</t>
  </si>
  <si>
    <t>Kerekharaszt</t>
  </si>
  <si>
    <t>Kisfüzes</t>
  </si>
  <si>
    <t>Egyházashollós</t>
  </si>
  <si>
    <t>Egyházasrádóc</t>
  </si>
  <si>
    <t>Felsőcsatár</t>
  </si>
  <si>
    <t>Felsőjánosfa</t>
  </si>
  <si>
    <t>Felsőmarác</t>
  </si>
  <si>
    <t xml:space="preserve"> </t>
  </si>
  <si>
    <t>mk</t>
  </si>
  <si>
    <t>Lébény</t>
  </si>
  <si>
    <t>Szany</t>
  </si>
  <si>
    <t>Abda</t>
  </si>
  <si>
    <t>Acsalag</t>
  </si>
  <si>
    <t>Ágfalva</t>
  </si>
  <si>
    <t>Agyagosszergény</t>
  </si>
  <si>
    <t>Árpás</t>
  </si>
  <si>
    <t>Ásványráró</t>
  </si>
  <si>
    <t>Babót</t>
  </si>
  <si>
    <t>Felsőpakony</t>
  </si>
  <si>
    <t>Galgagyörk</t>
  </si>
  <si>
    <t>Galgahévíz</t>
  </si>
  <si>
    <t>Galgamácsa</t>
  </si>
  <si>
    <t>Gomba</t>
  </si>
  <si>
    <t>Herceghalom</t>
  </si>
  <si>
    <t>Hernád</t>
  </si>
  <si>
    <t>Hévízgyörk</t>
  </si>
  <si>
    <t>Iklad</t>
  </si>
  <si>
    <t>Inárcs</t>
  </si>
  <si>
    <t>Ipolydamásd</t>
  </si>
  <si>
    <t>Ipolytölgyes</t>
  </si>
  <si>
    <t>Jászkarajenő</t>
  </si>
  <si>
    <t>Felsőnyék</t>
  </si>
  <si>
    <t>Fürged</t>
  </si>
  <si>
    <t>Gerjen</t>
  </si>
  <si>
    <t>Grábóc</t>
  </si>
  <si>
    <t>Györe</t>
  </si>
  <si>
    <t>Györköny</t>
  </si>
  <si>
    <t>Gyulaj</t>
  </si>
  <si>
    <t>Harc</t>
  </si>
  <si>
    <t>Iregszemcse</t>
  </si>
  <si>
    <t>Izmény</t>
  </si>
  <si>
    <t>Jágónak</t>
  </si>
  <si>
    <t>Kajdacs</t>
  </si>
  <si>
    <t>Kakasd</t>
  </si>
  <si>
    <t>Kalaznó</t>
  </si>
  <si>
    <t>Kapospula</t>
  </si>
  <si>
    <t>Kaposszekcső</t>
  </si>
  <si>
    <t>Dunasziget</t>
  </si>
  <si>
    <t>Ebergőc</t>
  </si>
  <si>
    <t>Écs</t>
  </si>
  <si>
    <t>Edve</t>
  </si>
  <si>
    <t>Egyed</t>
  </si>
  <si>
    <t>Ófehértó</t>
  </si>
  <si>
    <t>Olcsva</t>
  </si>
  <si>
    <t>Olcsvaapáti</t>
  </si>
  <si>
    <t>Ópályi</t>
  </si>
  <si>
    <t>Ömböly</t>
  </si>
  <si>
    <t>Őr</t>
  </si>
  <si>
    <t>Panyola</t>
  </si>
  <si>
    <t>Pap</t>
  </si>
  <si>
    <t>Papos</t>
  </si>
  <si>
    <t>Paszab</t>
  </si>
  <si>
    <t>Pátroha</t>
  </si>
  <si>
    <t>Pátyod</t>
  </si>
  <si>
    <t>Penészlek</t>
  </si>
  <si>
    <t>Penyige</t>
  </si>
  <si>
    <t>Petneháza</t>
  </si>
  <si>
    <t>Piricse</t>
  </si>
  <si>
    <t>Pócspetri</t>
  </si>
  <si>
    <t>Pusztadobos</t>
  </si>
  <si>
    <t>Kőszeg Város és Vonzáskörzete Többcélú Kistérségi Társulása</t>
  </si>
  <si>
    <t>Egyházasfalu</t>
  </si>
  <si>
    <t>Enese</t>
  </si>
  <si>
    <t>Farád</t>
  </si>
  <si>
    <t>Fehértó</t>
  </si>
  <si>
    <t>Feketeerdő</t>
  </si>
  <si>
    <t>Felpéc</t>
  </si>
  <si>
    <t>Fenyőfő</t>
  </si>
  <si>
    <t>Fertőboz</t>
  </si>
  <si>
    <t>Fertőendréd</t>
  </si>
  <si>
    <t>Fertőhomok</t>
  </si>
  <si>
    <t>Fertőrákos</t>
  </si>
  <si>
    <t>Fertőszéplak</t>
  </si>
  <si>
    <t>Gönyű</t>
  </si>
  <si>
    <t>Gyalóka</t>
  </si>
  <si>
    <t>Gyarmat</t>
  </si>
  <si>
    <t>Gyóró</t>
  </si>
  <si>
    <t>Gyömöre</t>
  </si>
  <si>
    <t>Győrasszonyfa</t>
  </si>
  <si>
    <t>Győrladamér</t>
  </si>
  <si>
    <t>Győrság</t>
  </si>
  <si>
    <t>Ramocsaháza</t>
  </si>
  <si>
    <t>Rápolt</t>
  </si>
  <si>
    <t>Rétközberencs</t>
  </si>
  <si>
    <t>Rohod</t>
  </si>
  <si>
    <t>Rozsály</t>
  </si>
  <si>
    <t>Sényő</t>
  </si>
  <si>
    <t>Sonkád</t>
  </si>
  <si>
    <t>Szabolcs</t>
  </si>
  <si>
    <t>Szabolcsbáka</t>
  </si>
  <si>
    <t>Szabolcsveresmart</t>
  </si>
  <si>
    <t>Szakoly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</si>
  <si>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</si>
  <si>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</si>
  <si>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</si>
  <si>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</si>
  <si>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</si>
  <si>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</si>
  <si>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</si>
  <si>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Szatmárcseke</t>
  </si>
  <si>
    <t>Székely</t>
  </si>
  <si>
    <t>Szorgalmatos</t>
  </si>
  <si>
    <t>Tákos</t>
  </si>
  <si>
    <t>Terem</t>
  </si>
  <si>
    <t>Tiborszállás</t>
  </si>
  <si>
    <t>Timár</t>
  </si>
  <si>
    <t>Pázmánd</t>
  </si>
  <si>
    <t>Pusztavám</t>
  </si>
  <si>
    <t>Ráckeresztúr</t>
  </si>
  <si>
    <t>Sáregres</t>
  </si>
  <si>
    <t>Sárkeresztes</t>
  </si>
  <si>
    <t>Sárkeresztúr</t>
  </si>
  <si>
    <t>Sárkeszi</t>
  </si>
  <si>
    <t>Sárszentágota</t>
  </si>
  <si>
    <t>Sárszentmihály</t>
  </si>
  <si>
    <t>Söréd</t>
  </si>
  <si>
    <t>Sukoró</t>
  </si>
  <si>
    <t>Szabadegyháza</t>
  </si>
  <si>
    <t>Szabadhídvég</t>
  </si>
  <si>
    <t>Szár</t>
  </si>
  <si>
    <t>Tabajd</t>
  </si>
  <si>
    <t>Tác</t>
  </si>
  <si>
    <t>Tordas</t>
  </si>
  <si>
    <t>Újbarok</t>
  </si>
  <si>
    <t>Úrhida</t>
  </si>
  <si>
    <t>Vajta</t>
  </si>
  <si>
    <t>Vál</t>
  </si>
  <si>
    <t>Vereb</t>
  </si>
  <si>
    <t>Vértesacsa</t>
  </si>
  <si>
    <t>Vértesboglár</t>
  </si>
  <si>
    <t>Zámoly</t>
  </si>
  <si>
    <t>Veszprémgalsa</t>
  </si>
  <si>
    <t>Vid</t>
  </si>
  <si>
    <t>Vigántpetend</t>
  </si>
  <si>
    <t>Vilonya</t>
  </si>
  <si>
    <t>Vinár</t>
  </si>
  <si>
    <t>Vöröstó</t>
  </si>
  <si>
    <t>Zalaerdőd</t>
  </si>
  <si>
    <t>Zalagyömörő</t>
  </si>
  <si>
    <t>Zalahaláp</t>
  </si>
  <si>
    <t>Zalameggyes</t>
  </si>
  <si>
    <t>Zalaszegvár</t>
  </si>
  <si>
    <t>Zánka</t>
  </si>
  <si>
    <t>Zalaegerszeg m.j.</t>
  </si>
  <si>
    <t>Hévíz</t>
  </si>
  <si>
    <t>Keszthely</t>
  </si>
  <si>
    <t>Lenti</t>
  </si>
  <si>
    <t>Letenye</t>
  </si>
  <si>
    <t>Nagykanizsa m.j.</t>
  </si>
  <si>
    <t>Ópusztaszer</t>
  </si>
  <si>
    <t>Öttömös</t>
  </si>
  <si>
    <t>Pitvaros</t>
  </si>
  <si>
    <t>Pusztamérges</t>
  </si>
  <si>
    <t>Pusztaszer</t>
  </si>
  <si>
    <t>Röszke</t>
  </si>
  <si>
    <t>Hács</t>
  </si>
  <si>
    <t>Hajmás</t>
  </si>
  <si>
    <t>Háromfa</t>
  </si>
  <si>
    <t>Hedrehely</t>
  </si>
  <si>
    <t>Hencse</t>
  </si>
  <si>
    <t>Heresznye</t>
  </si>
  <si>
    <t>Hetes</t>
  </si>
  <si>
    <t>Hollád</t>
  </si>
  <si>
    <t>Nyírbogdány</t>
  </si>
  <si>
    <t>Nyírcsaholy</t>
  </si>
  <si>
    <t>Nyírcsászári</t>
  </si>
  <si>
    <t>Nyírderzs</t>
  </si>
  <si>
    <t>Nyírgelse</t>
  </si>
  <si>
    <t>Nyírgyulaj</t>
  </si>
  <si>
    <t>Nyíribrony</t>
  </si>
  <si>
    <t>Nyírjákó</t>
  </si>
  <si>
    <t>Nyírkarász</t>
  </si>
  <si>
    <t>Nyírkáta</t>
  </si>
  <si>
    <t>Nyírkércs</t>
  </si>
  <si>
    <t>Nyírlövő</t>
  </si>
  <si>
    <t>Nyírmeggyes</t>
  </si>
  <si>
    <t>Nyírmihálydi</t>
  </si>
  <si>
    <t>Nyírparasznya</t>
  </si>
  <si>
    <t>Szent László Völgye Többcélú Kistérségi Társulás</t>
  </si>
  <si>
    <t>Kapuvár és Térsége Kistérség Többcélú Társulása</t>
  </si>
  <si>
    <t>Mosonmagyaróvári Többcélú Kistérségi Társulás</t>
  </si>
  <si>
    <t>Csornai Többcélú Kistérségi Társulás</t>
  </si>
  <si>
    <t>Sopron-Fertőd Kistérség Többcélú Társulás</t>
  </si>
  <si>
    <t>Győri Többcélú Kistérségi Társulás</t>
  </si>
  <si>
    <t>Pannonhalma Többcélú Kistérségi Társulás</t>
  </si>
  <si>
    <t>Téti Kistérség Sokoróaljai Önkormányzatainak Többcélú Társulása</t>
  </si>
  <si>
    <t>Vasboldogasszony</t>
  </si>
  <si>
    <t>Vaspör</t>
  </si>
  <si>
    <t>Vindornyafok</t>
  </si>
  <si>
    <t>Vindornyalak</t>
  </si>
  <si>
    <t>Vindornyaszőlős</t>
  </si>
  <si>
    <t>Kővágótöttös</t>
  </si>
  <si>
    <t>Lánycsók</t>
  </si>
  <si>
    <t>Lapáncsa</t>
  </si>
  <si>
    <t>Liget</t>
  </si>
  <si>
    <t>Lippó</t>
  </si>
  <si>
    <t>Liptód</t>
  </si>
  <si>
    <t>Lothárd</t>
  </si>
  <si>
    <t>Lovászhetény</t>
  </si>
  <si>
    <t>Lúzsok</t>
  </si>
  <si>
    <t>Magyarbóly</t>
  </si>
  <si>
    <t>Magyaregregy</t>
  </si>
  <si>
    <t>Magyarhertelend</t>
  </si>
  <si>
    <t>Magyarlukafa</t>
  </si>
  <si>
    <t>Magyarmecske</t>
  </si>
  <si>
    <t>Magyarsarlós</t>
  </si>
  <si>
    <t>Magyarszék</t>
  </si>
  <si>
    <t>Magyartelek</t>
  </si>
  <si>
    <t>Majs</t>
  </si>
  <si>
    <t>Mánfa</t>
  </si>
  <si>
    <t>Vassurány</t>
  </si>
  <si>
    <t>Besenyőtelek</t>
  </si>
  <si>
    <t>Hollóháza</t>
  </si>
  <si>
    <t>Homrogd</t>
  </si>
  <si>
    <t>Igrici</t>
  </si>
  <si>
    <t>Imola</t>
  </si>
  <si>
    <t>Marcali Kistérség Többcélú Társulása</t>
  </si>
  <si>
    <t>Csurgó Kistérségi Többcélú Társulás</t>
  </si>
  <si>
    <t>Rinyamenti Kistérség Többcélú Önkormányzati Társulása</t>
  </si>
  <si>
    <t>Siófok és Környéke Többcélú Kistérségi Társulás</t>
  </si>
  <si>
    <t>Pogányvölgyi Többcélú Kistérségi Társulás</t>
  </si>
  <si>
    <t>Tiszafüred Kistérség Többcélú Társulás</t>
  </si>
  <si>
    <t>Törökszentmiklós Térsége Többcélú Kistérségi Társulás</t>
  </si>
  <si>
    <t>Orosháza</t>
  </si>
  <si>
    <t>Sarkad</t>
  </si>
  <si>
    <t>Szarvas</t>
  </si>
  <si>
    <t>BM</t>
  </si>
  <si>
    <t>Gadány</t>
  </si>
  <si>
    <t>Gálosfa</t>
  </si>
  <si>
    <t>Gamás</t>
  </si>
  <si>
    <t>Gige</t>
  </si>
  <si>
    <t>Gölle</t>
  </si>
  <si>
    <t>Görgeteg</t>
  </si>
  <si>
    <t>Gyékényes</t>
  </si>
  <si>
    <t>Gyugy</t>
  </si>
  <si>
    <t>No.</t>
  </si>
  <si>
    <t>Nemesnádudvar</t>
  </si>
  <si>
    <t>Nyárlőrinc</t>
  </si>
  <si>
    <t>Ordas</t>
  </si>
  <si>
    <t>Orgovány</t>
  </si>
  <si>
    <t>Öregcsertő</t>
  </si>
  <si>
    <t>Páhi</t>
  </si>
  <si>
    <t>Pálmonostora</t>
  </si>
  <si>
    <t>Petőfiszállás</t>
  </si>
  <si>
    <t>Pirtó</t>
  </si>
  <si>
    <t>Rém</t>
  </si>
  <si>
    <t>Soltszentimre</t>
  </si>
  <si>
    <t>Szakmár</t>
  </si>
  <si>
    <t>Szalkszentmárton</t>
  </si>
  <si>
    <t>Szank</t>
  </si>
  <si>
    <t>Szentkirály</t>
  </si>
  <si>
    <t>Szeremle</t>
  </si>
  <si>
    <t>Tabdi</t>
  </si>
  <si>
    <t>Tass</t>
  </si>
  <si>
    <t>Szeghalom</t>
  </si>
  <si>
    <t>Tótkomlós</t>
  </si>
  <si>
    <t>Vésztő</t>
  </si>
  <si>
    <t>Békésszentandrás</t>
  </si>
  <si>
    <t>mjv</t>
  </si>
  <si>
    <t>KSH</t>
  </si>
  <si>
    <t xml:space="preserve"> neve</t>
  </si>
  <si>
    <t>lakos 2005</t>
  </si>
  <si>
    <t>lakos 2006</t>
  </si>
  <si>
    <t>Nemesvid</t>
  </si>
  <si>
    <t>Nikla</t>
  </si>
  <si>
    <t>Nyim</t>
  </si>
  <si>
    <t>Orci</t>
  </si>
  <si>
    <t>Ordacsehi</t>
  </si>
  <si>
    <t>Osztopán</t>
  </si>
  <si>
    <t>Öreglak</t>
  </si>
  <si>
    <t>Őrtilos</t>
  </si>
  <si>
    <t>Ötvöskónyi</t>
  </si>
  <si>
    <t>Pálmajor</t>
  </si>
  <si>
    <t>Pamuk</t>
  </si>
  <si>
    <t>Patalom</t>
  </si>
  <si>
    <t>Patca</t>
  </si>
  <si>
    <t>Dabrony</t>
  </si>
  <si>
    <t>Dáka</t>
  </si>
  <si>
    <t>Doba</t>
  </si>
  <si>
    <t>Döbrönte</t>
  </si>
  <si>
    <t>Dörgicse</t>
  </si>
  <si>
    <t>Dudar</t>
  </si>
  <si>
    <t>Egeralja</t>
  </si>
  <si>
    <t>Egyházaskesző</t>
  </si>
  <si>
    <t>Eplény</t>
  </si>
  <si>
    <t>Farkasgyepű</t>
  </si>
  <si>
    <t>Felsőörs</t>
  </si>
  <si>
    <t>Ganna</t>
  </si>
  <si>
    <t>Gecse</t>
  </si>
  <si>
    <t>Gic</t>
  </si>
  <si>
    <t>Gógánfa</t>
  </si>
  <si>
    <t>Gyepükaján</t>
  </si>
  <si>
    <t>Gyulakeszi</t>
  </si>
  <si>
    <t>Hajmáskér</t>
  </si>
  <si>
    <t>Halimba</t>
  </si>
  <si>
    <t>Hárskút</t>
  </si>
  <si>
    <t>Hegyesd</t>
  </si>
  <si>
    <t>Hegymagas</t>
  </si>
  <si>
    <t>Hetyefő</t>
  </si>
  <si>
    <t>Hidegkút</t>
  </si>
  <si>
    <t>Homokbödöge</t>
  </si>
  <si>
    <t>Hosztót</t>
  </si>
  <si>
    <t>Iszkáz</t>
  </si>
  <si>
    <t>Kötegyán</t>
  </si>
  <si>
    <t>Kunágota</t>
  </si>
  <si>
    <t>Okorvölgy</t>
  </si>
  <si>
    <t>Nagylóc</t>
  </si>
  <si>
    <t>Nagyoroszi</t>
  </si>
  <si>
    <t>Nemti</t>
  </si>
  <si>
    <t>Nézsa</t>
  </si>
  <si>
    <t>Nógrád</t>
  </si>
  <si>
    <t>Nógrádkövesd</t>
  </si>
  <si>
    <t>Nógrádmarcal</t>
  </si>
  <si>
    <t>Nógrádmegyer</t>
  </si>
  <si>
    <t>Nógrádsáp</t>
  </si>
  <si>
    <t>Nógrádsipek</t>
  </si>
  <si>
    <t>Nógrádszakál</t>
  </si>
  <si>
    <t>Nőtincs</t>
  </si>
  <si>
    <t>Őrhalom</t>
  </si>
  <si>
    <t>Ősagárd</t>
  </si>
  <si>
    <t>Palotás</t>
  </si>
  <si>
    <t>Patak</t>
  </si>
  <si>
    <t>Patvarc</t>
  </si>
  <si>
    <t>Piliny</t>
  </si>
  <si>
    <t>Pusztaberki</t>
  </si>
  <si>
    <t>Rákóczibánya</t>
  </si>
  <si>
    <t>Rimóc</t>
  </si>
  <si>
    <t>Romhány</t>
  </si>
  <si>
    <t>Ságújfalu</t>
  </si>
  <si>
    <t>Sámsonháza</t>
  </si>
  <si>
    <t>Somoskőújfalu</t>
  </si>
  <si>
    <t>Sóshartyán</t>
  </si>
  <si>
    <t>Szalmatercs</t>
  </si>
  <si>
    <t>Szanda</t>
  </si>
  <si>
    <t>Szarvasgede</t>
  </si>
  <si>
    <t>Szátok</t>
  </si>
  <si>
    <t>Szécsénke</t>
  </si>
  <si>
    <t>Szécsényfelfalu</t>
  </si>
  <si>
    <t>Szendehely</t>
  </si>
  <si>
    <t>Szente</t>
  </si>
  <si>
    <t>Szilaspogony</t>
  </si>
  <si>
    <t>Szirák</t>
  </si>
  <si>
    <t>Szuha</t>
  </si>
  <si>
    <t>Bakonyszentkirály</t>
  </si>
  <si>
    <t xml:space="preserve">Esztergom és Nyergesújfalu Többcélú Kistérségi Társulás    </t>
  </si>
  <si>
    <t xml:space="preserve">Kisbéri Többcélú Kistérségi Társulás </t>
  </si>
  <si>
    <t>Oroszlányi Többcélú Kistérségi Társulás</t>
  </si>
  <si>
    <t>Balassagyarmati Kistérség Többcélú Társulása</t>
  </si>
  <si>
    <t>Pásztó Kistérség Többcélú Társulása</t>
  </si>
  <si>
    <t>Salgótarján Kistérség Többcélú Társulása</t>
  </si>
  <si>
    <t>Bátonyterenye Kistérség Önkormányzatainak Társulása</t>
  </si>
  <si>
    <t>Rétság Kistérség Többcélú Társulása</t>
  </si>
  <si>
    <t>Szécsény Kistérség Önkormányzatainak Többcélú Társulása</t>
  </si>
  <si>
    <t>Budaörs Kistérség Többcélú Társulása</t>
  </si>
  <si>
    <t>Dunakeszi-Fót-Göd Többcélú Kistérségi Társulás</t>
  </si>
  <si>
    <t>Ország Közepe Többcélú Kistérségi Társulás</t>
  </si>
  <si>
    <t>"Kertváros " Gyáli Kistérség Többcélú Önkormányzati Társulás</t>
  </si>
  <si>
    <t>Szobi Kistérség Önkormányzatainak Többcélú Társulása</t>
  </si>
  <si>
    <t>Veresegyház Többcélú Kistérség Önkormányzatainak Társulása</t>
  </si>
  <si>
    <t>Tápió-vidéki Többcélú Kistérségi Társulás</t>
  </si>
  <si>
    <t>Csepel-Sziget és Környéke Többcélú Önkormányzati Társulás</t>
  </si>
  <si>
    <t>Dunakanyari és Pilisi Önkormányzatok Többcélú Kistérségi Társulása</t>
  </si>
  <si>
    <t>Szentkozmadombja</t>
  </si>
  <si>
    <t>Majosháza</t>
  </si>
  <si>
    <t>Makád</t>
  </si>
  <si>
    <t>Márianosztra</t>
  </si>
  <si>
    <t>Mende</t>
  </si>
  <si>
    <t>Mikebuda</t>
  </si>
  <si>
    <t>Mogyoród</t>
  </si>
  <si>
    <t>Monorierdő</t>
  </si>
  <si>
    <t>Nagybörzsöny</t>
  </si>
  <si>
    <t>Nagytarcsa</t>
  </si>
  <si>
    <t>Nyáregyháza</t>
  </si>
  <si>
    <t>Nyársapát</t>
  </si>
  <si>
    <t>Pánd</t>
  </si>
  <si>
    <t>Páty</t>
  </si>
  <si>
    <t>Penc</t>
  </si>
  <si>
    <t>Perbál</t>
  </si>
  <si>
    <t>Perőcsény</t>
  </si>
  <si>
    <t>Péteri</t>
  </si>
  <si>
    <t>Pilisborosjenő</t>
  </si>
  <si>
    <t>Pilisjászfalu</t>
  </si>
  <si>
    <t>Pilisszántó</t>
  </si>
  <si>
    <t>Balatonfenyves</t>
  </si>
  <si>
    <t>Balatonkeresztúr</t>
  </si>
  <si>
    <t>Balatonmáriafürdő</t>
  </si>
  <si>
    <t>Szentgotthárd Város és Térsége Többcélú Kistérségi Társulás</t>
  </si>
  <si>
    <t>Felső-Répcementi Többcélú Kistérségi Társulás</t>
  </si>
  <si>
    <t>Körmend és Kistérsége Többcélú Kistérségi Társulás</t>
  </si>
  <si>
    <t>Sárvár és Kistérsége Többcélú Kistérségi Társulás</t>
  </si>
  <si>
    <t>Szombathelyi Kistérség Többcélú Társulása</t>
  </si>
  <si>
    <t>Őrségi Többcélú Kistérségi Társulás</t>
  </si>
  <si>
    <t>Várpalota Kistérség Többcélú Társulása</t>
  </si>
  <si>
    <t>Balatonfüredi Kistérségi Többcélú Társulás</t>
  </si>
  <si>
    <t>Sümegi Kistérségi Többcélú Társulás</t>
  </si>
  <si>
    <t xml:space="preserve">Tapolca és Környéke Kistérség Többcélú Társulása </t>
  </si>
  <si>
    <t>Új Atlantisz Többcélú Kistérségi Társulás</t>
  </si>
  <si>
    <t>Veszprémi Kistérség Többcélú Társulása</t>
  </si>
  <si>
    <t>Balatonszepezd</t>
  </si>
  <si>
    <t>Balatonszőlős</t>
  </si>
  <si>
    <t>Balatonudvari</t>
  </si>
  <si>
    <t>Balatonvilágos</t>
  </si>
  <si>
    <t>Bánd</t>
  </si>
  <si>
    <t>Barnag</t>
  </si>
  <si>
    <t>Bazsi</t>
  </si>
  <si>
    <t>Béb</t>
  </si>
  <si>
    <t>Békás</t>
  </si>
  <si>
    <t>Balatonfőkajár</t>
  </si>
  <si>
    <t>Balatonhenye</t>
  </si>
  <si>
    <t>Balatonrendes</t>
  </si>
  <si>
    <t>Sajtoskál</t>
  </si>
  <si>
    <t>Jásd</t>
  </si>
  <si>
    <t>Kamond</t>
  </si>
  <si>
    <t>Kapolcs</t>
  </si>
  <si>
    <t>Káptalanfa</t>
  </si>
  <si>
    <t>Káptalantóti</t>
  </si>
  <si>
    <t>Karakószörcsök</t>
  </si>
  <si>
    <t>Kékkút</t>
  </si>
  <si>
    <t>Muraszemenye</t>
  </si>
  <si>
    <t>Nagybakónak</t>
  </si>
  <si>
    <t>Nagygörbő</t>
  </si>
  <si>
    <t>Nagykapornak</t>
  </si>
  <si>
    <t>Sajóecseg</t>
  </si>
  <si>
    <t>Sajógalgóc</t>
  </si>
  <si>
    <t>Sajóhídvég</t>
  </si>
  <si>
    <t>Sajóivánka</t>
  </si>
  <si>
    <t>Sajókápolna</t>
  </si>
  <si>
    <t>Apaj</t>
  </si>
  <si>
    <t>Áporka</t>
  </si>
  <si>
    <t>Bénye</t>
  </si>
  <si>
    <t>Bernecebaráti</t>
  </si>
  <si>
    <t>Budajenő</t>
  </si>
  <si>
    <t>Ceglédbercel</t>
  </si>
  <si>
    <t>Csemő</t>
  </si>
  <si>
    <t>Tiszafüred Kistérség Többcélú Társulása</t>
  </si>
  <si>
    <t>Jászsági Többcélú Társulás</t>
  </si>
  <si>
    <t>Olasz</t>
  </si>
  <si>
    <t>Old</t>
  </si>
  <si>
    <t>Orfű</t>
  </si>
  <si>
    <t>Oroszló</t>
  </si>
  <si>
    <t>Balmazújvárosi Kistérség Többcélú Társulása</t>
  </si>
  <si>
    <t>Bihari Önkormányzatok Többcélú Kistérségi Társulása</t>
  </si>
  <si>
    <t>Hajdúszoboszlói Kistérségi Többcélú Társulás</t>
  </si>
  <si>
    <t>Polgári Kistérség Többcélú Társulása</t>
  </si>
  <si>
    <t>Polány</t>
  </si>
  <si>
    <t>Porrog</t>
  </si>
  <si>
    <t>Porrogszentkirály</t>
  </si>
  <si>
    <t>Porrogszentpál</t>
  </si>
  <si>
    <t>Potony</t>
  </si>
  <si>
    <t>Pusztakovácsi</t>
  </si>
  <si>
    <t>Pusztaszemes</t>
  </si>
  <si>
    <t>Ráksi</t>
  </si>
  <si>
    <t>Rinyabesenyő</t>
  </si>
  <si>
    <t>Rinyakovácsi</t>
  </si>
  <si>
    <t>Rinyaszentkirály</t>
  </si>
  <si>
    <t>Rinyaújlak</t>
  </si>
  <si>
    <t>Rinyaújnép</t>
  </si>
  <si>
    <t>Ságvár</t>
  </si>
  <si>
    <t>Sántos</t>
  </si>
  <si>
    <t>Sávoly</t>
  </si>
  <si>
    <t>Segesd</t>
  </si>
  <si>
    <t>Sérsekszőlős</t>
  </si>
  <si>
    <t>Simonfa</t>
  </si>
  <si>
    <t>Siójut</t>
  </si>
  <si>
    <t>Som</t>
  </si>
  <si>
    <t>Somodor</t>
  </si>
  <si>
    <t>Somogyacsa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</si>
  <si>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</si>
  <si>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</si>
  <si>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</si>
  <si>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</si>
  <si>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</si>
  <si>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</si>
  <si>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</si>
  <si>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</si>
  <si>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</si>
  <si>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Vasszécseny</t>
  </si>
  <si>
    <t>Vasszentmihály</t>
  </si>
  <si>
    <t>Vasszilvágy</t>
  </si>
  <si>
    <t>Vasi Hegyhát Többcélú Kistérségi Társulás</t>
  </si>
  <si>
    <t>Celldömölki Kistérség Önkormányzatainak Többcélú Társulása</t>
  </si>
  <si>
    <t>Pilisszentiván</t>
  </si>
  <si>
    <t>Pilisszentkereszt</t>
  </si>
  <si>
    <t>Pilisszentlászló</t>
  </si>
  <si>
    <t>Pócsmegyer</t>
  </si>
  <si>
    <t>Pusztavacs</t>
  </si>
  <si>
    <t>Pusztazámor</t>
  </si>
  <si>
    <t>Püspökhatvan</t>
  </si>
  <si>
    <t>Püspökszilágy</t>
  </si>
  <si>
    <t>Rád</t>
  </si>
  <si>
    <t>Remeteszőlős</t>
  </si>
  <si>
    <t>Sóskút</t>
  </si>
  <si>
    <t>Szada</t>
  </si>
  <si>
    <t>Szentlőrinckáta</t>
  </si>
  <si>
    <t>Szentmártonkáta</t>
  </si>
  <si>
    <t>Szigetbecse</t>
  </si>
  <si>
    <t>Szigetcsép</t>
  </si>
  <si>
    <t>Szigetmonostor</t>
  </si>
  <si>
    <t>Mátészalka</t>
  </si>
  <si>
    <t>Nagyecsed</t>
  </si>
  <si>
    <t>Nagyhalász</t>
  </si>
  <si>
    <t>Nagykálló</t>
  </si>
  <si>
    <t>Nyírbátor</t>
  </si>
  <si>
    <t>Nyírlugos</t>
  </si>
  <si>
    <t>Nyírtelek</t>
  </si>
  <si>
    <t>Rakamaz</t>
  </si>
  <si>
    <t>Tiszalök</t>
  </si>
  <si>
    <t>Tiszavasvári</t>
  </si>
  <si>
    <t>Újfehértó</t>
  </si>
  <si>
    <t>Vásárosnamény</t>
  </si>
  <si>
    <t>Záhony</t>
  </si>
  <si>
    <t>Ajak</t>
  </si>
  <si>
    <t>Gávavencsellő</t>
  </si>
  <si>
    <t>Nagykutas</t>
  </si>
  <si>
    <t>Nagylengyel</t>
  </si>
  <si>
    <t>Nagypáli</t>
  </si>
  <si>
    <t>Nagyrada</t>
  </si>
  <si>
    <t>Nagyrécse</t>
  </si>
  <si>
    <t>Nemesapáti</t>
  </si>
  <si>
    <t>Nemesbük</t>
  </si>
  <si>
    <t>Nemeshetés</t>
  </si>
  <si>
    <t>Nemesnép</t>
  </si>
  <si>
    <t>Drávaszabolcs</t>
  </si>
  <si>
    <t>Drávaszerdahely</t>
  </si>
  <si>
    <t>Drávasztára</t>
  </si>
  <si>
    <t>Dunaszekcső</t>
  </si>
  <si>
    <t>Egerág</t>
  </si>
  <si>
    <t>Egyházasharaszti</t>
  </si>
  <si>
    <t>Egyházaskozár</t>
  </si>
  <si>
    <t>Ellend</t>
  </si>
  <si>
    <t>Endrőc</t>
  </si>
  <si>
    <t>Bogyoszló</t>
  </si>
  <si>
    <t>Bőny</t>
  </si>
  <si>
    <t>Börcs</t>
  </si>
  <si>
    <t>Cakóháza</t>
  </si>
  <si>
    <t>Cirák</t>
  </si>
  <si>
    <t>Csáfordjánosfa</t>
  </si>
  <si>
    <t>Csapod</t>
  </si>
  <si>
    <t>Csömödér</t>
  </si>
  <si>
    <t>Géberjén</t>
  </si>
  <si>
    <t>Gégény</t>
  </si>
  <si>
    <t>Gelénes</t>
  </si>
  <si>
    <t>Gemzse</t>
  </si>
  <si>
    <t>Geszteréd</t>
  </si>
  <si>
    <t>Parádsasvár</t>
  </si>
  <si>
    <t>Pély</t>
  </si>
  <si>
    <t>Petőfibánya</t>
  </si>
  <si>
    <t>Poroszló</t>
  </si>
  <si>
    <t>Rózsaszentmárton</t>
  </si>
  <si>
    <t>Sarud</t>
  </si>
  <si>
    <t>Sirok</t>
  </si>
  <si>
    <t>Szajla</t>
  </si>
  <si>
    <t>KSH kód:</t>
  </si>
  <si>
    <t>Lakosságszám 2011. január 1.</t>
  </si>
  <si>
    <t>Budapest III. Kerület</t>
  </si>
  <si>
    <t>Borsod-Abaúj-Zemplén Megyei Önkormányzat</t>
  </si>
  <si>
    <t>Budapest IV. Kerület</t>
  </si>
  <si>
    <t>Csongrád Megyei Önkormányzat</t>
  </si>
  <si>
    <t>Budapest V. Kerület</t>
  </si>
  <si>
    <t>Fejér Megyei Önkormányzat</t>
  </si>
  <si>
    <t>Budapest VI. Kerület</t>
  </si>
  <si>
    <t>Győr-Moson-Sopron Megyei Önkormányzat</t>
  </si>
  <si>
    <t>Budapest VII. Kerület</t>
  </si>
  <si>
    <t>Hajdú-Bihar Megyei Önkormányzat</t>
  </si>
  <si>
    <t>Budapest VIII. Kerület</t>
  </si>
  <si>
    <t>Zichyújfalu</t>
  </si>
  <si>
    <t>Győr m.j.</t>
  </si>
  <si>
    <t>Csorna</t>
  </si>
  <si>
    <t>Fertőd</t>
  </si>
  <si>
    <t>Jánossomorja</t>
  </si>
  <si>
    <t>Kapuvár</t>
  </si>
  <si>
    <t>Mosonmagyaróvár</t>
  </si>
  <si>
    <t>Pannonhalma</t>
  </si>
  <si>
    <t>Sopron m.j.</t>
  </si>
  <si>
    <t>Tét</t>
  </si>
  <si>
    <t>Beled</t>
  </si>
  <si>
    <t>Bősárkány</t>
  </si>
  <si>
    <t>Fertőszentmiklós</t>
  </si>
  <si>
    <t>Hegyeshalom</t>
  </si>
  <si>
    <t>Mátraszőlős</t>
  </si>
  <si>
    <t>Mátraterenye</t>
  </si>
  <si>
    <t>Mátraverebély</t>
  </si>
  <si>
    <t>Mihálygerge</t>
  </si>
  <si>
    <t>Mohora</t>
  </si>
  <si>
    <t>Nagybárkány</t>
  </si>
  <si>
    <t>Nagykeresztúr</t>
  </si>
  <si>
    <t>Szolnoki Kistérség Többcélú Társulása</t>
  </si>
  <si>
    <t>Kunszentmártoni Kistérség Többcélú Társulása</t>
  </si>
  <si>
    <t>Káloz</t>
  </si>
  <si>
    <t>Kápolnásnyék</t>
  </si>
  <si>
    <t>Kincsesbánya</t>
  </si>
  <si>
    <t>Kisapostag</t>
  </si>
  <si>
    <t>Mezőszemere</t>
  </si>
  <si>
    <t>Mezőtárkány</t>
  </si>
  <si>
    <t>Mikófalva</t>
  </si>
  <si>
    <t>Mónosbél</t>
  </si>
  <si>
    <t>Nagyfüged</t>
  </si>
  <si>
    <t>Nagykökényes</t>
  </si>
  <si>
    <t>Hatvan Körzete Kistérségi Többcélú Társulás</t>
  </si>
  <si>
    <t>Tatai Kistérségi Többcélú Társulás</t>
  </si>
  <si>
    <t>Komárom-Bábolna Többcélú Kistérségi Társulás</t>
  </si>
  <si>
    <t>Tatabányai Többcélú Kistérségi Társulás</t>
  </si>
  <si>
    <t>Dorogi Többcélú Kistérségi Társulás</t>
  </si>
  <si>
    <t>Nemesdéd</t>
  </si>
  <si>
    <t>Vöckönd</t>
  </si>
  <si>
    <t>Zajk</t>
  </si>
  <si>
    <t>Zalaapáti</t>
  </si>
  <si>
    <t>Zalabaksa</t>
  </si>
  <si>
    <t>Zalabér</t>
  </si>
  <si>
    <t>Zalaboldogfa</t>
  </si>
  <si>
    <t>Zalacsány</t>
  </si>
  <si>
    <t>Zalacséb</t>
  </si>
  <si>
    <t>Zalaháshágy</t>
  </si>
  <si>
    <t>Zalaigrice</t>
  </si>
  <si>
    <t>Cserkút</t>
  </si>
  <si>
    <t>Csertő</t>
  </si>
  <si>
    <t>Csonkamindszent</t>
  </si>
  <si>
    <t>Cún</t>
  </si>
  <si>
    <t>Dencsháza</t>
  </si>
  <si>
    <t>Dinnyeberki</t>
  </si>
  <si>
    <t>Diósviszló</t>
  </si>
  <si>
    <t>Kisberzseny</t>
  </si>
  <si>
    <t>Kiscsősz</t>
  </si>
  <si>
    <t>Kislőd</t>
  </si>
  <si>
    <t>Kispirit</t>
  </si>
  <si>
    <t>Kisszőlős</t>
  </si>
  <si>
    <t>Kolontár</t>
  </si>
  <si>
    <t>Kővágóörs</t>
  </si>
  <si>
    <t>Köveskál</t>
  </si>
  <si>
    <t>Kup</t>
  </si>
  <si>
    <t>Külsővat</t>
  </si>
  <si>
    <t>Küngös</t>
  </si>
  <si>
    <t>Lesencefalu</t>
  </si>
  <si>
    <t>Szemere</t>
  </si>
  <si>
    <t>Szendrőlád</t>
  </si>
  <si>
    <t>Szentistvánbaksa</t>
  </si>
  <si>
    <t>Szin</t>
  </si>
  <si>
    <t>Szinpetri</t>
  </si>
  <si>
    <t>Szomolya</t>
  </si>
  <si>
    <t>Szögliget</t>
  </si>
  <si>
    <t>Szőlősardó</t>
  </si>
  <si>
    <t>Szuhafő</t>
  </si>
  <si>
    <t>Szuhakálló</t>
  </si>
  <si>
    <t>Szuhogy</t>
  </si>
  <si>
    <t>Taktabáj</t>
  </si>
  <si>
    <t>Taktakenéz</t>
  </si>
  <si>
    <t>Taktaszada</t>
  </si>
  <si>
    <t>Tállya</t>
  </si>
  <si>
    <t>Tarcal</t>
  </si>
  <si>
    <t>Tard</t>
  </si>
  <si>
    <t>Tardona</t>
  </si>
  <si>
    <t>Telkibánya</t>
  </si>
  <si>
    <t>Teresztenye</t>
  </si>
  <si>
    <t>Tibolddaróc</t>
  </si>
  <si>
    <t>Tiszabábolna</t>
  </si>
  <si>
    <t>Tiszacsermely</t>
  </si>
  <si>
    <t>Tiszadorogma</t>
  </si>
  <si>
    <t>Tiszakarád</t>
  </si>
  <si>
    <t>Tiszakeszi</t>
  </si>
  <si>
    <t>Tiszaladány</t>
  </si>
  <si>
    <t>Tiszapalkonya</t>
  </si>
  <si>
    <t>Tiszatardos</t>
  </si>
  <si>
    <t>Nagymaros</t>
  </si>
  <si>
    <t>Ócsa</t>
  </si>
  <si>
    <t>Örkény</t>
  </si>
  <si>
    <t>Kovácsszénája</t>
  </si>
  <si>
    <t>Kozármisleny</t>
  </si>
  <si>
    <t>Köblény</t>
  </si>
  <si>
    <t>Kökény</t>
  </si>
  <si>
    <t>Kölked</t>
  </si>
  <si>
    <t>Kővágószőlős</t>
  </si>
  <si>
    <t>Szentlőrinci Kistérség Többcélú Önkormányzati Társulás</t>
  </si>
  <si>
    <t>Békéscsaba</t>
  </si>
  <si>
    <t>Kalocsa Kistérségi Többcélú Társulás</t>
  </si>
  <si>
    <t>no</t>
  </si>
  <si>
    <t>Önkormányzat</t>
  </si>
  <si>
    <t>Vatta</t>
  </si>
  <si>
    <t>Vilmány</t>
  </si>
  <si>
    <t>Vilyvitány</t>
  </si>
  <si>
    <t>Viss</t>
  </si>
  <si>
    <t>Viszló</t>
  </si>
  <si>
    <t>Vizsoly</t>
  </si>
  <si>
    <t>Zádorfalva</t>
  </si>
  <si>
    <t>Zalkod</t>
  </si>
  <si>
    <t>Zemplénagárd</t>
  </si>
  <si>
    <t>Ziliz</t>
  </si>
  <si>
    <t>Zsujta</t>
  </si>
  <si>
    <t>Zubogy</t>
  </si>
  <si>
    <t>Szeged m.j.</t>
  </si>
  <si>
    <t>Csongrád</t>
  </si>
  <si>
    <t>Hódmezővásárhely m.j.</t>
  </si>
  <si>
    <t>Kistelek</t>
  </si>
  <si>
    <t>Makó</t>
  </si>
  <si>
    <t>Mindszent</t>
  </si>
  <si>
    <t>Mórahalom</t>
  </si>
  <si>
    <t>Sándorfalva</t>
  </si>
  <si>
    <t>Szentes</t>
  </si>
  <si>
    <t>Algyő</t>
  </si>
  <si>
    <t>Csanádpalota</t>
  </si>
  <si>
    <t>Nagymágocs</t>
  </si>
  <si>
    <t>Buzsák</t>
  </si>
  <si>
    <t>Büssü</t>
  </si>
  <si>
    <t>Csákány</t>
  </si>
  <si>
    <t>Cserénfa</t>
  </si>
  <si>
    <t>Csokonyavisonta</t>
  </si>
  <si>
    <t>Csoma</t>
  </si>
  <si>
    <t>Csombárd</t>
  </si>
  <si>
    <t>Csököly</t>
  </si>
  <si>
    <t>Csömend</t>
  </si>
  <si>
    <t>Csurgónagymarton</t>
  </si>
  <si>
    <t>Darány</t>
  </si>
  <si>
    <t>Drávagárdony</t>
  </si>
  <si>
    <t>Drávatamási</t>
  </si>
  <si>
    <t>Ecseny</t>
  </si>
  <si>
    <t>Edde</t>
  </si>
  <si>
    <t>Felsőmocsolád</t>
  </si>
  <si>
    <t>Fiad</t>
  </si>
  <si>
    <t>Fonó</t>
  </si>
  <si>
    <t>Főnyed</t>
  </si>
  <si>
    <t>Komlóska</t>
  </si>
  <si>
    <t>Kondó</t>
  </si>
  <si>
    <t>Korlát</t>
  </si>
  <si>
    <t>Kovácsvágás</t>
  </si>
  <si>
    <t>Köröm</t>
  </si>
  <si>
    <t>Krasznokvajda</t>
  </si>
  <si>
    <t>Kupa</t>
  </si>
  <si>
    <t>Kurityán</t>
  </si>
  <si>
    <t>Lácacséke</t>
  </si>
  <si>
    <t>Ládbesenyő</t>
  </si>
  <si>
    <t>Lak</t>
  </si>
  <si>
    <t>Legyesbénye</t>
  </si>
  <si>
    <t>Léh</t>
  </si>
  <si>
    <t>Lénárddaróc</t>
  </si>
  <si>
    <t>Litka</t>
  </si>
  <si>
    <t>Mád</t>
  </si>
  <si>
    <t>Lőkösháza</t>
  </si>
  <si>
    <t>Magyarbánhegyes</t>
  </si>
  <si>
    <t>Magyardombegyház</t>
  </si>
  <si>
    <t>Medgyesbodzás</t>
  </si>
  <si>
    <t>Méhkerék</t>
  </si>
  <si>
    <t>Mezőgyán</t>
  </si>
  <si>
    <t>Murony</t>
  </si>
  <si>
    <t>Nagybánhegyes</t>
  </si>
  <si>
    <t>Nagykamarás</t>
  </si>
  <si>
    <t>Okány</t>
  </si>
  <si>
    <t>Örménykút</t>
  </si>
  <si>
    <t>Győrzámoly</t>
  </si>
  <si>
    <t>Halászi</t>
  </si>
  <si>
    <t>Harka</t>
  </si>
  <si>
    <t>Hédervár</t>
  </si>
  <si>
    <t>Hegykő</t>
  </si>
  <si>
    <t>Hidegség</t>
  </si>
  <si>
    <t>Himod</t>
  </si>
  <si>
    <t>Hövej</t>
  </si>
  <si>
    <t>Ikrény</t>
  </si>
  <si>
    <t>Iván</t>
  </si>
  <si>
    <t>Jobaháza</t>
  </si>
  <si>
    <t>Kajárpéc</t>
  </si>
  <si>
    <t>Károlyháza</t>
  </si>
  <si>
    <t>Semjén</t>
  </si>
  <si>
    <t>Serényfalva</t>
  </si>
  <si>
    <t>Sima</t>
  </si>
  <si>
    <t>Sóstófalva</t>
  </si>
  <si>
    <t>Szakácsi</t>
  </si>
  <si>
    <t>Szakáld</t>
  </si>
  <si>
    <t>Szalaszend</t>
  </si>
  <si>
    <t>Szalonna</t>
  </si>
  <si>
    <t>Szászfa</t>
  </si>
  <si>
    <t>Szegi</t>
  </si>
  <si>
    <t>Zalaegerszeg és Térsége Többcélú Kistérségi Társulás</t>
  </si>
  <si>
    <t>Magyargencs</t>
  </si>
  <si>
    <t>Magyarpolány</t>
  </si>
  <si>
    <t>Malomsok</t>
  </si>
  <si>
    <t>Marcalgergelyi</t>
  </si>
  <si>
    <t>Marcaltő</t>
  </si>
  <si>
    <t>Márkó</t>
  </si>
  <si>
    <t>Megyer</t>
  </si>
  <si>
    <t>Mencshely</t>
  </si>
  <si>
    <t>Mezőlak</t>
  </si>
  <si>
    <t>Mihályháza</t>
  </si>
  <si>
    <t>Mindszentkálla</t>
  </si>
  <si>
    <t>Monostorapáti</t>
  </si>
  <si>
    <t>Monoszló</t>
  </si>
  <si>
    <t>Nagyacsád</t>
  </si>
  <si>
    <t>Nagyalásony</t>
  </si>
  <si>
    <t>Nagydém</t>
  </si>
  <si>
    <t>Nagyesztergár</t>
  </si>
  <si>
    <t>Nagygyimót</t>
  </si>
  <si>
    <t>Nagypirit</t>
  </si>
  <si>
    <t>Nagytevel</t>
  </si>
  <si>
    <t>Nagyvázsony</t>
  </si>
  <si>
    <t>Nemesgörzsöny</t>
  </si>
  <si>
    <t>Nemesgulács</t>
  </si>
  <si>
    <t>Nemeshany</t>
  </si>
  <si>
    <t>Nemesszalók</t>
  </si>
  <si>
    <t>Nemesvámos</t>
  </si>
  <si>
    <t>Nemesvita</t>
  </si>
  <si>
    <t>Németbánya</t>
  </si>
  <si>
    <t>Nóráp</t>
  </si>
  <si>
    <t>Noszlop</t>
  </si>
  <si>
    <t>Nyárád</t>
  </si>
  <si>
    <t>Nyirád</t>
  </si>
  <si>
    <t>Óbudavár</t>
  </si>
  <si>
    <t>Olaszfalu</t>
  </si>
  <si>
    <t>Oroszi</t>
  </si>
  <si>
    <t>Öcs</t>
  </si>
  <si>
    <t>Örvényes</t>
  </si>
  <si>
    <t>Ősi</t>
  </si>
  <si>
    <t>Öskü</t>
  </si>
  <si>
    <t>Dunaszentmiklós</t>
  </si>
  <si>
    <t>Epöl</t>
  </si>
  <si>
    <t>Ete</t>
  </si>
  <si>
    <t>Encsi Többcélú Kistérségi Társulás</t>
  </si>
  <si>
    <t>Pereked</t>
  </si>
  <si>
    <t>Peterd</t>
  </si>
  <si>
    <t>Pettend</t>
  </si>
  <si>
    <t>Piskó</t>
  </si>
  <si>
    <t>Pócsa</t>
  </si>
  <si>
    <t>Pogány</t>
  </si>
  <si>
    <t>Fábiánsebestyén</t>
  </si>
  <si>
    <t>Felgyő</t>
  </si>
  <si>
    <t>Ferencszállás</t>
  </si>
  <si>
    <t>Forráskút</t>
  </si>
  <si>
    <t>Földeák</t>
  </si>
  <si>
    <t>Királyhegyes</t>
  </si>
  <si>
    <t>Kiszombor</t>
  </si>
  <si>
    <t>Klárafalva</t>
  </si>
  <si>
    <t>Bélapátfalvai Kistérség Többcélú Társulása</t>
  </si>
  <si>
    <t>Hódmezővásárhely</t>
  </si>
  <si>
    <t>Esztergom és Nyergesújfalu Többcélú Kistérségi Társulás</t>
  </si>
  <si>
    <t>Kisbéri Többcélú Kistérségi Társulás</t>
  </si>
  <si>
    <t>Békéscsaba m.j.</t>
  </si>
  <si>
    <t>Battonya</t>
  </si>
  <si>
    <t>Békés</t>
  </si>
  <si>
    <t>Csorvás</t>
  </si>
  <si>
    <t>Dévaványa</t>
  </si>
  <si>
    <t>Elek</t>
  </si>
  <si>
    <t>Füzesgyarmat</t>
  </si>
  <si>
    <t>Gyomaendrőd</t>
  </si>
  <si>
    <t>Gyula</t>
  </si>
  <si>
    <t>Mezőberény</t>
  </si>
  <si>
    <t>Mezőhegyes</t>
  </si>
  <si>
    <t>Mezőkovácsháza</t>
  </si>
  <si>
    <t>Márfa</t>
  </si>
  <si>
    <t>Máriakéménd</t>
  </si>
  <si>
    <t>Markóc</t>
  </si>
  <si>
    <t>Marócsa</t>
  </si>
  <si>
    <t>Márok</t>
  </si>
  <si>
    <t>Martonfa</t>
  </si>
  <si>
    <t>Matty</t>
  </si>
  <si>
    <t>Máza</t>
  </si>
  <si>
    <t>Mecseknádasd</t>
  </si>
  <si>
    <t>Mecsekpölöske</t>
  </si>
  <si>
    <t>Mekényes</t>
  </si>
  <si>
    <t>Merenye</t>
  </si>
  <si>
    <t>Keszőhidegkút</t>
  </si>
  <si>
    <t>Kéty</t>
  </si>
  <si>
    <t>Kisdorog</t>
  </si>
  <si>
    <t>Kismányok</t>
  </si>
  <si>
    <t>Kisszékely</t>
  </si>
  <si>
    <t>Kistormás</t>
  </si>
  <si>
    <t>Kisvejke</t>
  </si>
  <si>
    <t>Siklósi Többcélú Kistérségi Társulás</t>
  </si>
  <si>
    <t xml:space="preserve">Szentlőrici Kistérség Többcélú Önkormányzati Társulás </t>
  </si>
  <si>
    <t>Szigetvár - Dél-Zselic Többcélú Kistérségi Társulás</t>
  </si>
  <si>
    <t>Bajai Többcélú Kistérségi Társulás</t>
  </si>
  <si>
    <t>Bácsalmás Kistérségi Többcélú Társulás</t>
  </si>
  <si>
    <t>Dunaújvárosi Kistérség Többcélú Kistérségi Társulás</t>
  </si>
  <si>
    <t>Tárnok</t>
  </si>
  <si>
    <t>Törökbálint</t>
  </si>
  <si>
    <t>Valkó</t>
  </si>
  <si>
    <t>Zsámbék</t>
  </si>
  <si>
    <t>Acsa</t>
  </si>
  <si>
    <t>Őriszentpéter</t>
  </si>
  <si>
    <t>Répcelak</t>
  </si>
  <si>
    <t>Sárvár</t>
  </si>
  <si>
    <t>Szentgotthárd</t>
  </si>
  <si>
    <t>Vasvár</t>
  </si>
  <si>
    <t>Bük</t>
  </si>
  <si>
    <t>Jánosháza</t>
  </si>
  <si>
    <t>Vép</t>
  </si>
  <si>
    <t>Acsád</t>
  </si>
  <si>
    <t>Alsószölnök</t>
  </si>
  <si>
    <t>Alsóújlak</t>
  </si>
  <si>
    <t>Andrásfa</t>
  </si>
  <si>
    <t>Apátistvánfalva</t>
  </si>
  <si>
    <t>Bajánsenye</t>
  </si>
  <si>
    <t>Balogunyom</t>
  </si>
  <si>
    <t>Bejcgyertyános</t>
  </si>
  <si>
    <t>Boldogasszonyfa</t>
  </si>
  <si>
    <t>Borjád</t>
  </si>
  <si>
    <t>Bosta</t>
  </si>
  <si>
    <t>Botykapeterd</t>
  </si>
  <si>
    <t>Bükkösd</t>
  </si>
  <si>
    <t>Bürüs</t>
  </si>
  <si>
    <t>Csányoszró</t>
  </si>
  <si>
    <t>Csarnóta</t>
  </si>
  <si>
    <t>Csebény</t>
  </si>
  <si>
    <t>Cserdi</t>
  </si>
  <si>
    <t>Tápiószőlős</t>
  </si>
  <si>
    <t>Tatárszentgyörgy</t>
  </si>
  <si>
    <t>Telki</t>
  </si>
  <si>
    <t>Tésa</t>
  </si>
  <si>
    <t>Tinnye</t>
  </si>
  <si>
    <t>Tóalmás</t>
  </si>
  <si>
    <t>Tök</t>
  </si>
  <si>
    <t>Törtel</t>
  </si>
  <si>
    <t>Újhartyán</t>
  </si>
  <si>
    <t>Újlengyel</t>
  </si>
  <si>
    <t>Újszilvás</t>
  </si>
  <si>
    <t>Úri</t>
  </si>
  <si>
    <t>Üröm</t>
  </si>
  <si>
    <t>Vácduka</t>
  </si>
  <si>
    <t>Vácegres</t>
  </si>
  <si>
    <t>Váchartyán</t>
  </si>
  <si>
    <t>Váckisújfalu</t>
  </si>
  <si>
    <t>Vácrátót</t>
  </si>
  <si>
    <t>Galvács</t>
  </si>
  <si>
    <t>Garadna</t>
  </si>
  <si>
    <t>Gelej</t>
  </si>
  <si>
    <t>Gesztely</t>
  </si>
  <si>
    <t>Létavértes</t>
  </si>
  <si>
    <t>Nádudvar</t>
  </si>
  <si>
    <t>Nyíradony</t>
  </si>
  <si>
    <t>Polgár</t>
  </si>
  <si>
    <t>Hajdúszovát</t>
  </si>
  <si>
    <t>Hencida</t>
  </si>
  <si>
    <t>Csehbánya</t>
  </si>
  <si>
    <t>Csesznek</t>
  </si>
  <si>
    <t>Csetény</t>
  </si>
  <si>
    <t>Csopak</t>
  </si>
  <si>
    <t>Csót</t>
  </si>
  <si>
    <t>Csögle</t>
  </si>
  <si>
    <t>Dabronc</t>
  </si>
  <si>
    <t>Székesfehérvári Többcélú Kistérségi Társulás</t>
  </si>
  <si>
    <t xml:space="preserve">Velencei-tó Környéki Többcélú Kistérségi Társulás  </t>
  </si>
  <si>
    <t>Törökkoppány</t>
  </si>
  <si>
    <t>Újvárfalva</t>
  </si>
  <si>
    <t>Varászló</t>
  </si>
  <si>
    <t>Várda</t>
  </si>
  <si>
    <t>Vése</t>
  </si>
  <si>
    <t>Visnye</t>
  </si>
  <si>
    <t>Visz</t>
  </si>
  <si>
    <t>Vízvár</t>
  </si>
  <si>
    <t>Vörs</t>
  </si>
  <si>
    <t>Zákány</t>
  </si>
  <si>
    <t>Zákányfalu</t>
  </si>
  <si>
    <t>Zala</t>
  </si>
  <si>
    <t>Baté</t>
  </si>
  <si>
    <t>Bedegkér</t>
  </si>
  <si>
    <t>Bélavár</t>
  </si>
  <si>
    <t>Beleg</t>
  </si>
  <si>
    <t>Bodrog</t>
  </si>
  <si>
    <t>Bolhás</t>
  </si>
  <si>
    <t>Bolhó</t>
  </si>
  <si>
    <t>Bonnya</t>
  </si>
  <si>
    <t>Böhönye</t>
  </si>
  <si>
    <t>Bőszénfa</t>
  </si>
  <si>
    <t>Paloznak</t>
  </si>
  <si>
    <t>Pápadereske</t>
  </si>
  <si>
    <t>Torvaj</t>
  </si>
  <si>
    <t>Gödre</t>
  </si>
  <si>
    <t>Helyi önkormányzat:</t>
  </si>
  <si>
    <t>Tápszentmiklós</t>
  </si>
  <si>
    <t>Tarjánpuszta</t>
  </si>
  <si>
    <t>Tárnokréti</t>
  </si>
  <si>
    <t>Tényő</t>
  </si>
  <si>
    <t>Szúcs</t>
  </si>
  <si>
    <t>Tataháza</t>
  </si>
  <si>
    <t>Tázlár</t>
  </si>
  <si>
    <t>Tiszaug</t>
  </si>
  <si>
    <t>Újsolt</t>
  </si>
  <si>
    <t>Újtelek</t>
  </si>
  <si>
    <t>Uszód</t>
  </si>
  <si>
    <t>Városföld</t>
  </si>
  <si>
    <t>Vaskút</t>
  </si>
  <si>
    <t>Zsana</t>
  </si>
  <si>
    <t>Ostffyasszonyfa</t>
  </si>
  <si>
    <t>Oszkó</t>
  </si>
  <si>
    <t>Ölbő</t>
  </si>
  <si>
    <t>Őrimagyarósd</t>
  </si>
  <si>
    <t>Pácsony</t>
  </si>
  <si>
    <t>Pankasz</t>
  </si>
  <si>
    <t>Pápoc</t>
  </si>
  <si>
    <t>Pecöl</t>
  </si>
  <si>
    <t>Perenye</t>
  </si>
  <si>
    <t>Peresznye</t>
  </si>
  <si>
    <t>Petőmihályfa</t>
  </si>
  <si>
    <t>Pinkamindszent</t>
  </si>
  <si>
    <t>Pornóapáti</t>
  </si>
  <si>
    <t>Porpác</t>
  </si>
  <si>
    <t>Pósfa</t>
  </si>
  <si>
    <t>Pusztacsó</t>
  </si>
  <si>
    <t>Püspökmolnári</t>
  </si>
  <si>
    <t>Rábagyarmat</t>
  </si>
  <si>
    <t>Rábahídvég</t>
  </si>
  <si>
    <t>Rábapaty</t>
  </si>
  <si>
    <t>Rábatöttös</t>
  </si>
  <si>
    <t>Rádóckölked</t>
  </si>
  <si>
    <t>Rátót</t>
  </si>
  <si>
    <t>Répceszentgyörgy</t>
  </si>
  <si>
    <t>Rönök</t>
  </si>
  <si>
    <t>Rum</t>
  </si>
  <si>
    <t>Hejőbába</t>
  </si>
  <si>
    <t>Hejőkeresztúr</t>
  </si>
  <si>
    <t>Hejőkürt</t>
  </si>
  <si>
    <t>Hejőpapi</t>
  </si>
  <si>
    <t>Hejőszalonta</t>
  </si>
  <si>
    <t>Hercegkút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</si>
  <si>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</si>
  <si>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</si>
  <si>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</si>
  <si>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</si>
  <si>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</si>
  <si>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</si>
  <si>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</si>
  <si>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</si>
  <si>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</si>
  <si>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Hét</t>
  </si>
  <si>
    <t>Hidasnémeti</t>
  </si>
  <si>
    <t>Hidvégardó</t>
  </si>
  <si>
    <t xml:space="preserve">     IV. kerület</t>
  </si>
  <si>
    <t xml:space="preserve">      V. kerület</t>
  </si>
  <si>
    <t>Kistótfalu</t>
  </si>
  <si>
    <t>Kisvaszar</t>
  </si>
  <si>
    <t>Kórós</t>
  </si>
  <si>
    <t>Kovácshida</t>
  </si>
  <si>
    <t>Gulács</t>
  </si>
  <si>
    <t>Győröcske</t>
  </si>
  <si>
    <t>Győrtelek</t>
  </si>
  <si>
    <t>Gyulaháza</t>
  </si>
  <si>
    <t>Gyügye</t>
  </si>
  <si>
    <t>Gyüre</t>
  </si>
  <si>
    <t>Hermánszeg</t>
  </si>
  <si>
    <t>Hetefejércse</t>
  </si>
  <si>
    <t>Ilk</t>
  </si>
  <si>
    <t>Jánd</t>
  </si>
  <si>
    <t>Jánkmajtis</t>
  </si>
  <si>
    <t>Jármi</t>
  </si>
  <si>
    <t>Jéke</t>
  </si>
  <si>
    <t>Kálmánháza</t>
  </si>
  <si>
    <t>Kántorjánosi</t>
  </si>
  <si>
    <t>Kék</t>
  </si>
  <si>
    <t>Kékcse</t>
  </si>
  <si>
    <t>Kazincbarcika és Vonzáskörzete Többcélú Önkormányzati Kistérségi Társulás</t>
  </si>
  <si>
    <t>Mezőkövesdi Többcélú Kistérségi Társulás</t>
  </si>
  <si>
    <t>Ózd Kistérség Többcélú Társulása</t>
  </si>
  <si>
    <t>Sárospataki Többcélú Kistérségi Társulás</t>
  </si>
  <si>
    <t>Horvátlövő</t>
  </si>
  <si>
    <t>Horvátzsidány</t>
  </si>
  <si>
    <t>Hosszúpereszteg</t>
  </si>
  <si>
    <t>Ikervár</t>
  </si>
  <si>
    <t>Iklanberény</t>
  </si>
  <si>
    <t>Ispánk</t>
  </si>
  <si>
    <t>Ivánc</t>
  </si>
  <si>
    <t>Ják</t>
  </si>
  <si>
    <t>Jákfa</t>
  </si>
  <si>
    <t>Káld</t>
  </si>
  <si>
    <t>Kám</t>
  </si>
  <si>
    <t>Karakó</t>
  </si>
  <si>
    <t>Katafa</t>
  </si>
  <si>
    <t>Keléd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</si>
  <si>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</si>
  <si>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</si>
  <si>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</si>
  <si>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</si>
  <si>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</si>
  <si>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</si>
  <si>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Kemestaródfa</t>
  </si>
  <si>
    <t>Kenéz</t>
  </si>
  <si>
    <t>Csér</t>
  </si>
  <si>
    <t>Csikvánd</t>
  </si>
  <si>
    <t>Darnózseli</t>
  </si>
  <si>
    <t>Dénesfa</t>
  </si>
  <si>
    <t>Dör</t>
  </si>
  <si>
    <t>Dunakiliti</t>
  </si>
  <si>
    <t>Dunaremete</t>
  </si>
  <si>
    <t>Dunaszeg</t>
  </si>
  <si>
    <t>Dunaszentpál</t>
  </si>
  <si>
    <t>Rábaszentmiklós</t>
  </si>
  <si>
    <t>Rábatamási</t>
  </si>
  <si>
    <t>Rábcakapi</t>
  </si>
  <si>
    <t>Rajka</t>
  </si>
  <si>
    <t>Ravazd</t>
  </si>
  <si>
    <t>Répceszemere</t>
  </si>
  <si>
    <t>Répcevis</t>
  </si>
  <si>
    <t>Rétalap</t>
  </si>
  <si>
    <t>Románd</t>
  </si>
  <si>
    <t>Röjtökmuzsaj</t>
  </si>
  <si>
    <t>Sarród</t>
  </si>
  <si>
    <t>Sikátor</t>
  </si>
  <si>
    <t>Sobor</t>
  </si>
  <si>
    <t>Sokorópátka</t>
  </si>
  <si>
    <t>Sopronhorpács</t>
  </si>
  <si>
    <t>Sopronkövesd</t>
  </si>
  <si>
    <t>Sopronnémeti</t>
  </si>
  <si>
    <t>Szakony</t>
  </si>
  <si>
    <t>Szárföld</t>
  </si>
  <si>
    <t>Szerecseny</t>
  </si>
  <si>
    <t>Szil</t>
  </si>
  <si>
    <t>Szilsárkány</t>
  </si>
  <si>
    <t>Táp</t>
  </si>
  <si>
    <t>Magyarlak</t>
  </si>
  <si>
    <t>Magyarnádalja</t>
  </si>
  <si>
    <t>Magyarszecsőd</t>
  </si>
  <si>
    <t>Magyarszombatfa</t>
  </si>
  <si>
    <t>Meggyeskovácsi</t>
  </si>
  <si>
    <t>Megyehíd</t>
  </si>
  <si>
    <t>Mersevát</t>
  </si>
  <si>
    <t>Mesterháza</t>
  </si>
  <si>
    <t>Mesteri</t>
  </si>
  <si>
    <t>Meszlen</t>
  </si>
  <si>
    <t>Mikosszéplak</t>
  </si>
  <si>
    <t>Bókaháza</t>
  </si>
  <si>
    <t>Nemeskisfalud</t>
  </si>
  <si>
    <t>Tapolca és Környéke Kistérség Többcélú Társulása</t>
  </si>
  <si>
    <t>Veszprémi Kistérség Többcélú Társulás</t>
  </si>
  <si>
    <t>Nyíregyháza</t>
  </si>
  <si>
    <t>Nyírpazony</t>
  </si>
  <si>
    <t>Nyírpilis</t>
  </si>
  <si>
    <t>Nyírtass</t>
  </si>
  <si>
    <t>Nyírtét</t>
  </si>
  <si>
    <t>Nyírtura</t>
  </si>
  <si>
    <t>Nyírvasvári</t>
  </si>
  <si>
    <t>Pápakovácsi</t>
  </si>
  <si>
    <t>Pápasalamon</t>
  </si>
  <si>
    <t>Pápateszér</t>
  </si>
  <si>
    <t>Papkeszi</t>
  </si>
  <si>
    <t>Pécsely</t>
  </si>
  <si>
    <t>Pénzesgyőr</t>
  </si>
  <si>
    <t>Porva</t>
  </si>
  <si>
    <t>Pula</t>
  </si>
  <si>
    <t>Pusztamiske</t>
  </si>
  <si>
    <t>Raposka</t>
  </si>
  <si>
    <t>Rigács</t>
  </si>
  <si>
    <t>Salföld</t>
  </si>
  <si>
    <t>Sáska</t>
  </si>
  <si>
    <t>Sóly</t>
  </si>
  <si>
    <t>Somlójenő</t>
  </si>
  <si>
    <t>Somlószőlős</t>
  </si>
  <si>
    <t>Somlóvásárhely</t>
  </si>
  <si>
    <t>Somlóvecse</t>
  </si>
  <si>
    <t>Sümegprága</t>
  </si>
  <si>
    <t>Szápár</t>
  </si>
  <si>
    <t>Szentantalfa</t>
  </si>
  <si>
    <t>Szentbékkálla</t>
  </si>
  <si>
    <t>Szentgál</t>
  </si>
  <si>
    <t>Szentimrefalva</t>
  </si>
  <si>
    <t>Szentjakabfa</t>
  </si>
  <si>
    <t>Szentkirályszabadja</t>
  </si>
  <si>
    <t>Szigliget</t>
  </si>
  <si>
    <t>Szőc</t>
  </si>
  <si>
    <t>Tagyon</t>
  </si>
  <si>
    <t>Takácsi</t>
  </si>
  <si>
    <t>Taliándörögd</t>
  </si>
  <si>
    <t>Tés</t>
  </si>
  <si>
    <t>Tihany</t>
  </si>
  <si>
    <t>Závod</t>
  </si>
  <si>
    <t>Zomba</t>
  </si>
  <si>
    <t>Szombathely m.j.</t>
  </si>
  <si>
    <t>Celldömölk</t>
  </si>
  <si>
    <t>Csepreg</t>
  </si>
  <si>
    <t>Körmend</t>
  </si>
  <si>
    <t>Kőszeg</t>
  </si>
  <si>
    <t>Petrikeresztúr</t>
  </si>
  <si>
    <t>Petrivente</t>
  </si>
  <si>
    <t>Püspökladány</t>
  </si>
  <si>
    <t>Téglás</t>
  </si>
  <si>
    <t>Tiszacsege</t>
  </si>
  <si>
    <t>Vámospércs</t>
  </si>
  <si>
    <t>Bagamér</t>
  </si>
  <si>
    <t>Csökmő</t>
  </si>
  <si>
    <t>Egyek</t>
  </si>
  <si>
    <t>Versend</t>
  </si>
  <si>
    <t>Villánykövesd</t>
  </si>
  <si>
    <t>Vokány</t>
  </si>
  <si>
    <t>Zádor</t>
  </si>
  <si>
    <t>Zaláta</t>
  </si>
  <si>
    <t>Zengővárkony</t>
  </si>
  <si>
    <t>Zók</t>
  </si>
  <si>
    <t>Csabacsűd</t>
  </si>
  <si>
    <t>Doboz</t>
  </si>
  <si>
    <t>Dombegyház</t>
  </si>
  <si>
    <t>Gádoros</t>
  </si>
  <si>
    <t>Kétegyháza</t>
  </si>
  <si>
    <t>Kevermes</t>
  </si>
  <si>
    <t>Kondoros</t>
  </si>
  <si>
    <t>Körösladány</t>
  </si>
  <si>
    <t>Medgyesegyháza</t>
  </si>
  <si>
    <t>Nagyszénás</t>
  </si>
  <si>
    <t>Újkígyós</t>
  </si>
  <si>
    <t>Almáskamarás</t>
  </si>
  <si>
    <t>Békéssámson</t>
  </si>
  <si>
    <t>Bélmegyer</t>
  </si>
  <si>
    <t>Biharugra</t>
  </si>
  <si>
    <t>Tomor</t>
  </si>
  <si>
    <t>Tornabarakony</t>
  </si>
  <si>
    <t>Tornakápolna</t>
  </si>
  <si>
    <t>Tornanádaska</t>
  </si>
  <si>
    <t>Tornaszentandrás</t>
  </si>
  <si>
    <t>Tornaszentjakab</t>
  </si>
  <si>
    <t>Tornyosnémeti</t>
  </si>
  <si>
    <t>Trizs</t>
  </si>
  <si>
    <t xml:space="preserve">  "ÖSSZESÍTŐ"</t>
  </si>
  <si>
    <t xml:space="preserve">Összeg </t>
  </si>
  <si>
    <t>Tiszagyenda</t>
  </si>
  <si>
    <t>Tiszaigar</t>
  </si>
  <si>
    <t>Tiszainoka</t>
  </si>
  <si>
    <t>Tiszajenő</t>
  </si>
  <si>
    <t>Tiszakürt</t>
  </si>
  <si>
    <t>Tiszaörs</t>
  </si>
  <si>
    <t>Tiszapüspöki</t>
  </si>
  <si>
    <t>Tiszaroff</t>
  </si>
  <si>
    <t>Tiszasas</t>
  </si>
  <si>
    <t>Tiszasüly</t>
  </si>
  <si>
    <t>Tiszaszentimre</t>
  </si>
  <si>
    <t>Tiszaszőlős</t>
  </si>
  <si>
    <t>Tiszatenyő</t>
  </si>
  <si>
    <t>Tiszavárkony</t>
  </si>
  <si>
    <t>Tomajmonostora</t>
  </si>
  <si>
    <t>Tószeg</t>
  </si>
  <si>
    <t>Vezseny</t>
  </si>
  <si>
    <t>Zagyvarékas</t>
  </si>
  <si>
    <t>Szekszárd m.j.</t>
  </si>
  <si>
    <t>Bátaszék</t>
  </si>
  <si>
    <t>Bonyhád</t>
  </si>
  <si>
    <t>Dombóvár</t>
  </si>
  <si>
    <t>Dunaföldvár</t>
  </si>
  <si>
    <t>Paks</t>
  </si>
  <si>
    <t>Simontornya</t>
  </si>
  <si>
    <t>Tamási</t>
  </si>
  <si>
    <t>Tolna</t>
  </si>
  <si>
    <t>Decs</t>
  </si>
  <si>
    <t>Fadd</t>
  </si>
  <si>
    <t>Gyönk</t>
  </si>
  <si>
    <t>Hőgyész</t>
  </si>
  <si>
    <t>Nagydorog</t>
  </si>
  <si>
    <t>Nagymányok</t>
  </si>
  <si>
    <t>Pincehely</t>
  </si>
  <si>
    <t>Derecske-Létavértesi Kistérség Többcélú Kistérségi Társulása</t>
  </si>
  <si>
    <t xml:space="preserve">          I.1.a) Önkormányzati hivatal működésének támogatása beszámítás után</t>
  </si>
  <si>
    <t xml:space="preserve">…….I.1.bd) Közutak fenntartásssal kapcsolatos feladatok támogatása </t>
  </si>
  <si>
    <t>………...I.1.bd) Közutak fenntartásssal kapcsolatos feladatok támogatása - beszámítás után</t>
  </si>
  <si>
    <t>I.1.d)Lakott külterülettel kapcsolatos feladatok támogatása</t>
  </si>
  <si>
    <t xml:space="preserve">         -I.1.d)Lakott külterülettel kapcsolatos feladatok támogatása beszámítás után</t>
  </si>
  <si>
    <t>II.5.1.Óvodapedagógus II.kategória kiegészítő támogatása</t>
  </si>
  <si>
    <t xml:space="preserve">A helyi önkormányzatok általános működésének és ágazati feladatainak 2016. évi támogatása </t>
  </si>
  <si>
    <t xml:space="preserve"> Lakos 2015.jan.1.</t>
  </si>
  <si>
    <t>A 2015. évről áthúzódó bérkompenzáció támogatása</t>
  </si>
  <si>
    <t xml:space="preserve">      III.5.c.) A rászoruló gyermekek intézményen kívüli szünidei étkeztetésének támogatása</t>
  </si>
  <si>
    <t xml:space="preserve">1/1.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</si>
</sst>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238"/>
    </font>
    <font>
      <sz val="10"/>
      <name val="Arial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i/>
      <sz val="8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8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19" fillId="0" borderId="0"/>
    <xf numFmtId="0" fontId="8" fillId="0" borderId="0"/>
    <xf numFmtId="0" fontId="1" fillId="0" borderId="0"/>
    <xf numFmtId="0" fontId="20" fillId="0" borderId="0"/>
    <xf numFmtId="0" fontId="8" fillId="0" borderId="0"/>
    <xf numFmtId="0" fontId="20" fillId="0" borderId="0"/>
    <xf numFmtId="0" fontId="20" fillId="0" borderId="0"/>
  </cellStyleXfs>
  <cellXfs count="159">
    <xf numFmtId="0" fontId="0" fillId="0" borderId="0" xfId="0"/>
    <xf numFmtId="0" fontId="0" fillId="0" borderId="1" xfId="0" applyBorder="1"/>
    <xf numFmtId="0" fontId="0" fillId="0" borderId="0" xfId="0" applyBorder="1"/>
    <xf numFmtId="0" fontId="9" fillId="0" borderId="2" xfId="11" applyFont="1" applyBorder="1" applyAlignment="1">
      <alignment horizontal="left"/>
    </xf>
    <xf numFmtId="0" fontId="9" fillId="0" borderId="3" xfId="11" applyFont="1" applyBorder="1"/>
    <xf numFmtId="0" fontId="9" fillId="0" borderId="4" xfId="11" applyFont="1" applyFill="1" applyBorder="1"/>
    <xf numFmtId="0" fontId="9" fillId="0" borderId="0" xfId="8" applyFont="1" applyBorder="1" applyAlignment="1">
      <alignment horizontal="center"/>
    </xf>
    <xf numFmtId="0" fontId="9" fillId="0" borderId="0" xfId="8" applyFont="1"/>
    <xf numFmtId="1" fontId="9" fillId="0" borderId="0" xfId="8" applyNumberFormat="1" applyFont="1"/>
    <xf numFmtId="0" fontId="9" fillId="0" borderId="0" xfId="8" applyFont="1" applyAlignment="1">
      <alignment horizontal="center"/>
    </xf>
    <xf numFmtId="0" fontId="9" fillId="0" borderId="0" xfId="8" applyFont="1" applyAlignment="1">
      <alignment horizontal="left"/>
    </xf>
    <xf numFmtId="0" fontId="10" fillId="0" borderId="0" xfId="8" applyFont="1" applyAlignment="1">
      <alignment horizontal="left"/>
    </xf>
    <xf numFmtId="49" fontId="10" fillId="0" borderId="0" xfId="8" applyNumberFormat="1" applyFont="1" applyAlignment="1">
      <alignment horizontal="center"/>
    </xf>
    <xf numFmtId="0" fontId="10" fillId="0" borderId="0" xfId="8" applyFont="1" applyAlignment="1">
      <alignment horizontal="center"/>
    </xf>
    <xf numFmtId="0" fontId="3" fillId="0" borderId="5" xfId="9" applyFont="1" applyFill="1" applyBorder="1" applyAlignment="1">
      <alignment horizontal="center"/>
    </xf>
    <xf numFmtId="0" fontId="3" fillId="0" borderId="5" xfId="0" applyFont="1" applyFill="1" applyBorder="1" applyAlignment="1"/>
    <xf numFmtId="0" fontId="9" fillId="0" borderId="6" xfId="0" applyFont="1" applyBorder="1" applyAlignment="1">
      <alignment horizontal="center"/>
    </xf>
    <xf numFmtId="0" fontId="0" fillId="0" borderId="7" xfId="0" applyBorder="1"/>
    <xf numFmtId="0" fontId="3" fillId="0" borderId="8" xfId="9" applyFont="1" applyFill="1" applyBorder="1" applyAlignment="1">
      <alignment horizontal="center"/>
    </xf>
    <xf numFmtId="0" fontId="3" fillId="0" borderId="8" xfId="0" applyFont="1" applyFill="1" applyBorder="1" applyAlignment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3" fillId="0" borderId="1" xfId="9" applyFont="1" applyFill="1" applyBorder="1" applyAlignment="1">
      <alignment horizontal="center"/>
    </xf>
    <xf numFmtId="0" fontId="3" fillId="0" borderId="0" xfId="9" applyFont="1" applyFill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9" xfId="9" applyFont="1" applyBorder="1"/>
    <xf numFmtId="0" fontId="2" fillId="0" borderId="10" xfId="9" applyFont="1" applyBorder="1"/>
    <xf numFmtId="0" fontId="2" fillId="0" borderId="11" xfId="9" applyFont="1" applyBorder="1"/>
    <xf numFmtId="0" fontId="3" fillId="0" borderId="12" xfId="9" applyFont="1" applyFill="1" applyBorder="1" applyAlignment="1">
      <alignment horizontal="center"/>
    </xf>
    <xf numFmtId="0" fontId="3" fillId="0" borderId="12" xfId="0" applyFont="1" applyFill="1" applyBorder="1" applyAlignment="1"/>
    <xf numFmtId="0" fontId="9" fillId="0" borderId="11" xfId="0" applyFont="1" applyBorder="1" applyAlignment="1">
      <alignment horizontal="center"/>
    </xf>
    <xf numFmtId="0" fontId="9" fillId="0" borderId="0" xfId="8" applyFont="1" applyBorder="1" applyAlignment="1">
      <alignment horizontal="left"/>
    </xf>
    <xf numFmtId="0" fontId="9" fillId="0" borderId="0" xfId="8" applyFont="1" applyBorder="1"/>
    <xf numFmtId="0" fontId="9" fillId="0" borderId="0" xfId="0" applyFont="1"/>
    <xf numFmtId="0" fontId="9" fillId="0" borderId="0" xfId="8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0" fontId="2" fillId="0" borderId="0" xfId="9" applyFont="1" applyBorder="1"/>
    <xf numFmtId="0" fontId="2" fillId="0" borderId="0" xfId="9" applyFont="1" applyAlignment="1">
      <alignment horizontal="center"/>
    </xf>
    <xf numFmtId="0" fontId="0" fillId="0" borderId="0" xfId="0" applyAlignment="1">
      <alignment horizontal="right"/>
    </xf>
    <xf numFmtId="49" fontId="12" fillId="0" borderId="0" xfId="8" applyNumberFormat="1" applyFont="1" applyAlignment="1">
      <alignment horizontal="left"/>
    </xf>
    <xf numFmtId="0" fontId="2" fillId="0" borderId="0" xfId="9" applyFont="1" applyAlignment="1">
      <alignment horizontal="right"/>
    </xf>
    <xf numFmtId="0" fontId="3" fillId="0" borderId="0" xfId="9" applyFont="1" applyFill="1" applyBorder="1"/>
    <xf numFmtId="0" fontId="2" fillId="0" borderId="0" xfId="9" applyFont="1"/>
    <xf numFmtId="0" fontId="6" fillId="0" borderId="0" xfId="0" applyFont="1"/>
    <xf numFmtId="0" fontId="3" fillId="0" borderId="13" xfId="7" applyFont="1" applyBorder="1"/>
    <xf numFmtId="0" fontId="0" fillId="0" borderId="0" xfId="0" applyFill="1"/>
    <xf numFmtId="0" fontId="20" fillId="0" borderId="0" xfId="0" applyFont="1"/>
    <xf numFmtId="0" fontId="3" fillId="0" borderId="0" xfId="13" applyFont="1" applyBorder="1" applyAlignment="1">
      <alignment vertical="center"/>
    </xf>
    <xf numFmtId="0" fontId="3" fillId="0" borderId="0" xfId="13" applyFont="1" applyBorder="1" applyAlignment="1">
      <alignment horizontal="left" vertical="center"/>
    </xf>
    <xf numFmtId="0" fontId="5" fillId="0" borderId="0" xfId="13" applyFont="1" applyBorder="1" applyAlignment="1">
      <alignment vertical="center"/>
    </xf>
    <xf numFmtId="0" fontId="3" fillId="0" borderId="0" xfId="13" applyFont="1" applyAlignment="1">
      <alignment vertical="center"/>
    </xf>
    <xf numFmtId="0" fontId="3" fillId="0" borderId="0" xfId="13" applyFont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6" applyFont="1" applyFill="1" applyBorder="1" applyAlignment="1">
      <alignment vertical="center"/>
    </xf>
    <xf numFmtId="0" fontId="20" fillId="0" borderId="0" xfId="6" applyFill="1" applyBorder="1"/>
    <xf numFmtId="0" fontId="3" fillId="0" borderId="0" xfId="1" applyFont="1" applyFill="1" applyBorder="1" applyAlignment="1">
      <alignment vertical="center"/>
    </xf>
    <xf numFmtId="0" fontId="3" fillId="0" borderId="0" xfId="6" applyFont="1" applyBorder="1" applyAlignment="1">
      <alignment vertical="center"/>
    </xf>
    <xf numFmtId="0" fontId="8" fillId="0" borderId="0" xfId="1"/>
    <xf numFmtId="0" fontId="3" fillId="0" borderId="0" xfId="6" applyFont="1" applyBorder="1" applyAlignment="1">
      <alignment horizontal="center" vertical="center"/>
    </xf>
    <xf numFmtId="3" fontId="3" fillId="0" borderId="0" xfId="6" applyNumberFormat="1" applyFont="1" applyBorder="1" applyAlignment="1">
      <alignment vertical="center"/>
    </xf>
    <xf numFmtId="0" fontId="15" fillId="0" borderId="0" xfId="6" applyFont="1" applyFill="1" applyBorder="1" applyAlignment="1">
      <alignment vertical="center"/>
    </xf>
    <xf numFmtId="0" fontId="15" fillId="0" borderId="0" xfId="6" applyFont="1" applyFill="1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1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" fontId="20" fillId="0" borderId="14" xfId="5" applyNumberFormat="1" applyFont="1" applyBorder="1" applyAlignment="1" applyProtection="1">
      <alignment horizontal="center" vertical="center"/>
    </xf>
    <xf numFmtId="0" fontId="16" fillId="0" borderId="0" xfId="6" applyFont="1" applyBorder="1" applyAlignment="1">
      <alignment horizontal="center" vertical="center"/>
    </xf>
    <xf numFmtId="3" fontId="3" fillId="0" borderId="0" xfId="3" applyNumberFormat="1" applyFont="1" applyFill="1" applyBorder="1" applyAlignment="1">
      <alignment horizontal="right" vertical="center"/>
    </xf>
    <xf numFmtId="0" fontId="4" fillId="0" borderId="0" xfId="1" applyFont="1" applyAlignment="1">
      <alignment vertical="center"/>
    </xf>
    <xf numFmtId="3" fontId="6" fillId="0" borderId="0" xfId="5" applyNumberFormat="1" applyFont="1" applyBorder="1" applyAlignment="1" applyProtection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" fontId="16" fillId="0" borderId="0" xfId="6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20" fillId="0" borderId="0" xfId="1" applyFont="1" applyFill="1" applyBorder="1"/>
    <xf numFmtId="0" fontId="3" fillId="0" borderId="15" xfId="12" applyFont="1" applyBorder="1" applyAlignment="1">
      <alignment horizontal="center" vertical="center"/>
    </xf>
    <xf numFmtId="164" fontId="3" fillId="0" borderId="16" xfId="2" applyNumberFormat="1" applyFont="1" applyBorder="1" applyAlignment="1">
      <alignment horizontal="center" vertical="center"/>
    </xf>
    <xf numFmtId="0" fontId="3" fillId="0" borderId="0" xfId="10" applyFont="1" applyBorder="1"/>
    <xf numFmtId="0" fontId="3" fillId="0" borderId="0" xfId="10" applyFont="1" applyBorder="1" applyAlignment="1">
      <alignment vertical="center"/>
    </xf>
    <xf numFmtId="0" fontId="3" fillId="0" borderId="0" xfId="10" applyFont="1" applyBorder="1" applyAlignment="1">
      <alignment horizontal="center" vertical="center"/>
    </xf>
    <xf numFmtId="0" fontId="3" fillId="0" borderId="0" xfId="12" applyFont="1" applyBorder="1" applyAlignment="1">
      <alignment horizontal="center" vertical="center"/>
    </xf>
    <xf numFmtId="0" fontId="5" fillId="0" borderId="0" xfId="12" applyFont="1" applyBorder="1" applyAlignment="1">
      <alignment vertical="center"/>
    </xf>
    <xf numFmtId="3" fontId="3" fillId="0" borderId="0" xfId="6" applyNumberFormat="1" applyFont="1" applyFill="1" applyAlignment="1">
      <alignment vertical="center"/>
    </xf>
    <xf numFmtId="0" fontId="24" fillId="0" borderId="17" xfId="1" applyFont="1" applyBorder="1" applyAlignment="1">
      <alignment horizontal="center" vertical="center"/>
    </xf>
    <xf numFmtId="3" fontId="24" fillId="0" borderId="18" xfId="1" applyNumberFormat="1" applyFont="1" applyBorder="1" applyAlignment="1">
      <alignment horizontal="center"/>
    </xf>
    <xf numFmtId="164" fontId="8" fillId="0" borderId="0" xfId="1" applyNumberFormat="1"/>
    <xf numFmtId="1" fontId="3" fillId="0" borderId="0" xfId="6" applyNumberFormat="1" applyFont="1" applyBorder="1" applyAlignment="1">
      <alignment vertical="center"/>
    </xf>
    <xf numFmtId="0" fontId="4" fillId="0" borderId="0" xfId="6" applyFont="1" applyFill="1" applyBorder="1" applyAlignment="1">
      <alignment horizontal="center" vertical="center"/>
    </xf>
    <xf numFmtId="3" fontId="3" fillId="0" borderId="0" xfId="6" applyNumberFormat="1" applyFont="1" applyFill="1" applyBorder="1" applyAlignment="1">
      <alignment horizontal="right" vertical="center"/>
    </xf>
    <xf numFmtId="164" fontId="8" fillId="2" borderId="0" xfId="1" applyNumberFormat="1" applyFill="1"/>
    <xf numFmtId="164" fontId="8" fillId="3" borderId="0" xfId="1" applyNumberFormat="1" applyFill="1"/>
    <xf numFmtId="3" fontId="22" fillId="4" borderId="19" xfId="12" applyNumberFormat="1" applyFont="1" applyFill="1" applyBorder="1" applyAlignment="1">
      <alignment horizontal="right" vertical="center"/>
    </xf>
    <xf numFmtId="3" fontId="20" fillId="0" borderId="0" xfId="6" applyNumberFormat="1" applyFont="1" applyFill="1" applyBorder="1"/>
    <xf numFmtId="3" fontId="3" fillId="0" borderId="0" xfId="1" applyNumberFormat="1" applyFont="1" applyBorder="1" applyAlignment="1">
      <alignment vertical="center"/>
    </xf>
    <xf numFmtId="164" fontId="3" fillId="0" borderId="0" xfId="6" applyNumberFormat="1" applyFont="1" applyBorder="1" applyAlignment="1">
      <alignment vertical="center"/>
    </xf>
    <xf numFmtId="3" fontId="4" fillId="0" borderId="0" xfId="6" applyNumberFormat="1" applyFont="1" applyFill="1" applyBorder="1" applyAlignment="1">
      <alignment horizontal="right" vertical="center"/>
    </xf>
    <xf numFmtId="164" fontId="8" fillId="5" borderId="0" xfId="1" applyNumberFormat="1" applyFill="1"/>
    <xf numFmtId="0" fontId="24" fillId="0" borderId="20" xfId="0" applyFont="1" applyBorder="1" applyAlignment="1">
      <alignment horizontal="center" vertical="center"/>
    </xf>
    <xf numFmtId="0" fontId="25" fillId="4" borderId="21" xfId="0" applyFont="1" applyFill="1" applyBorder="1" applyAlignment="1">
      <alignment vertical="center" wrapText="1"/>
    </xf>
    <xf numFmtId="0" fontId="25" fillId="4" borderId="21" xfId="0" applyFont="1" applyFill="1" applyBorder="1" applyAlignment="1">
      <alignment horizontal="left" vertical="center"/>
    </xf>
    <xf numFmtId="0" fontId="24" fillId="4" borderId="21" xfId="0" applyFont="1" applyFill="1" applyBorder="1" applyAlignment="1">
      <alignment horizontal="left" vertical="center"/>
    </xf>
    <xf numFmtId="0" fontId="25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horizontal="left"/>
    </xf>
    <xf numFmtId="0" fontId="24" fillId="4" borderId="21" xfId="0" applyFont="1" applyFill="1" applyBorder="1" applyAlignment="1">
      <alignment vertical="center"/>
    </xf>
    <xf numFmtId="0" fontId="25" fillId="4" borderId="21" xfId="0" applyFont="1" applyFill="1" applyBorder="1" applyAlignment="1">
      <alignment vertical="center"/>
    </xf>
    <xf numFmtId="0" fontId="24" fillId="4" borderId="21" xfId="0" applyFont="1" applyFill="1" applyBorder="1" applyAlignment="1">
      <alignment vertical="center" wrapText="1"/>
    </xf>
    <xf numFmtId="3" fontId="24" fillId="0" borderId="22" xfId="0" applyNumberFormat="1" applyFont="1" applyBorder="1" applyAlignment="1">
      <alignment horizontal="right"/>
    </xf>
    <xf numFmtId="3" fontId="20" fillId="0" borderId="14" xfId="5" applyNumberFormat="1" applyFont="1" applyBorder="1" applyAlignment="1" applyProtection="1">
      <alignment horizontal="center" vertical="center"/>
    </xf>
    <xf numFmtId="0" fontId="4" fillId="0" borderId="0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4" fillId="0" borderId="0" xfId="12" applyFont="1" applyAlignment="1">
      <alignment horizontal="left" vertical="center"/>
    </xf>
    <xf numFmtId="3" fontId="25" fillId="0" borderId="23" xfId="0" applyNumberFormat="1" applyFont="1" applyFill="1" applyBorder="1" applyAlignment="1">
      <alignment horizontal="right" wrapText="1"/>
    </xf>
    <xf numFmtId="3" fontId="25" fillId="0" borderId="23" xfId="0" applyNumberFormat="1" applyFont="1" applyFill="1" applyBorder="1" applyAlignment="1">
      <alignment horizontal="right"/>
    </xf>
    <xf numFmtId="3" fontId="22" fillId="6" borderId="24" xfId="12" applyNumberFormat="1" applyFont="1" applyFill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/>
    </xf>
    <xf numFmtId="3" fontId="24" fillId="0" borderId="23" xfId="0" applyNumberFormat="1" applyFont="1" applyFill="1" applyBorder="1" applyAlignment="1">
      <alignment horizontal="right"/>
    </xf>
    <xf numFmtId="3" fontId="4" fillId="6" borderId="24" xfId="12" applyNumberFormat="1" applyFont="1" applyFill="1" applyBorder="1" applyAlignment="1">
      <alignment horizontal="right" vertical="center"/>
    </xf>
    <xf numFmtId="3" fontId="25" fillId="7" borderId="24" xfId="0" applyNumberFormat="1" applyFont="1" applyFill="1" applyBorder="1" applyAlignment="1">
      <alignment horizontal="right"/>
    </xf>
    <xf numFmtId="3" fontId="25" fillId="8" borderId="24" xfId="0" applyNumberFormat="1" applyFont="1" applyFill="1" applyBorder="1" applyAlignment="1">
      <alignment horizontal="right"/>
    </xf>
    <xf numFmtId="3" fontId="24" fillId="7" borderId="24" xfId="0" applyNumberFormat="1" applyFont="1" applyFill="1" applyBorder="1" applyAlignment="1">
      <alignment horizontal="right"/>
    </xf>
    <xf numFmtId="3" fontId="24" fillId="8" borderId="24" xfId="0" applyNumberFormat="1" applyFont="1" applyFill="1" applyBorder="1" applyAlignment="1">
      <alignment horizontal="right"/>
    </xf>
    <xf numFmtId="3" fontId="24" fillId="0" borderId="23" xfId="0" applyNumberFormat="1" applyFont="1" applyFill="1" applyBorder="1" applyAlignment="1">
      <alignment horizontal="right" wrapText="1"/>
    </xf>
    <xf numFmtId="3" fontId="24" fillId="0" borderId="23" xfId="0" applyNumberFormat="1" applyFont="1" applyBorder="1" applyAlignment="1">
      <alignment horizontal="right"/>
    </xf>
    <xf numFmtId="3" fontId="24" fillId="0" borderId="18" xfId="0" applyNumberFormat="1" applyFont="1" applyBorder="1" applyAlignment="1">
      <alignment horizontal="right"/>
    </xf>
    <xf numFmtId="0" fontId="24" fillId="4" borderId="25" xfId="0" applyFont="1" applyFill="1" applyBorder="1" applyAlignment="1">
      <alignment horizontal="left"/>
    </xf>
    <xf numFmtId="3" fontId="24" fillId="0" borderId="19" xfId="0" applyNumberFormat="1" applyFont="1" applyBorder="1" applyAlignment="1">
      <alignment horizontal="right"/>
    </xf>
    <xf numFmtId="3" fontId="24" fillId="0" borderId="26" xfId="0" applyNumberFormat="1" applyFont="1" applyBorder="1" applyAlignment="1">
      <alignment horizontal="right"/>
    </xf>
    <xf numFmtId="0" fontId="24" fillId="4" borderId="27" xfId="0" applyFont="1" applyFill="1" applyBorder="1" applyAlignment="1">
      <alignment horizontal="left"/>
    </xf>
    <xf numFmtId="3" fontId="24" fillId="0" borderId="28" xfId="0" applyNumberFormat="1" applyFont="1" applyBorder="1" applyAlignment="1">
      <alignment horizontal="right"/>
    </xf>
    <xf numFmtId="0" fontId="28" fillId="4" borderId="27" xfId="12" applyFont="1" applyFill="1" applyBorder="1" applyAlignment="1">
      <alignment horizontal="left" vertical="center" wrapText="1" indent="1"/>
    </xf>
    <xf numFmtId="3" fontId="29" fillId="0" borderId="22" xfId="0" applyNumberFormat="1" applyFont="1" applyBorder="1" applyAlignment="1">
      <alignment horizontal="right" vertical="center"/>
    </xf>
    <xf numFmtId="3" fontId="30" fillId="6" borderId="24" xfId="12" applyNumberFormat="1" applyFont="1" applyFill="1" applyBorder="1" applyAlignment="1">
      <alignment horizontal="right" vertical="center"/>
    </xf>
    <xf numFmtId="3" fontId="30" fillId="6" borderId="18" xfId="12" applyNumberFormat="1" applyFont="1" applyFill="1" applyBorder="1" applyAlignment="1">
      <alignment horizontal="right" vertical="center"/>
    </xf>
    <xf numFmtId="3" fontId="4" fillId="0" borderId="0" xfId="6" applyNumberFormat="1" applyFont="1" applyBorder="1" applyAlignment="1">
      <alignment vertical="center"/>
    </xf>
    <xf numFmtId="3" fontId="31" fillId="7" borderId="24" xfId="0" applyNumberFormat="1" applyFont="1" applyFill="1" applyBorder="1" applyAlignment="1">
      <alignment horizontal="right"/>
    </xf>
    <xf numFmtId="3" fontId="25" fillId="0" borderId="29" xfId="0" applyNumberFormat="1" applyFont="1" applyBorder="1" applyAlignment="1">
      <alignment horizontal="right"/>
    </xf>
    <xf numFmtId="3" fontId="25" fillId="0" borderId="0" xfId="6" applyNumberFormat="1" applyFont="1" applyAlignment="1">
      <alignment vertical="center"/>
    </xf>
    <xf numFmtId="0" fontId="24" fillId="0" borderId="35" xfId="6" applyFont="1" applyBorder="1" applyAlignment="1">
      <alignment vertical="center"/>
    </xf>
    <xf numFmtId="0" fontId="3" fillId="0" borderId="26" xfId="6" applyFont="1" applyBorder="1" applyAlignment="1">
      <alignment vertical="center"/>
    </xf>
    <xf numFmtId="3" fontId="24" fillId="0" borderId="26" xfId="6" applyNumberFormat="1" applyFont="1" applyBorder="1" applyAlignment="1">
      <alignment vertical="center"/>
    </xf>
    <xf numFmtId="3" fontId="30" fillId="6" borderId="36" xfId="12" applyNumberFormat="1" applyFont="1" applyFill="1" applyBorder="1" applyAlignment="1">
      <alignment horizontal="right" vertical="center"/>
    </xf>
    <xf numFmtId="0" fontId="24" fillId="4" borderId="37" xfId="0" applyFont="1" applyFill="1" applyBorder="1" applyAlignment="1">
      <alignment horizontal="left"/>
    </xf>
    <xf numFmtId="0" fontId="32" fillId="0" borderId="0" xfId="1" applyFont="1" applyFill="1" applyBorder="1" applyAlignment="1">
      <alignment horizontal="right" vertical="center"/>
    </xf>
    <xf numFmtId="0" fontId="3" fillId="0" borderId="30" xfId="12" applyFont="1" applyBorder="1" applyAlignment="1">
      <alignment horizontal="center" vertical="center"/>
    </xf>
    <xf numFmtId="0" fontId="3" fillId="0" borderId="31" xfId="12" applyFont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3" fillId="0" borderId="32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4">
    <cellStyle name="Normál" xfId="0" builtinId="0"/>
    <cellStyle name="Normál 2" xfId="1"/>
    <cellStyle name="Normál_adat_2006_e_cs 2" xfId="2"/>
    <cellStyle name="Normál_adat_2006_e_cs_kozlo0_2010_e_0" xfId="3"/>
    <cellStyle name="Normal_ered1021" xfId="4"/>
    <cellStyle name="Normál_IGENY_2007 2" xfId="5"/>
    <cellStyle name="Normál_kozlo0_2010_e_0" xfId="6"/>
    <cellStyle name="Normál_Körl_MA_7" xfId="7"/>
    <cellStyle name="Normál_lak2003" xfId="8"/>
    <cellStyle name="Normál_lakos_2007" xfId="9"/>
    <cellStyle name="Normál_LEM_1_2006_bele 2" xfId="10"/>
    <cellStyle name="Normál_SZAKOS" xfId="11"/>
    <cellStyle name="Normál_város 2" xfId="12"/>
    <cellStyle name="Normál_város_kozlo0_2010_e_0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orma_2008\Oracle_ba\adat_2008_vesz2fe_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ndszergazda/Dokumentumok/kozlo_2012e_0_&#218;j_jov_kul_Orsz&#225;g_szum_ol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t_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GLOBÁLIS"/>
      <sheetName val="SZOCIÁLIS"/>
      <sheetName val="KÖZOKTATÁS"/>
      <sheetName val="kd"/>
      <sheetName val="lakos"/>
    </sheetNames>
    <sheetDataSet>
      <sheetData sheetId="0">
        <row r="18">
          <cell r="F18">
            <v>44645921754</v>
          </cell>
        </row>
        <row r="19">
          <cell r="F19">
            <v>7658112938</v>
          </cell>
        </row>
        <row r="20">
          <cell r="F20">
            <v>4167281520</v>
          </cell>
        </row>
        <row r="21">
          <cell r="F21">
            <v>955541000</v>
          </cell>
        </row>
        <row r="22">
          <cell r="F22">
            <v>814165624</v>
          </cell>
        </row>
        <row r="23">
          <cell r="F23">
            <v>107364000</v>
          </cell>
        </row>
        <row r="24">
          <cell r="F24">
            <v>4853210577</v>
          </cell>
        </row>
        <row r="25">
          <cell r="F25">
            <v>8845112111</v>
          </cell>
        </row>
        <row r="26">
          <cell r="F26">
            <v>167179350</v>
          </cell>
        </row>
        <row r="28">
          <cell r="F28">
            <v>27274483745</v>
          </cell>
        </row>
        <row r="29">
          <cell r="F29">
            <v>20046044410</v>
          </cell>
        </row>
        <row r="30">
          <cell r="F30">
            <v>1889323900</v>
          </cell>
        </row>
        <row r="31">
          <cell r="F31">
            <v>11834280700</v>
          </cell>
        </row>
        <row r="32">
          <cell r="F32">
            <v>258996163321</v>
          </cell>
        </row>
        <row r="33">
          <cell r="F33">
            <v>36799843750</v>
          </cell>
        </row>
        <row r="35">
          <cell r="F35">
            <v>523771665185</v>
          </cell>
        </row>
        <row r="36">
          <cell r="F36">
            <v>4300800000</v>
          </cell>
        </row>
        <row r="37">
          <cell r="F37">
            <v>781020450</v>
          </cell>
        </row>
        <row r="38">
          <cell r="F38">
            <v>1578102500</v>
          </cell>
        </row>
        <row r="41">
          <cell r="F41">
            <v>0</v>
          </cell>
        </row>
        <row r="42">
          <cell r="F42">
            <v>38509709506</v>
          </cell>
        </row>
        <row r="43">
          <cell r="F43">
            <v>205688427825</v>
          </cell>
        </row>
        <row r="44">
          <cell r="F44">
            <v>767969802516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_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A91"/>
  <sheetViews>
    <sheetView tabSelected="1" topLeftCell="A7" workbookViewId="0">
      <selection activeCell="A2" sqref="A2:F2"/>
    </sheetView>
  </sheetViews>
  <sheetFormatPr defaultRowHeight="12.75" x14ac:dyDescent="0.2"/>
  <cols>
    <col min="1" max="1" width="7.42578125" style="54" customWidth="1"/>
    <col min="2" max="2" width="1.42578125" style="54" customWidth="1"/>
    <col min="3" max="3" width="7.5703125" style="54" hidden="1" customWidth="1"/>
    <col min="4" max="4" width="97.7109375" style="54" customWidth="1"/>
    <col min="5" max="5" width="3.5703125" style="54" customWidth="1"/>
    <col min="6" max="6" width="15.140625" style="54" customWidth="1"/>
    <col min="7" max="7" width="31.42578125" style="54" hidden="1" customWidth="1"/>
    <col min="8" max="8" width="22.42578125" style="54" hidden="1" customWidth="1"/>
    <col min="9" max="9" width="15.7109375" style="57" hidden="1" customWidth="1"/>
    <col min="10" max="10" width="14.7109375" style="54" hidden="1" customWidth="1"/>
    <col min="11" max="11" width="18.7109375" style="54" hidden="1" customWidth="1"/>
    <col min="12" max="13" width="9.140625" style="54" hidden="1" customWidth="1"/>
    <col min="14" max="14" width="16" style="54" hidden="1" customWidth="1"/>
    <col min="15" max="15" width="25.85546875" style="54" customWidth="1"/>
    <col min="16" max="22" width="9.140625" style="54"/>
    <col min="23" max="23" width="17.7109375" style="54" customWidth="1"/>
    <col min="24" max="16384" width="9.140625" style="54"/>
  </cols>
  <sheetData>
    <row r="1" spans="1:27" x14ac:dyDescent="0.2">
      <c r="A1" s="55"/>
      <c r="B1" s="55"/>
      <c r="C1" s="55"/>
      <c r="D1" s="55"/>
      <c r="E1" s="144" t="s">
        <v>3589</v>
      </c>
      <c r="F1" s="144"/>
      <c r="G1" s="56"/>
      <c r="H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2"/>
      <c r="V1" s="56"/>
      <c r="W1" s="56"/>
      <c r="X1" s="58"/>
      <c r="Y1" s="56"/>
      <c r="Z1" s="59"/>
      <c r="AA1" s="56"/>
    </row>
    <row r="2" spans="1:27" ht="18.75" customHeight="1" x14ac:dyDescent="0.2">
      <c r="A2" s="147" t="s">
        <v>3585</v>
      </c>
      <c r="B2" s="147"/>
      <c r="C2" s="147"/>
      <c r="D2" s="147"/>
      <c r="E2" s="147"/>
      <c r="F2" s="147"/>
      <c r="G2" s="60" t="s">
        <v>2892</v>
      </c>
      <c r="H2" s="60"/>
      <c r="J2" s="60"/>
      <c r="K2" s="60"/>
      <c r="L2" s="60"/>
      <c r="M2" s="60"/>
      <c r="N2" s="60"/>
      <c r="O2" s="60"/>
      <c r="P2" s="148"/>
      <c r="Q2" s="148"/>
      <c r="R2" s="148"/>
      <c r="S2" s="148"/>
      <c r="T2" s="60"/>
      <c r="U2" s="60"/>
      <c r="V2" s="60"/>
      <c r="W2" s="56"/>
      <c r="X2" s="60"/>
      <c r="Y2" s="61"/>
      <c r="Z2" s="61"/>
      <c r="AA2" s="53"/>
    </row>
    <row r="3" spans="1:27" ht="22.5" customHeight="1" x14ac:dyDescent="0.2">
      <c r="A3" s="62"/>
      <c r="B3" s="63"/>
      <c r="C3" s="63"/>
      <c r="D3" s="64" t="s">
        <v>3542</v>
      </c>
      <c r="E3" s="64"/>
      <c r="F3" s="63"/>
      <c r="G3" s="60"/>
      <c r="H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1"/>
      <c r="Z3" s="61"/>
      <c r="AA3" s="53"/>
    </row>
    <row r="4" spans="1:27" ht="13.5" thickBot="1" x14ac:dyDescent="0.25">
      <c r="A4" s="62"/>
      <c r="B4" s="62"/>
      <c r="C4" s="62"/>
      <c r="D4" s="62"/>
      <c r="E4" s="62"/>
      <c r="F4" s="66" t="s">
        <v>2891</v>
      </c>
      <c r="G4" s="56"/>
      <c r="H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2"/>
      <c r="V4" s="56"/>
      <c r="W4" s="56"/>
      <c r="X4" s="56"/>
      <c r="Y4" s="56"/>
      <c r="Z4" s="56"/>
      <c r="AA4" s="56"/>
    </row>
    <row r="5" spans="1:27" ht="23.1" customHeight="1" thickBot="1" x14ac:dyDescent="0.25">
      <c r="A5" s="149" t="s">
        <v>3301</v>
      </c>
      <c r="B5" s="149"/>
      <c r="C5" s="150"/>
      <c r="D5" s="65" t="s">
        <v>1508</v>
      </c>
      <c r="F5" s="67">
        <v>1120987</v>
      </c>
      <c r="G5" s="68"/>
      <c r="H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9"/>
      <c r="V5" s="68"/>
      <c r="W5" s="56"/>
      <c r="X5" s="56"/>
      <c r="Y5" s="56"/>
      <c r="Z5" s="56"/>
      <c r="AA5" s="56"/>
    </row>
    <row r="6" spans="1:27" x14ac:dyDescent="0.2">
      <c r="A6" s="70"/>
      <c r="B6" s="70"/>
      <c r="C6" s="70"/>
      <c r="D6" s="70"/>
      <c r="E6" s="71"/>
      <c r="F6" s="72"/>
      <c r="G6" s="73"/>
      <c r="H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52"/>
      <c r="V6" s="73"/>
      <c r="W6" s="56"/>
      <c r="X6" s="56"/>
      <c r="Y6" s="56"/>
      <c r="Z6" s="56"/>
      <c r="AA6" s="56"/>
    </row>
    <row r="7" spans="1:27" ht="13.5" thickBot="1" x14ac:dyDescent="0.25">
      <c r="A7" s="55"/>
      <c r="B7" s="55"/>
      <c r="C7" s="55"/>
      <c r="D7" s="55"/>
      <c r="E7" s="74"/>
      <c r="F7" s="76" t="s">
        <v>3586</v>
      </c>
      <c r="G7" s="56"/>
      <c r="H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2"/>
      <c r="V7" s="56"/>
      <c r="W7" s="56"/>
      <c r="X7" s="56"/>
      <c r="Y7" s="56"/>
      <c r="Z7" s="56"/>
      <c r="AA7" s="56"/>
    </row>
    <row r="8" spans="1:27" ht="20.25" customHeight="1" thickBot="1" x14ac:dyDescent="0.25">
      <c r="A8" s="75"/>
      <c r="B8" s="63"/>
      <c r="C8" s="63"/>
      <c r="D8" s="63"/>
      <c r="F8" s="109">
        <v>1536</v>
      </c>
      <c r="G8" s="53"/>
      <c r="H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61"/>
      <c r="V8" s="53"/>
      <c r="W8" s="56"/>
      <c r="X8" s="56"/>
      <c r="Y8" s="56"/>
      <c r="Z8" s="56"/>
      <c r="AA8" s="56"/>
    </row>
    <row r="9" spans="1:27" x14ac:dyDescent="0.2">
      <c r="A9" s="62"/>
      <c r="B9" s="62"/>
      <c r="C9" s="62"/>
      <c r="D9" s="62"/>
      <c r="E9" s="62"/>
      <c r="F9" s="62"/>
      <c r="G9" s="56"/>
      <c r="H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2"/>
      <c r="V9" s="56"/>
      <c r="W9" s="56"/>
      <c r="X9" s="56"/>
      <c r="Y9" s="56"/>
      <c r="Z9" s="56"/>
      <c r="AA9" s="56"/>
    </row>
    <row r="10" spans="1:27" ht="15" hidden="1" customHeight="1" x14ac:dyDescent="0.2">
      <c r="A10" s="62"/>
      <c r="B10" s="62"/>
      <c r="C10" s="62"/>
      <c r="D10" s="62"/>
      <c r="E10" s="62"/>
      <c r="F10" s="62"/>
      <c r="G10" s="56"/>
      <c r="H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2"/>
      <c r="V10" s="56"/>
      <c r="W10" s="56"/>
      <c r="X10" s="56"/>
      <c r="Y10" s="56"/>
      <c r="Z10" s="56"/>
      <c r="AA10" s="56"/>
    </row>
    <row r="11" spans="1:27" ht="15" hidden="1" customHeight="1" x14ac:dyDescent="0.2">
      <c r="A11" s="62"/>
      <c r="B11" s="62"/>
      <c r="C11" s="62"/>
      <c r="D11" s="62"/>
      <c r="E11" s="62"/>
      <c r="F11" s="62"/>
      <c r="G11" s="56"/>
      <c r="H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2"/>
      <c r="V11" s="56"/>
      <c r="W11" s="56"/>
      <c r="X11" s="56"/>
      <c r="Y11" s="56"/>
      <c r="Z11" s="56"/>
      <c r="AA11" s="56"/>
    </row>
    <row r="12" spans="1:27" hidden="1" x14ac:dyDescent="0.2">
      <c r="A12" s="79"/>
      <c r="B12" s="80"/>
      <c r="C12" s="80"/>
      <c r="D12" s="80"/>
      <c r="E12" s="80"/>
      <c r="F12" s="81"/>
      <c r="G12" s="56"/>
      <c r="H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2"/>
      <c r="V12" s="56"/>
      <c r="W12" s="56"/>
      <c r="X12" s="56"/>
      <c r="Y12" s="56"/>
      <c r="Z12" s="56"/>
      <c r="AA12" s="56"/>
    </row>
    <row r="13" spans="1:27" ht="15.75" hidden="1" x14ac:dyDescent="0.2">
      <c r="A13" s="51"/>
      <c r="B13" s="51"/>
      <c r="C13" s="47"/>
      <c r="D13" s="48"/>
      <c r="E13" s="49"/>
      <c r="F13" s="47"/>
      <c r="G13" s="56"/>
      <c r="H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2"/>
      <c r="V13" s="56"/>
      <c r="W13" s="56"/>
      <c r="X13" s="56"/>
      <c r="Y13" s="56"/>
      <c r="Z13" s="56"/>
      <c r="AA13" s="56"/>
    </row>
    <row r="14" spans="1:27" ht="16.5" thickBot="1" x14ac:dyDescent="0.25">
      <c r="A14" s="51"/>
      <c r="B14" s="50"/>
      <c r="C14" s="50"/>
      <c r="D14" s="83" t="s">
        <v>1246</v>
      </c>
      <c r="E14" s="51"/>
      <c r="F14" s="51"/>
      <c r="G14" s="56"/>
      <c r="H14" s="56"/>
      <c r="J14" s="56"/>
      <c r="K14" s="56"/>
      <c r="L14" s="56"/>
      <c r="M14" s="56"/>
      <c r="N14" s="56"/>
      <c r="O14" s="58"/>
      <c r="P14" s="56"/>
      <c r="Q14" s="56"/>
      <c r="R14" s="56"/>
      <c r="S14" s="56"/>
      <c r="T14" s="56"/>
      <c r="U14" s="52"/>
      <c r="V14" s="56"/>
      <c r="W14" s="56"/>
      <c r="X14" s="56"/>
      <c r="Y14" s="56"/>
      <c r="Z14" s="56"/>
      <c r="AA14" s="56"/>
    </row>
    <row r="15" spans="1:27" ht="15" customHeight="1" thickBot="1" x14ac:dyDescent="0.25">
      <c r="A15" s="82"/>
      <c r="B15" s="151" t="s">
        <v>2219</v>
      </c>
      <c r="C15" s="152"/>
      <c r="D15" s="152"/>
      <c r="E15" s="77"/>
      <c r="F15" s="78" t="s">
        <v>3543</v>
      </c>
      <c r="G15" s="56"/>
      <c r="H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84"/>
      <c r="V15" s="56"/>
      <c r="W15" s="56"/>
      <c r="X15" s="56"/>
      <c r="Y15" s="56"/>
      <c r="Z15" s="56"/>
      <c r="AA15" s="56"/>
    </row>
    <row r="16" spans="1:27" ht="15" customHeight="1" thickBot="1" x14ac:dyDescent="0.25">
      <c r="A16" s="99" t="s">
        <v>2574</v>
      </c>
      <c r="B16" s="145" t="s">
        <v>2218</v>
      </c>
      <c r="C16" s="146"/>
      <c r="D16" s="85" t="s">
        <v>362</v>
      </c>
      <c r="E16" s="85"/>
      <c r="F16" s="86" t="s">
        <v>363</v>
      </c>
      <c r="G16" s="86" t="s">
        <v>364</v>
      </c>
      <c r="H16" s="56"/>
      <c r="J16" s="56" t="s">
        <v>365</v>
      </c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84"/>
      <c r="V16" s="56"/>
      <c r="W16" s="56"/>
      <c r="X16" s="56"/>
      <c r="Y16" s="56"/>
      <c r="Z16" s="56"/>
      <c r="AA16" s="56"/>
    </row>
    <row r="17" spans="1:27" ht="15" customHeight="1" x14ac:dyDescent="0.2">
      <c r="A17" s="110">
        <v>1</v>
      </c>
      <c r="B17" s="111"/>
      <c r="C17" s="112"/>
      <c r="D17" s="107" t="s">
        <v>366</v>
      </c>
      <c r="E17" s="123"/>
      <c r="F17" s="134">
        <v>36594200</v>
      </c>
      <c r="G17" s="59">
        <v>44645921754</v>
      </c>
      <c r="H17" s="59">
        <f>[4]ÖSSZESÍTŐ!$F18</f>
        <v>44645921754</v>
      </c>
      <c r="I17" s="87">
        <f>F17-H17</f>
        <v>-44609327554</v>
      </c>
      <c r="J17" s="56"/>
      <c r="K17" s="56"/>
      <c r="L17" s="56"/>
      <c r="M17" s="56"/>
      <c r="N17" s="56"/>
      <c r="O17" s="88"/>
      <c r="P17" s="56"/>
      <c r="Q17" s="56"/>
      <c r="R17" s="56"/>
      <c r="S17" s="56"/>
      <c r="T17" s="56"/>
      <c r="U17" s="84"/>
      <c r="V17" s="56"/>
      <c r="W17" s="56"/>
      <c r="X17" s="56"/>
      <c r="Y17" s="56"/>
      <c r="Z17" s="56"/>
      <c r="AA17" s="56"/>
    </row>
    <row r="18" spans="1:27" ht="15" customHeight="1" x14ac:dyDescent="0.2">
      <c r="A18" s="110"/>
      <c r="B18" s="111"/>
      <c r="C18" s="112"/>
      <c r="D18" s="107" t="s">
        <v>3579</v>
      </c>
      <c r="E18" s="123"/>
      <c r="F18" s="142">
        <v>36594200</v>
      </c>
      <c r="G18" s="59"/>
      <c r="H18" s="59"/>
      <c r="I18" s="87"/>
      <c r="J18" s="56"/>
      <c r="K18" s="56"/>
      <c r="L18" s="56"/>
      <c r="M18" s="56"/>
      <c r="N18" s="56"/>
      <c r="O18" s="88"/>
      <c r="P18" s="56"/>
      <c r="Q18" s="56"/>
      <c r="R18" s="56"/>
      <c r="S18" s="56"/>
      <c r="T18" s="56"/>
      <c r="U18" s="84"/>
      <c r="V18" s="56"/>
      <c r="W18" s="56"/>
      <c r="X18" s="56"/>
      <c r="Y18" s="56"/>
      <c r="Z18" s="56"/>
      <c r="AA18" s="56"/>
    </row>
    <row r="19" spans="1:27" ht="15" customHeight="1" x14ac:dyDescent="0.25">
      <c r="A19" s="110">
        <v>2</v>
      </c>
      <c r="B19" s="111"/>
      <c r="C19" s="112"/>
      <c r="D19" s="101" t="s">
        <v>367</v>
      </c>
      <c r="E19" s="114"/>
      <c r="F19" s="115">
        <v>9134644</v>
      </c>
      <c r="G19" s="59">
        <v>7658112938</v>
      </c>
      <c r="H19" s="59">
        <f>[4]ÖSSZESÍTŐ!$F19</f>
        <v>7658112938</v>
      </c>
      <c r="I19" s="87">
        <f t="shared" ref="I19:I49" si="0">F19-H19</f>
        <v>-7648978294</v>
      </c>
      <c r="J19" s="56"/>
      <c r="K19" s="56"/>
      <c r="L19" s="56"/>
      <c r="M19" s="56"/>
      <c r="N19" s="56"/>
      <c r="O19" s="88"/>
      <c r="P19" s="56"/>
      <c r="Q19" s="56"/>
      <c r="R19" s="56"/>
      <c r="S19" s="56"/>
      <c r="T19" s="56"/>
      <c r="U19" s="84"/>
      <c r="V19" s="56"/>
      <c r="W19" s="56"/>
      <c r="X19" s="56"/>
      <c r="Y19" s="56"/>
      <c r="Z19" s="56"/>
      <c r="AA19" s="56"/>
    </row>
    <row r="20" spans="1:27" ht="15" customHeight="1" x14ac:dyDescent="0.2">
      <c r="A20" s="110">
        <v>3</v>
      </c>
      <c r="B20" s="111"/>
      <c r="C20" s="112"/>
      <c r="D20" s="102" t="s">
        <v>1468</v>
      </c>
      <c r="E20" s="117"/>
      <c r="F20" s="133">
        <v>142130</v>
      </c>
      <c r="G20" s="59">
        <v>4167281520</v>
      </c>
      <c r="H20" s="59">
        <f>[4]ÖSSZESÍTŐ!$F20</f>
        <v>4167281520</v>
      </c>
      <c r="I20" s="87">
        <f t="shared" si="0"/>
        <v>-4167139390</v>
      </c>
      <c r="J20" s="56"/>
      <c r="K20" s="56"/>
      <c r="L20" s="56"/>
      <c r="M20" s="56"/>
      <c r="N20" s="56"/>
      <c r="O20" s="88"/>
      <c r="P20" s="56"/>
      <c r="Q20" s="56"/>
      <c r="R20" s="56"/>
      <c r="S20" s="56"/>
      <c r="T20" s="56"/>
      <c r="U20" s="84"/>
      <c r="V20" s="56"/>
      <c r="W20" s="56"/>
      <c r="X20" s="56"/>
      <c r="Y20" s="56"/>
      <c r="Z20" s="56"/>
      <c r="AA20" s="56"/>
    </row>
    <row r="21" spans="1:27" ht="15" customHeight="1" x14ac:dyDescent="0.25">
      <c r="A21" s="110">
        <v>4</v>
      </c>
      <c r="B21" s="111"/>
      <c r="C21" s="112"/>
      <c r="D21" s="101" t="s">
        <v>1469</v>
      </c>
      <c r="E21" s="114"/>
      <c r="F21" s="115">
        <v>3697340</v>
      </c>
      <c r="G21" s="59">
        <v>955541000</v>
      </c>
      <c r="H21" s="59">
        <f>[4]ÖSSZESÍTŐ!$F21</f>
        <v>955541000</v>
      </c>
      <c r="I21" s="87">
        <f t="shared" si="0"/>
        <v>-951843660</v>
      </c>
      <c r="J21" s="56"/>
      <c r="K21" s="56"/>
      <c r="L21" s="56"/>
      <c r="M21" s="56"/>
      <c r="N21" s="56"/>
      <c r="O21" s="88"/>
      <c r="P21" s="56"/>
      <c r="Q21" s="56"/>
      <c r="R21" s="56"/>
      <c r="S21" s="56"/>
      <c r="T21" s="56"/>
      <c r="U21" s="84"/>
      <c r="V21" s="56"/>
      <c r="W21" s="56"/>
      <c r="X21" s="56"/>
      <c r="Y21" s="56"/>
      <c r="Z21" s="56"/>
      <c r="AA21" s="56"/>
    </row>
    <row r="22" spans="1:27" ht="15" customHeight="1" x14ac:dyDescent="0.25">
      <c r="A22" s="110" t="s">
        <v>1479</v>
      </c>
      <c r="B22" s="111"/>
      <c r="C22" s="112"/>
      <c r="D22" s="101" t="s">
        <v>1471</v>
      </c>
      <c r="E22" s="116"/>
      <c r="F22" s="115">
        <v>0</v>
      </c>
      <c r="G22" s="59">
        <v>814165624</v>
      </c>
      <c r="H22" s="59">
        <f>[4]ÖSSZESÍTŐ!$F22</f>
        <v>814165624</v>
      </c>
      <c r="I22" s="87">
        <f t="shared" si="0"/>
        <v>-814165624</v>
      </c>
      <c r="J22" s="56"/>
      <c r="K22" s="56"/>
      <c r="L22" s="56"/>
      <c r="M22" s="56"/>
      <c r="N22" s="56"/>
      <c r="O22" s="88"/>
      <c r="P22" s="56"/>
      <c r="Q22" s="56"/>
      <c r="R22" s="56"/>
      <c r="S22" s="56"/>
      <c r="T22" s="56"/>
      <c r="U22" s="84"/>
      <c r="V22" s="56"/>
      <c r="W22" s="56"/>
      <c r="X22" s="56"/>
      <c r="Y22" s="56"/>
      <c r="Z22" s="56"/>
      <c r="AA22" s="56"/>
    </row>
    <row r="23" spans="1:27" ht="15" customHeight="1" x14ac:dyDescent="0.25">
      <c r="A23" s="110" t="s">
        <v>1480</v>
      </c>
      <c r="B23" s="111"/>
      <c r="C23" s="112"/>
      <c r="D23" s="101" t="s">
        <v>1472</v>
      </c>
      <c r="E23" s="114"/>
      <c r="F23" s="115">
        <v>3680000</v>
      </c>
      <c r="G23" s="59">
        <v>107364000</v>
      </c>
      <c r="H23" s="59">
        <f>[4]ÖSSZESÍTŐ!$F23</f>
        <v>107364000</v>
      </c>
      <c r="I23" s="87">
        <f t="shared" si="0"/>
        <v>-103684000</v>
      </c>
      <c r="J23" s="56"/>
      <c r="K23" s="56"/>
      <c r="L23" s="56"/>
      <c r="M23" s="56"/>
      <c r="N23" s="56"/>
      <c r="O23" s="88"/>
      <c r="P23" s="56"/>
      <c r="Q23" s="56"/>
      <c r="R23" s="56"/>
      <c r="S23" s="56"/>
      <c r="T23" s="56"/>
      <c r="U23" s="84"/>
      <c r="V23" s="56"/>
      <c r="W23" s="56"/>
      <c r="X23" s="58"/>
      <c r="Y23" s="56"/>
      <c r="Z23" s="56"/>
      <c r="AA23" s="56"/>
    </row>
    <row r="24" spans="1:27" ht="15" customHeight="1" x14ac:dyDescent="0.25">
      <c r="A24" s="110" t="s">
        <v>1481</v>
      </c>
      <c r="B24" s="111"/>
      <c r="C24" s="112"/>
      <c r="D24" s="101" t="s">
        <v>1473</v>
      </c>
      <c r="E24" s="114"/>
      <c r="F24" s="115">
        <v>0</v>
      </c>
      <c r="G24" s="59"/>
      <c r="H24" s="59"/>
      <c r="I24" s="87"/>
      <c r="J24" s="56"/>
      <c r="K24" s="56"/>
      <c r="L24" s="56"/>
      <c r="M24" s="56"/>
      <c r="N24" s="56"/>
      <c r="O24" s="88"/>
      <c r="P24" s="56"/>
      <c r="Q24" s="56"/>
      <c r="R24" s="56"/>
      <c r="S24" s="56"/>
      <c r="T24" s="56"/>
      <c r="U24" s="84"/>
      <c r="V24" s="56"/>
      <c r="W24" s="56"/>
      <c r="X24" s="58"/>
      <c r="Y24" s="56"/>
      <c r="Z24" s="56"/>
      <c r="AA24" s="56"/>
    </row>
    <row r="25" spans="1:27" ht="15" customHeight="1" x14ac:dyDescent="0.25">
      <c r="A25" s="110" t="s">
        <v>1482</v>
      </c>
      <c r="B25" s="111"/>
      <c r="C25" s="112"/>
      <c r="D25" s="101" t="s">
        <v>1474</v>
      </c>
      <c r="E25" s="114"/>
      <c r="F25" s="115">
        <v>150144</v>
      </c>
      <c r="G25" s="59"/>
      <c r="H25" s="59"/>
      <c r="I25" s="87"/>
      <c r="J25" s="56"/>
      <c r="K25" s="56"/>
      <c r="L25" s="56"/>
      <c r="M25" s="56"/>
      <c r="N25" s="56"/>
      <c r="O25" s="88"/>
      <c r="P25" s="56"/>
      <c r="Q25" s="56"/>
      <c r="R25" s="56"/>
      <c r="S25" s="56"/>
      <c r="T25" s="56"/>
      <c r="U25" s="84"/>
      <c r="V25" s="56"/>
      <c r="W25" s="56"/>
      <c r="X25" s="58"/>
      <c r="Y25" s="56"/>
      <c r="Z25" s="56"/>
      <c r="AA25" s="56"/>
    </row>
    <row r="26" spans="1:27" ht="15" customHeight="1" x14ac:dyDescent="0.25">
      <c r="A26" s="110" t="s">
        <v>1483</v>
      </c>
      <c r="B26" s="111"/>
      <c r="C26" s="112"/>
      <c r="D26" s="101" t="s">
        <v>1475</v>
      </c>
      <c r="E26" s="114"/>
      <c r="F26" s="115">
        <v>0</v>
      </c>
      <c r="G26" s="59"/>
      <c r="H26" s="59"/>
      <c r="I26" s="87"/>
      <c r="J26" s="56"/>
      <c r="K26" s="56"/>
      <c r="L26" s="56"/>
      <c r="M26" s="56"/>
      <c r="N26" s="56"/>
      <c r="O26" s="88"/>
      <c r="P26" s="56"/>
      <c r="Q26" s="56"/>
      <c r="R26" s="56"/>
      <c r="S26" s="56"/>
      <c r="T26" s="56"/>
      <c r="U26" s="84"/>
      <c r="V26" s="56"/>
      <c r="W26" s="56"/>
      <c r="X26" s="58"/>
      <c r="Y26" s="56"/>
      <c r="Z26" s="56"/>
      <c r="AA26" s="56"/>
    </row>
    <row r="27" spans="1:27" ht="15" customHeight="1" x14ac:dyDescent="0.25">
      <c r="A27" s="110" t="s">
        <v>1484</v>
      </c>
      <c r="B27" s="111"/>
      <c r="C27" s="112"/>
      <c r="D27" s="101" t="s">
        <v>3580</v>
      </c>
      <c r="E27" s="114"/>
      <c r="F27" s="115">
        <v>1607160</v>
      </c>
      <c r="G27" s="59"/>
      <c r="H27" s="59"/>
      <c r="I27" s="87"/>
      <c r="J27" s="56"/>
      <c r="K27" s="56"/>
      <c r="L27" s="56"/>
      <c r="M27" s="56"/>
      <c r="N27" s="56"/>
      <c r="O27" s="88"/>
      <c r="P27" s="56"/>
      <c r="Q27" s="56"/>
      <c r="R27" s="56"/>
      <c r="S27" s="56"/>
      <c r="T27" s="56"/>
      <c r="U27" s="84"/>
      <c r="V27" s="56"/>
      <c r="W27" s="56"/>
      <c r="X27" s="58"/>
      <c r="Y27" s="56"/>
      <c r="Z27" s="56"/>
      <c r="AA27" s="56"/>
    </row>
    <row r="28" spans="1:27" ht="15" customHeight="1" x14ac:dyDescent="0.25">
      <c r="A28" s="110" t="s">
        <v>1485</v>
      </c>
      <c r="B28" s="111"/>
      <c r="C28" s="112"/>
      <c r="D28" s="101" t="s">
        <v>3581</v>
      </c>
      <c r="E28" s="114"/>
      <c r="F28" s="115">
        <v>143130</v>
      </c>
      <c r="G28" s="59"/>
      <c r="H28" s="59"/>
      <c r="I28" s="87"/>
      <c r="J28" s="56"/>
      <c r="K28" s="56"/>
      <c r="L28" s="56"/>
      <c r="M28" s="56"/>
      <c r="N28" s="56"/>
      <c r="O28" s="88"/>
      <c r="P28" s="56"/>
      <c r="Q28" s="56"/>
      <c r="R28" s="56"/>
      <c r="S28" s="56"/>
      <c r="T28" s="56"/>
      <c r="U28" s="84"/>
      <c r="V28" s="56"/>
      <c r="W28" s="56"/>
      <c r="X28" s="58"/>
      <c r="Y28" s="56"/>
      <c r="Z28" s="56"/>
      <c r="AA28" s="56"/>
    </row>
    <row r="29" spans="1:27" ht="15" customHeight="1" x14ac:dyDescent="0.25">
      <c r="A29" s="110" t="s">
        <v>1486</v>
      </c>
      <c r="B29" s="111"/>
      <c r="C29" s="112"/>
      <c r="D29" s="101" t="s">
        <v>1476</v>
      </c>
      <c r="E29" s="116"/>
      <c r="F29" s="115">
        <v>6000000</v>
      </c>
      <c r="G29" s="59">
        <v>4853210577</v>
      </c>
      <c r="H29" s="59">
        <f>[4]ÖSSZESÍTŐ!$F24</f>
        <v>4853210577</v>
      </c>
      <c r="I29" s="87">
        <f t="shared" si="0"/>
        <v>-4847210577</v>
      </c>
      <c r="J29" s="56"/>
      <c r="K29" s="56"/>
      <c r="L29" s="56"/>
      <c r="M29" s="56"/>
      <c r="N29" s="56"/>
      <c r="O29" s="88"/>
      <c r="P29" s="56"/>
      <c r="Q29" s="56"/>
      <c r="R29" s="56"/>
      <c r="S29" s="56"/>
      <c r="T29" s="56"/>
      <c r="U29" s="84"/>
      <c r="V29" s="56"/>
      <c r="W29" s="56"/>
      <c r="X29" s="58"/>
      <c r="Y29" s="56"/>
      <c r="Z29" s="56"/>
      <c r="AA29" s="56"/>
    </row>
    <row r="30" spans="1:27" ht="15" customHeight="1" thickBot="1" x14ac:dyDescent="0.25">
      <c r="A30" s="110" t="s">
        <v>1487</v>
      </c>
      <c r="B30" s="111"/>
      <c r="C30" s="112"/>
      <c r="D30" s="102" t="s">
        <v>1477</v>
      </c>
      <c r="E30" s="124"/>
      <c r="F30" s="133">
        <v>0</v>
      </c>
      <c r="G30" s="59"/>
      <c r="H30" s="59"/>
      <c r="I30" s="87"/>
      <c r="J30" s="56"/>
      <c r="K30" s="56"/>
      <c r="L30" s="56"/>
      <c r="M30" s="56"/>
      <c r="N30" s="56"/>
      <c r="O30" s="88"/>
      <c r="P30" s="56"/>
      <c r="Q30" s="56"/>
      <c r="R30" s="56"/>
      <c r="S30" s="56"/>
      <c r="T30" s="56"/>
      <c r="U30" s="84"/>
      <c r="V30" s="56"/>
      <c r="W30" s="56"/>
      <c r="X30" s="58"/>
      <c r="Y30" s="56"/>
      <c r="Z30" s="56"/>
      <c r="AA30" s="56"/>
    </row>
    <row r="31" spans="1:27" ht="15" customHeight="1" thickBot="1" x14ac:dyDescent="0.25">
      <c r="A31" s="110"/>
      <c r="B31" s="111"/>
      <c r="C31" s="112"/>
      <c r="D31" s="129" t="s">
        <v>3582</v>
      </c>
      <c r="E31" s="52"/>
      <c r="F31" s="133">
        <v>640050</v>
      </c>
      <c r="G31" s="59"/>
      <c r="H31" s="59"/>
      <c r="I31" s="87"/>
      <c r="J31" s="56"/>
      <c r="K31" s="56"/>
      <c r="L31" s="56"/>
      <c r="M31" s="56"/>
      <c r="N31" s="56"/>
      <c r="O31" s="88"/>
      <c r="P31" s="56"/>
      <c r="Q31" s="56"/>
      <c r="R31" s="56"/>
      <c r="S31" s="56"/>
      <c r="T31" s="56"/>
      <c r="U31" s="84"/>
      <c r="V31" s="56"/>
      <c r="W31" s="56"/>
      <c r="X31" s="58"/>
      <c r="Y31" s="56"/>
      <c r="Z31" s="56"/>
      <c r="AA31" s="56"/>
    </row>
    <row r="32" spans="1:27" ht="15" customHeight="1" thickBot="1" x14ac:dyDescent="0.25">
      <c r="A32" s="110"/>
      <c r="B32" s="111"/>
      <c r="C32" s="112"/>
      <c r="D32" s="129" t="s">
        <v>3583</v>
      </c>
      <c r="E32" s="124"/>
      <c r="F32" s="133">
        <v>0</v>
      </c>
      <c r="G32" s="59"/>
      <c r="H32" s="59"/>
      <c r="I32" s="87"/>
      <c r="J32" s="56"/>
      <c r="K32" s="56"/>
      <c r="L32" s="56"/>
      <c r="M32" s="56"/>
      <c r="N32" s="56"/>
      <c r="O32" s="88"/>
      <c r="P32" s="56"/>
      <c r="Q32" s="56"/>
      <c r="R32" s="56"/>
      <c r="S32" s="56"/>
      <c r="T32" s="56"/>
      <c r="U32" s="84"/>
      <c r="V32" s="56"/>
      <c r="W32" s="56"/>
      <c r="X32" s="58"/>
      <c r="Y32" s="56"/>
      <c r="Z32" s="56"/>
      <c r="AA32" s="56"/>
    </row>
    <row r="33" spans="1:27" ht="15" customHeight="1" x14ac:dyDescent="0.2">
      <c r="A33" s="110"/>
      <c r="B33" s="111"/>
      <c r="C33" s="112"/>
      <c r="D33" s="143" t="s">
        <v>3587</v>
      </c>
      <c r="E33" s="124"/>
      <c r="F33" s="133">
        <v>117856</v>
      </c>
      <c r="G33" s="59"/>
      <c r="H33" s="59"/>
      <c r="I33" s="87"/>
      <c r="J33" s="56"/>
      <c r="K33" s="56"/>
      <c r="L33" s="56"/>
      <c r="M33" s="56"/>
      <c r="N33" s="56"/>
      <c r="O33" s="88"/>
      <c r="P33" s="56"/>
      <c r="Q33" s="56"/>
      <c r="R33" s="56"/>
      <c r="S33" s="56"/>
      <c r="T33" s="56"/>
      <c r="U33" s="84"/>
      <c r="V33" s="56"/>
      <c r="W33" s="56"/>
      <c r="X33" s="58"/>
      <c r="Y33" s="56"/>
      <c r="Z33" s="56"/>
      <c r="AA33" s="56"/>
    </row>
    <row r="34" spans="1:27" ht="15" customHeight="1" x14ac:dyDescent="0.2">
      <c r="A34" s="110"/>
      <c r="B34" s="111"/>
      <c r="C34" s="112"/>
      <c r="D34" s="101" t="s">
        <v>1470</v>
      </c>
      <c r="E34" s="124"/>
      <c r="F34" s="133">
        <v>15632564</v>
      </c>
      <c r="G34" s="59"/>
      <c r="H34" s="59"/>
      <c r="I34" s="87"/>
      <c r="J34" s="56"/>
      <c r="K34" s="56"/>
      <c r="L34" s="56"/>
      <c r="M34" s="56"/>
      <c r="N34" s="56"/>
      <c r="O34" s="88"/>
      <c r="P34" s="56"/>
      <c r="Q34" s="56"/>
      <c r="R34" s="56"/>
      <c r="S34" s="56"/>
      <c r="T34" s="56"/>
      <c r="U34" s="84"/>
      <c r="V34" s="56"/>
      <c r="W34" s="56"/>
      <c r="X34" s="58"/>
      <c r="Y34" s="56"/>
      <c r="Z34" s="56"/>
      <c r="AA34" s="56"/>
    </row>
    <row r="35" spans="1:27" ht="15" customHeight="1" x14ac:dyDescent="0.2">
      <c r="A35" s="110" t="s">
        <v>1488</v>
      </c>
      <c r="B35" s="111"/>
      <c r="C35" s="112"/>
      <c r="D35" s="102" t="s">
        <v>368</v>
      </c>
      <c r="E35" s="117"/>
      <c r="F35" s="118">
        <f>F18+F20+F30+F32+F33</f>
        <v>36854186</v>
      </c>
      <c r="G35" s="59">
        <v>8845112111</v>
      </c>
      <c r="H35" s="59">
        <f>[4]ÖSSZESÍTŐ!$F25</f>
        <v>8845112111</v>
      </c>
      <c r="I35" s="87">
        <f t="shared" si="0"/>
        <v>-8808257925</v>
      </c>
      <c r="J35" s="56"/>
      <c r="K35" s="56"/>
      <c r="L35" s="56"/>
      <c r="M35" s="56"/>
      <c r="N35" s="56"/>
      <c r="O35" s="88"/>
      <c r="P35" s="56"/>
      <c r="Q35" s="56"/>
      <c r="R35" s="56"/>
      <c r="S35" s="56"/>
      <c r="T35" s="56"/>
      <c r="U35" s="84"/>
      <c r="V35" s="56"/>
      <c r="W35" s="56"/>
      <c r="X35" s="59"/>
      <c r="Y35" s="56"/>
      <c r="Z35" s="56"/>
      <c r="AA35" s="56"/>
    </row>
    <row r="36" spans="1:27" ht="15" customHeight="1" x14ac:dyDescent="0.25">
      <c r="A36" s="110" t="s">
        <v>1489</v>
      </c>
      <c r="B36" s="111"/>
      <c r="C36" s="112"/>
      <c r="D36" s="101" t="s">
        <v>1478</v>
      </c>
      <c r="E36" s="116"/>
      <c r="F36" s="115"/>
      <c r="G36" s="59">
        <v>167179350</v>
      </c>
      <c r="H36" s="59">
        <f>[4]ÖSSZESÍTŐ!$F26</f>
        <v>167179350</v>
      </c>
      <c r="I36" s="87">
        <f t="shared" si="0"/>
        <v>-167179350</v>
      </c>
      <c r="J36" s="56"/>
      <c r="K36" s="56"/>
      <c r="L36" s="56"/>
      <c r="M36" s="56"/>
      <c r="N36" s="56"/>
      <c r="O36" s="88"/>
      <c r="P36" s="56"/>
      <c r="Q36" s="56"/>
      <c r="R36" s="56"/>
      <c r="S36" s="56"/>
      <c r="T36" s="56"/>
      <c r="U36" s="84"/>
      <c r="V36" s="56"/>
      <c r="W36" s="56"/>
      <c r="X36" s="59"/>
      <c r="Y36" s="59"/>
      <c r="Z36" s="56"/>
      <c r="AA36" s="56"/>
    </row>
    <row r="37" spans="1:27" ht="15" customHeight="1" x14ac:dyDescent="0.25">
      <c r="A37" s="110" t="s">
        <v>1490</v>
      </c>
      <c r="B37" s="111"/>
      <c r="C37" s="112"/>
      <c r="D37" s="102" t="s">
        <v>369</v>
      </c>
      <c r="E37" s="135"/>
      <c r="F37" s="136">
        <f>+F38+F42</f>
        <v>33313800</v>
      </c>
      <c r="G37" s="59">
        <v>27274483745</v>
      </c>
      <c r="H37" s="59">
        <f>[4]ÖSSZESÍTŐ!$F28</f>
        <v>27274483745</v>
      </c>
      <c r="I37" s="87">
        <f t="shared" si="0"/>
        <v>-27241169945</v>
      </c>
      <c r="J37" s="56"/>
      <c r="K37" s="56"/>
      <c r="L37" s="56"/>
      <c r="M37" s="56"/>
      <c r="N37" s="56"/>
      <c r="O37" s="88"/>
      <c r="P37" s="56"/>
      <c r="Q37" s="56"/>
      <c r="R37" s="56"/>
      <c r="S37" s="56"/>
      <c r="T37" s="56"/>
      <c r="U37" s="84"/>
      <c r="V37" s="56"/>
      <c r="W37" s="56"/>
      <c r="X37" s="56"/>
      <c r="Y37" s="56"/>
      <c r="Z37" s="56"/>
      <c r="AA37" s="56"/>
    </row>
    <row r="38" spans="1:27" ht="15" customHeight="1" x14ac:dyDescent="0.2">
      <c r="A38" s="110" t="s">
        <v>1491</v>
      </c>
      <c r="B38" s="111"/>
      <c r="C38" s="112"/>
      <c r="D38" s="104" t="s">
        <v>1496</v>
      </c>
      <c r="E38" s="117"/>
      <c r="F38" s="121">
        <f>+F39+F40+F41</f>
        <v>24313800</v>
      </c>
      <c r="G38" s="59">
        <v>20046044410</v>
      </c>
      <c r="H38" s="59">
        <f>[4]ÖSSZESÍTŐ!$F29</f>
        <v>20046044410</v>
      </c>
      <c r="I38" s="87">
        <f t="shared" si="0"/>
        <v>-20021730610</v>
      </c>
      <c r="J38" s="56"/>
      <c r="K38" s="56"/>
      <c r="L38" s="56"/>
      <c r="M38" s="56"/>
      <c r="N38" s="56"/>
      <c r="O38" s="88"/>
      <c r="P38" s="56"/>
      <c r="Q38" s="56"/>
      <c r="R38" s="56"/>
      <c r="S38" s="56"/>
      <c r="T38" s="56"/>
      <c r="U38" s="84"/>
      <c r="V38" s="56"/>
      <c r="W38" s="56"/>
      <c r="X38" s="56"/>
      <c r="Y38" s="56"/>
      <c r="Z38" s="89"/>
      <c r="AA38" s="90"/>
    </row>
    <row r="39" spans="1:27" ht="15" customHeight="1" x14ac:dyDescent="0.25">
      <c r="A39" s="110" t="s">
        <v>1492</v>
      </c>
      <c r="B39" s="111"/>
      <c r="C39" s="112"/>
      <c r="D39" s="103" t="s">
        <v>370</v>
      </c>
      <c r="E39" s="114"/>
      <c r="F39" s="119">
        <v>16370400</v>
      </c>
      <c r="G39" s="59">
        <v>1889323900</v>
      </c>
      <c r="H39" s="59">
        <f>[4]ÖSSZESÍTŐ!$F30</f>
        <v>1889323900</v>
      </c>
      <c r="I39" s="87">
        <f t="shared" si="0"/>
        <v>-1872953500</v>
      </c>
      <c r="J39" s="56"/>
      <c r="K39" s="56"/>
      <c r="L39" s="56"/>
      <c r="M39" s="56"/>
      <c r="N39" s="56"/>
      <c r="O39" s="88"/>
      <c r="P39" s="56"/>
      <c r="Q39" s="56"/>
      <c r="R39" s="56"/>
      <c r="S39" s="56"/>
      <c r="T39" s="56"/>
      <c r="U39" s="84"/>
      <c r="V39" s="56"/>
      <c r="W39" s="56"/>
      <c r="X39" s="56"/>
      <c r="Y39" s="56"/>
      <c r="Z39" s="89"/>
      <c r="AA39" s="90"/>
    </row>
    <row r="40" spans="1:27" ht="15" customHeight="1" x14ac:dyDescent="0.25">
      <c r="A40" s="110" t="s">
        <v>1493</v>
      </c>
      <c r="B40" s="111"/>
      <c r="C40" s="112"/>
      <c r="D40" s="103" t="s">
        <v>371</v>
      </c>
      <c r="E40" s="114"/>
      <c r="F40" s="119">
        <v>7754400</v>
      </c>
      <c r="G40" s="59">
        <v>11590976700</v>
      </c>
      <c r="H40" s="59">
        <f>[4]ÖSSZESÍTŐ!$F31</f>
        <v>11834280700</v>
      </c>
      <c r="I40" s="91">
        <f t="shared" si="0"/>
        <v>-11826526300</v>
      </c>
      <c r="J40" s="56" t="s">
        <v>373</v>
      </c>
      <c r="K40" s="56"/>
      <c r="L40" s="56"/>
      <c r="M40" s="56"/>
      <c r="N40" s="56"/>
      <c r="O40" s="88"/>
      <c r="P40" s="56"/>
      <c r="Q40" s="56"/>
      <c r="R40" s="56"/>
      <c r="S40" s="56"/>
      <c r="T40" s="56"/>
      <c r="U40" s="84"/>
      <c r="V40" s="56"/>
      <c r="W40" s="56"/>
      <c r="X40" s="56"/>
      <c r="Y40" s="56"/>
      <c r="Z40" s="89"/>
      <c r="AA40" s="90"/>
    </row>
    <row r="41" spans="1:27" ht="15" customHeight="1" x14ac:dyDescent="0.25">
      <c r="A41" s="110"/>
      <c r="B41" s="111"/>
      <c r="C41" s="112"/>
      <c r="D41" s="103" t="s">
        <v>1495</v>
      </c>
      <c r="E41" s="114"/>
      <c r="F41" s="119">
        <v>189000</v>
      </c>
      <c r="G41" s="59"/>
      <c r="H41" s="59"/>
      <c r="I41" s="91"/>
      <c r="J41" s="56"/>
      <c r="K41" s="56"/>
      <c r="L41" s="56"/>
      <c r="M41" s="56"/>
      <c r="N41" s="56"/>
      <c r="O41" s="88"/>
      <c r="P41" s="56"/>
      <c r="Q41" s="56"/>
      <c r="R41" s="56"/>
      <c r="S41" s="56"/>
      <c r="T41" s="56"/>
      <c r="U41" s="84"/>
      <c r="V41" s="56"/>
      <c r="W41" s="56"/>
      <c r="X41" s="56"/>
      <c r="Y41" s="56"/>
      <c r="Z41" s="89"/>
      <c r="AA41" s="90"/>
    </row>
    <row r="42" spans="1:27" ht="15" customHeight="1" x14ac:dyDescent="0.2">
      <c r="A42" s="110" t="s">
        <v>1494</v>
      </c>
      <c r="B42" s="111"/>
      <c r="C42" s="112"/>
      <c r="D42" s="102" t="s">
        <v>1497</v>
      </c>
      <c r="E42" s="117"/>
      <c r="F42" s="121">
        <f>+F43+F44</f>
        <v>9000000</v>
      </c>
      <c r="G42" s="59">
        <v>258994283317</v>
      </c>
      <c r="H42" s="59">
        <f>[4]ÖSSZESÍTŐ!$F32</f>
        <v>258996163321</v>
      </c>
      <c r="I42" s="87">
        <f t="shared" si="0"/>
        <v>-258987163321</v>
      </c>
      <c r="J42" s="56" t="s">
        <v>375</v>
      </c>
      <c r="K42" s="56"/>
      <c r="L42" s="56"/>
      <c r="M42" s="56"/>
      <c r="N42" s="56"/>
      <c r="O42" s="88"/>
      <c r="P42" s="56"/>
      <c r="Q42" s="56"/>
      <c r="R42" s="56"/>
      <c r="S42" s="56"/>
      <c r="T42" s="56"/>
      <c r="U42" s="84"/>
      <c r="V42" s="56"/>
      <c r="W42" s="56"/>
      <c r="X42" s="56"/>
      <c r="Y42" s="56"/>
      <c r="Z42" s="89"/>
      <c r="AA42" s="90"/>
    </row>
    <row r="43" spans="1:27" ht="15" customHeight="1" x14ac:dyDescent="0.25">
      <c r="A43" s="110">
        <v>16</v>
      </c>
      <c r="B43" s="111"/>
      <c r="C43" s="112"/>
      <c r="D43" s="103" t="s">
        <v>372</v>
      </c>
      <c r="E43" s="114"/>
      <c r="F43" s="119">
        <v>6000000</v>
      </c>
      <c r="G43" s="59">
        <v>35143978000</v>
      </c>
      <c r="H43" s="59">
        <f>[4]ÖSSZESÍTŐ!$F33</f>
        <v>36799843750</v>
      </c>
      <c r="I43" s="92">
        <f t="shared" si="0"/>
        <v>-36793843750</v>
      </c>
      <c r="J43" s="56" t="s">
        <v>373</v>
      </c>
      <c r="K43" s="56"/>
      <c r="L43" s="56"/>
      <c r="M43" s="56" t="s">
        <v>376</v>
      </c>
      <c r="N43" s="93">
        <v>35352156000</v>
      </c>
      <c r="O43" s="88"/>
      <c r="P43" s="56"/>
      <c r="Q43" s="56"/>
      <c r="R43" s="56"/>
      <c r="S43" s="56"/>
      <c r="T43" s="56"/>
      <c r="U43" s="84"/>
      <c r="V43" s="56"/>
      <c r="W43" s="56"/>
      <c r="X43" s="56"/>
      <c r="Y43" s="56"/>
      <c r="Z43" s="89"/>
      <c r="AA43" s="90"/>
    </row>
    <row r="44" spans="1:27" ht="15" customHeight="1" x14ac:dyDescent="0.25">
      <c r="A44" s="110">
        <v>17</v>
      </c>
      <c r="B44" s="111"/>
      <c r="C44" s="112"/>
      <c r="D44" s="103" t="s">
        <v>374</v>
      </c>
      <c r="E44" s="114"/>
      <c r="F44" s="119">
        <v>3000000</v>
      </c>
      <c r="G44" s="59">
        <v>486518459431</v>
      </c>
      <c r="H44" s="59">
        <f>[4]ÖSSZESÍTŐ!$F35</f>
        <v>523771665185</v>
      </c>
      <c r="I44" s="87">
        <f t="shared" si="0"/>
        <v>-523768665185</v>
      </c>
      <c r="J44" s="59" t="e">
        <f>[5]Ft_g!#REF!</f>
        <v>#REF!</v>
      </c>
      <c r="K44" s="94" t="e">
        <f>F44-J44</f>
        <v>#REF!</v>
      </c>
      <c r="L44" s="56"/>
      <c r="M44" s="56"/>
      <c r="N44" s="56"/>
      <c r="O44" s="88"/>
      <c r="P44" s="56"/>
      <c r="Q44" s="56"/>
      <c r="R44" s="56"/>
      <c r="S44" s="56"/>
      <c r="T44" s="56"/>
      <c r="U44" s="84"/>
      <c r="V44" s="56"/>
      <c r="W44" s="95"/>
      <c r="X44" s="56"/>
      <c r="Y44" s="56"/>
      <c r="Z44" s="89"/>
      <c r="AA44" s="90"/>
    </row>
    <row r="45" spans="1:27" ht="15" customHeight="1" x14ac:dyDescent="0.2">
      <c r="A45" s="110">
        <v>18</v>
      </c>
      <c r="B45" s="111"/>
      <c r="C45" s="112"/>
      <c r="D45" s="104" t="s">
        <v>1498</v>
      </c>
      <c r="E45" s="117"/>
      <c r="F45" s="121">
        <f>+F46+F47</f>
        <v>5253333</v>
      </c>
      <c r="G45" s="59">
        <v>4300800000</v>
      </c>
      <c r="H45" s="59">
        <f>[4]ÖSSZESÍTŐ!$F36</f>
        <v>4300800000</v>
      </c>
      <c r="I45" s="87">
        <f t="shared" si="0"/>
        <v>-4295546667</v>
      </c>
      <c r="J45" s="56"/>
      <c r="K45" s="56"/>
      <c r="L45" s="56"/>
      <c r="M45" s="56"/>
      <c r="N45" s="56"/>
      <c r="O45" s="88"/>
      <c r="P45" s="56"/>
      <c r="Q45" s="56"/>
      <c r="R45" s="56"/>
      <c r="S45" s="56"/>
      <c r="T45" s="56"/>
      <c r="U45" s="84"/>
      <c r="V45" s="56"/>
      <c r="W45" s="56"/>
      <c r="X45" s="56"/>
      <c r="Y45" s="56"/>
      <c r="Z45" s="89"/>
      <c r="AA45" s="90"/>
    </row>
    <row r="46" spans="1:27" ht="15" customHeight="1" x14ac:dyDescent="0.25">
      <c r="A46" s="110">
        <v>19</v>
      </c>
      <c r="B46" s="111"/>
      <c r="C46" s="112"/>
      <c r="D46" s="103" t="s">
        <v>377</v>
      </c>
      <c r="E46" s="114"/>
      <c r="F46" s="119">
        <v>3573333</v>
      </c>
      <c r="G46" s="59">
        <v>781020450</v>
      </c>
      <c r="H46" s="59">
        <f>[4]ÖSSZESÍTŐ!$F37</f>
        <v>781020450</v>
      </c>
      <c r="I46" s="87">
        <f t="shared" si="0"/>
        <v>-777447117</v>
      </c>
      <c r="J46" s="96"/>
      <c r="K46" s="56"/>
      <c r="L46" s="56"/>
      <c r="M46" s="56"/>
      <c r="N46" s="56"/>
      <c r="O46" s="88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89"/>
      <c r="AA46" s="90"/>
    </row>
    <row r="47" spans="1:27" ht="15" customHeight="1" x14ac:dyDescent="0.25">
      <c r="A47" s="110">
        <v>20</v>
      </c>
      <c r="B47" s="111"/>
      <c r="C47" s="112"/>
      <c r="D47" s="103" t="s">
        <v>378</v>
      </c>
      <c r="E47" s="114"/>
      <c r="F47" s="119">
        <v>1680000</v>
      </c>
      <c r="G47" s="59">
        <v>1578102500</v>
      </c>
      <c r="H47" s="59">
        <f>[4]ÖSSZESÍTŐ!$F38</f>
        <v>1578102500</v>
      </c>
      <c r="I47" s="87">
        <f t="shared" si="0"/>
        <v>-1576422500</v>
      </c>
      <c r="J47" s="56"/>
      <c r="K47" s="56"/>
      <c r="L47" s="56"/>
      <c r="M47" s="56"/>
      <c r="N47" s="56"/>
      <c r="O47" s="88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89"/>
      <c r="AA47" s="90"/>
    </row>
    <row r="48" spans="1:27" ht="15" customHeight="1" x14ac:dyDescent="0.25">
      <c r="A48" s="110"/>
      <c r="B48" s="111"/>
      <c r="C48" s="112"/>
      <c r="D48" s="104" t="s">
        <v>3584</v>
      </c>
      <c r="E48" s="114"/>
      <c r="F48" s="121">
        <v>384000</v>
      </c>
      <c r="G48" s="59"/>
      <c r="H48" s="59"/>
      <c r="I48" s="87"/>
      <c r="J48" s="56"/>
      <c r="K48" s="56"/>
      <c r="L48" s="56"/>
      <c r="M48" s="56"/>
      <c r="N48" s="56"/>
      <c r="O48" s="88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89"/>
      <c r="AA48" s="90"/>
    </row>
    <row r="49" spans="1:27" ht="15" customHeight="1" x14ac:dyDescent="0.2">
      <c r="A49" s="110">
        <v>24</v>
      </c>
      <c r="B49" s="111"/>
      <c r="C49" s="112"/>
      <c r="D49" s="104" t="s">
        <v>379</v>
      </c>
      <c r="E49" s="117"/>
      <c r="F49" s="121">
        <f>F37+F45+F48</f>
        <v>38951133</v>
      </c>
      <c r="G49" s="59">
        <v>243304000</v>
      </c>
      <c r="I49" s="91">
        <f t="shared" si="0"/>
        <v>38951133</v>
      </c>
      <c r="J49" s="56"/>
      <c r="K49" s="56"/>
      <c r="L49" s="56"/>
      <c r="M49" s="56"/>
      <c r="N49" s="56"/>
      <c r="O49" s="88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</row>
    <row r="50" spans="1:27" ht="15" customHeight="1" x14ac:dyDescent="0.2">
      <c r="A50" s="110"/>
      <c r="B50" s="111"/>
      <c r="C50" s="112"/>
      <c r="D50" s="101" t="s">
        <v>1499</v>
      </c>
      <c r="E50" s="117"/>
      <c r="F50" s="121">
        <f>F37+O50</f>
        <v>33313800</v>
      </c>
      <c r="G50" s="59"/>
      <c r="I50" s="91"/>
      <c r="J50" s="56"/>
      <c r="K50" s="56"/>
      <c r="L50" s="56"/>
      <c r="M50" s="56"/>
      <c r="N50" s="56"/>
      <c r="O50" s="88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</row>
    <row r="51" spans="1:27" ht="15" customHeight="1" x14ac:dyDescent="0.2">
      <c r="A51" s="110"/>
      <c r="B51" s="111"/>
      <c r="C51" s="112"/>
      <c r="D51" s="105" t="s">
        <v>1500</v>
      </c>
      <c r="E51" s="117"/>
      <c r="F51" s="122">
        <v>2366046</v>
      </c>
      <c r="G51" s="59"/>
      <c r="H51" s="59"/>
      <c r="I51" s="87"/>
      <c r="J51" s="56"/>
      <c r="K51" s="56"/>
      <c r="L51" s="56"/>
      <c r="M51" s="56"/>
      <c r="N51" s="56"/>
      <c r="O51" s="88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</row>
    <row r="52" spans="1:27" ht="15" customHeight="1" x14ac:dyDescent="0.2">
      <c r="A52" s="110">
        <v>26</v>
      </c>
      <c r="B52" s="111"/>
      <c r="C52" s="112"/>
      <c r="D52" s="105" t="s">
        <v>1501</v>
      </c>
      <c r="E52" s="117"/>
      <c r="F52" s="122">
        <v>1217920</v>
      </c>
      <c r="G52" s="59">
        <v>0</v>
      </c>
      <c r="H52" s="59">
        <f>[4]ÖSSZESÍTŐ!$F41</f>
        <v>0</v>
      </c>
      <c r="I52" s="87">
        <f>F52-H52</f>
        <v>1217920</v>
      </c>
      <c r="J52" s="59"/>
      <c r="K52" s="56"/>
      <c r="L52" s="56"/>
      <c r="M52" s="56"/>
      <c r="N52" s="56"/>
      <c r="O52" s="88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60"/>
      <c r="AA52" s="97"/>
    </row>
    <row r="53" spans="1:27" ht="15" customHeight="1" x14ac:dyDescent="0.25">
      <c r="A53" s="110">
        <v>27</v>
      </c>
      <c r="B53" s="111"/>
      <c r="C53" s="112"/>
      <c r="D53" s="106" t="s">
        <v>1502</v>
      </c>
      <c r="E53" s="114"/>
      <c r="F53" s="120"/>
      <c r="G53" s="59">
        <v>75761035256</v>
      </c>
      <c r="H53" s="59">
        <f>[4]ÖSSZESÍTŐ!$F42</f>
        <v>38509709506</v>
      </c>
      <c r="I53" s="98">
        <f>F53-H53</f>
        <v>-38509709506</v>
      </c>
      <c r="J53" s="59" t="e">
        <f>[5]Ft_g!#REF!</f>
        <v>#REF!</v>
      </c>
      <c r="K53" s="94" t="e">
        <f>F53-J53</f>
        <v>#REF!</v>
      </c>
      <c r="L53" s="56"/>
      <c r="M53" s="56"/>
      <c r="N53" s="96"/>
      <c r="O53" s="88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3"/>
      <c r="AA53" s="53"/>
    </row>
    <row r="54" spans="1:27" ht="15" customHeight="1" x14ac:dyDescent="0.25">
      <c r="A54" s="110">
        <v>28</v>
      </c>
      <c r="B54" s="111"/>
      <c r="C54" s="112"/>
      <c r="D54" s="100" t="s">
        <v>1503</v>
      </c>
      <c r="E54" s="114"/>
      <c r="F54" s="120"/>
      <c r="G54" s="59">
        <v>205688427825</v>
      </c>
      <c r="H54" s="59">
        <f>[4]ÖSSZESÍTŐ!$F43</f>
        <v>205688427825</v>
      </c>
      <c r="I54" s="87">
        <f>F54-H54</f>
        <v>-205688427825</v>
      </c>
      <c r="J54" s="59" t="e">
        <f>[5]Ft_g!#REF!</f>
        <v>#REF!</v>
      </c>
      <c r="K54" s="94" t="e">
        <f>F54-J54</f>
        <v>#REF!</v>
      </c>
      <c r="L54" s="56"/>
      <c r="M54" s="56"/>
      <c r="N54" s="56"/>
      <c r="O54" s="88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89"/>
      <c r="AA54" s="89"/>
    </row>
    <row r="55" spans="1:27" ht="15" customHeight="1" x14ac:dyDescent="0.2">
      <c r="A55" s="110">
        <v>29</v>
      </c>
      <c r="B55" s="111"/>
      <c r="C55" s="112"/>
      <c r="D55" s="105" t="s">
        <v>1504</v>
      </c>
      <c r="E55" s="117"/>
      <c r="F55" s="122">
        <f>SUM(F56:F58)</f>
        <v>12315708</v>
      </c>
      <c r="G55" s="59">
        <v>767967922512</v>
      </c>
      <c r="H55" s="59">
        <f>[4]ÖSSZESÍTŐ!$F44</f>
        <v>767969802516</v>
      </c>
      <c r="I55" s="87">
        <f>F55-H55</f>
        <v>-767957486808</v>
      </c>
      <c r="J55" s="59" t="e">
        <f>[5]Ft_g!#REF!</f>
        <v>#REF!</v>
      </c>
      <c r="K55" s="94" t="e">
        <f>F55-J55</f>
        <v>#REF!</v>
      </c>
      <c r="L55" s="56"/>
      <c r="M55" s="56"/>
      <c r="N55" s="56"/>
      <c r="O55" s="88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89"/>
      <c r="AA55" s="89"/>
    </row>
    <row r="56" spans="1:27" ht="15" customHeight="1" x14ac:dyDescent="0.25">
      <c r="A56" s="110">
        <v>30</v>
      </c>
      <c r="B56" s="111"/>
      <c r="C56" s="112"/>
      <c r="D56" s="106" t="s">
        <v>1505</v>
      </c>
      <c r="E56" s="114"/>
      <c r="F56" s="120">
        <v>6609600</v>
      </c>
      <c r="G56" s="56"/>
      <c r="H56" s="56"/>
      <c r="J56" s="56"/>
      <c r="K56" s="56"/>
      <c r="L56" s="56"/>
      <c r="M56" s="56"/>
      <c r="N56" s="56"/>
      <c r="O56" s="88"/>
      <c r="P56" s="56"/>
      <c r="Q56" s="56"/>
      <c r="R56" s="56"/>
      <c r="S56" s="56"/>
      <c r="T56" s="56"/>
      <c r="U56" s="52"/>
      <c r="V56" s="56"/>
      <c r="W56" s="56"/>
      <c r="X56" s="56"/>
      <c r="Y56" s="56"/>
      <c r="Z56" s="89"/>
      <c r="AA56" s="53"/>
    </row>
    <row r="57" spans="1:27" ht="15" x14ac:dyDescent="0.25">
      <c r="A57" s="110">
        <v>31</v>
      </c>
      <c r="B57" s="111"/>
      <c r="C57" s="112"/>
      <c r="D57" s="106" t="s">
        <v>1506</v>
      </c>
      <c r="E57" s="113"/>
      <c r="F57" s="120">
        <v>4628808</v>
      </c>
      <c r="G57" s="56"/>
      <c r="H57" s="56"/>
      <c r="J57" s="56"/>
      <c r="K57" s="56"/>
      <c r="L57" s="56"/>
      <c r="M57" s="56"/>
      <c r="N57" s="56"/>
      <c r="O57" s="88"/>
      <c r="P57" s="56"/>
      <c r="Q57" s="56"/>
      <c r="R57" s="56"/>
      <c r="S57" s="56"/>
      <c r="T57" s="56"/>
      <c r="U57" s="52"/>
      <c r="V57" s="56"/>
      <c r="W57" s="56"/>
      <c r="X57" s="56"/>
      <c r="Y57" s="56"/>
      <c r="Z57" s="89"/>
      <c r="AA57" s="90"/>
    </row>
    <row r="58" spans="1:27" ht="15" x14ac:dyDescent="0.25">
      <c r="A58" s="110">
        <v>32</v>
      </c>
      <c r="B58" s="111"/>
      <c r="C58" s="112"/>
      <c r="D58" s="106" t="s">
        <v>3588</v>
      </c>
      <c r="E58" s="113"/>
      <c r="F58" s="120">
        <v>1077300</v>
      </c>
      <c r="G58" s="56"/>
      <c r="H58" s="59"/>
      <c r="J58" s="56"/>
      <c r="K58" s="56"/>
      <c r="L58" s="56"/>
      <c r="M58" s="56"/>
      <c r="N58" s="56"/>
      <c r="O58" s="88"/>
      <c r="P58" s="56"/>
      <c r="Q58" s="56"/>
      <c r="R58" s="56"/>
      <c r="S58" s="56"/>
      <c r="T58" s="56"/>
      <c r="U58" s="52"/>
      <c r="V58" s="56"/>
      <c r="W58" s="56"/>
      <c r="X58" s="56"/>
      <c r="Y58" s="56"/>
      <c r="Z58" s="56"/>
      <c r="AA58" s="56"/>
    </row>
    <row r="59" spans="1:27" ht="14.25" x14ac:dyDescent="0.2">
      <c r="A59" s="110">
        <v>33</v>
      </c>
      <c r="B59" s="52"/>
      <c r="C59" s="52"/>
      <c r="D59" s="102" t="s">
        <v>1507</v>
      </c>
      <c r="E59" s="123"/>
      <c r="F59" s="122">
        <f>F51+F52+F55</f>
        <v>15899674</v>
      </c>
      <c r="G59" s="56"/>
      <c r="H59" s="56"/>
      <c r="J59" s="56"/>
      <c r="K59" s="56"/>
      <c r="L59" s="56"/>
      <c r="M59" s="56"/>
      <c r="N59" s="56"/>
      <c r="O59" s="88"/>
      <c r="P59" s="56"/>
      <c r="Q59" s="56"/>
      <c r="R59" s="56"/>
      <c r="S59" s="56"/>
      <c r="T59" s="56"/>
      <c r="U59" s="52"/>
      <c r="V59" s="56"/>
      <c r="W59" s="56"/>
      <c r="X59" s="56"/>
      <c r="Y59" s="56"/>
      <c r="Z59" s="56"/>
      <c r="AA59" s="56"/>
    </row>
    <row r="60" spans="1:27" ht="15" thickBot="1" x14ac:dyDescent="0.25">
      <c r="A60" s="110">
        <v>41</v>
      </c>
      <c r="B60" s="52"/>
      <c r="C60" s="52"/>
      <c r="D60" s="107"/>
      <c r="E60" s="123"/>
      <c r="F60" s="122"/>
      <c r="G60" s="56"/>
      <c r="H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2"/>
      <c r="V60" s="56"/>
      <c r="W60" s="56"/>
      <c r="X60" s="56"/>
      <c r="Y60" s="56"/>
      <c r="Z60" s="56"/>
      <c r="AA60" s="56"/>
    </row>
    <row r="61" spans="1:27" ht="15" x14ac:dyDescent="0.2">
      <c r="A61" s="110">
        <v>43</v>
      </c>
      <c r="B61" s="52"/>
      <c r="C61" s="52"/>
      <c r="D61" s="106" t="s">
        <v>380</v>
      </c>
      <c r="E61" s="123"/>
      <c r="F61" s="125">
        <v>1751040</v>
      </c>
      <c r="G61" s="56"/>
      <c r="H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2"/>
      <c r="V61" s="56"/>
      <c r="W61" s="56"/>
      <c r="X61" s="56"/>
      <c r="Y61" s="56"/>
      <c r="Z61" s="56"/>
      <c r="AA61" s="56"/>
    </row>
    <row r="62" spans="1:27" ht="15.75" thickBot="1" x14ac:dyDescent="0.25">
      <c r="A62" s="110">
        <v>44</v>
      </c>
      <c r="B62" s="52"/>
      <c r="C62" s="52"/>
      <c r="D62" s="106" t="s">
        <v>381</v>
      </c>
      <c r="E62" s="123"/>
      <c r="F62" s="108"/>
      <c r="G62" s="56"/>
      <c r="H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2"/>
      <c r="V62" s="56"/>
      <c r="W62" s="56"/>
      <c r="X62" s="56"/>
      <c r="Y62" s="56"/>
      <c r="Z62" s="56"/>
      <c r="AA62" s="56"/>
    </row>
    <row r="63" spans="1:27" ht="15" thickBot="1" x14ac:dyDescent="0.25">
      <c r="A63" s="110">
        <v>45</v>
      </c>
      <c r="B63" s="52"/>
      <c r="C63" s="52"/>
      <c r="D63" s="126" t="s">
        <v>382</v>
      </c>
      <c r="E63" s="127"/>
      <c r="F63" s="127">
        <f>SUM(F61:F62)</f>
        <v>1751040</v>
      </c>
      <c r="G63" s="56"/>
      <c r="H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2"/>
      <c r="V63" s="56"/>
      <c r="W63" s="56"/>
      <c r="X63" s="56"/>
      <c r="Y63" s="56"/>
      <c r="Z63" s="56"/>
      <c r="AA63" s="56"/>
    </row>
    <row r="64" spans="1:27" ht="15.75" thickBot="1" x14ac:dyDescent="0.3">
      <c r="A64" s="110"/>
      <c r="B64" s="52"/>
      <c r="C64" s="52"/>
      <c r="D64" s="101"/>
      <c r="E64" s="128"/>
      <c r="F64" s="137"/>
      <c r="G64" s="56"/>
      <c r="H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2"/>
      <c r="V64" s="56"/>
      <c r="W64" s="56"/>
      <c r="X64" s="56"/>
      <c r="Y64" s="56"/>
      <c r="Z64" s="56"/>
      <c r="AA64" s="56"/>
    </row>
    <row r="65" spans="1:27" ht="15" thickBot="1" x14ac:dyDescent="0.25">
      <c r="A65" s="110">
        <v>46</v>
      </c>
      <c r="B65" s="52"/>
      <c r="C65" s="52"/>
      <c r="D65" s="129"/>
      <c r="E65" s="130"/>
      <c r="F65" s="130"/>
      <c r="G65" s="56"/>
      <c r="H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2"/>
      <c r="V65" s="56"/>
      <c r="W65" s="56"/>
      <c r="X65" s="56"/>
      <c r="Y65" s="56"/>
      <c r="Z65" s="56"/>
      <c r="AA65" s="56"/>
    </row>
    <row r="66" spans="1:27" ht="29.25" thickBot="1" x14ac:dyDescent="0.25">
      <c r="A66" s="110">
        <v>47</v>
      </c>
      <c r="B66" s="52"/>
      <c r="C66" s="52"/>
      <c r="D66" s="131" t="s">
        <v>383</v>
      </c>
      <c r="E66" s="132"/>
      <c r="F66" s="132">
        <f>F35+F49+F59+F63</f>
        <v>93456033</v>
      </c>
      <c r="G66" s="56"/>
      <c r="H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2"/>
      <c r="V66" s="56"/>
      <c r="W66" s="56"/>
      <c r="X66" s="56"/>
      <c r="Y66" s="56"/>
      <c r="Z66" s="56"/>
      <c r="AA66" s="56"/>
    </row>
    <row r="67" spans="1:27" ht="15" x14ac:dyDescent="0.2">
      <c r="A67" s="52"/>
      <c r="B67" s="52"/>
      <c r="C67" s="52"/>
      <c r="D67" s="106"/>
      <c r="E67" s="52"/>
      <c r="F67" s="138"/>
      <c r="G67" s="56"/>
      <c r="H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2"/>
      <c r="V67" s="56"/>
      <c r="W67" s="56"/>
      <c r="X67" s="56"/>
      <c r="Y67" s="56"/>
      <c r="Z67" s="56"/>
      <c r="AA67" s="56"/>
    </row>
    <row r="68" spans="1:27" ht="13.5" thickBot="1" x14ac:dyDescent="0.25">
      <c r="A68" s="52"/>
      <c r="B68" s="52"/>
      <c r="C68" s="52"/>
      <c r="D68" s="52"/>
      <c r="E68" s="52"/>
      <c r="F68" s="52"/>
      <c r="G68" s="56"/>
      <c r="H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2"/>
      <c r="V68" s="56"/>
      <c r="W68" s="56"/>
      <c r="X68" s="56"/>
      <c r="Y68" s="56"/>
      <c r="Z68" s="56"/>
      <c r="AA68" s="56"/>
    </row>
    <row r="69" spans="1:27" ht="15" thickBot="1" x14ac:dyDescent="0.25">
      <c r="A69" s="52"/>
      <c r="B69" s="52"/>
      <c r="C69" s="52"/>
      <c r="D69" s="139" t="s">
        <v>1509</v>
      </c>
      <c r="E69" s="140"/>
      <c r="F69" s="141" t="s">
        <v>2336</v>
      </c>
      <c r="G69" s="56"/>
      <c r="H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2"/>
      <c r="V69" s="56"/>
      <c r="W69" s="56"/>
      <c r="X69" s="56"/>
      <c r="Y69" s="56"/>
      <c r="Z69" s="56"/>
      <c r="AA69" s="56"/>
    </row>
    <row r="70" spans="1:27" x14ac:dyDescent="0.2">
      <c r="A70" s="52"/>
      <c r="B70" s="52"/>
      <c r="C70" s="52"/>
      <c r="D70" s="52"/>
      <c r="E70" s="52"/>
      <c r="F70" s="52"/>
      <c r="G70" s="56"/>
      <c r="H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2"/>
      <c r="V70" s="56"/>
      <c r="W70" s="56"/>
      <c r="X70" s="56"/>
      <c r="Y70" s="56"/>
      <c r="Z70" s="56"/>
      <c r="AA70" s="56"/>
    </row>
    <row r="71" spans="1:27" x14ac:dyDescent="0.2">
      <c r="A71" s="52"/>
      <c r="B71" s="52"/>
      <c r="C71" s="52"/>
      <c r="D71" s="52"/>
      <c r="E71" s="52"/>
      <c r="F71" s="52"/>
      <c r="G71" s="56"/>
      <c r="H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2"/>
      <c r="V71" s="56"/>
      <c r="W71" s="56"/>
      <c r="X71" s="56"/>
      <c r="Y71" s="56"/>
      <c r="Z71" s="56"/>
      <c r="AA71" s="56"/>
    </row>
    <row r="72" spans="1:27" x14ac:dyDescent="0.2">
      <c r="A72" s="52"/>
      <c r="B72" s="52"/>
      <c r="C72" s="52"/>
      <c r="D72" s="52"/>
      <c r="E72" s="52"/>
      <c r="F72" s="52"/>
      <c r="G72" s="56"/>
      <c r="H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2"/>
      <c r="V72" s="56"/>
      <c r="W72" s="56"/>
      <c r="X72" s="56"/>
      <c r="Y72" s="56"/>
      <c r="Z72" s="56"/>
      <c r="AA72" s="56"/>
    </row>
    <row r="73" spans="1:27" x14ac:dyDescent="0.2">
      <c r="A73" s="52"/>
      <c r="B73" s="52"/>
      <c r="C73" s="52"/>
      <c r="D73" s="52"/>
      <c r="E73" s="52"/>
      <c r="F73" s="52"/>
      <c r="U73" s="52"/>
    </row>
    <row r="74" spans="1:27" x14ac:dyDescent="0.2">
      <c r="A74" s="52"/>
      <c r="B74" s="52"/>
      <c r="C74" s="52"/>
      <c r="D74" s="52"/>
      <c r="E74" s="52"/>
      <c r="F74" s="52"/>
      <c r="U74" s="52"/>
    </row>
    <row r="75" spans="1:27" x14ac:dyDescent="0.2">
      <c r="A75" s="53"/>
      <c r="B75" s="53"/>
      <c r="C75" s="53"/>
      <c r="D75" s="53"/>
      <c r="E75" s="53"/>
      <c r="F75" s="53"/>
    </row>
    <row r="76" spans="1:27" x14ac:dyDescent="0.2">
      <c r="A76" s="53"/>
      <c r="B76" s="53"/>
      <c r="C76" s="53"/>
      <c r="D76" s="53"/>
      <c r="E76" s="53"/>
      <c r="F76" s="53"/>
    </row>
    <row r="77" spans="1:27" x14ac:dyDescent="0.2">
      <c r="A77" s="53"/>
      <c r="B77" s="53"/>
      <c r="C77" s="53"/>
      <c r="D77" s="53"/>
      <c r="E77" s="53"/>
      <c r="F77" s="53"/>
    </row>
    <row r="78" spans="1:27" x14ac:dyDescent="0.2">
      <c r="A78" s="53"/>
      <c r="B78" s="53"/>
      <c r="C78" s="53"/>
      <c r="D78" s="53"/>
      <c r="E78" s="53"/>
      <c r="F78" s="53"/>
    </row>
    <row r="79" spans="1:27" x14ac:dyDescent="0.2">
      <c r="A79" s="53"/>
      <c r="B79" s="53"/>
      <c r="C79" s="53"/>
      <c r="D79" s="53"/>
      <c r="E79" s="53"/>
      <c r="F79" s="53"/>
    </row>
    <row r="80" spans="1:27" x14ac:dyDescent="0.2">
      <c r="A80" s="53"/>
      <c r="B80" s="53"/>
      <c r="C80" s="53"/>
      <c r="D80" s="53"/>
      <c r="E80" s="53"/>
      <c r="F80" s="53"/>
    </row>
    <row r="81" spans="1:6" x14ac:dyDescent="0.2">
      <c r="A81" s="53"/>
      <c r="B81" s="53"/>
      <c r="C81" s="53"/>
      <c r="D81" s="53"/>
      <c r="E81" s="53"/>
      <c r="F81" s="53"/>
    </row>
    <row r="82" spans="1:6" x14ac:dyDescent="0.2">
      <c r="A82" s="53"/>
      <c r="B82" s="53"/>
      <c r="C82" s="53"/>
      <c r="D82" s="53"/>
      <c r="E82" s="53"/>
      <c r="F82" s="53"/>
    </row>
    <row r="83" spans="1:6" x14ac:dyDescent="0.2">
      <c r="A83" s="53"/>
      <c r="B83" s="53"/>
      <c r="C83" s="53"/>
      <c r="D83" s="53"/>
      <c r="E83" s="53"/>
      <c r="F83" s="53"/>
    </row>
    <row r="84" spans="1:6" x14ac:dyDescent="0.2">
      <c r="A84" s="53"/>
      <c r="B84" s="53"/>
      <c r="C84" s="53"/>
      <c r="D84" s="53"/>
      <c r="E84" s="53"/>
      <c r="F84" s="53"/>
    </row>
    <row r="85" spans="1:6" x14ac:dyDescent="0.2">
      <c r="A85" s="53"/>
      <c r="B85" s="53"/>
      <c r="C85" s="53"/>
      <c r="D85" s="53"/>
      <c r="E85" s="53"/>
      <c r="F85" s="53"/>
    </row>
    <row r="86" spans="1:6" x14ac:dyDescent="0.2">
      <c r="A86" s="53"/>
      <c r="B86" s="53"/>
      <c r="C86" s="53"/>
      <c r="D86" s="53"/>
      <c r="E86" s="53"/>
      <c r="F86" s="53"/>
    </row>
    <row r="87" spans="1:6" x14ac:dyDescent="0.2">
      <c r="A87" s="53"/>
      <c r="B87" s="53"/>
      <c r="C87" s="53"/>
      <c r="D87" s="53"/>
      <c r="E87" s="53"/>
      <c r="F87" s="53"/>
    </row>
    <row r="88" spans="1:6" x14ac:dyDescent="0.2">
      <c r="A88" s="53"/>
      <c r="B88" s="53"/>
      <c r="C88" s="53"/>
      <c r="D88" s="53"/>
      <c r="E88" s="53"/>
      <c r="F88" s="53"/>
    </row>
    <row r="89" spans="1:6" x14ac:dyDescent="0.2">
      <c r="A89" s="53"/>
      <c r="B89" s="53"/>
      <c r="C89" s="53"/>
      <c r="D89" s="53"/>
      <c r="E89" s="53"/>
      <c r="F89" s="53"/>
    </row>
    <row r="90" spans="1:6" x14ac:dyDescent="0.2">
      <c r="A90" s="53"/>
      <c r="B90" s="53"/>
      <c r="C90" s="53"/>
      <c r="D90" s="53"/>
      <c r="E90" s="53"/>
      <c r="F90" s="53"/>
    </row>
    <row r="91" spans="1:6" x14ac:dyDescent="0.2">
      <c r="A91" s="53"/>
      <c r="B91" s="53"/>
      <c r="C91" s="53"/>
      <c r="D91" s="53"/>
      <c r="E91" s="53"/>
      <c r="F91" s="53"/>
    </row>
  </sheetData>
  <mergeCells count="6">
    <mergeCell ref="E1:F1"/>
    <mergeCell ref="B16:C16"/>
    <mergeCell ref="A2:F2"/>
    <mergeCell ref="P2:S2"/>
    <mergeCell ref="A5:C5"/>
    <mergeCell ref="B15:D15"/>
  </mergeCells>
  <phoneticPr fontId="0" type="noConversion"/>
  <printOptions horizontalCentered="1" verticalCentered="1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I25"/>
  <sheetViews>
    <sheetView workbookViewId="0">
      <selection activeCell="F15" sqref="F15"/>
    </sheetView>
  </sheetViews>
  <sheetFormatPr defaultRowHeight="12.75" x14ac:dyDescent="0.2"/>
  <cols>
    <col min="1" max="1" width="49.5703125" bestFit="1" customWidth="1"/>
    <col min="3" max="3" width="21.28515625" customWidth="1"/>
  </cols>
  <sheetData>
    <row r="1" spans="1:9" x14ac:dyDescent="0.2">
      <c r="A1" s="46" t="s">
        <v>345</v>
      </c>
      <c r="B1" t="s">
        <v>346</v>
      </c>
      <c r="C1" t="s">
        <v>347</v>
      </c>
    </row>
    <row r="2" spans="1:9" x14ac:dyDescent="0.2">
      <c r="A2" s="46" t="s">
        <v>348</v>
      </c>
      <c r="B2" t="s">
        <v>346</v>
      </c>
      <c r="C2" t="s">
        <v>349</v>
      </c>
    </row>
    <row r="3" spans="1:9" x14ac:dyDescent="0.2">
      <c r="A3" s="46" t="s">
        <v>350</v>
      </c>
      <c r="B3" t="s">
        <v>346</v>
      </c>
      <c r="C3" t="s">
        <v>351</v>
      </c>
    </row>
    <row r="4" spans="1:9" x14ac:dyDescent="0.2">
      <c r="A4" s="46" t="s">
        <v>352</v>
      </c>
      <c r="B4" t="s">
        <v>346</v>
      </c>
      <c r="C4" t="s">
        <v>353</v>
      </c>
    </row>
    <row r="5" spans="1:9" x14ac:dyDescent="0.2">
      <c r="A5" s="46" t="s">
        <v>354</v>
      </c>
      <c r="B5" t="s">
        <v>346</v>
      </c>
      <c r="C5" t="s">
        <v>355</v>
      </c>
    </row>
    <row r="6" spans="1:9" x14ac:dyDescent="0.2">
      <c r="A6" s="46" t="s">
        <v>356</v>
      </c>
      <c r="B6" t="s">
        <v>346</v>
      </c>
      <c r="C6" t="s">
        <v>357</v>
      </c>
    </row>
    <row r="7" spans="1:9" x14ac:dyDescent="0.2">
      <c r="A7" s="46" t="s">
        <v>358</v>
      </c>
      <c r="B7" t="s">
        <v>346</v>
      </c>
      <c r="C7" t="s">
        <v>359</v>
      </c>
    </row>
    <row r="8" spans="1:9" x14ac:dyDescent="0.2">
      <c r="A8" s="46" t="s">
        <v>360</v>
      </c>
      <c r="B8" t="s">
        <v>346</v>
      </c>
      <c r="C8" t="s">
        <v>361</v>
      </c>
    </row>
    <row r="9" spans="1:9" x14ac:dyDescent="0.2">
      <c r="I9" s="46"/>
    </row>
    <row r="16" spans="1:9" x14ac:dyDescent="0.2">
      <c r="I16" s="46"/>
    </row>
    <row r="25" spans="7:7" x14ac:dyDescent="0.2">
      <c r="G25" s="46"/>
    </row>
  </sheetData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AG3368"/>
  <sheetViews>
    <sheetView topLeftCell="A40" workbookViewId="0">
      <selection activeCell="F51" sqref="F51"/>
    </sheetView>
  </sheetViews>
  <sheetFormatPr defaultRowHeight="12.75" x14ac:dyDescent="0.2"/>
  <cols>
    <col min="2" max="2" width="10.7109375" bestFit="1" customWidth="1"/>
    <col min="6" max="6" width="42.140625" bestFit="1" customWidth="1"/>
    <col min="11" max="11" width="19" customWidth="1"/>
    <col min="12" max="12" width="18.28515625" customWidth="1"/>
    <col min="13" max="13" width="33.42578125" customWidth="1"/>
    <col min="14" max="14" width="51.28515625" customWidth="1"/>
    <col min="17" max="17" width="8.42578125" customWidth="1"/>
    <col min="22" max="22" width="10.28515625" bestFit="1" customWidth="1"/>
  </cols>
  <sheetData>
    <row r="1" spans="1:33" ht="18.75" x14ac:dyDescent="0.3">
      <c r="A1" s="43" t="s">
        <v>1704</v>
      </c>
      <c r="B1" s="43" t="s">
        <v>1705</v>
      </c>
      <c r="C1" s="43" t="s">
        <v>1706</v>
      </c>
      <c r="D1" s="43" t="s">
        <v>1707</v>
      </c>
      <c r="E1" s="43" t="s">
        <v>2598</v>
      </c>
      <c r="F1" s="43" t="s">
        <v>3014</v>
      </c>
      <c r="G1" s="43" t="s">
        <v>2598</v>
      </c>
      <c r="H1" s="43" t="s">
        <v>1708</v>
      </c>
      <c r="I1" s="43" t="s">
        <v>1704</v>
      </c>
      <c r="J1" s="43"/>
      <c r="K1" s="43" t="s">
        <v>1709</v>
      </c>
      <c r="L1" s="43" t="s">
        <v>1710</v>
      </c>
      <c r="M1" s="43" t="s">
        <v>1711</v>
      </c>
      <c r="N1" s="43" t="s">
        <v>1712</v>
      </c>
      <c r="O1" s="43" t="s">
        <v>1713</v>
      </c>
      <c r="P1" s="43" t="s">
        <v>1714</v>
      </c>
      <c r="Q1" s="43" t="s">
        <v>1715</v>
      </c>
      <c r="R1" s="43" t="e">
        <f>VLOOKUP(#REF!,okod,4,FALSE)</f>
        <v>#REF!</v>
      </c>
      <c r="S1" s="43" t="s">
        <v>1716</v>
      </c>
      <c r="T1" s="43" t="s">
        <v>1717</v>
      </c>
      <c r="U1" s="43" t="s">
        <v>1718</v>
      </c>
      <c r="V1" s="153" t="s">
        <v>1203</v>
      </c>
      <c r="W1" s="153"/>
      <c r="X1" s="153"/>
      <c r="Y1" s="153"/>
      <c r="Z1" s="153"/>
      <c r="AC1" s="153" t="s">
        <v>1203</v>
      </c>
      <c r="AD1" s="153"/>
      <c r="AE1" s="153"/>
      <c r="AF1" s="153"/>
      <c r="AG1" s="153"/>
    </row>
    <row r="2" spans="1:33" x14ac:dyDescent="0.2">
      <c r="A2">
        <v>1</v>
      </c>
      <c r="B2">
        <v>1</v>
      </c>
      <c r="C2">
        <v>3101</v>
      </c>
      <c r="D2">
        <v>3101</v>
      </c>
      <c r="E2">
        <v>113578</v>
      </c>
      <c r="F2" t="s">
        <v>2005</v>
      </c>
      <c r="G2">
        <v>113578</v>
      </c>
      <c r="I2">
        <v>1</v>
      </c>
      <c r="K2" t="s">
        <v>1326</v>
      </c>
      <c r="L2" t="s">
        <v>1438</v>
      </c>
      <c r="M2" t="s">
        <v>1230</v>
      </c>
      <c r="N2" t="s">
        <v>1719</v>
      </c>
      <c r="O2" t="s">
        <v>1720</v>
      </c>
      <c r="P2" t="s">
        <v>1438</v>
      </c>
      <c r="Q2" t="e">
        <f t="shared" ref="Q2:Q65" si="0">IF(AND(R$1=9,R2=9),P2,IF(OR(R$1=4,R$1=5,R$1=7,R$1=8),P2,""))</f>
        <v>#REF!</v>
      </c>
      <c r="R2">
        <v>8</v>
      </c>
      <c r="S2" t="str">
        <f>IF(ISBLANK(#REF!),"",IF(ISERROR(VLOOKUP(önk,css,1,FALSE)),önk,""))</f>
        <v>Budapest Főváros</v>
      </c>
      <c r="T2" t="str">
        <f>IF(ISBLANK(#REF!),"",IF(ISERROR(VLOOKUP(önk,gyj,1,FALSE)),önk,""))</f>
        <v>Budapest Főváros</v>
      </c>
      <c r="U2" t="e">
        <f>IF(ISBLANK(#REF!),"",IF(ISERROR(VLOOKUP(kjz_sz,kjz,1,FALSE)),kjz_sz,""))</f>
        <v>#REF!</v>
      </c>
    </row>
    <row r="3" spans="1:33" x14ac:dyDescent="0.2">
      <c r="A3">
        <v>2</v>
      </c>
      <c r="B3">
        <v>3</v>
      </c>
      <c r="C3">
        <v>3101</v>
      </c>
      <c r="D3">
        <v>3101</v>
      </c>
      <c r="E3">
        <v>109566</v>
      </c>
      <c r="F3" t="s">
        <v>1721</v>
      </c>
      <c r="G3">
        <v>109566</v>
      </c>
      <c r="H3" s="44">
        <v>26482</v>
      </c>
      <c r="I3">
        <v>2</v>
      </c>
      <c r="K3" t="s">
        <v>921</v>
      </c>
      <c r="L3" t="s">
        <v>2850</v>
      </c>
      <c r="M3" t="s">
        <v>1287</v>
      </c>
      <c r="N3" t="s">
        <v>1722</v>
      </c>
      <c r="O3" t="s">
        <v>1721</v>
      </c>
      <c r="P3" t="s">
        <v>1230</v>
      </c>
      <c r="Q3" t="e">
        <f t="shared" si="0"/>
        <v>#REF!</v>
      </c>
      <c r="R3">
        <v>7</v>
      </c>
      <c r="S3" t="str">
        <f>IF(ISBLANK(#REF!),"",IF(ISERROR(VLOOKUP(önk,css,1,FALSE)),önk,""))</f>
        <v>Budapest I. Kerület</v>
      </c>
      <c r="T3" t="str">
        <f>IF(ISBLANK(#REF!),"",IF(ISERROR(VLOOKUP(önk,gyj,1,FALSE)),önk,""))</f>
        <v>Budapest I. Kerület</v>
      </c>
      <c r="U3" t="e">
        <f>IF(ISBLANK(#REF!),"",IF(ISERROR(VLOOKUP(kjz_sz,kjz,1,FALSE)),kjz_sz,""))</f>
        <v>#REF!</v>
      </c>
    </row>
    <row r="4" spans="1:33" x14ac:dyDescent="0.2">
      <c r="A4">
        <v>2</v>
      </c>
      <c r="B4">
        <v>3</v>
      </c>
      <c r="C4">
        <v>3101</v>
      </c>
      <c r="D4">
        <v>3101</v>
      </c>
      <c r="E4">
        <v>103179</v>
      </c>
      <c r="F4" t="s">
        <v>1723</v>
      </c>
      <c r="G4">
        <v>103179</v>
      </c>
      <c r="H4" s="44">
        <v>85724</v>
      </c>
      <c r="I4">
        <v>2</v>
      </c>
      <c r="K4" t="s">
        <v>960</v>
      </c>
      <c r="L4" t="s">
        <v>3036</v>
      </c>
      <c r="M4" t="s">
        <v>2085</v>
      </c>
      <c r="N4" t="s">
        <v>1696</v>
      </c>
      <c r="O4" t="s">
        <v>1723</v>
      </c>
      <c r="P4" t="s">
        <v>1326</v>
      </c>
      <c r="Q4" t="e">
        <f t="shared" si="0"/>
        <v>#REF!</v>
      </c>
      <c r="R4">
        <v>9</v>
      </c>
      <c r="S4" t="str">
        <f>IF(ISBLANK(#REF!),"",IF(ISERROR(VLOOKUP(önk,css,1,FALSE)),önk,""))</f>
        <v>Budapest II. Kerület</v>
      </c>
      <c r="T4" t="str">
        <f>IF(ISBLANK(#REF!),"",IF(ISERROR(VLOOKUP(önk,gyj,1,FALSE)),önk,""))</f>
        <v>Budapest II. Kerület</v>
      </c>
      <c r="U4" t="e">
        <f>IF(ISBLANK(#REF!),"",IF(ISERROR(VLOOKUP(kjz_sz,kjz,1,FALSE)),kjz_sz,""))</f>
        <v>#REF!</v>
      </c>
    </row>
    <row r="5" spans="1:33" x14ac:dyDescent="0.2">
      <c r="A5">
        <v>2</v>
      </c>
      <c r="B5">
        <v>3</v>
      </c>
      <c r="C5">
        <v>3101</v>
      </c>
      <c r="D5">
        <v>3101</v>
      </c>
      <c r="E5">
        <v>118069</v>
      </c>
      <c r="F5" t="s">
        <v>2893</v>
      </c>
      <c r="G5">
        <v>118069</v>
      </c>
      <c r="H5" s="44">
        <v>125389</v>
      </c>
      <c r="I5">
        <v>2</v>
      </c>
      <c r="K5" t="s">
        <v>961</v>
      </c>
      <c r="L5" t="s">
        <v>986</v>
      </c>
      <c r="M5" t="s">
        <v>603</v>
      </c>
      <c r="N5" t="s">
        <v>2894</v>
      </c>
      <c r="O5" t="s">
        <v>2893</v>
      </c>
      <c r="P5" t="s">
        <v>921</v>
      </c>
      <c r="Q5" t="e">
        <f t="shared" si="0"/>
        <v>#REF!</v>
      </c>
      <c r="R5">
        <v>9</v>
      </c>
      <c r="S5" t="str">
        <f>IF(ISBLANK(#REF!),"",IF(ISERROR(VLOOKUP(önk,css,1,FALSE)),önk,""))</f>
        <v>Budapest III. Kerület</v>
      </c>
      <c r="T5" t="str">
        <f>IF(ISBLANK(#REF!),"",IF(ISERROR(VLOOKUP(önk,gyj,1,FALSE)),önk,""))</f>
        <v>Budapest III. Kerület</v>
      </c>
      <c r="U5" t="e">
        <f>IF(ISBLANK(#REF!),"",IF(ISERROR(VLOOKUP(kjz_sz,kjz,1,FALSE)),kjz_sz,""))</f>
        <v>#REF!</v>
      </c>
    </row>
    <row r="6" spans="1:33" x14ac:dyDescent="0.2">
      <c r="A6">
        <v>2</v>
      </c>
      <c r="B6">
        <v>3</v>
      </c>
      <c r="C6">
        <v>3101</v>
      </c>
      <c r="D6">
        <v>3101</v>
      </c>
      <c r="E6">
        <v>105467</v>
      </c>
      <c r="F6" t="s">
        <v>2895</v>
      </c>
      <c r="G6">
        <v>105467</v>
      </c>
      <c r="H6" s="44">
        <v>100683</v>
      </c>
      <c r="I6">
        <v>2</v>
      </c>
      <c r="K6" t="s">
        <v>962</v>
      </c>
      <c r="L6" t="s">
        <v>454</v>
      </c>
      <c r="M6" t="s">
        <v>2019</v>
      </c>
      <c r="N6" t="s">
        <v>2896</v>
      </c>
      <c r="O6" t="s">
        <v>2895</v>
      </c>
      <c r="P6" t="s">
        <v>960</v>
      </c>
      <c r="Q6" t="e">
        <f t="shared" si="0"/>
        <v>#REF!</v>
      </c>
      <c r="R6">
        <v>9</v>
      </c>
      <c r="S6" t="str">
        <f>IF(ISBLANK(#REF!),"",IF(ISERROR(VLOOKUP(önk,css,1,FALSE)),önk,""))</f>
        <v>Budapest IV. Kerület</v>
      </c>
      <c r="T6" t="str">
        <f>IF(ISBLANK(#REF!),"",IF(ISERROR(VLOOKUP(önk,gyj,1,FALSE)),önk,""))</f>
        <v>Budapest IV. Kerület</v>
      </c>
      <c r="U6" t="e">
        <f>IF(ISBLANK(#REF!),"",IF(ISERROR(VLOOKUP(kjz_sz,kjz,1,FALSE)),kjz_sz,""))</f>
        <v>#REF!</v>
      </c>
    </row>
    <row r="7" spans="1:33" x14ac:dyDescent="0.2">
      <c r="A7">
        <v>2</v>
      </c>
      <c r="B7">
        <v>3</v>
      </c>
      <c r="C7">
        <v>3101</v>
      </c>
      <c r="D7">
        <v>3101</v>
      </c>
      <c r="E7">
        <v>113392</v>
      </c>
      <c r="F7" t="s">
        <v>2897</v>
      </c>
      <c r="G7">
        <v>113392</v>
      </c>
      <c r="H7" s="44">
        <v>27411</v>
      </c>
      <c r="I7">
        <v>2</v>
      </c>
      <c r="K7" t="s">
        <v>963</v>
      </c>
      <c r="L7" t="s">
        <v>827</v>
      </c>
      <c r="M7" t="s">
        <v>1843</v>
      </c>
      <c r="N7" t="s">
        <v>2898</v>
      </c>
      <c r="O7" t="s">
        <v>2897</v>
      </c>
      <c r="P7" t="s">
        <v>961</v>
      </c>
      <c r="Q7" t="e">
        <f t="shared" si="0"/>
        <v>#REF!</v>
      </c>
      <c r="R7">
        <v>9</v>
      </c>
      <c r="S7" t="str">
        <f>IF(ISBLANK(#REF!),"",IF(ISERROR(VLOOKUP(önk,css,1,FALSE)),önk,""))</f>
        <v>Budapest V. Kerület</v>
      </c>
      <c r="T7" t="str">
        <f>IF(ISBLANK(#REF!),"",IF(ISERROR(VLOOKUP(önk,gyj,1,FALSE)),önk,""))</f>
        <v>Budapest V. Kerület</v>
      </c>
      <c r="U7" t="e">
        <f>IF(ISBLANK(#REF!),"",IF(ISERROR(VLOOKUP(kjz_sz,kjz,1,FALSE)),kjz_sz,""))</f>
        <v>#REF!</v>
      </c>
    </row>
    <row r="8" spans="1:33" x14ac:dyDescent="0.2">
      <c r="A8">
        <v>2</v>
      </c>
      <c r="B8">
        <v>3</v>
      </c>
      <c r="C8">
        <v>3101</v>
      </c>
      <c r="D8">
        <v>3101</v>
      </c>
      <c r="E8">
        <v>116586</v>
      </c>
      <c r="F8" t="s">
        <v>2899</v>
      </c>
      <c r="G8">
        <v>116586</v>
      </c>
      <c r="H8" s="44">
        <v>38596</v>
      </c>
      <c r="I8">
        <v>2</v>
      </c>
      <c r="K8" t="s">
        <v>964</v>
      </c>
      <c r="L8" t="s">
        <v>987</v>
      </c>
      <c r="M8" t="s">
        <v>2086</v>
      </c>
      <c r="N8" t="s">
        <v>2900</v>
      </c>
      <c r="O8" t="s">
        <v>2899</v>
      </c>
      <c r="P8" t="s">
        <v>962</v>
      </c>
      <c r="Q8" t="e">
        <f t="shared" si="0"/>
        <v>#REF!</v>
      </c>
      <c r="R8">
        <v>9</v>
      </c>
      <c r="S8" t="str">
        <f>IF(ISBLANK(#REF!),"",IF(ISERROR(VLOOKUP(önk,css,1,FALSE)),önk,""))</f>
        <v>Budapest VI. Kerület</v>
      </c>
      <c r="T8" t="str">
        <f>IF(ISBLANK(#REF!),"",IF(ISERROR(VLOOKUP(önk,gyj,1,FALSE)),önk,""))</f>
        <v>Budapest VI. Kerület</v>
      </c>
      <c r="U8" t="e">
        <f>IF(ISBLANK(#REF!),"",IF(ISERROR(VLOOKUP(kjz_sz,kjz,1,FALSE)),kjz_sz,""))</f>
        <v>#REF!</v>
      </c>
    </row>
    <row r="9" spans="1:33" x14ac:dyDescent="0.2">
      <c r="A9">
        <v>2</v>
      </c>
      <c r="B9">
        <v>3</v>
      </c>
      <c r="C9">
        <v>3101</v>
      </c>
      <c r="D9">
        <v>3101</v>
      </c>
      <c r="E9">
        <v>129744</v>
      </c>
      <c r="F9" t="s">
        <v>2901</v>
      </c>
      <c r="G9">
        <v>129744</v>
      </c>
      <c r="H9" s="44">
        <v>58457</v>
      </c>
      <c r="I9">
        <v>2</v>
      </c>
      <c r="K9" t="s">
        <v>2340</v>
      </c>
      <c r="L9" t="s">
        <v>3509</v>
      </c>
      <c r="M9" t="s">
        <v>453</v>
      </c>
      <c r="N9" t="s">
        <v>2902</v>
      </c>
      <c r="O9" t="s">
        <v>2901</v>
      </c>
      <c r="P9" t="s">
        <v>1287</v>
      </c>
      <c r="Q9" t="e">
        <f t="shared" si="0"/>
        <v>#REF!</v>
      </c>
      <c r="R9">
        <v>7</v>
      </c>
      <c r="S9" t="str">
        <f>IF(ISBLANK(#REF!),"",IF(ISERROR(VLOOKUP(önk,css,1,FALSE)),önk,""))</f>
        <v>Budapest VII. Kerület</v>
      </c>
      <c r="T9" t="str">
        <f>IF(ISBLANK(#REF!),"",IF(ISERROR(VLOOKUP(önk,gyj,1,FALSE)),önk,""))</f>
        <v>Budapest VII. Kerület</v>
      </c>
      <c r="U9" t="e">
        <f>IF(ISBLANK(#REF!),"",IF(ISERROR(VLOOKUP(kjz_sz,kjz,1,FALSE)),kjz_sz,""))</f>
        <v>#REF!</v>
      </c>
    </row>
    <row r="10" spans="1:33" x14ac:dyDescent="0.2">
      <c r="A10">
        <v>2</v>
      </c>
      <c r="B10">
        <v>3</v>
      </c>
      <c r="C10">
        <v>3101</v>
      </c>
      <c r="D10">
        <v>3101</v>
      </c>
      <c r="E10">
        <v>125405</v>
      </c>
      <c r="F10" t="s">
        <v>2903</v>
      </c>
      <c r="G10">
        <v>125405</v>
      </c>
      <c r="H10" s="44">
        <v>73072</v>
      </c>
      <c r="I10">
        <v>2</v>
      </c>
      <c r="K10" t="s">
        <v>965</v>
      </c>
      <c r="L10" t="s">
        <v>424</v>
      </c>
      <c r="M10" t="s">
        <v>2087</v>
      </c>
      <c r="N10" t="s">
        <v>167</v>
      </c>
      <c r="O10" t="s">
        <v>2903</v>
      </c>
      <c r="P10" t="s">
        <v>963</v>
      </c>
      <c r="Q10" t="e">
        <f t="shared" si="0"/>
        <v>#REF!</v>
      </c>
      <c r="R10">
        <v>9</v>
      </c>
      <c r="S10" t="str">
        <f>IF(ISBLANK(#REF!),"",IF(ISERROR(VLOOKUP(önk,css,1,FALSE)),önk,""))</f>
        <v>Budapest VIII. Kerület</v>
      </c>
      <c r="T10" t="str">
        <f>IF(ISBLANK(#REF!),"",IF(ISERROR(VLOOKUP(önk,gyj,1,FALSE)),önk,""))</f>
        <v>Budapest VIII. Kerület</v>
      </c>
      <c r="U10" t="e">
        <f>IF(ISBLANK(#REF!),"",IF(ISERROR(VLOOKUP(kjz_sz,kjz,1,FALSE)),kjz_sz,""))</f>
        <v>#REF!</v>
      </c>
    </row>
    <row r="11" spans="1:33" x14ac:dyDescent="0.2">
      <c r="A11">
        <v>2</v>
      </c>
      <c r="B11">
        <v>3</v>
      </c>
      <c r="C11">
        <v>3101</v>
      </c>
      <c r="D11">
        <v>3101</v>
      </c>
      <c r="E11">
        <v>129586</v>
      </c>
      <c r="F11" t="s">
        <v>310</v>
      </c>
      <c r="G11">
        <v>129586</v>
      </c>
      <c r="H11" s="44">
        <v>56715</v>
      </c>
      <c r="I11">
        <v>2</v>
      </c>
      <c r="K11" t="s">
        <v>427</v>
      </c>
      <c r="L11" t="s">
        <v>952</v>
      </c>
      <c r="M11" t="s">
        <v>594</v>
      </c>
      <c r="N11" t="s">
        <v>311</v>
      </c>
      <c r="O11" t="s">
        <v>310</v>
      </c>
      <c r="P11" t="s">
        <v>964</v>
      </c>
      <c r="Q11" t="e">
        <f t="shared" si="0"/>
        <v>#REF!</v>
      </c>
      <c r="R11">
        <v>9</v>
      </c>
      <c r="S11" t="str">
        <f>IF(ISBLANK(#REF!),"",IF(ISERROR(VLOOKUP(önk,css,1,FALSE)),önk,""))</f>
        <v>Budapest IX. Kerület</v>
      </c>
      <c r="T11" t="str">
        <f>IF(ISBLANK(#REF!),"",IF(ISERROR(VLOOKUP(önk,gyj,1,FALSE)),önk,""))</f>
        <v>Budapest IX. Kerület</v>
      </c>
      <c r="U11" t="e">
        <f>IF(ISBLANK(#REF!),"",IF(ISERROR(VLOOKUP(kjz_sz,kjz,1,FALSE)),kjz_sz,""))</f>
        <v>#REF!</v>
      </c>
    </row>
    <row r="12" spans="1:33" x14ac:dyDescent="0.2">
      <c r="A12">
        <v>2</v>
      </c>
      <c r="B12">
        <v>3</v>
      </c>
      <c r="C12">
        <v>3101</v>
      </c>
      <c r="D12">
        <v>3101</v>
      </c>
      <c r="E12">
        <v>110700</v>
      </c>
      <c r="F12" t="s">
        <v>312</v>
      </c>
      <c r="G12">
        <v>110700</v>
      </c>
      <c r="H12" s="44">
        <v>74967</v>
      </c>
      <c r="I12">
        <v>2</v>
      </c>
      <c r="K12" t="s">
        <v>3211</v>
      </c>
      <c r="L12" t="s">
        <v>2596</v>
      </c>
      <c r="M12" t="s">
        <v>808</v>
      </c>
      <c r="N12" t="s">
        <v>313</v>
      </c>
      <c r="O12" t="s">
        <v>312</v>
      </c>
      <c r="P12" t="s">
        <v>2340</v>
      </c>
      <c r="Q12" t="e">
        <f t="shared" si="0"/>
        <v>#REF!</v>
      </c>
      <c r="R12">
        <v>9</v>
      </c>
      <c r="S12" t="str">
        <f>IF(ISBLANK(#REF!),"",IF(ISERROR(VLOOKUP(önk,css,1,FALSE)),önk,""))</f>
        <v>Budapest X. Kerület</v>
      </c>
      <c r="T12" t="str">
        <f>IF(ISBLANK(#REF!),"",IF(ISERROR(VLOOKUP(önk,gyj,1,FALSE)),önk,""))</f>
        <v>Budapest X. Kerület</v>
      </c>
      <c r="U12" t="e">
        <f>IF(ISBLANK(#REF!),"",IF(ISERROR(VLOOKUP(kjz_sz,kjz,1,FALSE)),kjz_sz,""))</f>
        <v>#REF!</v>
      </c>
    </row>
    <row r="13" spans="1:33" x14ac:dyDescent="0.2">
      <c r="A13">
        <v>2</v>
      </c>
      <c r="B13">
        <v>3</v>
      </c>
      <c r="C13">
        <v>3101</v>
      </c>
      <c r="D13">
        <v>3101</v>
      </c>
      <c r="E13">
        <v>114216</v>
      </c>
      <c r="F13" t="s">
        <v>314</v>
      </c>
      <c r="G13">
        <v>114216</v>
      </c>
      <c r="H13" s="44">
        <v>129847</v>
      </c>
      <c r="I13">
        <v>2</v>
      </c>
      <c r="K13" t="s">
        <v>3220</v>
      </c>
      <c r="L13" t="s">
        <v>2914</v>
      </c>
      <c r="M13" t="s">
        <v>1844</v>
      </c>
      <c r="N13" t="s">
        <v>315</v>
      </c>
      <c r="O13" t="s">
        <v>314</v>
      </c>
      <c r="P13" t="s">
        <v>965</v>
      </c>
      <c r="Q13" t="e">
        <f t="shared" si="0"/>
        <v>#REF!</v>
      </c>
      <c r="R13">
        <v>9</v>
      </c>
      <c r="S13" t="str">
        <f>IF(ISBLANK(#REF!),"",IF(ISERROR(VLOOKUP(önk,css,1,FALSE)),önk,""))</f>
        <v>Budapest XI. Kerület</v>
      </c>
      <c r="T13" t="str">
        <f>IF(ISBLANK(#REF!),"",IF(ISERROR(VLOOKUP(önk,gyj,1,FALSE)),önk,""))</f>
        <v>Budapest XI. Kerület</v>
      </c>
      <c r="U13" t="e">
        <f>IF(ISBLANK(#REF!),"",IF(ISERROR(VLOOKUP(kjz_sz,kjz,1,FALSE)),kjz_sz,""))</f>
        <v>#REF!</v>
      </c>
    </row>
    <row r="14" spans="1:33" x14ac:dyDescent="0.2">
      <c r="A14">
        <v>2</v>
      </c>
      <c r="B14">
        <v>3</v>
      </c>
      <c r="C14">
        <v>3101</v>
      </c>
      <c r="D14">
        <v>3101</v>
      </c>
      <c r="E14">
        <v>124697</v>
      </c>
      <c r="F14" t="s">
        <v>316</v>
      </c>
      <c r="G14">
        <v>124697</v>
      </c>
      <c r="H14" s="44">
        <v>59460</v>
      </c>
      <c r="I14">
        <v>2</v>
      </c>
      <c r="K14" t="s">
        <v>2341</v>
      </c>
      <c r="L14" t="s">
        <v>1322</v>
      </c>
      <c r="M14" t="s">
        <v>809</v>
      </c>
      <c r="N14" t="s">
        <v>317</v>
      </c>
      <c r="O14" t="s">
        <v>316</v>
      </c>
      <c r="P14" t="s">
        <v>2085</v>
      </c>
      <c r="Q14" t="e">
        <f t="shared" si="0"/>
        <v>#REF!</v>
      </c>
      <c r="R14">
        <v>7</v>
      </c>
      <c r="S14" t="str">
        <f>IF(ISBLANK(#REF!),"",IF(ISERROR(VLOOKUP(önk,css,1,FALSE)),önk,""))</f>
        <v>Budapest XII. Kerület</v>
      </c>
      <c r="T14" t="str">
        <f>IF(ISBLANK(#REF!),"",IF(ISERROR(VLOOKUP(önk,gyj,1,FALSE)),önk,""))</f>
        <v>Budapest XII. Kerület</v>
      </c>
      <c r="U14" t="e">
        <f>IF(ISBLANK(#REF!),"",IF(ISERROR(VLOOKUP(kjz_sz,kjz,1,FALSE)),kjz_sz,""))</f>
        <v>#REF!</v>
      </c>
    </row>
    <row r="15" spans="1:33" x14ac:dyDescent="0.2">
      <c r="A15">
        <v>2</v>
      </c>
      <c r="B15">
        <v>3</v>
      </c>
      <c r="C15">
        <v>3101</v>
      </c>
      <c r="D15">
        <v>3101</v>
      </c>
      <c r="E15">
        <v>124299</v>
      </c>
      <c r="F15" t="s">
        <v>318</v>
      </c>
      <c r="G15">
        <v>124299</v>
      </c>
      <c r="H15" s="44">
        <v>105436</v>
      </c>
      <c r="I15">
        <v>2</v>
      </c>
      <c r="K15" t="s">
        <v>607</v>
      </c>
      <c r="L15" t="s">
        <v>953</v>
      </c>
      <c r="M15" t="s">
        <v>834</v>
      </c>
      <c r="N15" t="s">
        <v>319</v>
      </c>
      <c r="O15" t="s">
        <v>318</v>
      </c>
      <c r="P15" t="s">
        <v>427</v>
      </c>
      <c r="Q15" t="e">
        <f t="shared" si="0"/>
        <v>#REF!</v>
      </c>
      <c r="R15">
        <v>9</v>
      </c>
      <c r="S15" t="str">
        <f>IF(ISBLANK(#REF!),"",IF(ISERROR(VLOOKUP(önk,css,1,FALSE)),önk,""))</f>
        <v>Budapest XIII. Kerület</v>
      </c>
      <c r="T15" t="str">
        <f>IF(ISBLANK(#REF!),"",IF(ISERROR(VLOOKUP(önk,gyj,1,FALSE)),önk,""))</f>
        <v>Budapest XIII. Kerület</v>
      </c>
      <c r="U15" t="e">
        <f>IF(ISBLANK(#REF!),"",IF(ISERROR(VLOOKUP(kjz_sz,kjz,1,FALSE)),kjz_sz,""))</f>
        <v>#REF!</v>
      </c>
    </row>
    <row r="16" spans="1:33" x14ac:dyDescent="0.2">
      <c r="A16">
        <v>2</v>
      </c>
      <c r="B16">
        <v>3</v>
      </c>
      <c r="C16">
        <v>3101</v>
      </c>
      <c r="D16">
        <v>3101</v>
      </c>
      <c r="E16">
        <v>116337</v>
      </c>
      <c r="F16" t="s">
        <v>320</v>
      </c>
      <c r="G16">
        <v>116337</v>
      </c>
      <c r="H16" s="44">
        <v>111786</v>
      </c>
      <c r="I16">
        <v>2</v>
      </c>
      <c r="K16" t="s">
        <v>922</v>
      </c>
      <c r="L16" t="s">
        <v>1439</v>
      </c>
      <c r="M16" t="s">
        <v>548</v>
      </c>
      <c r="N16" t="s">
        <v>321</v>
      </c>
      <c r="O16" t="s">
        <v>320</v>
      </c>
      <c r="P16" t="s">
        <v>603</v>
      </c>
      <c r="Q16" t="e">
        <f t="shared" si="0"/>
        <v>#REF!</v>
      </c>
      <c r="R16">
        <v>7</v>
      </c>
      <c r="S16" t="str">
        <f>IF(ISBLANK(#REF!),"",IF(ISERROR(VLOOKUP(önk,css,1,FALSE)),önk,""))</f>
        <v>Budapest XIV. Kerület</v>
      </c>
      <c r="T16" t="str">
        <f>IF(ISBLANK(#REF!),"",IF(ISERROR(VLOOKUP(önk,gyj,1,FALSE)),önk,""))</f>
        <v>Budapest XIV. Kerület</v>
      </c>
      <c r="U16" t="e">
        <f>IF(ISBLANK(#REF!),"",IF(ISERROR(VLOOKUP(kjz_sz,kjz,1,FALSE)),kjz_sz,""))</f>
        <v>#REF!</v>
      </c>
    </row>
    <row r="17" spans="1:21" x14ac:dyDescent="0.2">
      <c r="A17">
        <v>2</v>
      </c>
      <c r="B17">
        <v>3</v>
      </c>
      <c r="C17">
        <v>3101</v>
      </c>
      <c r="D17">
        <v>3101</v>
      </c>
      <c r="E17">
        <v>111314</v>
      </c>
      <c r="F17" t="s">
        <v>322</v>
      </c>
      <c r="G17">
        <v>111314</v>
      </c>
      <c r="H17" s="44">
        <v>82934</v>
      </c>
      <c r="I17">
        <v>2</v>
      </c>
      <c r="K17" t="s">
        <v>956</v>
      </c>
      <c r="L17" t="s">
        <v>2915</v>
      </c>
      <c r="M17" t="s">
        <v>1845</v>
      </c>
      <c r="N17" t="s">
        <v>323</v>
      </c>
      <c r="O17" t="s">
        <v>322</v>
      </c>
      <c r="P17" t="s">
        <v>3211</v>
      </c>
      <c r="Q17" t="e">
        <f t="shared" si="0"/>
        <v>#REF!</v>
      </c>
      <c r="R17">
        <v>9</v>
      </c>
      <c r="S17" t="str">
        <f>IF(ISBLANK(#REF!),"",IF(ISERROR(VLOOKUP(önk,css,1,FALSE)),önk,""))</f>
        <v>Budapest XV. Kerület</v>
      </c>
      <c r="T17" t="str">
        <f>IF(ISBLANK(#REF!),"",IF(ISERROR(VLOOKUP(önk,gyj,1,FALSE)),önk,""))</f>
        <v>Budapest XV. Kerület</v>
      </c>
      <c r="U17" t="e">
        <f>IF(ISBLANK(#REF!),"",IF(ISERROR(VLOOKUP(kjz_sz,kjz,1,FALSE)),kjz_sz,""))</f>
        <v>#REF!</v>
      </c>
    </row>
    <row r="18" spans="1:21" x14ac:dyDescent="0.2">
      <c r="A18">
        <v>2</v>
      </c>
      <c r="B18">
        <v>3</v>
      </c>
      <c r="C18">
        <v>3101</v>
      </c>
      <c r="D18">
        <v>3101</v>
      </c>
      <c r="E18">
        <v>108208</v>
      </c>
      <c r="F18" t="s">
        <v>324</v>
      </c>
      <c r="G18">
        <v>108208</v>
      </c>
      <c r="H18" s="44">
        <v>70686</v>
      </c>
      <c r="I18">
        <v>2</v>
      </c>
      <c r="K18" t="s">
        <v>428</v>
      </c>
      <c r="L18" t="s">
        <v>989</v>
      </c>
      <c r="M18" t="s">
        <v>939</v>
      </c>
      <c r="N18" t="s">
        <v>325</v>
      </c>
      <c r="O18" t="s">
        <v>324</v>
      </c>
      <c r="P18" t="s">
        <v>3220</v>
      </c>
      <c r="Q18" t="e">
        <f t="shared" si="0"/>
        <v>#REF!</v>
      </c>
      <c r="R18">
        <v>9</v>
      </c>
      <c r="S18" t="str">
        <f>IF(ISBLANK(#REF!),"",IF(ISERROR(VLOOKUP(önk,css,1,FALSE)),önk,""))</f>
        <v>Budapest XVI. Kerület</v>
      </c>
      <c r="T18" t="str">
        <f>IF(ISBLANK(#REF!),"",IF(ISERROR(VLOOKUP(önk,gyj,1,FALSE)),önk,""))</f>
        <v>Budapest XVI. Kerület</v>
      </c>
      <c r="U18" t="e">
        <f>IF(ISBLANK(#REF!),"",IF(ISERROR(VLOOKUP(kjz_sz,kjz,1,FALSE)),kjz_sz,""))</f>
        <v>#REF!</v>
      </c>
    </row>
    <row r="19" spans="1:21" x14ac:dyDescent="0.2">
      <c r="A19">
        <v>2</v>
      </c>
      <c r="B19">
        <v>3</v>
      </c>
      <c r="C19">
        <v>3101</v>
      </c>
      <c r="D19">
        <v>3101</v>
      </c>
      <c r="E19">
        <v>102112</v>
      </c>
      <c r="F19" t="s">
        <v>326</v>
      </c>
      <c r="G19">
        <v>102112</v>
      </c>
      <c r="H19" s="44">
        <v>82420</v>
      </c>
      <c r="I19">
        <v>2</v>
      </c>
      <c r="K19" t="s">
        <v>429</v>
      </c>
      <c r="L19" t="s">
        <v>664</v>
      </c>
      <c r="M19" t="s">
        <v>940</v>
      </c>
      <c r="N19" t="s">
        <v>327</v>
      </c>
      <c r="O19" t="s">
        <v>326</v>
      </c>
      <c r="P19" t="s">
        <v>2341</v>
      </c>
      <c r="Q19" t="e">
        <f t="shared" si="0"/>
        <v>#REF!</v>
      </c>
      <c r="R19">
        <v>9</v>
      </c>
      <c r="S19" t="str">
        <f>IF(ISBLANK(#REF!),"",IF(ISERROR(VLOOKUP(önk,css,1,FALSE)),önk,""))</f>
        <v>Budapest XVII. Kerület</v>
      </c>
      <c r="T19" t="str">
        <f>IF(ISBLANK(#REF!),"",IF(ISERROR(VLOOKUP(önk,gyj,1,FALSE)),önk,""))</f>
        <v>Budapest XVII. Kerület</v>
      </c>
      <c r="U19" t="e">
        <f>IF(ISBLANK(#REF!),"",IF(ISERROR(VLOOKUP(kjz_sz,kjz,1,FALSE)),kjz_sz,""))</f>
        <v>#REF!</v>
      </c>
    </row>
    <row r="20" spans="1:21" x14ac:dyDescent="0.2">
      <c r="A20">
        <v>2</v>
      </c>
      <c r="B20">
        <v>3</v>
      </c>
      <c r="C20">
        <v>3101</v>
      </c>
      <c r="D20">
        <v>3101</v>
      </c>
      <c r="E20">
        <v>129285</v>
      </c>
      <c r="F20" t="s">
        <v>328</v>
      </c>
      <c r="G20">
        <v>129285</v>
      </c>
      <c r="H20" s="44">
        <v>97625</v>
      </c>
      <c r="I20">
        <v>2</v>
      </c>
      <c r="K20" t="s">
        <v>1327</v>
      </c>
      <c r="L20" t="s">
        <v>990</v>
      </c>
      <c r="M20" t="s">
        <v>1846</v>
      </c>
      <c r="N20" t="s">
        <v>329</v>
      </c>
      <c r="O20" t="s">
        <v>328</v>
      </c>
      <c r="P20" t="s">
        <v>607</v>
      </c>
      <c r="Q20" t="e">
        <f t="shared" si="0"/>
        <v>#REF!</v>
      </c>
      <c r="R20">
        <v>9</v>
      </c>
      <c r="S20" t="str">
        <f>IF(ISBLANK(#REF!),"",IF(ISERROR(VLOOKUP(önk,css,1,FALSE)),önk,""))</f>
        <v>Budapest XVIII. Kerület</v>
      </c>
      <c r="T20" t="str">
        <f>IF(ISBLANK(#REF!),"",IF(ISERROR(VLOOKUP(önk,gyj,1,FALSE)),önk,""))</f>
        <v>Budapest XVIII. Kerület</v>
      </c>
      <c r="U20" t="e">
        <f>IF(ISBLANK(#REF!),"",IF(ISERROR(VLOOKUP(kjz_sz,kjz,1,FALSE)),kjz_sz,""))</f>
        <v>#REF!</v>
      </c>
    </row>
    <row r="21" spans="1:21" x14ac:dyDescent="0.2">
      <c r="A21">
        <v>2</v>
      </c>
      <c r="B21">
        <v>3</v>
      </c>
      <c r="C21">
        <v>3101</v>
      </c>
      <c r="D21">
        <v>3101</v>
      </c>
      <c r="E21">
        <v>104011</v>
      </c>
      <c r="F21" t="s">
        <v>330</v>
      </c>
      <c r="G21">
        <v>104011</v>
      </c>
      <c r="H21" s="44">
        <v>60814</v>
      </c>
      <c r="I21">
        <v>2</v>
      </c>
      <c r="K21" t="s">
        <v>1328</v>
      </c>
      <c r="L21" t="s">
        <v>1440</v>
      </c>
      <c r="M21" t="s">
        <v>1847</v>
      </c>
      <c r="N21" t="s">
        <v>1118</v>
      </c>
      <c r="O21" t="s">
        <v>330</v>
      </c>
      <c r="P21" t="s">
        <v>922</v>
      </c>
      <c r="Q21" t="e">
        <f t="shared" si="0"/>
        <v>#REF!</v>
      </c>
      <c r="R21">
        <v>9</v>
      </c>
      <c r="S21" t="str">
        <f>IF(ISBLANK(#REF!),"",IF(ISERROR(VLOOKUP(önk,css,1,FALSE)),önk,""))</f>
        <v>Budapest XIX. Kerület</v>
      </c>
      <c r="T21" t="str">
        <f>IF(ISBLANK(#REF!),"",IF(ISERROR(VLOOKUP(önk,gyj,1,FALSE)),önk,""))</f>
        <v>Budapest XIX. Kerület</v>
      </c>
      <c r="U21" t="e">
        <f>IF(ISBLANK(#REF!),"",IF(ISERROR(VLOOKUP(kjz_sz,kjz,1,FALSE)),kjz_sz,""))</f>
        <v>#REF!</v>
      </c>
    </row>
    <row r="22" spans="1:21" x14ac:dyDescent="0.2">
      <c r="A22">
        <v>2</v>
      </c>
      <c r="B22">
        <v>3</v>
      </c>
      <c r="C22">
        <v>3101</v>
      </c>
      <c r="D22">
        <v>3101</v>
      </c>
      <c r="E22">
        <v>106026</v>
      </c>
      <c r="F22" t="s">
        <v>785</v>
      </c>
      <c r="G22">
        <v>106026</v>
      </c>
      <c r="H22" s="44">
        <v>64576</v>
      </c>
      <c r="I22">
        <v>2</v>
      </c>
      <c r="K22" t="s">
        <v>672</v>
      </c>
      <c r="L22" t="s">
        <v>151</v>
      </c>
      <c r="M22" t="s">
        <v>941</v>
      </c>
      <c r="N22" t="s">
        <v>1119</v>
      </c>
      <c r="O22" t="s">
        <v>785</v>
      </c>
      <c r="P22" t="s">
        <v>956</v>
      </c>
      <c r="Q22" t="e">
        <f t="shared" si="0"/>
        <v>#REF!</v>
      </c>
      <c r="R22">
        <v>9</v>
      </c>
      <c r="S22" t="str">
        <f>IF(ISBLANK(#REF!),"",IF(ISERROR(VLOOKUP(önk,css,1,FALSE)),önk,""))</f>
        <v>Budapest XX. Kerület</v>
      </c>
      <c r="T22" t="str">
        <f>IF(ISBLANK(#REF!),"",IF(ISERROR(VLOOKUP(önk,gyj,1,FALSE)),önk,""))</f>
        <v>Budapest XX. Kerület</v>
      </c>
      <c r="U22" t="e">
        <f>IF(ISBLANK(#REF!),"",IF(ISERROR(VLOOKUP(kjz_sz,kjz,1,FALSE)),kjz_sz,""))</f>
        <v>#REF!</v>
      </c>
    </row>
    <row r="23" spans="1:21" x14ac:dyDescent="0.2">
      <c r="A23">
        <v>2</v>
      </c>
      <c r="B23">
        <v>3</v>
      </c>
      <c r="C23">
        <v>3101</v>
      </c>
      <c r="D23">
        <v>3101</v>
      </c>
      <c r="E23">
        <v>113189</v>
      </c>
      <c r="F23" t="s">
        <v>786</v>
      </c>
      <c r="G23">
        <v>113189</v>
      </c>
      <c r="H23" s="44">
        <v>77259</v>
      </c>
      <c r="I23">
        <v>2</v>
      </c>
      <c r="K23" t="s">
        <v>2342</v>
      </c>
      <c r="L23" t="s">
        <v>3519</v>
      </c>
      <c r="M23" t="s">
        <v>835</v>
      </c>
      <c r="N23" t="s">
        <v>1122</v>
      </c>
      <c r="O23" t="s">
        <v>786</v>
      </c>
      <c r="P23" t="s">
        <v>428</v>
      </c>
      <c r="Q23" t="e">
        <f t="shared" si="0"/>
        <v>#REF!</v>
      </c>
      <c r="R23">
        <v>9</v>
      </c>
      <c r="S23" t="str">
        <f>IF(ISBLANK(#REF!),"",IF(ISERROR(VLOOKUP(önk,css,1,FALSE)),önk,""))</f>
        <v>Budapest XXI. Kerület</v>
      </c>
      <c r="T23" t="str">
        <f>IF(ISBLANK(#REF!),"",IF(ISERROR(VLOOKUP(önk,gyj,1,FALSE)),önk,""))</f>
        <v>Budapest XXI. Kerület</v>
      </c>
      <c r="U23" t="e">
        <f>IF(ISBLANK(#REF!),"",IF(ISERROR(VLOOKUP(kjz_sz,kjz,1,FALSE)),kjz_sz,""))</f>
        <v>#REF!</v>
      </c>
    </row>
    <row r="24" spans="1:21" x14ac:dyDescent="0.2">
      <c r="A24">
        <v>2</v>
      </c>
      <c r="B24">
        <v>3</v>
      </c>
      <c r="C24">
        <v>3101</v>
      </c>
      <c r="D24">
        <v>3101</v>
      </c>
      <c r="E24">
        <v>110214</v>
      </c>
      <c r="F24" t="s">
        <v>787</v>
      </c>
      <c r="G24">
        <v>110214</v>
      </c>
      <c r="H24" s="44">
        <v>52419</v>
      </c>
      <c r="I24">
        <v>2</v>
      </c>
      <c r="K24" t="s">
        <v>966</v>
      </c>
      <c r="L24" t="s">
        <v>1441</v>
      </c>
      <c r="M24" t="s">
        <v>773</v>
      </c>
      <c r="N24" t="s">
        <v>1123</v>
      </c>
      <c r="O24" t="s">
        <v>787</v>
      </c>
      <c r="P24" t="s">
        <v>2019</v>
      </c>
      <c r="Q24" t="e">
        <f t="shared" si="0"/>
        <v>#REF!</v>
      </c>
      <c r="R24">
        <v>7</v>
      </c>
      <c r="S24" t="str">
        <f>IF(ISBLANK(#REF!),"",IF(ISERROR(VLOOKUP(önk,css,1,FALSE)),önk,""))</f>
        <v>Budapest XXII. Kerület</v>
      </c>
      <c r="T24" t="str">
        <f>IF(ISBLANK(#REF!),"",IF(ISERROR(VLOOKUP(önk,gyj,1,FALSE)),önk,""))</f>
        <v>Budapest XXII. Kerület</v>
      </c>
      <c r="U24" t="e">
        <f>IF(ISBLANK(#REF!),"",IF(ISERROR(VLOOKUP(kjz_sz,kjz,1,FALSE)),kjz_sz,""))</f>
        <v>#REF!</v>
      </c>
    </row>
    <row r="25" spans="1:21" x14ac:dyDescent="0.2">
      <c r="A25">
        <v>2</v>
      </c>
      <c r="B25">
        <v>3</v>
      </c>
      <c r="C25">
        <v>3101</v>
      </c>
      <c r="D25">
        <v>3101</v>
      </c>
      <c r="E25">
        <v>134139</v>
      </c>
      <c r="F25" t="s">
        <v>788</v>
      </c>
      <c r="G25">
        <v>134139</v>
      </c>
      <c r="H25" s="44">
        <v>21765</v>
      </c>
      <c r="I25">
        <v>2</v>
      </c>
      <c r="K25" t="s">
        <v>2343</v>
      </c>
      <c r="L25" t="s">
        <v>3037</v>
      </c>
      <c r="M25" t="s">
        <v>942</v>
      </c>
      <c r="N25" t="s">
        <v>3201</v>
      </c>
      <c r="O25" t="s">
        <v>788</v>
      </c>
      <c r="P25" t="s">
        <v>429</v>
      </c>
      <c r="Q25" t="e">
        <f t="shared" si="0"/>
        <v>#REF!</v>
      </c>
      <c r="R25">
        <v>9</v>
      </c>
      <c r="S25" t="str">
        <f>IF(ISBLANK(#REF!),"",IF(ISERROR(VLOOKUP(önk,css,1,FALSE)),önk,""))</f>
        <v>Budapest XXIII. Kerület</v>
      </c>
      <c r="T25" t="str">
        <f>IF(ISBLANK(#REF!),"",IF(ISERROR(VLOOKUP(önk,gyj,1,FALSE)),önk,""))</f>
        <v>Budapest XXIII. Kerület</v>
      </c>
      <c r="U25" t="e">
        <f>IF(ISBLANK(#REF!),"",IF(ISERROR(VLOOKUP(kjz_sz,kjz,1,FALSE)),kjz_sz,""))</f>
        <v>#REF!</v>
      </c>
    </row>
    <row r="26" spans="1:21" x14ac:dyDescent="0.2">
      <c r="A26">
        <v>8</v>
      </c>
      <c r="B26">
        <v>4</v>
      </c>
      <c r="C26">
        <v>3708</v>
      </c>
      <c r="D26">
        <v>3708</v>
      </c>
      <c r="E26">
        <v>717376</v>
      </c>
      <c r="F26" t="s">
        <v>1438</v>
      </c>
      <c r="G26">
        <v>717376</v>
      </c>
      <c r="H26" s="44">
        <v>4654</v>
      </c>
      <c r="I26">
        <v>8</v>
      </c>
      <c r="K26" t="s">
        <v>608</v>
      </c>
      <c r="L26" t="s">
        <v>3510</v>
      </c>
      <c r="M26" t="s">
        <v>3563</v>
      </c>
      <c r="N26" t="s">
        <v>3203</v>
      </c>
      <c r="P26" t="s">
        <v>1327</v>
      </c>
      <c r="Q26" t="e">
        <f t="shared" si="0"/>
        <v>#REF!</v>
      </c>
      <c r="R26">
        <v>9</v>
      </c>
      <c r="S26" t="str">
        <f>IF(ISBLANK(#REF!),"",IF(ISERROR(VLOOKUP(önk,css,1,FALSE)),önk,""))</f>
        <v>Aba</v>
      </c>
      <c r="T26" t="str">
        <f>IF(ISBLANK(#REF!),"",IF(ISERROR(VLOOKUP(önk,gyj,1,FALSE)),önk,""))</f>
        <v>Aba</v>
      </c>
      <c r="U26" t="e">
        <f>IF(ISBLANK(#REF!),"",IF(ISERROR(VLOOKUP(kjz_sz,kjz,1,FALSE)),kjz_sz,""))</f>
        <v>#REF!</v>
      </c>
    </row>
    <row r="27" spans="1:21" x14ac:dyDescent="0.2">
      <c r="A27">
        <v>7</v>
      </c>
      <c r="B27">
        <v>3</v>
      </c>
      <c r="C27">
        <v>4605</v>
      </c>
      <c r="D27">
        <v>4605</v>
      </c>
      <c r="E27">
        <v>1612441</v>
      </c>
      <c r="F27" t="s">
        <v>1230</v>
      </c>
      <c r="G27">
        <v>1612441</v>
      </c>
      <c r="H27" s="44">
        <v>4763</v>
      </c>
      <c r="I27">
        <v>7</v>
      </c>
      <c r="K27" t="s">
        <v>673</v>
      </c>
      <c r="L27" t="s">
        <v>991</v>
      </c>
      <c r="M27" t="s">
        <v>549</v>
      </c>
      <c r="N27" t="s">
        <v>1120</v>
      </c>
      <c r="P27" t="s">
        <v>1328</v>
      </c>
      <c r="Q27" t="e">
        <f t="shared" si="0"/>
        <v>#REF!</v>
      </c>
      <c r="R27">
        <v>9</v>
      </c>
      <c r="S27" t="str">
        <f>IF(ISBLANK(#REF!),"",IF(ISERROR(VLOOKUP(önk,css,1,FALSE)),önk,""))</f>
        <v>Abádszalók</v>
      </c>
      <c r="T27" t="str">
        <f>IF(ISBLANK(#REF!),"",IF(ISERROR(VLOOKUP(önk,gyj,1,FALSE)),önk,""))</f>
        <v>Abádszalók</v>
      </c>
      <c r="U27" t="e">
        <f>IF(ISBLANK(#REF!),"",IF(ISERROR(VLOOKUP(kjz_sz,kjz,1,FALSE)),kjz_sz,""))</f>
        <v>#REF!</v>
      </c>
    </row>
    <row r="28" spans="1:21" x14ac:dyDescent="0.2">
      <c r="A28">
        <v>9</v>
      </c>
      <c r="B28">
        <v>5</v>
      </c>
      <c r="C28">
        <v>3207</v>
      </c>
      <c r="D28">
        <v>3207</v>
      </c>
      <c r="E28">
        <v>212548</v>
      </c>
      <c r="F28" t="s">
        <v>1326</v>
      </c>
      <c r="G28">
        <v>212548</v>
      </c>
      <c r="H28" s="44">
        <v>657</v>
      </c>
      <c r="I28">
        <v>9</v>
      </c>
      <c r="K28" t="s">
        <v>967</v>
      </c>
      <c r="L28" t="s">
        <v>3571</v>
      </c>
      <c r="M28" t="s">
        <v>3171</v>
      </c>
      <c r="N28" t="s">
        <v>1121</v>
      </c>
      <c r="P28" t="s">
        <v>672</v>
      </c>
      <c r="Q28" t="e">
        <f t="shared" si="0"/>
        <v>#REF!</v>
      </c>
      <c r="R28">
        <v>9</v>
      </c>
      <c r="S28" t="str">
        <f>IF(ISBLANK(#REF!),"",IF(ISERROR(VLOOKUP(önk,css,1,FALSE)),önk,""))</f>
        <v>Abaliget</v>
      </c>
      <c r="T28" t="str">
        <f>IF(ISBLANK(#REF!),"",IF(ISERROR(VLOOKUP(önk,gyj,1,FALSE)),önk,""))</f>
        <v>Abaliget</v>
      </c>
      <c r="U28" t="e">
        <f>IF(ISBLANK(#REF!),"",IF(ISERROR(VLOOKUP(kjz_sz,kjz,1,FALSE)),kjz_sz,""))</f>
        <v>#REF!</v>
      </c>
    </row>
    <row r="29" spans="1:21" x14ac:dyDescent="0.2">
      <c r="A29">
        <v>9</v>
      </c>
      <c r="B29">
        <v>5</v>
      </c>
      <c r="C29">
        <v>4004</v>
      </c>
      <c r="D29">
        <v>4004</v>
      </c>
      <c r="E29">
        <v>1024554</v>
      </c>
      <c r="F29" t="s">
        <v>921</v>
      </c>
      <c r="G29">
        <v>1024554</v>
      </c>
      <c r="H29" s="44">
        <v>2627</v>
      </c>
      <c r="I29">
        <v>9</v>
      </c>
      <c r="K29" t="s">
        <v>90</v>
      </c>
      <c r="L29" t="s">
        <v>3520</v>
      </c>
      <c r="M29" t="s">
        <v>3172</v>
      </c>
      <c r="N29" t="s">
        <v>3010</v>
      </c>
      <c r="P29" t="s">
        <v>2342</v>
      </c>
      <c r="Q29" t="e">
        <f t="shared" si="0"/>
        <v>#REF!</v>
      </c>
      <c r="R29">
        <v>9</v>
      </c>
      <c r="S29" t="str">
        <f>IF(ISBLANK(#REF!),"",IF(ISERROR(VLOOKUP(önk,css,1,FALSE)),önk,""))</f>
        <v>Abasár</v>
      </c>
      <c r="T29" t="str">
        <f>IF(ISBLANK(#REF!),"",IF(ISERROR(VLOOKUP(önk,gyj,1,FALSE)),önk,""))</f>
        <v>Abasár</v>
      </c>
      <c r="U29" t="e">
        <f>IF(ISBLANK(#REF!),"",IF(ISERROR(VLOOKUP(kjz_sz,kjz,1,FALSE)),kjz_sz,""))</f>
        <v>#REF!</v>
      </c>
    </row>
    <row r="30" spans="1:21" x14ac:dyDescent="0.2">
      <c r="A30">
        <v>9</v>
      </c>
      <c r="B30">
        <v>5</v>
      </c>
      <c r="C30">
        <v>3503</v>
      </c>
      <c r="D30">
        <v>3503</v>
      </c>
      <c r="E30">
        <v>515662</v>
      </c>
      <c r="F30" t="s">
        <v>960</v>
      </c>
      <c r="G30">
        <v>515662</v>
      </c>
      <c r="H30" s="44">
        <v>80</v>
      </c>
      <c r="I30">
        <v>9</v>
      </c>
      <c r="K30" t="s">
        <v>702</v>
      </c>
      <c r="L30" t="s">
        <v>3521</v>
      </c>
      <c r="M30" t="s">
        <v>3011</v>
      </c>
      <c r="N30" t="s">
        <v>3204</v>
      </c>
      <c r="P30" t="s">
        <v>966</v>
      </c>
      <c r="Q30" t="e">
        <f t="shared" si="0"/>
        <v>#REF!</v>
      </c>
      <c r="R30">
        <v>9</v>
      </c>
      <c r="S30" t="str">
        <f>IF(ISBLANK(#REF!),"",IF(ISERROR(VLOOKUP(önk,css,1,FALSE)),önk,""))</f>
        <v>Abaújalpár</v>
      </c>
      <c r="T30" t="str">
        <f>IF(ISBLANK(#REF!),"",IF(ISERROR(VLOOKUP(önk,gyj,1,FALSE)),önk,""))</f>
        <v>Abaújalpár</v>
      </c>
      <c r="U30" t="e">
        <f>IF(ISBLANK(#REF!),"",IF(ISERROR(VLOOKUP(kjz_sz,kjz,1,FALSE)),kjz_sz,""))</f>
        <v>#REF!</v>
      </c>
    </row>
    <row r="31" spans="1:21" x14ac:dyDescent="0.2">
      <c r="A31">
        <v>9</v>
      </c>
      <c r="B31">
        <v>5</v>
      </c>
      <c r="C31">
        <v>3503</v>
      </c>
      <c r="D31">
        <v>3503</v>
      </c>
      <c r="E31">
        <v>526718</v>
      </c>
      <c r="F31" t="s">
        <v>961</v>
      </c>
      <c r="G31">
        <v>526718</v>
      </c>
      <c r="H31" s="44">
        <v>687</v>
      </c>
      <c r="I31">
        <v>9</v>
      </c>
      <c r="K31" t="s">
        <v>91</v>
      </c>
      <c r="L31" t="s">
        <v>992</v>
      </c>
      <c r="M31" t="s">
        <v>2112</v>
      </c>
      <c r="N31" t="s">
        <v>3205</v>
      </c>
      <c r="P31" t="s">
        <v>2343</v>
      </c>
      <c r="Q31" t="e">
        <f t="shared" si="0"/>
        <v>#REF!</v>
      </c>
      <c r="R31">
        <v>9</v>
      </c>
      <c r="S31" t="str">
        <f>IF(ISBLANK(#REF!),"",IF(ISERROR(VLOOKUP(önk,css,1,FALSE)),önk,""))</f>
        <v>Abaújkér</v>
      </c>
      <c r="T31" t="str">
        <f>IF(ISBLANK(#REF!),"",IF(ISERROR(VLOOKUP(önk,gyj,1,FALSE)),önk,""))</f>
        <v>Abaújkér</v>
      </c>
      <c r="U31" t="e">
        <f>IF(ISBLANK(#REF!),"",IF(ISERROR(VLOOKUP(kjz_sz,kjz,1,FALSE)),kjz_sz,""))</f>
        <v>#REF!</v>
      </c>
    </row>
    <row r="32" spans="1:21" x14ac:dyDescent="0.2">
      <c r="A32">
        <v>9</v>
      </c>
      <c r="B32">
        <v>5</v>
      </c>
      <c r="C32">
        <v>3510</v>
      </c>
      <c r="D32">
        <v>3510</v>
      </c>
      <c r="E32">
        <v>502820</v>
      </c>
      <c r="F32" t="s">
        <v>962</v>
      </c>
      <c r="G32">
        <v>502820</v>
      </c>
      <c r="H32" s="44">
        <v>115</v>
      </c>
      <c r="I32">
        <v>9</v>
      </c>
      <c r="K32" t="s">
        <v>923</v>
      </c>
      <c r="L32" t="s">
        <v>665</v>
      </c>
      <c r="M32" t="s">
        <v>774</v>
      </c>
      <c r="N32" t="s">
        <v>3012</v>
      </c>
      <c r="P32" t="s">
        <v>2850</v>
      </c>
      <c r="Q32" t="e">
        <f t="shared" si="0"/>
        <v>#REF!</v>
      </c>
      <c r="R32">
        <v>8</v>
      </c>
      <c r="S32" t="str">
        <f>IF(ISBLANK(#REF!),"",IF(ISERROR(VLOOKUP(önk,css,1,FALSE)),önk,""))</f>
        <v>Abaújlak</v>
      </c>
      <c r="T32" t="str">
        <f>IF(ISBLANK(#REF!),"",IF(ISERROR(VLOOKUP(önk,gyj,1,FALSE)),önk,""))</f>
        <v>Abaújlak</v>
      </c>
      <c r="U32" t="e">
        <f>IF(ISBLANK(#REF!),"",IF(ISERROR(VLOOKUP(kjz_sz,kjz,1,FALSE)),kjz_sz,""))</f>
        <v>#REF!</v>
      </c>
    </row>
    <row r="33" spans="1:22" x14ac:dyDescent="0.2">
      <c r="A33">
        <v>7</v>
      </c>
      <c r="B33">
        <v>3</v>
      </c>
      <c r="C33">
        <v>3512</v>
      </c>
      <c r="D33">
        <v>3512</v>
      </c>
      <c r="E33">
        <v>503595</v>
      </c>
      <c r="F33" t="s">
        <v>1287</v>
      </c>
      <c r="G33">
        <v>503595</v>
      </c>
      <c r="H33" s="44">
        <v>3266</v>
      </c>
      <c r="I33">
        <v>7</v>
      </c>
      <c r="K33" t="s">
        <v>390</v>
      </c>
      <c r="L33" t="s">
        <v>3511</v>
      </c>
      <c r="M33" t="s">
        <v>1848</v>
      </c>
      <c r="N33" t="s">
        <v>187</v>
      </c>
      <c r="P33" t="s">
        <v>1843</v>
      </c>
      <c r="Q33" t="e">
        <f t="shared" si="0"/>
        <v>#REF!</v>
      </c>
      <c r="R33">
        <v>7</v>
      </c>
      <c r="S33" t="str">
        <f>IF(ISBLANK(#REF!),"",IF(ISERROR(VLOOKUP(önk,css,1,FALSE)),önk,""))</f>
        <v>Abaújszántó</v>
      </c>
      <c r="T33" t="str">
        <f>IF(ISBLANK(#REF!),"",IF(ISERROR(VLOOKUP(önk,gyj,1,FALSE)),önk,""))</f>
        <v>Abaújszántó</v>
      </c>
      <c r="U33" t="e">
        <f>IF(ISBLANK(#REF!),"",IF(ISERROR(VLOOKUP(kjz_sz,kjz,1,FALSE)),kjz_sz,""))</f>
        <v>#REF!</v>
      </c>
    </row>
    <row r="34" spans="1:22" x14ac:dyDescent="0.2">
      <c r="A34">
        <v>9</v>
      </c>
      <c r="B34">
        <v>5</v>
      </c>
      <c r="C34">
        <v>3510</v>
      </c>
      <c r="D34">
        <v>3510</v>
      </c>
      <c r="E34">
        <v>526338</v>
      </c>
      <c r="F34" t="s">
        <v>963</v>
      </c>
      <c r="G34">
        <v>526338</v>
      </c>
      <c r="H34" s="44">
        <v>182</v>
      </c>
      <c r="I34">
        <v>9</v>
      </c>
      <c r="K34" t="s">
        <v>1329</v>
      </c>
      <c r="L34" t="s">
        <v>1442</v>
      </c>
      <c r="M34" t="s">
        <v>988</v>
      </c>
      <c r="N34" t="s">
        <v>188</v>
      </c>
      <c r="P34" t="s">
        <v>608</v>
      </c>
      <c r="Q34" t="e">
        <f t="shared" si="0"/>
        <v>#REF!</v>
      </c>
      <c r="R34">
        <v>9</v>
      </c>
      <c r="S34" t="str">
        <f>IF(ISBLANK(#REF!),"",IF(ISERROR(VLOOKUP(önk,css,1,FALSE)),önk,""))</f>
        <v>Abaújszolnok</v>
      </c>
      <c r="T34" t="str">
        <f>IF(ISBLANK(#REF!),"",IF(ISERROR(VLOOKUP(önk,gyj,1,FALSE)),önk,""))</f>
        <v>Abaújszolnok</v>
      </c>
      <c r="U34" t="e">
        <f>IF(ISBLANK(#REF!),"",IF(ISERROR(VLOOKUP(kjz_sz,kjz,1,FALSE)),kjz_sz,""))</f>
        <v>#REF!</v>
      </c>
      <c r="V34" t="e">
        <f>VLOOKUP(kjz_sz,kjz,1,FALSE)</f>
        <v>#REF!</v>
      </c>
    </row>
    <row r="35" spans="1:22" x14ac:dyDescent="0.2">
      <c r="A35">
        <v>9</v>
      </c>
      <c r="B35">
        <v>5</v>
      </c>
      <c r="C35">
        <v>3512</v>
      </c>
      <c r="D35">
        <v>3512</v>
      </c>
      <c r="E35">
        <v>502273</v>
      </c>
      <c r="F35" t="s">
        <v>964</v>
      </c>
      <c r="G35">
        <v>502273</v>
      </c>
      <c r="H35" s="44">
        <v>350</v>
      </c>
      <c r="I35">
        <v>9</v>
      </c>
      <c r="K35" t="s">
        <v>609</v>
      </c>
      <c r="L35" t="s">
        <v>3572</v>
      </c>
      <c r="M35" t="s">
        <v>2020</v>
      </c>
      <c r="N35" t="s">
        <v>1562</v>
      </c>
      <c r="P35" t="s">
        <v>673</v>
      </c>
      <c r="Q35" t="e">
        <f t="shared" si="0"/>
        <v>#REF!</v>
      </c>
      <c r="R35">
        <v>9</v>
      </c>
      <c r="S35" t="str">
        <f>IF(ISBLANK(#REF!),"",IF(ISERROR(VLOOKUP(önk,css,1,FALSE)),önk,""))</f>
        <v>Abaújvár</v>
      </c>
      <c r="T35" t="str">
        <f>IF(ISBLANK(#REF!),"",IF(ISERROR(VLOOKUP(önk,gyj,1,FALSE)),önk,""))</f>
        <v>Abaújvár</v>
      </c>
      <c r="U35" t="e">
        <f>IF(ISBLANK(#REF!),"",IF(ISERROR(VLOOKUP(kjz_sz,kjz,1,FALSE)),kjz_sz,""))</f>
        <v>#REF!</v>
      </c>
    </row>
    <row r="36" spans="1:22" x14ac:dyDescent="0.2">
      <c r="A36">
        <v>9</v>
      </c>
      <c r="B36">
        <v>5</v>
      </c>
      <c r="C36">
        <v>3802</v>
      </c>
      <c r="D36">
        <v>3802</v>
      </c>
      <c r="E36">
        <v>811882</v>
      </c>
      <c r="F36" t="s">
        <v>2340</v>
      </c>
      <c r="G36">
        <v>811882</v>
      </c>
      <c r="H36" s="44">
        <v>3121</v>
      </c>
      <c r="I36">
        <v>9</v>
      </c>
      <c r="K36" t="s">
        <v>391</v>
      </c>
      <c r="L36" t="s">
        <v>152</v>
      </c>
      <c r="M36" t="s">
        <v>775</v>
      </c>
      <c r="N36" t="s">
        <v>189</v>
      </c>
      <c r="P36" t="s">
        <v>967</v>
      </c>
      <c r="Q36" t="e">
        <f t="shared" si="0"/>
        <v>#REF!</v>
      </c>
      <c r="R36">
        <v>9</v>
      </c>
      <c r="S36" t="str">
        <f>IF(ISBLANK(#REF!),"",IF(ISERROR(VLOOKUP(önk,css,1,FALSE)),önk,""))</f>
        <v>Abda</v>
      </c>
      <c r="T36" t="str">
        <f>IF(ISBLANK(#REF!),"",IF(ISERROR(VLOOKUP(önk,gyj,1,FALSE)),önk,""))</f>
        <v>Abda</v>
      </c>
      <c r="U36" t="e">
        <f>IF(ISBLANK(#REF!),"",IF(ISERROR(VLOOKUP(kjz_sz,kjz,1,FALSE)),kjz_sz,""))</f>
        <v>#REF!</v>
      </c>
    </row>
    <row r="37" spans="1:22" x14ac:dyDescent="0.2">
      <c r="A37">
        <v>9</v>
      </c>
      <c r="B37">
        <v>5</v>
      </c>
      <c r="C37">
        <v>3502</v>
      </c>
      <c r="D37">
        <v>3502</v>
      </c>
      <c r="E37">
        <v>510357</v>
      </c>
      <c r="F37" t="s">
        <v>965</v>
      </c>
      <c r="G37">
        <v>510357</v>
      </c>
      <c r="H37" s="44">
        <v>256</v>
      </c>
      <c r="I37">
        <v>9</v>
      </c>
      <c r="K37" t="s">
        <v>3530</v>
      </c>
      <c r="L37" t="s">
        <v>2916</v>
      </c>
      <c r="M37" t="s">
        <v>1311</v>
      </c>
      <c r="N37" t="s">
        <v>190</v>
      </c>
      <c r="P37" t="s">
        <v>90</v>
      </c>
      <c r="Q37" t="e">
        <f t="shared" si="0"/>
        <v>#REF!</v>
      </c>
      <c r="R37">
        <v>9</v>
      </c>
      <c r="S37" t="str">
        <f>IF(ISBLANK(#REF!),"",IF(ISERROR(VLOOKUP(önk,css,1,FALSE)),önk,""))</f>
        <v>Abod</v>
      </c>
      <c r="T37" t="str">
        <f>IF(ISBLANK(#REF!),"",IF(ISERROR(VLOOKUP(önk,gyj,1,FALSE)),önk,""))</f>
        <v>Abod</v>
      </c>
      <c r="U37" t="e">
        <f>IF(ISBLANK(#REF!),"",IF(ISERROR(VLOOKUP(kjz_sz,kjz,1,FALSE)),kjz_sz,""))</f>
        <v>#REF!</v>
      </c>
    </row>
    <row r="38" spans="1:22" x14ac:dyDescent="0.2">
      <c r="A38">
        <v>7</v>
      </c>
      <c r="B38">
        <v>3</v>
      </c>
      <c r="C38">
        <v>4302</v>
      </c>
      <c r="D38">
        <v>4302</v>
      </c>
      <c r="E38">
        <v>1327872</v>
      </c>
      <c r="F38" t="s">
        <v>2085</v>
      </c>
      <c r="G38">
        <v>1327872</v>
      </c>
      <c r="H38" s="44">
        <v>15710</v>
      </c>
      <c r="I38">
        <v>7</v>
      </c>
      <c r="K38" t="s">
        <v>1330</v>
      </c>
      <c r="L38" t="s">
        <v>1730</v>
      </c>
      <c r="M38" t="s">
        <v>3564</v>
      </c>
      <c r="N38" t="s">
        <v>191</v>
      </c>
      <c r="P38" t="s">
        <v>702</v>
      </c>
      <c r="Q38" t="e">
        <f t="shared" si="0"/>
        <v>#REF!</v>
      </c>
      <c r="R38">
        <v>9</v>
      </c>
      <c r="S38" t="str">
        <f>IF(ISBLANK(#REF!),"",IF(ISERROR(VLOOKUP(önk,css,1,FALSE)),önk,""))</f>
        <v>Abony</v>
      </c>
      <c r="T38" t="str">
        <f>IF(ISBLANK(#REF!),"",IF(ISERROR(VLOOKUP(önk,gyj,1,FALSE)),önk,""))</f>
        <v>Abony</v>
      </c>
      <c r="U38" t="e">
        <f>IF(ISBLANK(#REF!),"",IF(ISERROR(VLOOKUP(kjz_sz,kjz,1,FALSE)),kjz_sz,""))</f>
        <v>#REF!</v>
      </c>
    </row>
    <row r="39" spans="1:22" x14ac:dyDescent="0.2">
      <c r="A39">
        <v>9</v>
      </c>
      <c r="B39">
        <v>5</v>
      </c>
      <c r="C39">
        <v>4906</v>
      </c>
      <c r="D39">
        <v>4906</v>
      </c>
      <c r="E39">
        <v>1904561</v>
      </c>
      <c r="F39" t="s">
        <v>427</v>
      </c>
      <c r="G39">
        <v>1904561</v>
      </c>
      <c r="H39" s="44">
        <v>550</v>
      </c>
      <c r="I39">
        <v>9</v>
      </c>
      <c r="K39" t="s">
        <v>1737</v>
      </c>
      <c r="L39" t="s">
        <v>3522</v>
      </c>
      <c r="M39" t="s">
        <v>1288</v>
      </c>
      <c r="N39" t="s">
        <v>192</v>
      </c>
      <c r="P39" t="s">
        <v>2086</v>
      </c>
      <c r="Q39" t="e">
        <f t="shared" si="0"/>
        <v>#REF!</v>
      </c>
      <c r="R39">
        <v>7</v>
      </c>
      <c r="S39" t="str">
        <f>IF(ISBLANK(#REF!),"",IF(ISERROR(VLOOKUP(önk,css,1,FALSE)),önk,""))</f>
        <v>Ábrahámhegy</v>
      </c>
      <c r="T39" t="str">
        <f>IF(ISBLANK(#REF!),"",IF(ISERROR(VLOOKUP(önk,gyj,1,FALSE)),önk,""))</f>
        <v>Ábrahámhegy</v>
      </c>
      <c r="U39" t="e">
        <f>IF(ISBLANK(#REF!),"",IF(ISERROR(VLOOKUP(kjz_sz,kjz,1,FALSE)),kjz_sz,""))</f>
        <v>#REF!</v>
      </c>
    </row>
    <row r="40" spans="1:22" x14ac:dyDescent="0.2">
      <c r="A40">
        <v>7</v>
      </c>
      <c r="B40">
        <v>3</v>
      </c>
      <c r="C40">
        <v>4104</v>
      </c>
      <c r="D40">
        <v>4104</v>
      </c>
      <c r="E40">
        <v>1104428</v>
      </c>
      <c r="F40" t="s">
        <v>603</v>
      </c>
      <c r="G40">
        <v>1104428</v>
      </c>
      <c r="H40" s="44">
        <v>7252</v>
      </c>
      <c r="I40">
        <v>7</v>
      </c>
      <c r="K40" t="s">
        <v>968</v>
      </c>
      <c r="L40" t="s">
        <v>2851</v>
      </c>
      <c r="M40" t="s">
        <v>2088</v>
      </c>
      <c r="N40" t="s">
        <v>193</v>
      </c>
      <c r="P40" t="s">
        <v>91</v>
      </c>
      <c r="Q40" t="e">
        <f t="shared" si="0"/>
        <v>#REF!</v>
      </c>
      <c r="R40">
        <v>9</v>
      </c>
      <c r="S40" t="str">
        <f>IF(ISBLANK(#REF!),"",IF(ISERROR(VLOOKUP(önk,css,1,FALSE)),önk,""))</f>
        <v>Ács</v>
      </c>
      <c r="T40" t="str">
        <f>IF(ISBLANK(#REF!),"",IF(ISERROR(VLOOKUP(önk,gyj,1,FALSE)),önk,""))</f>
        <v>Ács</v>
      </c>
      <c r="U40" t="e">
        <f>IF(ISBLANK(#REF!),"",IF(ISERROR(VLOOKUP(kjz_sz,kjz,1,FALSE)),kjz_sz,""))</f>
        <v>#REF!</v>
      </c>
    </row>
    <row r="41" spans="1:22" x14ac:dyDescent="0.2">
      <c r="A41">
        <v>9</v>
      </c>
      <c r="B41">
        <v>5</v>
      </c>
      <c r="C41">
        <v>4309</v>
      </c>
      <c r="D41">
        <v>4309</v>
      </c>
      <c r="E41">
        <v>1318573</v>
      </c>
      <c r="F41" t="s">
        <v>3211</v>
      </c>
      <c r="G41">
        <v>1318573</v>
      </c>
      <c r="H41" s="44">
        <v>1490</v>
      </c>
      <c r="I41">
        <v>9</v>
      </c>
      <c r="K41" t="s">
        <v>957</v>
      </c>
      <c r="L41" t="s">
        <v>387</v>
      </c>
      <c r="M41" t="s">
        <v>2089</v>
      </c>
      <c r="N41" t="s">
        <v>1563</v>
      </c>
      <c r="P41" t="s">
        <v>923</v>
      </c>
      <c r="Q41" t="e">
        <f t="shared" si="0"/>
        <v>#REF!</v>
      </c>
      <c r="R41">
        <v>9</v>
      </c>
      <c r="S41" t="str">
        <f>IF(ISBLANK(#REF!),"",IF(ISERROR(VLOOKUP(önk,css,1,FALSE)),önk,""))</f>
        <v>Acsa</v>
      </c>
      <c r="T41" t="str">
        <f>IF(ISBLANK(#REF!),"",IF(ISERROR(VLOOKUP(önk,gyj,1,FALSE)),önk,""))</f>
        <v>Acsa</v>
      </c>
      <c r="U41" t="e">
        <f>IF(ISBLANK(#REF!),"",IF(ISERROR(VLOOKUP(kjz_sz,kjz,1,FALSE)),kjz_sz,""))</f>
        <v>#REF!</v>
      </c>
    </row>
    <row r="42" spans="1:22" x14ac:dyDescent="0.2">
      <c r="A42">
        <v>9</v>
      </c>
      <c r="B42">
        <v>5</v>
      </c>
      <c r="C42">
        <v>4808</v>
      </c>
      <c r="D42">
        <v>4808</v>
      </c>
      <c r="E42">
        <v>1807214</v>
      </c>
      <c r="F42" t="s">
        <v>3220</v>
      </c>
      <c r="G42">
        <v>1807214</v>
      </c>
      <c r="H42" s="44">
        <v>713</v>
      </c>
      <c r="I42">
        <v>9</v>
      </c>
      <c r="K42" t="s">
        <v>969</v>
      </c>
      <c r="L42" t="s">
        <v>3573</v>
      </c>
      <c r="M42" t="s">
        <v>3217</v>
      </c>
      <c r="N42" t="s">
        <v>194</v>
      </c>
      <c r="P42" t="s">
        <v>3036</v>
      </c>
      <c r="Q42" t="e">
        <f t="shared" si="0"/>
        <v>#REF!</v>
      </c>
      <c r="R42">
        <v>8</v>
      </c>
      <c r="S42" t="str">
        <f>IF(ISBLANK(#REF!),"",IF(ISERROR(VLOOKUP(önk,css,1,FALSE)),önk,""))</f>
        <v>Acsád</v>
      </c>
      <c r="T42" t="str">
        <f>IF(ISBLANK(#REF!),"",IF(ISERROR(VLOOKUP(önk,gyj,1,FALSE)),önk,""))</f>
        <v>Acsád</v>
      </c>
      <c r="U42" t="e">
        <f>IF(ISBLANK(#REF!),"",IF(ISERROR(VLOOKUP(kjz_sz,kjz,1,FALSE)),kjz_sz,""))</f>
        <v>#REF!</v>
      </c>
    </row>
    <row r="43" spans="1:22" x14ac:dyDescent="0.2">
      <c r="A43">
        <v>9</v>
      </c>
      <c r="B43">
        <v>5</v>
      </c>
      <c r="C43">
        <v>3801</v>
      </c>
      <c r="D43">
        <v>3801</v>
      </c>
      <c r="E43">
        <v>833385</v>
      </c>
      <c r="F43" t="s">
        <v>2341</v>
      </c>
      <c r="G43">
        <v>833385</v>
      </c>
      <c r="H43" s="44">
        <v>487</v>
      </c>
      <c r="I43">
        <v>9</v>
      </c>
      <c r="K43" t="s">
        <v>970</v>
      </c>
      <c r="L43" t="s">
        <v>666</v>
      </c>
      <c r="M43" t="s">
        <v>2090</v>
      </c>
      <c r="N43" t="s">
        <v>1564</v>
      </c>
      <c r="P43" t="s">
        <v>390</v>
      </c>
      <c r="Q43" t="e">
        <f t="shared" si="0"/>
        <v>#REF!</v>
      </c>
      <c r="R43">
        <v>9</v>
      </c>
      <c r="S43" t="str">
        <f>IF(ISBLANK(#REF!),"",IF(ISERROR(VLOOKUP(önk,css,1,FALSE)),önk,""))</f>
        <v>Acsalag</v>
      </c>
      <c r="T43" t="str">
        <f>IF(ISBLANK(#REF!),"",IF(ISERROR(VLOOKUP(önk,gyj,1,FALSE)),önk,""))</f>
        <v>Acsalag</v>
      </c>
      <c r="U43" t="e">
        <f>IF(ISBLANK(#REF!),"",IF(ISERROR(VLOOKUP(kjz_sz,kjz,1,FALSE)),kjz_sz,""))</f>
        <v>#REF!</v>
      </c>
    </row>
    <row r="44" spans="1:22" x14ac:dyDescent="0.2">
      <c r="A44">
        <v>9</v>
      </c>
      <c r="B44">
        <v>5</v>
      </c>
      <c r="C44">
        <v>4103</v>
      </c>
      <c r="D44">
        <v>4103</v>
      </c>
      <c r="E44">
        <v>1118139</v>
      </c>
      <c r="F44" t="s">
        <v>607</v>
      </c>
      <c r="G44">
        <v>1118139</v>
      </c>
      <c r="H44" s="44">
        <v>752</v>
      </c>
      <c r="I44">
        <v>9</v>
      </c>
      <c r="K44" t="s">
        <v>1331</v>
      </c>
      <c r="L44" t="s">
        <v>993</v>
      </c>
      <c r="M44" t="s">
        <v>3499</v>
      </c>
      <c r="N44" t="s">
        <v>1565</v>
      </c>
      <c r="P44" t="s">
        <v>1329</v>
      </c>
      <c r="Q44" t="e">
        <f t="shared" si="0"/>
        <v>#REF!</v>
      </c>
      <c r="R44">
        <v>9</v>
      </c>
      <c r="S44" t="str">
        <f>IF(ISBLANK(#REF!),"",IF(ISERROR(VLOOKUP(önk,css,1,FALSE)),önk,""))</f>
        <v>Ácsteszér</v>
      </c>
      <c r="T44" t="str">
        <f>IF(ISBLANK(#REF!),"",IF(ISERROR(VLOOKUP(önk,gyj,1,FALSE)),önk,""))</f>
        <v>Ácsteszér</v>
      </c>
      <c r="U44" t="e">
        <f>IF(ISBLANK(#REF!),"",IF(ISERROR(VLOOKUP(kjz_sz,kjz,1,FALSE)),kjz_sz,""))</f>
        <v>#REF!</v>
      </c>
    </row>
    <row r="45" spans="1:22" x14ac:dyDescent="0.2">
      <c r="A45">
        <v>9</v>
      </c>
      <c r="B45">
        <v>5</v>
      </c>
      <c r="C45">
        <v>4004</v>
      </c>
      <c r="D45">
        <v>4004</v>
      </c>
      <c r="E45">
        <v>1023241</v>
      </c>
      <c r="F45" t="s">
        <v>922</v>
      </c>
      <c r="G45">
        <v>1023241</v>
      </c>
      <c r="H45" s="44">
        <v>2897</v>
      </c>
      <c r="I45">
        <v>9</v>
      </c>
      <c r="K45" t="s">
        <v>2213</v>
      </c>
      <c r="L45" t="s">
        <v>667</v>
      </c>
      <c r="M45" t="s">
        <v>1163</v>
      </c>
      <c r="N45" t="s">
        <v>1566</v>
      </c>
      <c r="P45" t="s">
        <v>609</v>
      </c>
      <c r="Q45" t="e">
        <f t="shared" si="0"/>
        <v>#REF!</v>
      </c>
      <c r="R45">
        <v>9</v>
      </c>
      <c r="S45" t="str">
        <f>IF(ISBLANK(#REF!),"",IF(ISERROR(VLOOKUP(önk,css,1,FALSE)),önk,""))</f>
        <v>Adács</v>
      </c>
      <c r="T45" t="str">
        <f>IF(ISBLANK(#REF!),"",IF(ISERROR(VLOOKUP(önk,gyj,1,FALSE)),önk,""))</f>
        <v>Adács</v>
      </c>
      <c r="U45" t="e">
        <f>IF(ISBLANK(#REF!),"",IF(ISERROR(VLOOKUP(kjz_sz,kjz,1,FALSE)),kjz_sz,""))</f>
        <v>#REF!</v>
      </c>
    </row>
    <row r="46" spans="1:22" x14ac:dyDescent="0.2">
      <c r="A46">
        <v>9</v>
      </c>
      <c r="B46">
        <v>5</v>
      </c>
      <c r="C46">
        <v>4408</v>
      </c>
      <c r="D46">
        <v>4408</v>
      </c>
      <c r="E46">
        <v>1406080</v>
      </c>
      <c r="F46" t="s">
        <v>956</v>
      </c>
      <c r="G46">
        <v>1406080</v>
      </c>
      <c r="H46" s="44">
        <v>2302</v>
      </c>
      <c r="I46">
        <v>9</v>
      </c>
      <c r="K46" t="s">
        <v>392</v>
      </c>
      <c r="L46" t="s">
        <v>2917</v>
      </c>
      <c r="M46" t="s">
        <v>836</v>
      </c>
      <c r="N46" t="s">
        <v>198</v>
      </c>
      <c r="P46" t="s">
        <v>391</v>
      </c>
      <c r="Q46" t="e">
        <f t="shared" si="0"/>
        <v>#REF!</v>
      </c>
      <c r="R46">
        <v>9</v>
      </c>
      <c r="S46" t="str">
        <f>IF(ISBLANK(#REF!),"",IF(ISERROR(VLOOKUP(önk,css,1,FALSE)),önk,""))</f>
        <v>Ádánd</v>
      </c>
      <c r="T46" t="str">
        <f>IF(ISBLANK(#REF!),"",IF(ISERROR(VLOOKUP(önk,gyj,1,FALSE)),önk,""))</f>
        <v>Ádánd</v>
      </c>
      <c r="U46" t="e">
        <f>IF(ISBLANK(#REF!),"",IF(ISERROR(VLOOKUP(kjz_sz,kjz,1,FALSE)),kjz_sz,""))</f>
        <v>#REF!</v>
      </c>
    </row>
    <row r="47" spans="1:22" x14ac:dyDescent="0.2">
      <c r="A47">
        <v>9</v>
      </c>
      <c r="B47">
        <v>5</v>
      </c>
      <c r="C47">
        <v>4904</v>
      </c>
      <c r="D47">
        <v>4904</v>
      </c>
      <c r="E47">
        <v>1907302</v>
      </c>
      <c r="F47" t="s">
        <v>428</v>
      </c>
      <c r="G47">
        <v>1907302</v>
      </c>
      <c r="H47" s="44">
        <v>874</v>
      </c>
      <c r="I47">
        <v>9</v>
      </c>
      <c r="K47" t="s">
        <v>2214</v>
      </c>
      <c r="L47" t="s">
        <v>1408</v>
      </c>
      <c r="M47" t="s">
        <v>3500</v>
      </c>
      <c r="N47" t="s">
        <v>1567</v>
      </c>
      <c r="P47" t="s">
        <v>3530</v>
      </c>
      <c r="Q47" t="e">
        <f t="shared" si="0"/>
        <v>#REF!</v>
      </c>
      <c r="R47">
        <v>9</v>
      </c>
      <c r="S47" t="str">
        <f>IF(ISBLANK(#REF!),"",IF(ISERROR(VLOOKUP(önk,css,1,FALSE)),önk,""))</f>
        <v>Adásztevel</v>
      </c>
      <c r="T47" t="str">
        <f>IF(ISBLANK(#REF!),"",IF(ISERROR(VLOOKUP(önk,gyj,1,FALSE)),önk,""))</f>
        <v>Adásztevel</v>
      </c>
      <c r="U47" t="e">
        <f>IF(ISBLANK(#REF!),"",IF(ISERROR(VLOOKUP(kjz_sz,kjz,1,FALSE)),kjz_sz,""))</f>
        <v>#REF!</v>
      </c>
    </row>
    <row r="48" spans="1:22" x14ac:dyDescent="0.2">
      <c r="A48">
        <v>7</v>
      </c>
      <c r="B48">
        <v>3</v>
      </c>
      <c r="C48">
        <v>3709</v>
      </c>
      <c r="D48">
        <v>3709</v>
      </c>
      <c r="E48">
        <v>708925</v>
      </c>
      <c r="F48" t="s">
        <v>2019</v>
      </c>
      <c r="G48">
        <v>708925</v>
      </c>
      <c r="H48" s="44">
        <v>3769</v>
      </c>
      <c r="I48">
        <v>7</v>
      </c>
      <c r="K48" t="s">
        <v>430</v>
      </c>
      <c r="L48" t="s">
        <v>1731</v>
      </c>
      <c r="M48" t="s">
        <v>3028</v>
      </c>
      <c r="N48" t="s">
        <v>1524</v>
      </c>
      <c r="P48" t="s">
        <v>1330</v>
      </c>
      <c r="Q48" t="e">
        <f t="shared" si="0"/>
        <v>#REF!</v>
      </c>
      <c r="R48">
        <v>9</v>
      </c>
      <c r="S48" t="str">
        <f>IF(ISBLANK(#REF!),"",IF(ISERROR(VLOOKUP(önk,css,1,FALSE)),önk,""))</f>
        <v>Adony</v>
      </c>
      <c r="T48" t="str">
        <f>IF(ISBLANK(#REF!),"",IF(ISERROR(VLOOKUP(önk,gyj,1,FALSE)),önk,""))</f>
        <v>Adony</v>
      </c>
      <c r="U48" t="e">
        <f>IF(ISBLANK(#REF!),"",IF(ISERROR(VLOOKUP(kjz_sz,kjz,1,FALSE)),kjz_sz,""))</f>
        <v>#REF!</v>
      </c>
    </row>
    <row r="49" spans="1:21" x14ac:dyDescent="0.2">
      <c r="A49">
        <v>9</v>
      </c>
      <c r="B49">
        <v>5</v>
      </c>
      <c r="C49">
        <v>4901</v>
      </c>
      <c r="D49">
        <v>4901</v>
      </c>
      <c r="E49">
        <v>1931307</v>
      </c>
      <c r="F49" t="s">
        <v>429</v>
      </c>
      <c r="G49">
        <v>1931307</v>
      </c>
      <c r="H49" s="44">
        <v>485</v>
      </c>
      <c r="I49">
        <v>9</v>
      </c>
      <c r="K49" t="s">
        <v>393</v>
      </c>
      <c r="L49" t="s">
        <v>3574</v>
      </c>
      <c r="M49" t="s">
        <v>2906</v>
      </c>
      <c r="N49" t="s">
        <v>1525</v>
      </c>
      <c r="P49" t="s">
        <v>1737</v>
      </c>
      <c r="Q49" t="e">
        <f t="shared" si="0"/>
        <v>#REF!</v>
      </c>
      <c r="R49">
        <v>9</v>
      </c>
      <c r="S49" t="str">
        <f>IF(ISBLANK(#REF!),"",IF(ISERROR(VLOOKUP(önk,css,1,FALSE)),önk,""))</f>
        <v>Adorjánháza</v>
      </c>
      <c r="T49" t="str">
        <f>IF(ISBLANK(#REF!),"",IF(ISERROR(VLOOKUP(önk,gyj,1,FALSE)),önk,""))</f>
        <v>Adorjánháza</v>
      </c>
      <c r="U49" t="e">
        <f>IF(ISBLANK(#REF!),"",IF(ISERROR(VLOOKUP(kjz_sz,kjz,1,FALSE)),kjz_sz,""))</f>
        <v>#REF!</v>
      </c>
    </row>
    <row r="50" spans="1:21" x14ac:dyDescent="0.2">
      <c r="A50">
        <v>9</v>
      </c>
      <c r="B50">
        <v>5</v>
      </c>
      <c r="C50">
        <v>3204</v>
      </c>
      <c r="D50">
        <v>3204</v>
      </c>
      <c r="E50">
        <v>206868</v>
      </c>
      <c r="F50" t="s">
        <v>1327</v>
      </c>
      <c r="G50">
        <v>206868</v>
      </c>
      <c r="H50" s="44">
        <v>212</v>
      </c>
      <c r="I50">
        <v>9</v>
      </c>
      <c r="K50" t="s">
        <v>553</v>
      </c>
      <c r="L50" t="s">
        <v>954</v>
      </c>
      <c r="M50" t="s">
        <v>3173</v>
      </c>
      <c r="N50" t="s">
        <v>3151</v>
      </c>
      <c r="P50" t="s">
        <v>968</v>
      </c>
      <c r="Q50" t="e">
        <f t="shared" si="0"/>
        <v>#REF!</v>
      </c>
      <c r="R50">
        <v>9</v>
      </c>
      <c r="S50" t="str">
        <f>IF(ISBLANK(#REF!),"",IF(ISERROR(VLOOKUP(önk,css,1,FALSE)),önk,""))</f>
        <v>Adorjás</v>
      </c>
      <c r="T50" t="str">
        <f>IF(ISBLANK(#REF!),"",IF(ISERROR(VLOOKUP(önk,gyj,1,FALSE)),önk,""))</f>
        <v>Adorjás</v>
      </c>
      <c r="U50" t="e">
        <f>IF(ISBLANK(#REF!),"",IF(ISERROR(VLOOKUP(kjz_sz,kjz,1,FALSE)),kjz_sz,""))</f>
        <v>#REF!</v>
      </c>
    </row>
    <row r="51" spans="1:21" x14ac:dyDescent="0.2">
      <c r="A51">
        <v>9</v>
      </c>
      <c r="B51">
        <v>5</v>
      </c>
      <c r="C51">
        <v>3203</v>
      </c>
      <c r="D51">
        <v>3203</v>
      </c>
      <c r="E51">
        <v>225812</v>
      </c>
      <c r="F51" t="s">
        <v>1328</v>
      </c>
      <c r="G51">
        <v>225812</v>
      </c>
      <c r="H51" s="44">
        <v>190</v>
      </c>
      <c r="I51" s="45">
        <v>9</v>
      </c>
      <c r="K51" t="s">
        <v>394</v>
      </c>
      <c r="L51" t="s">
        <v>994</v>
      </c>
      <c r="M51" t="s">
        <v>943</v>
      </c>
      <c r="N51" t="s">
        <v>3383</v>
      </c>
      <c r="P51" t="s">
        <v>957</v>
      </c>
      <c r="Q51" t="e">
        <f t="shared" si="0"/>
        <v>#REF!</v>
      </c>
      <c r="R51">
        <v>9</v>
      </c>
      <c r="S51" t="str">
        <f>IF(ISBLANK(#REF!),"",IF(ISERROR(VLOOKUP(önk,css,1,FALSE)),önk,""))</f>
        <v>Ág</v>
      </c>
      <c r="T51" t="str">
        <f>IF(ISBLANK(#REF!),"",IF(ISERROR(VLOOKUP(önk,gyj,1,FALSE)),önk,""))</f>
        <v>Ág</v>
      </c>
      <c r="U51" t="e">
        <f>IF(ISBLANK(#REF!),"",IF(ISERROR(VLOOKUP(kjz_sz,kjz,1,FALSE)),kjz_sz,""))</f>
        <v>#REF!</v>
      </c>
    </row>
    <row r="52" spans="1:21" x14ac:dyDescent="0.2">
      <c r="A52">
        <v>9</v>
      </c>
      <c r="B52">
        <v>5</v>
      </c>
      <c r="C52">
        <v>3304</v>
      </c>
      <c r="D52">
        <v>3304</v>
      </c>
      <c r="E52">
        <v>317686</v>
      </c>
      <c r="F52" t="s">
        <v>672</v>
      </c>
      <c r="G52">
        <v>317686</v>
      </c>
      <c r="H52" s="44">
        <v>1933</v>
      </c>
      <c r="I52">
        <v>9</v>
      </c>
      <c r="K52" t="s">
        <v>675</v>
      </c>
      <c r="L52" t="s">
        <v>455</v>
      </c>
      <c r="M52" t="s">
        <v>2091</v>
      </c>
      <c r="N52" t="s">
        <v>3384</v>
      </c>
      <c r="P52" t="s">
        <v>969</v>
      </c>
      <c r="Q52" t="e">
        <f t="shared" si="0"/>
        <v>#REF!</v>
      </c>
      <c r="R52">
        <v>9</v>
      </c>
      <c r="S52" t="str">
        <f>IF(ISBLANK(#REF!),"",IF(ISERROR(VLOOKUP(önk,css,1,FALSE)),önk,""))</f>
        <v>Ágasegyháza</v>
      </c>
      <c r="T52" t="str">
        <f>IF(ISBLANK(#REF!),"",IF(ISERROR(VLOOKUP(önk,gyj,1,FALSE)),önk,""))</f>
        <v>Ágasegyháza</v>
      </c>
      <c r="U52" t="e">
        <f>IF(ISBLANK(#REF!),"",IF(ISERROR(VLOOKUP(kjz_sz,kjz,1,FALSE)),kjz_sz,""))</f>
        <v>#REF!</v>
      </c>
    </row>
    <row r="53" spans="1:21" x14ac:dyDescent="0.2">
      <c r="A53">
        <v>9</v>
      </c>
      <c r="B53">
        <v>5</v>
      </c>
      <c r="C53">
        <v>3805</v>
      </c>
      <c r="D53">
        <v>3805</v>
      </c>
      <c r="E53">
        <v>804880</v>
      </c>
      <c r="F53" t="s">
        <v>2342</v>
      </c>
      <c r="G53">
        <v>804880</v>
      </c>
      <c r="H53" s="44">
        <v>2023</v>
      </c>
      <c r="I53">
        <v>9</v>
      </c>
      <c r="K53" t="s">
        <v>395</v>
      </c>
      <c r="L53" t="s">
        <v>3218</v>
      </c>
      <c r="M53" t="s">
        <v>1568</v>
      </c>
      <c r="N53" t="s">
        <v>3385</v>
      </c>
      <c r="P53" t="s">
        <v>970</v>
      </c>
      <c r="Q53" t="e">
        <f t="shared" si="0"/>
        <v>#REF!</v>
      </c>
      <c r="R53">
        <v>9</v>
      </c>
      <c r="S53" t="str">
        <f>IF(ISBLANK(#REF!),"",IF(ISERROR(VLOOKUP(önk,css,1,FALSE)),önk,""))</f>
        <v>Ágfalva</v>
      </c>
      <c r="T53" t="str">
        <f>IF(ISBLANK(#REF!),"",IF(ISERROR(VLOOKUP(önk,gyj,1,FALSE)),önk,""))</f>
        <v>Ágfalva</v>
      </c>
      <c r="U53" t="e">
        <f>IF(ISBLANK(#REF!),"",IF(ISERROR(VLOOKUP(kjz_sz,kjz,1,FALSE)),kjz_sz,""))</f>
        <v>#REF!</v>
      </c>
    </row>
    <row r="54" spans="1:21" x14ac:dyDescent="0.2">
      <c r="A54">
        <v>9</v>
      </c>
      <c r="B54">
        <v>5</v>
      </c>
      <c r="C54">
        <v>3504</v>
      </c>
      <c r="D54">
        <v>3502</v>
      </c>
      <c r="E54">
        <v>509362</v>
      </c>
      <c r="F54" t="s">
        <v>966</v>
      </c>
      <c r="G54">
        <v>509362</v>
      </c>
      <c r="H54" s="44">
        <v>631</v>
      </c>
      <c r="I54">
        <v>9</v>
      </c>
      <c r="K54" t="s">
        <v>92</v>
      </c>
      <c r="L54" t="s">
        <v>153</v>
      </c>
      <c r="M54" t="s">
        <v>837</v>
      </c>
      <c r="N54" t="s">
        <v>3386</v>
      </c>
      <c r="P54" t="s">
        <v>1331</v>
      </c>
      <c r="Q54" t="e">
        <f t="shared" si="0"/>
        <v>#REF!</v>
      </c>
      <c r="R54">
        <v>9</v>
      </c>
      <c r="S54" t="str">
        <f>IF(ISBLANK(#REF!),"",IF(ISERROR(VLOOKUP(önk,css,1,FALSE)),önk,""))</f>
        <v>Aggtelek</v>
      </c>
      <c r="T54" t="str">
        <f>IF(ISBLANK(#REF!),"",IF(ISERROR(VLOOKUP(önk,gyj,1,FALSE)),önk,""))</f>
        <v>Aggtelek</v>
      </c>
      <c r="U54" t="e">
        <f>IF(ISBLANK(#REF!),"",IF(ISERROR(VLOOKUP(kjz_sz,kjz,1,FALSE)),kjz_sz,""))</f>
        <v>#REF!</v>
      </c>
    </row>
    <row r="55" spans="1:21" x14ac:dyDescent="0.2">
      <c r="A55">
        <v>9</v>
      </c>
      <c r="B55">
        <v>5</v>
      </c>
      <c r="C55">
        <v>3803</v>
      </c>
      <c r="D55">
        <v>3805</v>
      </c>
      <c r="E55">
        <v>829407</v>
      </c>
      <c r="F55" t="s">
        <v>2343</v>
      </c>
      <c r="G55">
        <v>829407</v>
      </c>
      <c r="H55" s="44">
        <v>882</v>
      </c>
      <c r="I55">
        <v>9</v>
      </c>
      <c r="K55" t="s">
        <v>1332</v>
      </c>
      <c r="L55" t="s">
        <v>154</v>
      </c>
      <c r="M55" t="s">
        <v>776</v>
      </c>
      <c r="N55" t="s">
        <v>1569</v>
      </c>
      <c r="P55" t="s">
        <v>2213</v>
      </c>
      <c r="Q55" t="e">
        <f t="shared" si="0"/>
        <v>#REF!</v>
      </c>
      <c r="R55">
        <v>9</v>
      </c>
      <c r="S55" t="str">
        <f>IF(ISBLANK(#REF!),"",IF(ISERROR(VLOOKUP(önk,css,1,FALSE)),önk,""))</f>
        <v>Agyagosszergény</v>
      </c>
      <c r="T55" t="str">
        <f>IF(ISBLANK(#REF!),"",IF(ISERROR(VLOOKUP(önk,gyj,1,FALSE)),önk,""))</f>
        <v>Agyagosszergény</v>
      </c>
      <c r="U55" t="e">
        <f>IF(ISBLANK(#REF!),"",IF(ISERROR(VLOOKUP(kjz_sz,kjz,1,FALSE)),kjz_sz,""))</f>
        <v>#REF!</v>
      </c>
    </row>
    <row r="56" spans="1:21" x14ac:dyDescent="0.2">
      <c r="A56">
        <v>8</v>
      </c>
      <c r="B56">
        <v>4</v>
      </c>
      <c r="C56">
        <v>4504</v>
      </c>
      <c r="D56">
        <v>4504</v>
      </c>
      <c r="E56">
        <v>1508776</v>
      </c>
      <c r="F56" t="s">
        <v>2850</v>
      </c>
      <c r="G56">
        <v>1508776</v>
      </c>
      <c r="H56" s="44">
        <v>4064</v>
      </c>
      <c r="I56">
        <v>8</v>
      </c>
      <c r="K56" t="s">
        <v>3221</v>
      </c>
      <c r="L56" t="s">
        <v>1252</v>
      </c>
      <c r="M56" t="s">
        <v>3174</v>
      </c>
      <c r="N56" t="s">
        <v>470</v>
      </c>
      <c r="P56" t="s">
        <v>986</v>
      </c>
      <c r="Q56" t="e">
        <f t="shared" si="0"/>
        <v>#REF!</v>
      </c>
      <c r="R56">
        <v>8</v>
      </c>
      <c r="S56" t="str">
        <f>IF(ISBLANK(#REF!),"",IF(ISERROR(VLOOKUP(önk,css,1,FALSE)),önk,""))</f>
        <v>Ajak</v>
      </c>
      <c r="T56" t="str">
        <f>IF(ISBLANK(#REF!),"",IF(ISERROR(VLOOKUP(önk,gyj,1,FALSE)),önk,""))</f>
        <v>Ajak</v>
      </c>
      <c r="U56" t="e">
        <f>IF(ISBLANK(#REF!),"",IF(ISERROR(VLOOKUP(kjz_sz,kjz,1,FALSE)),kjz_sz,""))</f>
        <v>#REF!</v>
      </c>
    </row>
    <row r="57" spans="1:21" x14ac:dyDescent="0.2">
      <c r="A57">
        <v>7</v>
      </c>
      <c r="B57">
        <v>3</v>
      </c>
      <c r="C57">
        <v>4901</v>
      </c>
      <c r="D57">
        <v>4901</v>
      </c>
      <c r="E57">
        <v>1906673</v>
      </c>
      <c r="F57" t="s">
        <v>1843</v>
      </c>
      <c r="G57">
        <v>1906673</v>
      </c>
      <c r="H57" s="44">
        <v>31346</v>
      </c>
      <c r="I57">
        <v>7</v>
      </c>
      <c r="K57" t="s">
        <v>676</v>
      </c>
      <c r="L57" t="s">
        <v>1409</v>
      </c>
      <c r="M57" t="s">
        <v>1849</v>
      </c>
      <c r="N57" t="s">
        <v>471</v>
      </c>
      <c r="P57" t="s">
        <v>392</v>
      </c>
      <c r="Q57" t="e">
        <f t="shared" si="0"/>
        <v>#REF!</v>
      </c>
      <c r="R57">
        <v>9</v>
      </c>
      <c r="S57" t="str">
        <f>IF(ISBLANK(#REF!),"",IF(ISERROR(VLOOKUP(önk,css,1,FALSE)),önk,""))</f>
        <v>Ajka</v>
      </c>
      <c r="T57" t="str">
        <f>IF(ISBLANK(#REF!),"",IF(ISERROR(VLOOKUP(önk,gyj,1,FALSE)),önk,""))</f>
        <v>Ajka</v>
      </c>
      <c r="U57" t="e">
        <f>IF(ISBLANK(#REF!),"",IF(ISERROR(VLOOKUP(kjz_sz,kjz,1,FALSE)),kjz_sz,""))</f>
        <v>#REF!</v>
      </c>
    </row>
    <row r="58" spans="1:21" x14ac:dyDescent="0.2">
      <c r="A58">
        <v>9</v>
      </c>
      <c r="B58">
        <v>5</v>
      </c>
      <c r="C58">
        <v>4103</v>
      </c>
      <c r="D58">
        <v>4103</v>
      </c>
      <c r="E58">
        <v>1106682</v>
      </c>
      <c r="F58" t="s">
        <v>608</v>
      </c>
      <c r="G58">
        <v>1106682</v>
      </c>
      <c r="H58" s="44">
        <v>275</v>
      </c>
      <c r="I58">
        <v>9</v>
      </c>
      <c r="K58" t="s">
        <v>677</v>
      </c>
      <c r="L58" t="s">
        <v>995</v>
      </c>
      <c r="M58" t="s">
        <v>3565</v>
      </c>
      <c r="N58" t="s">
        <v>1570</v>
      </c>
      <c r="P58" t="s">
        <v>2214</v>
      </c>
      <c r="Q58" t="e">
        <f t="shared" si="0"/>
        <v>#REF!</v>
      </c>
      <c r="R58">
        <v>9</v>
      </c>
      <c r="S58" t="str">
        <f>IF(ISBLANK(#REF!),"",IF(ISERROR(VLOOKUP(önk,css,1,FALSE)),önk,""))</f>
        <v>Aka</v>
      </c>
      <c r="T58" t="str">
        <f>IF(ISBLANK(#REF!),"",IF(ISERROR(VLOOKUP(önk,gyj,1,FALSE)),önk,""))</f>
        <v>Aka</v>
      </c>
      <c r="U58" t="e">
        <f>IF(ISBLANK(#REF!),"",IF(ISERROR(VLOOKUP(kjz_sz,kjz,1,FALSE)),kjz_sz,""))</f>
        <v>#REF!</v>
      </c>
    </row>
    <row r="59" spans="1:21" x14ac:dyDescent="0.2">
      <c r="A59">
        <v>9</v>
      </c>
      <c r="B59">
        <v>5</v>
      </c>
      <c r="C59">
        <v>3305</v>
      </c>
      <c r="D59">
        <v>3305</v>
      </c>
      <c r="E59">
        <v>321944</v>
      </c>
      <c r="F59" t="s">
        <v>673</v>
      </c>
      <c r="G59">
        <v>321944</v>
      </c>
      <c r="H59" s="44">
        <v>3539</v>
      </c>
      <c r="I59">
        <v>9</v>
      </c>
      <c r="K59" t="s">
        <v>554</v>
      </c>
      <c r="L59" t="s">
        <v>202</v>
      </c>
      <c r="M59" t="s">
        <v>838</v>
      </c>
      <c r="N59" t="s">
        <v>473</v>
      </c>
      <c r="P59" t="s">
        <v>430</v>
      </c>
      <c r="Q59" t="e">
        <f t="shared" si="0"/>
        <v>#REF!</v>
      </c>
      <c r="R59">
        <v>9</v>
      </c>
      <c r="S59" t="str">
        <f>IF(ISBLANK(#REF!),"",IF(ISERROR(VLOOKUP(önk,css,1,FALSE)),önk,""))</f>
        <v>Akasztó</v>
      </c>
      <c r="T59" t="str">
        <f>IF(ISBLANK(#REF!),"",IF(ISERROR(VLOOKUP(önk,gyj,1,FALSE)),önk,""))</f>
        <v>Akasztó</v>
      </c>
      <c r="U59" t="e">
        <f>IF(ISBLANK(#REF!),"",IF(ISERROR(VLOOKUP(kjz_sz,kjz,1,FALSE)),kjz_sz,""))</f>
        <v>#REF!</v>
      </c>
    </row>
    <row r="60" spans="1:21" x14ac:dyDescent="0.2">
      <c r="A60">
        <v>9</v>
      </c>
      <c r="B60">
        <v>5</v>
      </c>
      <c r="C60">
        <v>3501</v>
      </c>
      <c r="D60">
        <v>3501</v>
      </c>
      <c r="E60">
        <v>533093</v>
      </c>
      <c r="F60" t="s">
        <v>967</v>
      </c>
      <c r="G60">
        <v>533093</v>
      </c>
      <c r="H60" s="44">
        <v>883</v>
      </c>
      <c r="I60">
        <v>9</v>
      </c>
      <c r="K60" t="s">
        <v>3222</v>
      </c>
      <c r="L60" t="s">
        <v>3523</v>
      </c>
      <c r="M60" t="s">
        <v>595</v>
      </c>
      <c r="N60" t="s">
        <v>1008</v>
      </c>
      <c r="P60" t="s">
        <v>393</v>
      </c>
      <c r="Q60" t="e">
        <f t="shared" si="0"/>
        <v>#REF!</v>
      </c>
      <c r="R60">
        <v>9</v>
      </c>
      <c r="S60" t="str">
        <f>IF(ISBLANK(#REF!),"",IF(ISERROR(VLOOKUP(önk,css,1,FALSE)),önk,""))</f>
        <v>Alacska</v>
      </c>
      <c r="T60" t="str">
        <f>IF(ISBLANK(#REF!),"",IF(ISERROR(VLOOKUP(önk,gyj,1,FALSE)),önk,""))</f>
        <v>Alacska</v>
      </c>
      <c r="U60" t="e">
        <f>IF(ISBLANK(#REF!),"",IF(ISERROR(VLOOKUP(kjz_sz,kjz,1,FALSE)),kjz_sz,""))</f>
        <v>#REF!</v>
      </c>
    </row>
    <row r="61" spans="1:21" x14ac:dyDescent="0.2">
      <c r="A61">
        <v>9</v>
      </c>
      <c r="B61">
        <v>5</v>
      </c>
      <c r="C61">
        <v>3706</v>
      </c>
      <c r="D61">
        <v>3706</v>
      </c>
      <c r="E61">
        <v>726824</v>
      </c>
      <c r="F61" t="s">
        <v>90</v>
      </c>
      <c r="G61">
        <v>726824</v>
      </c>
      <c r="H61" s="44">
        <v>2100</v>
      </c>
      <c r="I61">
        <v>9</v>
      </c>
      <c r="K61" t="s">
        <v>678</v>
      </c>
      <c r="L61" t="s">
        <v>3524</v>
      </c>
      <c r="M61" t="s">
        <v>3566</v>
      </c>
      <c r="N61" t="s">
        <v>1009</v>
      </c>
      <c r="P61" t="s">
        <v>553</v>
      </c>
      <c r="Q61" t="e">
        <f t="shared" si="0"/>
        <v>#REF!</v>
      </c>
      <c r="R61">
        <v>9</v>
      </c>
      <c r="S61" t="str">
        <f>IF(ISBLANK(#REF!),"",IF(ISERROR(VLOOKUP(önk,css,1,FALSE)),önk,""))</f>
        <v>Alap</v>
      </c>
      <c r="T61" t="str">
        <f>IF(ISBLANK(#REF!),"",IF(ISERROR(VLOOKUP(önk,gyj,1,FALSE)),önk,""))</f>
        <v>Alap</v>
      </c>
      <c r="U61" t="e">
        <f>IF(ISBLANK(#REF!),"",IF(ISERROR(VLOOKUP(kjz_sz,kjz,1,FALSE)),kjz_sz,""))</f>
        <v>#REF!</v>
      </c>
    </row>
    <row r="62" spans="1:21" x14ac:dyDescent="0.2">
      <c r="A62">
        <v>9</v>
      </c>
      <c r="B62">
        <v>5</v>
      </c>
      <c r="C62">
        <v>4601</v>
      </c>
      <c r="D62">
        <v>4601</v>
      </c>
      <c r="E62">
        <v>1625265</v>
      </c>
      <c r="F62" t="s">
        <v>702</v>
      </c>
      <c r="G62">
        <v>1625265</v>
      </c>
      <c r="H62" s="44">
        <v>2149</v>
      </c>
      <c r="I62">
        <v>9</v>
      </c>
      <c r="K62" t="s">
        <v>480</v>
      </c>
      <c r="L62" t="s">
        <v>996</v>
      </c>
      <c r="M62" t="s">
        <v>2092</v>
      </c>
      <c r="N62" t="s">
        <v>1010</v>
      </c>
      <c r="P62" t="s">
        <v>394</v>
      </c>
      <c r="Q62" t="e">
        <f t="shared" si="0"/>
        <v>#REF!</v>
      </c>
      <c r="R62">
        <v>9</v>
      </c>
      <c r="S62" t="str">
        <f>IF(ISBLANK(#REF!),"",IF(ISERROR(VLOOKUP(önk,css,1,FALSE)),önk,""))</f>
        <v>Alattyán</v>
      </c>
      <c r="T62" t="str">
        <f>IF(ISBLANK(#REF!),"",IF(ISERROR(VLOOKUP(önk,gyj,1,FALSE)),önk,""))</f>
        <v>Alattyán</v>
      </c>
      <c r="U62" t="e">
        <f>IF(ISBLANK(#REF!),"",IF(ISERROR(VLOOKUP(kjz_sz,kjz,1,FALSE)),kjz_sz,""))</f>
        <v>#REF!</v>
      </c>
    </row>
    <row r="63" spans="1:21" x14ac:dyDescent="0.2">
      <c r="A63">
        <v>7</v>
      </c>
      <c r="B63">
        <v>3</v>
      </c>
      <c r="C63">
        <v>4302</v>
      </c>
      <c r="D63">
        <v>4302</v>
      </c>
      <c r="E63">
        <v>1331653</v>
      </c>
      <c r="F63" t="s">
        <v>2086</v>
      </c>
      <c r="G63">
        <v>1331653</v>
      </c>
      <c r="H63" s="44">
        <v>12075</v>
      </c>
      <c r="I63">
        <v>7</v>
      </c>
      <c r="K63" t="s">
        <v>2272</v>
      </c>
      <c r="L63" t="s">
        <v>3525</v>
      </c>
      <c r="M63" t="s">
        <v>2093</v>
      </c>
      <c r="N63" t="s">
        <v>1014</v>
      </c>
      <c r="P63" t="s">
        <v>675</v>
      </c>
      <c r="Q63" t="e">
        <f t="shared" si="0"/>
        <v>#REF!</v>
      </c>
      <c r="R63">
        <v>9</v>
      </c>
      <c r="S63" t="str">
        <f>IF(ISBLANK(#REF!),"",IF(ISERROR(VLOOKUP(önk,css,1,FALSE)),önk,""))</f>
        <v>Albertirsa</v>
      </c>
      <c r="T63" t="str">
        <f>IF(ISBLANK(#REF!),"",IF(ISERROR(VLOOKUP(önk,gyj,1,FALSE)),önk,""))</f>
        <v>Albertirsa</v>
      </c>
      <c r="U63" t="e">
        <f>IF(ISBLANK(#REF!),"",IF(ISERROR(VLOOKUP(kjz_sz,kjz,1,FALSE)),kjz_sz,""))</f>
        <v>#REF!</v>
      </c>
    </row>
    <row r="64" spans="1:21" x14ac:dyDescent="0.2">
      <c r="A64">
        <v>9</v>
      </c>
      <c r="B64">
        <v>5</v>
      </c>
      <c r="C64">
        <v>3701</v>
      </c>
      <c r="D64">
        <v>3701</v>
      </c>
      <c r="E64">
        <v>715176</v>
      </c>
      <c r="F64" t="s">
        <v>91</v>
      </c>
      <c r="G64">
        <v>715176</v>
      </c>
      <c r="H64" s="44">
        <v>1496</v>
      </c>
      <c r="I64">
        <v>9</v>
      </c>
      <c r="K64" t="s">
        <v>145</v>
      </c>
      <c r="L64" t="s">
        <v>1410</v>
      </c>
      <c r="M64" t="s">
        <v>1571</v>
      </c>
      <c r="N64" t="s">
        <v>1572</v>
      </c>
      <c r="P64" t="s">
        <v>395</v>
      </c>
      <c r="Q64" t="e">
        <f t="shared" si="0"/>
        <v>#REF!</v>
      </c>
      <c r="R64">
        <v>9</v>
      </c>
      <c r="S64" t="str">
        <f>IF(ISBLANK(#REF!),"",IF(ISERROR(VLOOKUP(önk,css,1,FALSE)),önk,""))</f>
        <v>Alcsútdoboz</v>
      </c>
      <c r="T64" t="str">
        <f>IF(ISBLANK(#REF!),"",IF(ISERROR(VLOOKUP(önk,gyj,1,FALSE)),önk,""))</f>
        <v>Alcsútdoboz</v>
      </c>
      <c r="U64" t="e">
        <f>IF(ISBLANK(#REF!),"",IF(ISERROR(VLOOKUP(kjz_sz,kjz,1,FALSE)),kjz_sz,""))</f>
        <v>#REF!</v>
      </c>
    </row>
    <row r="65" spans="1:21" x14ac:dyDescent="0.2">
      <c r="A65">
        <v>9</v>
      </c>
      <c r="B65">
        <v>5</v>
      </c>
      <c r="C65">
        <v>4003</v>
      </c>
      <c r="D65">
        <v>4003</v>
      </c>
      <c r="E65">
        <v>1006345</v>
      </c>
      <c r="F65" t="s">
        <v>923</v>
      </c>
      <c r="G65">
        <v>1006345</v>
      </c>
      <c r="H65" s="44">
        <v>754</v>
      </c>
      <c r="I65">
        <v>9</v>
      </c>
      <c r="K65" t="s">
        <v>924</v>
      </c>
      <c r="L65" t="s">
        <v>155</v>
      </c>
      <c r="M65" t="s">
        <v>2094</v>
      </c>
      <c r="N65" t="s">
        <v>161</v>
      </c>
      <c r="P65" t="s">
        <v>92</v>
      </c>
      <c r="Q65" t="e">
        <f t="shared" si="0"/>
        <v>#REF!</v>
      </c>
      <c r="R65">
        <v>9</v>
      </c>
      <c r="S65" t="str">
        <f>IF(ISBLANK(#REF!),"",IF(ISERROR(VLOOKUP(önk,css,1,FALSE)),önk,""))</f>
        <v>Aldebrő</v>
      </c>
      <c r="T65" t="str">
        <f>IF(ISBLANK(#REF!),"",IF(ISERROR(VLOOKUP(önk,gyj,1,FALSE)),önk,""))</f>
        <v>Aldebrő</v>
      </c>
      <c r="U65" t="e">
        <f>IF(ISBLANK(#REF!),"",IF(ISERROR(VLOOKUP(kjz_sz,kjz,1,FALSE)),kjz_sz,""))</f>
        <v>#REF!</v>
      </c>
    </row>
    <row r="66" spans="1:21" x14ac:dyDescent="0.2">
      <c r="A66">
        <v>8</v>
      </c>
      <c r="B66">
        <v>4</v>
      </c>
      <c r="C66">
        <v>3606</v>
      </c>
      <c r="D66">
        <v>3606</v>
      </c>
      <c r="E66">
        <v>634245</v>
      </c>
      <c r="F66" t="s">
        <v>3036</v>
      </c>
      <c r="G66">
        <v>634245</v>
      </c>
      <c r="H66" s="44">
        <v>5389</v>
      </c>
      <c r="I66">
        <v>8</v>
      </c>
      <c r="K66" t="s">
        <v>3223</v>
      </c>
      <c r="L66" t="s">
        <v>80</v>
      </c>
      <c r="M66" t="s">
        <v>810</v>
      </c>
      <c r="N66" t="s">
        <v>1011</v>
      </c>
      <c r="P66" t="s">
        <v>1332</v>
      </c>
      <c r="Q66" t="e">
        <f t="shared" ref="Q66:Q129" si="1">IF(AND(R$1=9,R66=9),P66,IF(OR(R$1=4,R$1=5,R$1=7,R$1=8),P66,""))</f>
        <v>#REF!</v>
      </c>
      <c r="R66">
        <v>9</v>
      </c>
      <c r="S66" t="str">
        <f>IF(ISBLANK(#REF!),"",IF(ISERROR(VLOOKUP(önk,css,1,FALSE)),önk,""))</f>
        <v>Algyő</v>
      </c>
      <c r="T66" t="str">
        <f>IF(ISBLANK(#REF!),"",IF(ISERROR(VLOOKUP(önk,gyj,1,FALSE)),önk,""))</f>
        <v>Algyő</v>
      </c>
      <c r="U66" t="e">
        <f>IF(ISBLANK(#REF!),"",IF(ISERROR(VLOOKUP(kjz_sz,kjz,1,FALSE)),kjz_sz,""))</f>
        <v>#REF!</v>
      </c>
    </row>
    <row r="67" spans="1:21" x14ac:dyDescent="0.2">
      <c r="A67">
        <v>9</v>
      </c>
      <c r="B67">
        <v>5</v>
      </c>
      <c r="C67">
        <v>5005</v>
      </c>
      <c r="D67">
        <v>5005</v>
      </c>
      <c r="E67">
        <v>2002644</v>
      </c>
      <c r="F67" t="s">
        <v>390</v>
      </c>
      <c r="G67">
        <v>2002644</v>
      </c>
      <c r="H67" s="44">
        <v>444</v>
      </c>
      <c r="I67">
        <v>9</v>
      </c>
      <c r="K67" t="s">
        <v>610</v>
      </c>
      <c r="L67" t="s">
        <v>668</v>
      </c>
      <c r="M67" t="s">
        <v>1164</v>
      </c>
      <c r="N67" t="s">
        <v>1013</v>
      </c>
      <c r="P67" t="s">
        <v>3221</v>
      </c>
      <c r="Q67" t="e">
        <f t="shared" si="1"/>
        <v>#REF!</v>
      </c>
      <c r="R67">
        <v>9</v>
      </c>
      <c r="S67" t="str">
        <f>IF(ISBLANK(#REF!),"",IF(ISERROR(VLOOKUP(önk,css,1,FALSE)),önk,""))</f>
        <v>Alibánfa</v>
      </c>
      <c r="T67" t="str">
        <f>IF(ISBLANK(#REF!),"",IF(ISERROR(VLOOKUP(önk,gyj,1,FALSE)),önk,""))</f>
        <v>Alibánfa</v>
      </c>
      <c r="U67" t="e">
        <f>IF(ISBLANK(#REF!),"",IF(ISERROR(VLOOKUP(kjz_sz,kjz,1,FALSE)),kjz_sz,""))</f>
        <v>#REF!</v>
      </c>
    </row>
    <row r="68" spans="1:21" x14ac:dyDescent="0.2">
      <c r="A68">
        <v>9</v>
      </c>
      <c r="B68">
        <v>5</v>
      </c>
      <c r="C68">
        <v>3206</v>
      </c>
      <c r="D68">
        <v>3206</v>
      </c>
      <c r="E68">
        <v>213329</v>
      </c>
      <c r="F68" t="s">
        <v>1329</v>
      </c>
      <c r="G68">
        <v>213329</v>
      </c>
      <c r="H68" s="44">
        <v>491</v>
      </c>
      <c r="I68">
        <v>9</v>
      </c>
      <c r="K68" t="s">
        <v>431</v>
      </c>
      <c r="L68" t="s">
        <v>997</v>
      </c>
      <c r="M68" t="s">
        <v>162</v>
      </c>
      <c r="N68" t="s">
        <v>1012</v>
      </c>
      <c r="P68" t="s">
        <v>676</v>
      </c>
      <c r="Q68" t="e">
        <f t="shared" si="1"/>
        <v>#REF!</v>
      </c>
      <c r="R68">
        <v>9</v>
      </c>
      <c r="S68" t="str">
        <f>IF(ISBLANK(#REF!),"",IF(ISERROR(VLOOKUP(önk,css,1,FALSE)),önk,""))</f>
        <v>Almamellék</v>
      </c>
      <c r="T68" t="str">
        <f>IF(ISBLANK(#REF!),"",IF(ISERROR(VLOOKUP(önk,gyj,1,FALSE)),önk,""))</f>
        <v>Almamellék</v>
      </c>
      <c r="U68" t="e">
        <f>IF(ISBLANK(#REF!),"",IF(ISERROR(VLOOKUP(kjz_sz,kjz,1,FALSE)),kjz_sz,""))</f>
        <v>#REF!</v>
      </c>
    </row>
    <row r="69" spans="1:21" x14ac:dyDescent="0.2">
      <c r="A69">
        <v>9</v>
      </c>
      <c r="B69">
        <v>5</v>
      </c>
      <c r="C69">
        <v>4104</v>
      </c>
      <c r="D69">
        <v>4104</v>
      </c>
      <c r="E69">
        <v>1132346</v>
      </c>
      <c r="F69" t="s">
        <v>609</v>
      </c>
      <c r="G69">
        <v>1132346</v>
      </c>
      <c r="H69" s="44">
        <v>2229</v>
      </c>
      <c r="I69">
        <v>9</v>
      </c>
      <c r="K69" t="s">
        <v>2273</v>
      </c>
      <c r="L69" t="s">
        <v>2338</v>
      </c>
      <c r="M69" t="s">
        <v>3175</v>
      </c>
      <c r="N69" t="s">
        <v>2135</v>
      </c>
      <c r="P69" t="s">
        <v>677</v>
      </c>
      <c r="Q69" t="e">
        <f t="shared" si="1"/>
        <v>#REF!</v>
      </c>
      <c r="R69">
        <v>9</v>
      </c>
      <c r="S69" t="str">
        <f>IF(ISBLANK(#REF!),"",IF(ISERROR(VLOOKUP(önk,css,1,FALSE)),önk,""))</f>
        <v>Almásfüzitő</v>
      </c>
      <c r="T69" t="str">
        <f>IF(ISBLANK(#REF!),"",IF(ISERROR(VLOOKUP(önk,gyj,1,FALSE)),önk,""))</f>
        <v>Almásfüzitő</v>
      </c>
      <c r="U69" t="e">
        <f>IF(ISBLANK(#REF!),"",IF(ISERROR(VLOOKUP(kjz_sz,kjz,1,FALSE)),kjz_sz,""))</f>
        <v>#REF!</v>
      </c>
    </row>
    <row r="70" spans="1:21" x14ac:dyDescent="0.2">
      <c r="A70">
        <v>9</v>
      </c>
      <c r="B70">
        <v>5</v>
      </c>
      <c r="C70">
        <v>5006</v>
      </c>
      <c r="D70">
        <v>5006</v>
      </c>
      <c r="E70">
        <v>2023384</v>
      </c>
      <c r="F70" t="s">
        <v>391</v>
      </c>
      <c r="G70">
        <v>2023384</v>
      </c>
      <c r="H70" s="44">
        <v>62</v>
      </c>
      <c r="I70">
        <v>9</v>
      </c>
      <c r="K70" t="s">
        <v>2766</v>
      </c>
      <c r="L70" t="s">
        <v>81</v>
      </c>
      <c r="M70" t="s">
        <v>1165</v>
      </c>
      <c r="N70" t="s">
        <v>2029</v>
      </c>
      <c r="P70" t="s">
        <v>554</v>
      </c>
      <c r="Q70" t="e">
        <f t="shared" si="1"/>
        <v>#REF!</v>
      </c>
      <c r="R70">
        <v>9</v>
      </c>
      <c r="S70" t="str">
        <f>IF(ISBLANK(#REF!),"",IF(ISERROR(VLOOKUP(önk,css,1,FALSE)),önk,""))</f>
        <v>Almásháza</v>
      </c>
      <c r="T70" t="str">
        <f>IF(ISBLANK(#REF!),"",IF(ISERROR(VLOOKUP(önk,gyj,1,FALSE)),önk,""))</f>
        <v>Almásháza</v>
      </c>
      <c r="U70" t="e">
        <f>IF(ISBLANK(#REF!),"",IF(ISERROR(VLOOKUP(kjz_sz,kjz,1,FALSE)),kjz_sz,""))</f>
        <v>#REF!</v>
      </c>
    </row>
    <row r="71" spans="1:21" x14ac:dyDescent="0.2">
      <c r="A71">
        <v>9</v>
      </c>
      <c r="B71">
        <v>5</v>
      </c>
      <c r="C71">
        <v>3402</v>
      </c>
      <c r="D71">
        <v>3402</v>
      </c>
      <c r="E71">
        <v>429595</v>
      </c>
      <c r="F71" t="s">
        <v>3530</v>
      </c>
      <c r="G71">
        <v>429595</v>
      </c>
      <c r="H71" s="44">
        <v>990</v>
      </c>
      <c r="I71">
        <v>9</v>
      </c>
      <c r="K71" t="s">
        <v>2215</v>
      </c>
      <c r="L71" t="s">
        <v>1411</v>
      </c>
      <c r="M71" t="s">
        <v>435</v>
      </c>
      <c r="N71" t="s">
        <v>163</v>
      </c>
      <c r="P71" t="s">
        <v>3222</v>
      </c>
      <c r="Q71" t="e">
        <f t="shared" si="1"/>
        <v>#REF!</v>
      </c>
      <c r="R71">
        <v>9</v>
      </c>
      <c r="S71" t="str">
        <f>IF(ISBLANK(#REF!),"",IF(ISERROR(VLOOKUP(önk,css,1,FALSE)),önk,""))</f>
        <v>Almáskamarás</v>
      </c>
      <c r="T71" t="str">
        <f>IF(ISBLANK(#REF!),"",IF(ISERROR(VLOOKUP(önk,gyj,1,FALSE)),önk,""))</f>
        <v>Almáskamarás</v>
      </c>
      <c r="U71" t="e">
        <f>IF(ISBLANK(#REF!),"",IF(ISERROR(VLOOKUP(kjz_sz,kjz,1,FALSE)),kjz_sz,""))</f>
        <v>#REF!</v>
      </c>
    </row>
    <row r="72" spans="1:21" x14ac:dyDescent="0.2">
      <c r="A72">
        <v>9</v>
      </c>
      <c r="B72">
        <v>5</v>
      </c>
      <c r="C72">
        <v>3206</v>
      </c>
      <c r="D72">
        <v>3206</v>
      </c>
      <c r="E72">
        <v>220376</v>
      </c>
      <c r="F72" t="s">
        <v>1330</v>
      </c>
      <c r="G72">
        <v>220376</v>
      </c>
      <c r="H72" s="44">
        <v>85</v>
      </c>
      <c r="I72">
        <v>9</v>
      </c>
      <c r="K72" t="s">
        <v>481</v>
      </c>
      <c r="L72" t="s">
        <v>1323</v>
      </c>
      <c r="M72" t="s">
        <v>2022</v>
      </c>
      <c r="N72" t="s">
        <v>2032</v>
      </c>
      <c r="P72" t="s">
        <v>678</v>
      </c>
      <c r="Q72" t="e">
        <f t="shared" si="1"/>
        <v>#REF!</v>
      </c>
      <c r="R72">
        <v>9</v>
      </c>
      <c r="S72" t="str">
        <f>IF(ISBLANK(#REF!),"",IF(ISERROR(VLOOKUP(önk,css,1,FALSE)),önk,""))</f>
        <v>Almáskeresztúr</v>
      </c>
      <c r="T72" t="str">
        <f>IF(ISBLANK(#REF!),"",IF(ISERROR(VLOOKUP(önk,gyj,1,FALSE)),önk,""))</f>
        <v>Almáskeresztúr</v>
      </c>
      <c r="U72" t="e">
        <f>IF(ISBLANK(#REF!),"",IF(ISERROR(VLOOKUP(kjz_sz,kjz,1,FALSE)),kjz_sz,""))</f>
        <v>#REF!</v>
      </c>
    </row>
    <row r="73" spans="1:21" x14ac:dyDescent="0.2">
      <c r="A73">
        <v>9</v>
      </c>
      <c r="B73">
        <v>5</v>
      </c>
      <c r="C73">
        <v>3908</v>
      </c>
      <c r="D73">
        <v>3908</v>
      </c>
      <c r="E73">
        <v>927641</v>
      </c>
      <c r="F73" t="s">
        <v>1737</v>
      </c>
      <c r="G73">
        <v>927641</v>
      </c>
      <c r="H73" s="44">
        <v>1820</v>
      </c>
      <c r="I73">
        <v>9</v>
      </c>
      <c r="K73" t="s">
        <v>3224</v>
      </c>
      <c r="L73" t="s">
        <v>3527</v>
      </c>
      <c r="M73" t="s">
        <v>2023</v>
      </c>
      <c r="N73" t="s">
        <v>164</v>
      </c>
      <c r="P73" t="s">
        <v>453</v>
      </c>
      <c r="Q73" t="e">
        <f t="shared" si="1"/>
        <v>#REF!</v>
      </c>
      <c r="R73">
        <v>7</v>
      </c>
      <c r="S73" t="str">
        <f>IF(ISBLANK(#REF!),"",IF(ISERROR(VLOOKUP(önk,css,1,FALSE)),önk,""))</f>
        <v>Álmosd</v>
      </c>
      <c r="T73" t="str">
        <f>IF(ISBLANK(#REF!),"",IF(ISERROR(VLOOKUP(önk,gyj,1,FALSE)),önk,""))</f>
        <v>Álmosd</v>
      </c>
      <c r="U73" t="e">
        <f>IF(ISBLANK(#REF!),"",IF(ISERROR(VLOOKUP(kjz_sz,kjz,1,FALSE)),kjz_sz,""))</f>
        <v>#REF!</v>
      </c>
    </row>
    <row r="74" spans="1:21" x14ac:dyDescent="0.2">
      <c r="A74">
        <v>9</v>
      </c>
      <c r="B74">
        <v>5</v>
      </c>
      <c r="C74">
        <v>3513</v>
      </c>
      <c r="D74">
        <v>3513</v>
      </c>
      <c r="E74">
        <v>520482</v>
      </c>
      <c r="F74" t="s">
        <v>968</v>
      </c>
      <c r="G74">
        <v>520482</v>
      </c>
      <c r="H74" s="44">
        <v>855</v>
      </c>
      <c r="I74">
        <v>9</v>
      </c>
      <c r="K74" t="s">
        <v>1333</v>
      </c>
      <c r="L74" t="s">
        <v>669</v>
      </c>
      <c r="M74" t="s">
        <v>165</v>
      </c>
      <c r="N74" t="s">
        <v>166</v>
      </c>
      <c r="P74" t="s">
        <v>480</v>
      </c>
      <c r="Q74" t="e">
        <f t="shared" si="1"/>
        <v>#REF!</v>
      </c>
      <c r="R74">
        <v>9</v>
      </c>
      <c r="S74" t="str">
        <f>IF(ISBLANK(#REF!),"",IF(ISERROR(VLOOKUP(önk,css,1,FALSE)),önk,""))</f>
        <v>Alsóberecki</v>
      </c>
      <c r="T74" t="str">
        <f>IF(ISBLANK(#REF!),"",IF(ISERROR(VLOOKUP(önk,gyj,1,FALSE)),önk,""))</f>
        <v>Alsóberecki</v>
      </c>
      <c r="U74" t="e">
        <f>IF(ISBLANK(#REF!),"",IF(ISERROR(VLOOKUP(kjz_sz,kjz,1,FALSE)),kjz_sz,""))</f>
        <v>#REF!</v>
      </c>
    </row>
    <row r="75" spans="1:21" x14ac:dyDescent="0.2">
      <c r="A75">
        <v>9</v>
      </c>
      <c r="B75">
        <v>5</v>
      </c>
      <c r="C75">
        <v>4404</v>
      </c>
      <c r="D75">
        <v>4404</v>
      </c>
      <c r="E75">
        <v>1434184</v>
      </c>
      <c r="F75" t="s">
        <v>957</v>
      </c>
      <c r="G75">
        <v>1434184</v>
      </c>
      <c r="H75" s="44">
        <v>298</v>
      </c>
      <c r="I75">
        <v>9</v>
      </c>
      <c r="K75" t="s">
        <v>925</v>
      </c>
      <c r="L75" t="s">
        <v>1413</v>
      </c>
      <c r="M75" t="s">
        <v>596</v>
      </c>
      <c r="N75" t="s">
        <v>2033</v>
      </c>
      <c r="P75" t="s">
        <v>2272</v>
      </c>
      <c r="Q75" t="e">
        <f t="shared" si="1"/>
        <v>#REF!</v>
      </c>
      <c r="R75">
        <v>9</v>
      </c>
      <c r="S75" t="str">
        <f>IF(ISBLANK(#REF!),"",IF(ISERROR(VLOOKUP(önk,css,1,FALSE)),önk,""))</f>
        <v>Alsóbogát</v>
      </c>
      <c r="T75" t="str">
        <f>IF(ISBLANK(#REF!),"",IF(ISERROR(VLOOKUP(önk,gyj,1,FALSE)),önk,""))</f>
        <v>Alsóbogát</v>
      </c>
      <c r="U75" t="e">
        <f>IF(ISBLANK(#REF!),"",IF(ISERROR(VLOOKUP(kjz_sz,kjz,1,FALSE)),kjz_sz,""))</f>
        <v>#REF!</v>
      </c>
    </row>
    <row r="76" spans="1:21" x14ac:dyDescent="0.2">
      <c r="A76">
        <v>9</v>
      </c>
      <c r="B76">
        <v>5</v>
      </c>
      <c r="C76">
        <v>3509</v>
      </c>
      <c r="D76">
        <v>3509</v>
      </c>
      <c r="E76">
        <v>519664</v>
      </c>
      <c r="F76" t="s">
        <v>969</v>
      </c>
      <c r="G76">
        <v>519664</v>
      </c>
      <c r="H76" s="44">
        <v>419</v>
      </c>
      <c r="I76">
        <v>9</v>
      </c>
      <c r="K76" t="s">
        <v>2767</v>
      </c>
      <c r="L76" t="s">
        <v>82</v>
      </c>
      <c r="M76" t="s">
        <v>839</v>
      </c>
      <c r="N76" t="s">
        <v>3273</v>
      </c>
      <c r="P76" t="s">
        <v>145</v>
      </c>
      <c r="Q76" t="e">
        <f t="shared" si="1"/>
        <v>#REF!</v>
      </c>
      <c r="R76">
        <v>9</v>
      </c>
      <c r="S76" t="str">
        <f>IF(ISBLANK(#REF!),"",IF(ISERROR(VLOOKUP(önk,css,1,FALSE)),önk,""))</f>
        <v>Alsódobsza</v>
      </c>
      <c r="T76" t="str">
        <f>IF(ISBLANK(#REF!),"",IF(ISERROR(VLOOKUP(önk,gyj,1,FALSE)),önk,""))</f>
        <v>Alsódobsza</v>
      </c>
      <c r="U76" t="e">
        <f>IF(ISBLANK(#REF!),"",IF(ISERROR(VLOOKUP(kjz_sz,kjz,1,FALSE)),kjz_sz,""))</f>
        <v>#REF!</v>
      </c>
    </row>
    <row r="77" spans="1:21" x14ac:dyDescent="0.2">
      <c r="A77">
        <v>9</v>
      </c>
      <c r="B77">
        <v>5</v>
      </c>
      <c r="C77">
        <v>3503</v>
      </c>
      <c r="D77">
        <v>3503</v>
      </c>
      <c r="E77">
        <v>514429</v>
      </c>
      <c r="F77" t="s">
        <v>970</v>
      </c>
      <c r="G77">
        <v>514429</v>
      </c>
      <c r="H77" s="44">
        <v>122</v>
      </c>
      <c r="I77">
        <v>9</v>
      </c>
      <c r="K77" t="s">
        <v>674</v>
      </c>
      <c r="L77" t="s">
        <v>456</v>
      </c>
      <c r="M77" t="s">
        <v>436</v>
      </c>
      <c r="N77" t="s">
        <v>5</v>
      </c>
      <c r="P77" t="s">
        <v>924</v>
      </c>
      <c r="Q77" t="e">
        <f t="shared" si="1"/>
        <v>#REF!</v>
      </c>
      <c r="R77">
        <v>9</v>
      </c>
      <c r="S77" t="str">
        <f>IF(ISBLANK(#REF!),"",IF(ISERROR(VLOOKUP(önk,css,1,FALSE)),önk,""))</f>
        <v>Alsógagy</v>
      </c>
      <c r="T77" t="str">
        <f>IF(ISBLANK(#REF!),"",IF(ISERROR(VLOOKUP(önk,gyj,1,FALSE)),önk,""))</f>
        <v>Alsógagy</v>
      </c>
      <c r="U77" t="e">
        <f>IF(ISBLANK(#REF!),"",IF(ISERROR(VLOOKUP(kjz_sz,kjz,1,FALSE)),kjz_sz,""))</f>
        <v>#REF!</v>
      </c>
    </row>
    <row r="78" spans="1:21" x14ac:dyDescent="0.2">
      <c r="A78">
        <v>9</v>
      </c>
      <c r="B78">
        <v>5</v>
      </c>
      <c r="C78">
        <v>3203</v>
      </c>
      <c r="D78">
        <v>3203</v>
      </c>
      <c r="E78">
        <v>217385</v>
      </c>
      <c r="F78" t="s">
        <v>1331</v>
      </c>
      <c r="G78">
        <v>217385</v>
      </c>
      <c r="H78" s="44">
        <v>379</v>
      </c>
      <c r="I78">
        <v>9</v>
      </c>
      <c r="K78" t="s">
        <v>2274</v>
      </c>
      <c r="L78" t="s">
        <v>457</v>
      </c>
      <c r="M78" t="s">
        <v>2907</v>
      </c>
      <c r="N78" t="s">
        <v>2028</v>
      </c>
      <c r="P78" t="s">
        <v>3223</v>
      </c>
      <c r="Q78" t="e">
        <f t="shared" si="1"/>
        <v>#REF!</v>
      </c>
      <c r="R78">
        <v>9</v>
      </c>
      <c r="S78" t="str">
        <f>IF(ISBLANK(#REF!),"",IF(ISERROR(VLOOKUP(önk,css,1,FALSE)),önk,""))</f>
        <v>Alsómocsolád</v>
      </c>
      <c r="T78" t="str">
        <f>IF(ISBLANK(#REF!),"",IF(ISERROR(VLOOKUP(önk,gyj,1,FALSE)),önk,""))</f>
        <v>Alsómocsolád</v>
      </c>
      <c r="U78" t="e">
        <f>IF(ISBLANK(#REF!),"",IF(ISERROR(VLOOKUP(kjz_sz,kjz,1,FALSE)),kjz_sz,""))</f>
        <v>#REF!</v>
      </c>
    </row>
    <row r="79" spans="1:21" x14ac:dyDescent="0.2">
      <c r="A79">
        <v>9</v>
      </c>
      <c r="B79">
        <v>5</v>
      </c>
      <c r="C79">
        <v>4704</v>
      </c>
      <c r="D79">
        <v>4704</v>
      </c>
      <c r="E79">
        <v>1729665</v>
      </c>
      <c r="F79" t="s">
        <v>2213</v>
      </c>
      <c r="G79">
        <v>1729665</v>
      </c>
      <c r="H79" s="44">
        <v>796</v>
      </c>
      <c r="I79">
        <v>9</v>
      </c>
      <c r="K79" t="s">
        <v>1334</v>
      </c>
      <c r="L79" t="s">
        <v>3575</v>
      </c>
      <c r="M79" t="s">
        <v>944</v>
      </c>
      <c r="N79" t="s">
        <v>2517</v>
      </c>
      <c r="P79" t="s">
        <v>610</v>
      </c>
      <c r="Q79" t="e">
        <f t="shared" si="1"/>
        <v>#REF!</v>
      </c>
      <c r="R79">
        <v>9</v>
      </c>
      <c r="S79" t="str">
        <f>IF(ISBLANK(#REF!),"",IF(ISERROR(VLOOKUP(önk,css,1,FALSE)),önk,""))</f>
        <v>Alsónána</v>
      </c>
      <c r="T79" t="str">
        <f>IF(ISBLANK(#REF!),"",IF(ISERROR(VLOOKUP(önk,gyj,1,FALSE)),önk,""))</f>
        <v>Alsónána</v>
      </c>
      <c r="U79" t="e">
        <f>IF(ISBLANK(#REF!),"",IF(ISERROR(VLOOKUP(kjz_sz,kjz,1,FALSE)),kjz_sz,""))</f>
        <v>#REF!</v>
      </c>
    </row>
    <row r="80" spans="1:21" x14ac:dyDescent="0.2">
      <c r="A80">
        <v>8</v>
      </c>
      <c r="B80">
        <v>4</v>
      </c>
      <c r="C80">
        <v>4312</v>
      </c>
      <c r="D80">
        <v>4312</v>
      </c>
      <c r="E80">
        <v>1323199</v>
      </c>
      <c r="F80" t="s">
        <v>986</v>
      </c>
      <c r="G80">
        <v>1323199</v>
      </c>
      <c r="H80" s="44">
        <v>4756</v>
      </c>
      <c r="I80">
        <v>8</v>
      </c>
      <c r="K80" t="s">
        <v>679</v>
      </c>
      <c r="L80" t="s">
        <v>604</v>
      </c>
      <c r="M80" t="s">
        <v>2095</v>
      </c>
      <c r="N80" t="s">
        <v>2520</v>
      </c>
      <c r="P80" t="s">
        <v>431</v>
      </c>
      <c r="Q80" t="e">
        <f t="shared" si="1"/>
        <v>#REF!</v>
      </c>
      <c r="R80">
        <v>9</v>
      </c>
      <c r="S80" t="str">
        <f>IF(ISBLANK(#REF!),"",IF(ISERROR(VLOOKUP(önk,css,1,FALSE)),önk,""))</f>
        <v>Alsónémedi</v>
      </c>
      <c r="T80" t="str">
        <f>IF(ISBLANK(#REF!),"",IF(ISERROR(VLOOKUP(önk,gyj,1,FALSE)),önk,""))</f>
        <v>Alsónémedi</v>
      </c>
      <c r="U80" t="e">
        <f>IF(ISBLANK(#REF!),"",IF(ISERROR(VLOOKUP(kjz_sz,kjz,1,FALSE)),kjz_sz,""))</f>
        <v>#REF!</v>
      </c>
    </row>
    <row r="81" spans="1:21" x14ac:dyDescent="0.2">
      <c r="A81">
        <v>9</v>
      </c>
      <c r="B81">
        <v>5</v>
      </c>
      <c r="C81">
        <v>5005</v>
      </c>
      <c r="D81">
        <v>5005</v>
      </c>
      <c r="E81">
        <v>2019512</v>
      </c>
      <c r="F81" t="s">
        <v>392</v>
      </c>
      <c r="G81">
        <v>2019512</v>
      </c>
      <c r="H81" s="44">
        <v>761</v>
      </c>
      <c r="I81">
        <v>9</v>
      </c>
      <c r="K81" t="s">
        <v>680</v>
      </c>
      <c r="L81" t="s">
        <v>999</v>
      </c>
      <c r="M81" t="s">
        <v>2113</v>
      </c>
      <c r="N81" t="s">
        <v>2522</v>
      </c>
      <c r="P81" t="s">
        <v>2273</v>
      </c>
      <c r="Q81" t="e">
        <f t="shared" si="1"/>
        <v>#REF!</v>
      </c>
      <c r="R81">
        <v>9</v>
      </c>
      <c r="S81" t="str">
        <f>IF(ISBLANK(#REF!),"",IF(ISERROR(VLOOKUP(önk,css,1,FALSE)),önk,""))</f>
        <v>Alsónemesapáti</v>
      </c>
      <c r="T81" t="str">
        <f>IF(ISBLANK(#REF!),"",IF(ISERROR(VLOOKUP(önk,gyj,1,FALSE)),önk,""))</f>
        <v>Alsónemesapáti</v>
      </c>
      <c r="U81" t="e">
        <f>IF(ISBLANK(#REF!),"",IF(ISERROR(VLOOKUP(kjz_sz,kjz,1,FALSE)),kjz_sz,""))</f>
        <v>#REF!</v>
      </c>
    </row>
    <row r="82" spans="1:21" x14ac:dyDescent="0.2">
      <c r="A82">
        <v>9</v>
      </c>
      <c r="B82">
        <v>5</v>
      </c>
      <c r="C82">
        <v>4704</v>
      </c>
      <c r="D82">
        <v>4704</v>
      </c>
      <c r="E82">
        <v>1711563</v>
      </c>
      <c r="F82" t="s">
        <v>2214</v>
      </c>
      <c r="G82">
        <v>1711563</v>
      </c>
      <c r="H82" s="44">
        <v>815</v>
      </c>
      <c r="I82">
        <v>9</v>
      </c>
      <c r="K82" t="s">
        <v>681</v>
      </c>
      <c r="L82" t="s">
        <v>3038</v>
      </c>
      <c r="M82" t="s">
        <v>3176</v>
      </c>
      <c r="N82" t="s">
        <v>6</v>
      </c>
      <c r="P82" t="s">
        <v>2766</v>
      </c>
      <c r="Q82" t="e">
        <f t="shared" si="1"/>
        <v>#REF!</v>
      </c>
      <c r="R82">
        <v>9</v>
      </c>
      <c r="S82" t="str">
        <f>IF(ISBLANK(#REF!),"",IF(ISERROR(VLOOKUP(önk,css,1,FALSE)),önk,""))</f>
        <v>Alsónyék</v>
      </c>
      <c r="T82" t="str">
        <f>IF(ISBLANK(#REF!),"",IF(ISERROR(VLOOKUP(önk,gyj,1,FALSE)),önk,""))</f>
        <v>Alsónyék</v>
      </c>
      <c r="U82" t="e">
        <f>IF(ISBLANK(#REF!),"",IF(ISERROR(VLOOKUP(kjz_sz,kjz,1,FALSE)),kjz_sz,""))</f>
        <v>#REF!</v>
      </c>
    </row>
    <row r="83" spans="1:21" x14ac:dyDescent="0.2">
      <c r="A83">
        <v>9</v>
      </c>
      <c r="B83">
        <v>5</v>
      </c>
      <c r="C83">
        <v>4902</v>
      </c>
      <c r="D83">
        <v>4902</v>
      </c>
      <c r="E83">
        <v>1930526</v>
      </c>
      <c r="F83" t="s">
        <v>430</v>
      </c>
      <c r="G83">
        <v>1930526</v>
      </c>
      <c r="H83" s="44">
        <v>1520</v>
      </c>
      <c r="I83">
        <v>9</v>
      </c>
      <c r="K83" t="s">
        <v>482</v>
      </c>
      <c r="L83" t="s">
        <v>3576</v>
      </c>
      <c r="M83" t="s">
        <v>2024</v>
      </c>
      <c r="N83" t="s">
        <v>2519</v>
      </c>
      <c r="P83" t="s">
        <v>2215</v>
      </c>
      <c r="Q83" t="e">
        <f t="shared" si="1"/>
        <v>#REF!</v>
      </c>
      <c r="R83">
        <v>9</v>
      </c>
      <c r="S83" t="str">
        <f>IF(ISBLANK(#REF!),"",IF(ISERROR(VLOOKUP(önk,css,1,FALSE)),önk,""))</f>
        <v>Alsóörs</v>
      </c>
      <c r="T83" t="str">
        <f>IF(ISBLANK(#REF!),"",IF(ISERROR(VLOOKUP(önk,gyj,1,FALSE)),önk,""))</f>
        <v>Alsóörs</v>
      </c>
      <c r="U83" t="e">
        <f>IF(ISBLANK(#REF!),"",IF(ISERROR(VLOOKUP(kjz_sz,kjz,1,FALSE)),kjz_sz,""))</f>
        <v>#REF!</v>
      </c>
    </row>
    <row r="84" spans="1:21" x14ac:dyDescent="0.2">
      <c r="A84">
        <v>9</v>
      </c>
      <c r="B84">
        <v>5</v>
      </c>
      <c r="C84">
        <v>5001</v>
      </c>
      <c r="D84">
        <v>5007</v>
      </c>
      <c r="E84">
        <v>2032081</v>
      </c>
      <c r="F84" t="s">
        <v>393</v>
      </c>
      <c r="G84">
        <v>2032081</v>
      </c>
      <c r="H84" s="44">
        <v>1348</v>
      </c>
      <c r="I84">
        <v>9</v>
      </c>
      <c r="K84" t="s">
        <v>2344</v>
      </c>
      <c r="L84" t="s">
        <v>1732</v>
      </c>
      <c r="M84" t="s">
        <v>1695</v>
      </c>
      <c r="N84" t="s">
        <v>2521</v>
      </c>
      <c r="P84" t="s">
        <v>481</v>
      </c>
      <c r="Q84" t="e">
        <f t="shared" si="1"/>
        <v>#REF!</v>
      </c>
      <c r="R84">
        <v>9</v>
      </c>
      <c r="S84" t="str">
        <f>IF(ISBLANK(#REF!),"",IF(ISERROR(VLOOKUP(önk,css,1,FALSE)),önk,""))</f>
        <v>Alsópáhok</v>
      </c>
      <c r="T84" t="str">
        <f>IF(ISBLANK(#REF!),"",IF(ISERROR(VLOOKUP(önk,gyj,1,FALSE)),önk,""))</f>
        <v>Alsópáhok</v>
      </c>
      <c r="U84" t="e">
        <f>IF(ISBLANK(#REF!),"",IF(ISERROR(VLOOKUP(kjz_sz,kjz,1,FALSE)),kjz_sz,""))</f>
        <v>#REF!</v>
      </c>
    </row>
    <row r="85" spans="1:21" x14ac:dyDescent="0.2">
      <c r="A85">
        <v>9</v>
      </c>
      <c r="B85">
        <v>5</v>
      </c>
      <c r="C85">
        <v>4204</v>
      </c>
      <c r="D85">
        <v>4204</v>
      </c>
      <c r="E85">
        <v>1216425</v>
      </c>
      <c r="F85" t="s">
        <v>553</v>
      </c>
      <c r="G85">
        <v>1216425</v>
      </c>
      <c r="H85" s="44">
        <v>671</v>
      </c>
      <c r="I85">
        <v>9</v>
      </c>
      <c r="K85" t="s">
        <v>1738</v>
      </c>
      <c r="L85" t="s">
        <v>3528</v>
      </c>
      <c r="M85" t="s">
        <v>1697</v>
      </c>
      <c r="N85" t="s">
        <v>2524</v>
      </c>
      <c r="P85" t="s">
        <v>3224</v>
      </c>
      <c r="Q85" t="e">
        <f t="shared" si="1"/>
        <v>#REF!</v>
      </c>
      <c r="R85">
        <v>9</v>
      </c>
      <c r="S85" t="str">
        <f>IF(ISBLANK(#REF!),"",IF(ISERROR(VLOOKUP(önk,css,1,FALSE)),önk,""))</f>
        <v>Alsópetény</v>
      </c>
      <c r="T85" t="str">
        <f>IF(ISBLANK(#REF!),"",IF(ISERROR(VLOOKUP(önk,gyj,1,FALSE)),önk,""))</f>
        <v>Alsópetény</v>
      </c>
      <c r="U85" t="e">
        <f>IF(ISBLANK(#REF!),"",IF(ISERROR(VLOOKUP(kjz_sz,kjz,1,FALSE)),kjz_sz,""))</f>
        <v>#REF!</v>
      </c>
    </row>
    <row r="86" spans="1:21" x14ac:dyDescent="0.2">
      <c r="A86">
        <v>9</v>
      </c>
      <c r="B86">
        <v>5</v>
      </c>
      <c r="C86">
        <v>5004</v>
      </c>
      <c r="D86">
        <v>5008</v>
      </c>
      <c r="E86">
        <v>2018829</v>
      </c>
      <c r="F86" t="s">
        <v>394</v>
      </c>
      <c r="G86">
        <v>2018829</v>
      </c>
      <c r="H86" s="44">
        <v>394</v>
      </c>
      <c r="I86">
        <v>9</v>
      </c>
      <c r="K86" t="s">
        <v>483</v>
      </c>
      <c r="L86" t="s">
        <v>1733</v>
      </c>
      <c r="M86" t="s">
        <v>437</v>
      </c>
      <c r="N86" t="s">
        <v>2523</v>
      </c>
      <c r="P86" t="s">
        <v>1333</v>
      </c>
      <c r="Q86" t="e">
        <f t="shared" si="1"/>
        <v>#REF!</v>
      </c>
      <c r="R86">
        <v>9</v>
      </c>
      <c r="S86" t="str">
        <f>IF(ISBLANK(#REF!),"",IF(ISERROR(VLOOKUP(önk,css,1,FALSE)),önk,""))</f>
        <v>Alsórajk</v>
      </c>
      <c r="T86" t="str">
        <f>IF(ISBLANK(#REF!),"",IF(ISERROR(VLOOKUP(önk,gyj,1,FALSE)),önk,""))</f>
        <v>Alsórajk</v>
      </c>
      <c r="U86" t="e">
        <f>IF(ISBLANK(#REF!),"",IF(ISERROR(VLOOKUP(kjz_sz,kjz,1,FALSE)),kjz_sz,""))</f>
        <v>#REF!</v>
      </c>
    </row>
    <row r="87" spans="1:21" x14ac:dyDescent="0.2">
      <c r="A87">
        <v>9</v>
      </c>
      <c r="B87">
        <v>5</v>
      </c>
      <c r="C87">
        <v>3508</v>
      </c>
      <c r="D87">
        <v>3508</v>
      </c>
      <c r="E87">
        <v>523223</v>
      </c>
      <c r="F87" t="s">
        <v>675</v>
      </c>
      <c r="G87">
        <v>523223</v>
      </c>
      <c r="H87" s="44">
        <v>238</v>
      </c>
      <c r="I87">
        <v>9</v>
      </c>
      <c r="K87" t="s">
        <v>2345</v>
      </c>
      <c r="L87" t="s">
        <v>1414</v>
      </c>
      <c r="M87" t="s">
        <v>1698</v>
      </c>
      <c r="N87" t="s">
        <v>2779</v>
      </c>
      <c r="P87" t="s">
        <v>925</v>
      </c>
      <c r="Q87" t="e">
        <f t="shared" si="1"/>
        <v>#REF!</v>
      </c>
      <c r="R87">
        <v>9</v>
      </c>
      <c r="S87" t="str">
        <f>IF(ISBLANK(#REF!),"",IF(ISERROR(VLOOKUP(önk,css,1,FALSE)),önk,""))</f>
        <v>Alsóregmec</v>
      </c>
      <c r="T87" t="str">
        <f>IF(ISBLANK(#REF!),"",IF(ISERROR(VLOOKUP(önk,gyj,1,FALSE)),önk,""))</f>
        <v>Alsóregmec</v>
      </c>
      <c r="U87" t="e">
        <f>IF(ISBLANK(#REF!),"",IF(ISERROR(VLOOKUP(kjz_sz,kjz,1,FALSE)),kjz_sz,""))</f>
        <v>#REF!</v>
      </c>
    </row>
    <row r="88" spans="1:21" x14ac:dyDescent="0.2">
      <c r="A88">
        <v>9</v>
      </c>
      <c r="B88">
        <v>5</v>
      </c>
      <c r="C88">
        <v>5002</v>
      </c>
      <c r="D88">
        <v>5002</v>
      </c>
      <c r="E88">
        <v>2008767</v>
      </c>
      <c r="F88" t="s">
        <v>395</v>
      </c>
      <c r="G88">
        <v>2008767</v>
      </c>
      <c r="H88" s="44">
        <v>82</v>
      </c>
      <c r="I88">
        <v>9</v>
      </c>
      <c r="K88" t="s">
        <v>682</v>
      </c>
      <c r="L88" t="s">
        <v>1415</v>
      </c>
      <c r="M88" t="s">
        <v>3177</v>
      </c>
      <c r="N88" t="s">
        <v>2780</v>
      </c>
      <c r="P88" t="s">
        <v>2767</v>
      </c>
      <c r="Q88" t="e">
        <f t="shared" si="1"/>
        <v>#REF!</v>
      </c>
      <c r="R88">
        <v>9</v>
      </c>
      <c r="S88" t="str">
        <f>IF(ISBLANK(#REF!),"",IF(ISERROR(VLOOKUP(önk,css,1,FALSE)),önk,""))</f>
        <v>Alsószenterzsébet</v>
      </c>
      <c r="T88" t="str">
        <f>IF(ISBLANK(#REF!),"",IF(ISERROR(VLOOKUP(önk,gyj,1,FALSE)),önk,""))</f>
        <v>Alsószenterzsébet</v>
      </c>
      <c r="U88" t="e">
        <f>IF(ISBLANK(#REF!),"",IF(ISERROR(VLOOKUP(kjz_sz,kjz,1,FALSE)),kjz_sz,""))</f>
        <v>#REF!</v>
      </c>
    </row>
    <row r="89" spans="1:21" x14ac:dyDescent="0.2">
      <c r="A89">
        <v>9</v>
      </c>
      <c r="B89">
        <v>5</v>
      </c>
      <c r="C89">
        <v>3706</v>
      </c>
      <c r="D89">
        <v>3706</v>
      </c>
      <c r="E89">
        <v>725283</v>
      </c>
      <c r="F89" t="s">
        <v>92</v>
      </c>
      <c r="G89">
        <v>725283</v>
      </c>
      <c r="H89" s="44">
        <v>653</v>
      </c>
      <c r="I89">
        <v>9</v>
      </c>
      <c r="K89" t="s">
        <v>611</v>
      </c>
      <c r="L89" t="s">
        <v>1416</v>
      </c>
      <c r="M89" t="s">
        <v>1699</v>
      </c>
      <c r="N89" t="s">
        <v>7</v>
      </c>
      <c r="P89" t="s">
        <v>674</v>
      </c>
      <c r="Q89" t="e">
        <f t="shared" si="1"/>
        <v>#REF!</v>
      </c>
      <c r="R89">
        <v>9</v>
      </c>
      <c r="S89" t="str">
        <f>IF(ISBLANK(#REF!),"",IF(ISERROR(VLOOKUP(önk,css,1,FALSE)),önk,""))</f>
        <v>Alsószentiván</v>
      </c>
      <c r="T89" t="str">
        <f>IF(ISBLANK(#REF!),"",IF(ISERROR(VLOOKUP(önk,gyj,1,FALSE)),önk,""))</f>
        <v>Alsószentiván</v>
      </c>
      <c r="U89" t="e">
        <f>IF(ISBLANK(#REF!),"",IF(ISERROR(VLOOKUP(kjz_sz,kjz,1,FALSE)),kjz_sz,""))</f>
        <v>#REF!</v>
      </c>
    </row>
    <row r="90" spans="1:21" x14ac:dyDescent="0.2">
      <c r="A90">
        <v>9</v>
      </c>
      <c r="B90">
        <v>5</v>
      </c>
      <c r="C90">
        <v>3205</v>
      </c>
      <c r="D90">
        <v>3205</v>
      </c>
      <c r="E90">
        <v>233279</v>
      </c>
      <c r="F90" t="s">
        <v>1332</v>
      </c>
      <c r="G90">
        <v>233279</v>
      </c>
      <c r="H90" s="44">
        <v>1181</v>
      </c>
      <c r="I90">
        <v>9</v>
      </c>
      <c r="K90" t="s">
        <v>432</v>
      </c>
      <c r="L90" t="s">
        <v>38</v>
      </c>
      <c r="M90" t="s">
        <v>2114</v>
      </c>
      <c r="N90" t="s">
        <v>0</v>
      </c>
      <c r="P90" t="s">
        <v>2274</v>
      </c>
      <c r="Q90" t="e">
        <f t="shared" si="1"/>
        <v>#REF!</v>
      </c>
      <c r="R90">
        <v>9</v>
      </c>
      <c r="S90" t="str">
        <f>IF(ISBLANK(#REF!),"",IF(ISERROR(VLOOKUP(önk,css,1,FALSE)),önk,""))</f>
        <v>Alsószentmárton</v>
      </c>
      <c r="T90" t="str">
        <f>IF(ISBLANK(#REF!),"",IF(ISERROR(VLOOKUP(önk,gyj,1,FALSE)),önk,""))</f>
        <v>Alsószentmárton</v>
      </c>
      <c r="U90" t="e">
        <f>IF(ISBLANK(#REF!),"",IF(ISERROR(VLOOKUP(kjz_sz,kjz,1,FALSE)),kjz_sz,""))</f>
        <v>#REF!</v>
      </c>
    </row>
    <row r="91" spans="1:21" x14ac:dyDescent="0.2">
      <c r="A91">
        <v>9</v>
      </c>
      <c r="B91">
        <v>5</v>
      </c>
      <c r="C91">
        <v>4807</v>
      </c>
      <c r="D91">
        <v>4807</v>
      </c>
      <c r="E91">
        <v>1822549</v>
      </c>
      <c r="F91" t="s">
        <v>3221</v>
      </c>
      <c r="G91">
        <v>1822549</v>
      </c>
      <c r="H91" s="44">
        <v>401</v>
      </c>
      <c r="I91">
        <v>9</v>
      </c>
      <c r="K91" t="s">
        <v>1335</v>
      </c>
      <c r="L91" t="s">
        <v>156</v>
      </c>
      <c r="M91" t="s">
        <v>8</v>
      </c>
      <c r="N91" t="s">
        <v>2781</v>
      </c>
      <c r="P91" t="s">
        <v>1334</v>
      </c>
      <c r="Q91" t="e">
        <f t="shared" si="1"/>
        <v>#REF!</v>
      </c>
      <c r="R91">
        <v>9</v>
      </c>
      <c r="S91" t="str">
        <f>IF(ISBLANK(#REF!),"",IF(ISERROR(VLOOKUP(önk,css,1,FALSE)),önk,""))</f>
        <v>Alsószölnök</v>
      </c>
      <c r="T91" t="str">
        <f>IF(ISBLANK(#REF!),"",IF(ISERROR(VLOOKUP(önk,gyj,1,FALSE)),önk,""))</f>
        <v>Alsószölnök</v>
      </c>
      <c r="U91" t="e">
        <f>IF(ISBLANK(#REF!),"",IF(ISERROR(VLOOKUP(kjz_sz,kjz,1,FALSE)),kjz_sz,""))</f>
        <v>#REF!</v>
      </c>
    </row>
    <row r="92" spans="1:21" x14ac:dyDescent="0.2">
      <c r="A92">
        <v>9</v>
      </c>
      <c r="B92">
        <v>5</v>
      </c>
      <c r="C92">
        <v>3504</v>
      </c>
      <c r="D92">
        <v>3504</v>
      </c>
      <c r="E92">
        <v>528839</v>
      </c>
      <c r="F92" t="s">
        <v>676</v>
      </c>
      <c r="G92">
        <v>528839</v>
      </c>
      <c r="H92" s="44">
        <v>478</v>
      </c>
      <c r="I92">
        <v>9</v>
      </c>
      <c r="K92" t="s">
        <v>926</v>
      </c>
      <c r="L92" t="s">
        <v>1141</v>
      </c>
      <c r="M92" t="s">
        <v>3178</v>
      </c>
      <c r="N92" t="s">
        <v>2782</v>
      </c>
      <c r="P92" t="s">
        <v>679</v>
      </c>
      <c r="Q92" t="e">
        <f t="shared" si="1"/>
        <v>#REF!</v>
      </c>
      <c r="R92">
        <v>9</v>
      </c>
      <c r="S92" t="str">
        <f>IF(ISBLANK(#REF!),"",IF(ISERROR(VLOOKUP(önk,css,1,FALSE)),önk,""))</f>
        <v>Alsószuha</v>
      </c>
      <c r="T92" t="str">
        <f>IF(ISBLANK(#REF!),"",IF(ISERROR(VLOOKUP(önk,gyj,1,FALSE)),önk,""))</f>
        <v>Alsószuha</v>
      </c>
      <c r="U92" t="e">
        <f>IF(ISBLANK(#REF!),"",IF(ISERROR(VLOOKUP(kjz_sz,kjz,1,FALSE)),kjz_sz,""))</f>
        <v>#REF!</v>
      </c>
    </row>
    <row r="93" spans="1:21" x14ac:dyDescent="0.2">
      <c r="A93">
        <v>9</v>
      </c>
      <c r="B93">
        <v>5</v>
      </c>
      <c r="C93">
        <v>3504</v>
      </c>
      <c r="D93">
        <v>3504</v>
      </c>
      <c r="E93">
        <v>508217</v>
      </c>
      <c r="F93" t="s">
        <v>677</v>
      </c>
      <c r="G93">
        <v>508217</v>
      </c>
      <c r="H93" s="44">
        <v>169</v>
      </c>
      <c r="I93">
        <v>9</v>
      </c>
      <c r="K93" t="s">
        <v>927</v>
      </c>
      <c r="L93" t="s">
        <v>1000</v>
      </c>
      <c r="M93" t="s">
        <v>777</v>
      </c>
      <c r="N93" t="s">
        <v>331</v>
      </c>
      <c r="P93" t="s">
        <v>454</v>
      </c>
      <c r="Q93" t="e">
        <f t="shared" si="1"/>
        <v>#REF!</v>
      </c>
      <c r="R93">
        <v>8</v>
      </c>
      <c r="S93" t="str">
        <f>IF(ISBLANK(#REF!),"",IF(ISERROR(VLOOKUP(önk,css,1,FALSE)),önk,""))</f>
        <v>Alsótelekes</v>
      </c>
      <c r="T93" t="str">
        <f>IF(ISBLANK(#REF!),"",IF(ISERROR(VLOOKUP(önk,gyj,1,FALSE)),önk,""))</f>
        <v>Alsótelekes</v>
      </c>
      <c r="U93" t="e">
        <f>IF(ISBLANK(#REF!),"",IF(ISERROR(VLOOKUP(kjz_sz,kjz,1,FALSE)),kjz_sz,""))</f>
        <v>#REF!</v>
      </c>
    </row>
    <row r="94" spans="1:21" x14ac:dyDescent="0.2">
      <c r="A94">
        <v>9</v>
      </c>
      <c r="B94">
        <v>5</v>
      </c>
      <c r="C94">
        <v>4203</v>
      </c>
      <c r="D94">
        <v>4203</v>
      </c>
      <c r="E94">
        <v>1207621</v>
      </c>
      <c r="F94" t="s">
        <v>554</v>
      </c>
      <c r="G94">
        <v>1207621</v>
      </c>
      <c r="H94" s="44">
        <v>262</v>
      </c>
      <c r="I94">
        <v>9</v>
      </c>
      <c r="K94" t="s">
        <v>2216</v>
      </c>
      <c r="L94" t="s">
        <v>388</v>
      </c>
      <c r="M94" t="s">
        <v>778</v>
      </c>
      <c r="N94" t="s">
        <v>9</v>
      </c>
      <c r="P94" t="s">
        <v>680</v>
      </c>
      <c r="Q94" t="e">
        <f t="shared" si="1"/>
        <v>#REF!</v>
      </c>
      <c r="R94">
        <v>9</v>
      </c>
      <c r="S94" t="str">
        <f>IF(ISBLANK(#REF!),"",IF(ISERROR(VLOOKUP(önk,css,1,FALSE)),önk,""))</f>
        <v>Alsótold</v>
      </c>
      <c r="T94" t="str">
        <f>IF(ISBLANK(#REF!),"",IF(ISERROR(VLOOKUP(önk,gyj,1,FALSE)),önk,""))</f>
        <v>Alsótold</v>
      </c>
      <c r="U94" t="e">
        <f>IF(ISBLANK(#REF!),"",IF(ISERROR(VLOOKUP(kjz_sz,kjz,1,FALSE)),kjz_sz,""))</f>
        <v>#REF!</v>
      </c>
    </row>
    <row r="95" spans="1:21" x14ac:dyDescent="0.2">
      <c r="A95">
        <v>9</v>
      </c>
      <c r="B95">
        <v>5</v>
      </c>
      <c r="C95">
        <v>4809</v>
      </c>
      <c r="D95">
        <v>4809</v>
      </c>
      <c r="E95">
        <v>1822725</v>
      </c>
      <c r="F95" t="s">
        <v>3222</v>
      </c>
      <c r="G95">
        <v>1822725</v>
      </c>
      <c r="H95" s="44">
        <v>642</v>
      </c>
      <c r="I95">
        <v>9</v>
      </c>
      <c r="K95" t="s">
        <v>1336</v>
      </c>
      <c r="L95" t="s">
        <v>1253</v>
      </c>
      <c r="M95" t="s">
        <v>779</v>
      </c>
      <c r="N95" t="s">
        <v>10</v>
      </c>
      <c r="P95" t="s">
        <v>681</v>
      </c>
      <c r="Q95" t="e">
        <f t="shared" si="1"/>
        <v>#REF!</v>
      </c>
      <c r="R95">
        <v>9</v>
      </c>
      <c r="S95" t="str">
        <f>IF(ISBLANK(#REF!),"",IF(ISERROR(VLOOKUP(önk,css,1,FALSE)),önk,""))</f>
        <v>Alsóújlak</v>
      </c>
      <c r="T95" t="str">
        <f>IF(ISBLANK(#REF!),"",IF(ISERROR(VLOOKUP(önk,gyj,1,FALSE)),önk,""))</f>
        <v>Alsóújlak</v>
      </c>
      <c r="U95" t="e">
        <f>IF(ISBLANK(#REF!),"",IF(ISERROR(VLOOKUP(kjz_sz,kjz,1,FALSE)),kjz_sz,""))</f>
        <v>#REF!</v>
      </c>
    </row>
    <row r="96" spans="1:21" x14ac:dyDescent="0.2">
      <c r="A96">
        <v>9</v>
      </c>
      <c r="B96">
        <v>5</v>
      </c>
      <c r="C96">
        <v>3510</v>
      </c>
      <c r="D96">
        <v>3510</v>
      </c>
      <c r="E96">
        <v>529814</v>
      </c>
      <c r="F96" t="s">
        <v>678</v>
      </c>
      <c r="G96">
        <v>529814</v>
      </c>
      <c r="H96" s="44">
        <v>1588</v>
      </c>
      <c r="I96">
        <v>9</v>
      </c>
      <c r="K96" t="s">
        <v>1337</v>
      </c>
      <c r="L96" t="s">
        <v>83</v>
      </c>
      <c r="M96" t="s">
        <v>780</v>
      </c>
      <c r="N96" t="s">
        <v>1</v>
      </c>
      <c r="P96" t="s">
        <v>482</v>
      </c>
      <c r="Q96" t="e">
        <f t="shared" si="1"/>
        <v>#REF!</v>
      </c>
      <c r="R96">
        <v>9</v>
      </c>
      <c r="S96" t="str">
        <f>IF(ISBLANK(#REF!),"",IF(ISERROR(VLOOKUP(önk,css,1,FALSE)),önk,""))</f>
        <v>Alsóvadász</v>
      </c>
      <c r="T96" t="str">
        <f>IF(ISBLANK(#REF!),"",IF(ISERROR(VLOOKUP(önk,gyj,1,FALSE)),önk,""))</f>
        <v>Alsóvadász</v>
      </c>
      <c r="U96" t="e">
        <f>IF(ISBLANK(#REF!),"",IF(ISERROR(VLOOKUP(kjz_sz,kjz,1,FALSE)),kjz_sz,""))</f>
        <v>#REF!</v>
      </c>
    </row>
    <row r="97" spans="1:21" x14ac:dyDescent="0.2">
      <c r="A97">
        <v>7</v>
      </c>
      <c r="B97">
        <v>3</v>
      </c>
      <c r="C97">
        <v>3501</v>
      </c>
      <c r="D97">
        <v>3501</v>
      </c>
      <c r="E97">
        <v>521032</v>
      </c>
      <c r="F97" t="s">
        <v>453</v>
      </c>
      <c r="G97">
        <v>521032</v>
      </c>
      <c r="H97" s="44">
        <v>6137</v>
      </c>
      <c r="I97">
        <v>7</v>
      </c>
      <c r="K97" t="s">
        <v>146</v>
      </c>
      <c r="L97" t="s">
        <v>425</v>
      </c>
      <c r="M97" t="s">
        <v>781</v>
      </c>
      <c r="N97" t="s">
        <v>3</v>
      </c>
      <c r="P97" t="s">
        <v>2344</v>
      </c>
      <c r="Q97" t="e">
        <f t="shared" si="1"/>
        <v>#REF!</v>
      </c>
      <c r="R97">
        <v>9</v>
      </c>
      <c r="S97" t="str">
        <f>IF(ISBLANK(#REF!),"",IF(ISERROR(VLOOKUP(önk,css,1,FALSE)),önk,""))</f>
        <v>Alsózsolca</v>
      </c>
      <c r="T97" t="str">
        <f>IF(ISBLANK(#REF!),"",IF(ISERROR(VLOOKUP(önk,gyj,1,FALSE)),önk,""))</f>
        <v>Alsózsolca</v>
      </c>
      <c r="U97" t="e">
        <f>IF(ISBLANK(#REF!),"",IF(ISERROR(VLOOKUP(kjz_sz,kjz,1,FALSE)),kjz_sz,""))</f>
        <v>#REF!</v>
      </c>
    </row>
    <row r="98" spans="1:21" x14ac:dyDescent="0.2">
      <c r="A98">
        <v>9</v>
      </c>
      <c r="B98">
        <v>5</v>
      </c>
      <c r="C98">
        <v>3604</v>
      </c>
      <c r="D98">
        <v>3604</v>
      </c>
      <c r="E98">
        <v>616197</v>
      </c>
      <c r="F98" t="s">
        <v>480</v>
      </c>
      <c r="G98">
        <v>616197</v>
      </c>
      <c r="H98" s="44">
        <v>538</v>
      </c>
      <c r="I98">
        <v>9</v>
      </c>
      <c r="K98" t="s">
        <v>147</v>
      </c>
      <c r="L98" t="s">
        <v>1001</v>
      </c>
      <c r="M98" t="s">
        <v>782</v>
      </c>
      <c r="N98" t="s">
        <v>1686</v>
      </c>
      <c r="P98" t="s">
        <v>1738</v>
      </c>
      <c r="Q98" t="e">
        <f t="shared" si="1"/>
        <v>#REF!</v>
      </c>
      <c r="R98">
        <v>9</v>
      </c>
      <c r="S98" t="str">
        <f>IF(ISBLANK(#REF!),"",IF(ISERROR(VLOOKUP(önk,css,1,FALSE)),önk,""))</f>
        <v>Ambrózfalva</v>
      </c>
      <c r="T98" t="str">
        <f>IF(ISBLANK(#REF!),"",IF(ISERROR(VLOOKUP(önk,gyj,1,FALSE)),önk,""))</f>
        <v>Ambrózfalva</v>
      </c>
      <c r="U98" t="e">
        <f>IF(ISBLANK(#REF!),"",IF(ISERROR(VLOOKUP(kjz_sz,kjz,1,FALSE)),kjz_sz,""))</f>
        <v>#REF!</v>
      </c>
    </row>
    <row r="99" spans="1:21" x14ac:dyDescent="0.2">
      <c r="A99">
        <v>9</v>
      </c>
      <c r="B99">
        <v>5</v>
      </c>
      <c r="C99">
        <v>4504</v>
      </c>
      <c r="D99">
        <v>4504</v>
      </c>
      <c r="E99">
        <v>1529975</v>
      </c>
      <c r="F99" t="s">
        <v>2272</v>
      </c>
      <c r="G99">
        <v>1529975</v>
      </c>
      <c r="H99" s="44">
        <v>2079</v>
      </c>
      <c r="I99">
        <v>9</v>
      </c>
      <c r="K99" t="s">
        <v>396</v>
      </c>
      <c r="L99" t="s">
        <v>3577</v>
      </c>
      <c r="M99" t="s">
        <v>1312</v>
      </c>
      <c r="N99" t="s">
        <v>2096</v>
      </c>
      <c r="P99" t="s">
        <v>483</v>
      </c>
      <c r="Q99" t="e">
        <f t="shared" si="1"/>
        <v>#REF!</v>
      </c>
      <c r="R99">
        <v>9</v>
      </c>
      <c r="S99" t="str">
        <f>IF(ISBLANK(#REF!),"",IF(ISERROR(VLOOKUP(önk,css,1,FALSE)),önk,""))</f>
        <v>Anarcs</v>
      </c>
      <c r="T99" t="str">
        <f>IF(ISBLANK(#REF!),"",IF(ISERROR(VLOOKUP(önk,gyj,1,FALSE)),önk,""))</f>
        <v>Anarcs</v>
      </c>
      <c r="U99" t="e">
        <f>IF(ISBLANK(#REF!),"",IF(ISERROR(VLOOKUP(kjz_sz,kjz,1,FALSE)),kjz_sz,""))</f>
        <v>#REF!</v>
      </c>
    </row>
    <row r="100" spans="1:21" x14ac:dyDescent="0.2">
      <c r="A100">
        <v>9</v>
      </c>
      <c r="B100">
        <v>5</v>
      </c>
      <c r="C100">
        <v>4409</v>
      </c>
      <c r="D100">
        <v>4409</v>
      </c>
      <c r="E100">
        <v>1428714</v>
      </c>
      <c r="F100" t="s">
        <v>145</v>
      </c>
      <c r="G100">
        <v>1428714</v>
      </c>
      <c r="H100" s="44">
        <v>1163</v>
      </c>
      <c r="I100">
        <v>9</v>
      </c>
      <c r="K100" t="s">
        <v>2346</v>
      </c>
      <c r="L100" t="s">
        <v>1734</v>
      </c>
      <c r="M100" t="s">
        <v>1247</v>
      </c>
      <c r="N100" t="s">
        <v>2937</v>
      </c>
      <c r="P100" t="s">
        <v>2345</v>
      </c>
      <c r="Q100" t="e">
        <f t="shared" si="1"/>
        <v>#REF!</v>
      </c>
      <c r="R100">
        <v>9</v>
      </c>
      <c r="S100" t="str">
        <f>IF(ISBLANK(#REF!),"",IF(ISERROR(VLOOKUP(önk,css,1,FALSE)),önk,""))</f>
        <v>Andocs</v>
      </c>
      <c r="T100" t="str">
        <f>IF(ISBLANK(#REF!),"",IF(ISERROR(VLOOKUP(önk,gyj,1,FALSE)),önk,""))</f>
        <v>Andocs</v>
      </c>
      <c r="U100" t="e">
        <f>IF(ISBLANK(#REF!),"",IF(ISERROR(VLOOKUP(kjz_sz,kjz,1,FALSE)),kjz_sz,""))</f>
        <v>#REF!</v>
      </c>
    </row>
    <row r="101" spans="1:21" x14ac:dyDescent="0.2">
      <c r="A101">
        <v>9</v>
      </c>
      <c r="B101">
        <v>5</v>
      </c>
      <c r="C101">
        <v>4001</v>
      </c>
      <c r="D101">
        <v>4001</v>
      </c>
      <c r="E101">
        <v>1017987</v>
      </c>
      <c r="F101" t="s">
        <v>924</v>
      </c>
      <c r="G101">
        <v>1017987</v>
      </c>
      <c r="H101" s="44">
        <v>2819</v>
      </c>
      <c r="I101">
        <v>9</v>
      </c>
      <c r="K101" t="s">
        <v>770</v>
      </c>
      <c r="L101" t="s">
        <v>1142</v>
      </c>
      <c r="M101" t="s">
        <v>1850</v>
      </c>
      <c r="N101" t="s">
        <v>4</v>
      </c>
      <c r="P101" t="s">
        <v>682</v>
      </c>
      <c r="Q101" t="e">
        <f t="shared" si="1"/>
        <v>#REF!</v>
      </c>
      <c r="R101">
        <v>9</v>
      </c>
      <c r="S101" t="str">
        <f>IF(ISBLANK(#REF!),"",IF(ISERROR(VLOOKUP(önk,css,1,FALSE)),önk,""))</f>
        <v>Andornaktálya</v>
      </c>
      <c r="T101" t="str">
        <f>IF(ISBLANK(#REF!),"",IF(ISERROR(VLOOKUP(önk,gyj,1,FALSE)),önk,""))</f>
        <v>Andornaktálya</v>
      </c>
      <c r="U101" t="e">
        <f>IF(ISBLANK(#REF!),"",IF(ISERROR(VLOOKUP(kjz_sz,kjz,1,FALSE)),kjz_sz,""))</f>
        <v>#REF!</v>
      </c>
    </row>
    <row r="102" spans="1:21" x14ac:dyDescent="0.2">
      <c r="A102">
        <v>9</v>
      </c>
      <c r="B102">
        <v>5</v>
      </c>
      <c r="C102">
        <v>4809</v>
      </c>
      <c r="D102">
        <v>4809</v>
      </c>
      <c r="E102">
        <v>1812317</v>
      </c>
      <c r="F102" t="s">
        <v>3223</v>
      </c>
      <c r="G102">
        <v>1812317</v>
      </c>
      <c r="H102" s="44">
        <v>281</v>
      </c>
      <c r="I102">
        <v>9</v>
      </c>
      <c r="K102" t="s">
        <v>771</v>
      </c>
      <c r="L102" t="s">
        <v>84</v>
      </c>
      <c r="M102" t="s">
        <v>1248</v>
      </c>
      <c r="N102" t="s">
        <v>3166</v>
      </c>
      <c r="P102" t="s">
        <v>611</v>
      </c>
      <c r="Q102" t="e">
        <f t="shared" si="1"/>
        <v>#REF!</v>
      </c>
      <c r="R102">
        <v>9</v>
      </c>
      <c r="S102" t="str">
        <f>IF(ISBLANK(#REF!),"",IF(ISERROR(VLOOKUP(önk,css,1,FALSE)),önk,""))</f>
        <v>Andrásfa</v>
      </c>
      <c r="T102" t="str">
        <f>IF(ISBLANK(#REF!),"",IF(ISERROR(VLOOKUP(önk,gyj,1,FALSE)),önk,""))</f>
        <v>Andrásfa</v>
      </c>
      <c r="U102" t="e">
        <f>IF(ISBLANK(#REF!),"",IF(ISERROR(VLOOKUP(kjz_sz,kjz,1,FALSE)),kjz_sz,""))</f>
        <v>#REF!</v>
      </c>
    </row>
    <row r="103" spans="1:21" x14ac:dyDescent="0.2">
      <c r="A103">
        <v>9</v>
      </c>
      <c r="B103">
        <v>5</v>
      </c>
      <c r="C103">
        <v>4101</v>
      </c>
      <c r="D103">
        <v>4101</v>
      </c>
      <c r="E103">
        <v>1134227</v>
      </c>
      <c r="F103" t="s">
        <v>610</v>
      </c>
      <c r="G103">
        <v>1134227</v>
      </c>
      <c r="H103" s="44">
        <v>1003</v>
      </c>
      <c r="I103">
        <v>9</v>
      </c>
      <c r="K103" t="s">
        <v>2122</v>
      </c>
      <c r="L103" t="s">
        <v>85</v>
      </c>
      <c r="M103" t="s">
        <v>2483</v>
      </c>
      <c r="N103" t="s">
        <v>2941</v>
      </c>
      <c r="P103" t="s">
        <v>2087</v>
      </c>
      <c r="Q103" t="e">
        <f t="shared" si="1"/>
        <v>#REF!</v>
      </c>
      <c r="R103">
        <v>7</v>
      </c>
      <c r="S103" t="str">
        <f>IF(ISBLANK(#REF!),"",IF(ISERROR(VLOOKUP(önk,css,1,FALSE)),önk,""))</f>
        <v>Annavölgy</v>
      </c>
      <c r="T103" t="str">
        <f>IF(ISBLANK(#REF!),"",IF(ISERROR(VLOOKUP(önk,gyj,1,FALSE)),önk,""))</f>
        <v>Annavölgy</v>
      </c>
      <c r="U103" t="e">
        <f>IF(ISBLANK(#REF!),"",IF(ISERROR(VLOOKUP(kjz_sz,kjz,1,FALSE)),kjz_sz,""))</f>
        <v>#REF!</v>
      </c>
    </row>
    <row r="104" spans="1:21" x14ac:dyDescent="0.2">
      <c r="A104">
        <v>9</v>
      </c>
      <c r="B104">
        <v>5</v>
      </c>
      <c r="C104">
        <v>4901</v>
      </c>
      <c r="D104">
        <v>4901</v>
      </c>
      <c r="E104">
        <v>1928370</v>
      </c>
      <c r="F104" t="s">
        <v>431</v>
      </c>
      <c r="G104">
        <v>1928370</v>
      </c>
      <c r="H104" s="44">
        <v>204</v>
      </c>
      <c r="I104">
        <v>9</v>
      </c>
      <c r="K104" t="s">
        <v>433</v>
      </c>
      <c r="L104" t="s">
        <v>701</v>
      </c>
      <c r="M104" t="s">
        <v>3167</v>
      </c>
      <c r="N104" t="s">
        <v>3168</v>
      </c>
      <c r="P104" t="s">
        <v>432</v>
      </c>
      <c r="Q104" t="e">
        <f t="shared" si="1"/>
        <v>#REF!</v>
      </c>
      <c r="R104">
        <v>9</v>
      </c>
      <c r="S104" t="str">
        <f>IF(ISBLANK(#REF!),"",IF(ISERROR(VLOOKUP(önk,css,1,FALSE)),önk,""))</f>
        <v>Apácatorna</v>
      </c>
      <c r="T104" t="str">
        <f>IF(ISBLANK(#REF!),"",IF(ISERROR(VLOOKUP(önk,gyj,1,FALSE)),önk,""))</f>
        <v>Apácatorna</v>
      </c>
      <c r="U104" t="e">
        <f>IF(ISBLANK(#REF!),"",IF(ISERROR(VLOOKUP(kjz_sz,kjz,1,FALSE)),kjz_sz,""))</f>
        <v>#REF!</v>
      </c>
    </row>
    <row r="105" spans="1:21" x14ac:dyDescent="0.2">
      <c r="A105">
        <v>9</v>
      </c>
      <c r="B105">
        <v>5</v>
      </c>
      <c r="C105">
        <v>4501</v>
      </c>
      <c r="D105">
        <v>4501</v>
      </c>
      <c r="E105">
        <v>1520303</v>
      </c>
      <c r="F105" t="s">
        <v>2273</v>
      </c>
      <c r="G105">
        <v>1520303</v>
      </c>
      <c r="H105" s="44">
        <v>2412</v>
      </c>
      <c r="I105">
        <v>9</v>
      </c>
      <c r="K105" t="s">
        <v>1260</v>
      </c>
      <c r="L105" t="s">
        <v>919</v>
      </c>
      <c r="M105" t="s">
        <v>840</v>
      </c>
      <c r="N105" t="s">
        <v>3169</v>
      </c>
      <c r="P105" t="s">
        <v>1335</v>
      </c>
      <c r="Q105" t="e">
        <f t="shared" si="1"/>
        <v>#REF!</v>
      </c>
      <c r="R105">
        <v>9</v>
      </c>
      <c r="S105" t="str">
        <f>IF(ISBLANK(#REF!),"",IF(ISERROR(VLOOKUP(önk,css,1,FALSE)),önk,""))</f>
        <v>Apagy</v>
      </c>
      <c r="T105" t="str">
        <f>IF(ISBLANK(#REF!),"",IF(ISERROR(VLOOKUP(önk,gyj,1,FALSE)),önk,""))</f>
        <v>Apagy</v>
      </c>
      <c r="U105" t="e">
        <f>IF(ISBLANK(#REF!),"",IF(ISERROR(VLOOKUP(kjz_sz,kjz,1,FALSE)),kjz_sz,""))</f>
        <v>#REF!</v>
      </c>
    </row>
    <row r="106" spans="1:21" x14ac:dyDescent="0.2">
      <c r="A106">
        <v>9</v>
      </c>
      <c r="B106">
        <v>5</v>
      </c>
      <c r="C106">
        <v>4307</v>
      </c>
      <c r="D106">
        <v>4307</v>
      </c>
      <c r="E106">
        <v>1333561</v>
      </c>
      <c r="F106" t="s">
        <v>2766</v>
      </c>
      <c r="G106">
        <v>1333561</v>
      </c>
      <c r="H106" s="44">
        <v>1269</v>
      </c>
      <c r="I106">
        <v>9</v>
      </c>
      <c r="K106" t="s">
        <v>1261</v>
      </c>
      <c r="L106" t="s">
        <v>426</v>
      </c>
      <c r="M106" t="s">
        <v>811</v>
      </c>
      <c r="N106" t="s">
        <v>176</v>
      </c>
      <c r="P106" t="s">
        <v>926</v>
      </c>
      <c r="Q106" t="e">
        <f t="shared" si="1"/>
        <v>#REF!</v>
      </c>
      <c r="R106">
        <v>9</v>
      </c>
      <c r="S106" t="str">
        <f>IF(ISBLANK(#REF!),"",IF(ISERROR(VLOOKUP(önk,css,1,FALSE)),önk,""))</f>
        <v>Apaj</v>
      </c>
      <c r="T106" t="str">
        <f>IF(ISBLANK(#REF!),"",IF(ISERROR(VLOOKUP(önk,gyj,1,FALSE)),önk,""))</f>
        <v>Apaj</v>
      </c>
      <c r="U106" t="e">
        <f>IF(ISBLANK(#REF!),"",IF(ISERROR(VLOOKUP(kjz_sz,kjz,1,FALSE)),kjz_sz,""))</f>
        <v>#REF!</v>
      </c>
    </row>
    <row r="107" spans="1:21" x14ac:dyDescent="0.2">
      <c r="A107">
        <v>9</v>
      </c>
      <c r="B107">
        <v>5</v>
      </c>
      <c r="C107">
        <v>4701</v>
      </c>
      <c r="D107">
        <v>4701</v>
      </c>
      <c r="E107">
        <v>1726125</v>
      </c>
      <c r="F107" t="s">
        <v>2215</v>
      </c>
      <c r="G107">
        <v>1726125</v>
      </c>
      <c r="H107" s="44">
        <v>1155</v>
      </c>
      <c r="I107">
        <v>9</v>
      </c>
      <c r="K107" t="s">
        <v>2184</v>
      </c>
      <c r="L107" t="s">
        <v>458</v>
      </c>
      <c r="M107" t="s">
        <v>812</v>
      </c>
      <c r="N107" t="s">
        <v>2685</v>
      </c>
      <c r="P107" t="s">
        <v>927</v>
      </c>
      <c r="Q107" t="e">
        <f t="shared" si="1"/>
        <v>#REF!</v>
      </c>
      <c r="R107">
        <v>9</v>
      </c>
      <c r="S107" t="str">
        <f>IF(ISBLANK(#REF!),"",IF(ISERROR(VLOOKUP(önk,css,1,FALSE)),önk,""))</f>
        <v>Aparhant</v>
      </c>
      <c r="T107" t="str">
        <f>IF(ISBLANK(#REF!),"",IF(ISERROR(VLOOKUP(önk,gyj,1,FALSE)),önk,""))</f>
        <v>Aparhant</v>
      </c>
      <c r="U107" t="e">
        <f>IF(ISBLANK(#REF!),"",IF(ISERROR(VLOOKUP(kjz_sz,kjz,1,FALSE)),kjz_sz,""))</f>
        <v>#REF!</v>
      </c>
    </row>
    <row r="108" spans="1:21" x14ac:dyDescent="0.2">
      <c r="A108">
        <v>9</v>
      </c>
      <c r="B108">
        <v>5</v>
      </c>
      <c r="C108">
        <v>3604</v>
      </c>
      <c r="D108">
        <v>3604</v>
      </c>
      <c r="E108">
        <v>614252</v>
      </c>
      <c r="F108" t="s">
        <v>481</v>
      </c>
      <c r="G108">
        <v>614252</v>
      </c>
      <c r="H108" s="44">
        <v>3290</v>
      </c>
      <c r="I108">
        <v>9</v>
      </c>
      <c r="K108" t="s">
        <v>612</v>
      </c>
      <c r="L108" t="s">
        <v>459</v>
      </c>
      <c r="M108" t="s">
        <v>2908</v>
      </c>
      <c r="N108" t="s">
        <v>2938</v>
      </c>
      <c r="P108" t="s">
        <v>2216</v>
      </c>
      <c r="Q108" t="e">
        <f t="shared" si="1"/>
        <v>#REF!</v>
      </c>
      <c r="R108">
        <v>9</v>
      </c>
      <c r="S108" t="str">
        <f>IF(ISBLANK(#REF!),"",IF(ISERROR(VLOOKUP(önk,css,1,FALSE)),önk,""))</f>
        <v>Apátfalva</v>
      </c>
      <c r="T108" t="str">
        <f>IF(ISBLANK(#REF!),"",IF(ISERROR(VLOOKUP(önk,gyj,1,FALSE)),önk,""))</f>
        <v>Apátfalva</v>
      </c>
      <c r="U108" t="e">
        <f>IF(ISBLANK(#REF!),"",IF(ISERROR(VLOOKUP(kjz_sz,kjz,1,FALSE)),kjz_sz,""))</f>
        <v>#REF!</v>
      </c>
    </row>
    <row r="109" spans="1:21" x14ac:dyDescent="0.2">
      <c r="A109">
        <v>9</v>
      </c>
      <c r="B109">
        <v>5</v>
      </c>
      <c r="C109">
        <v>4807</v>
      </c>
      <c r="D109">
        <v>4807</v>
      </c>
      <c r="E109">
        <v>1808873</v>
      </c>
      <c r="F109" t="s">
        <v>3224</v>
      </c>
      <c r="G109">
        <v>1808873</v>
      </c>
      <c r="H109" s="44">
        <v>408</v>
      </c>
      <c r="I109">
        <v>9</v>
      </c>
      <c r="K109" t="s">
        <v>3225</v>
      </c>
      <c r="L109" t="s">
        <v>460</v>
      </c>
      <c r="M109" t="s">
        <v>1231</v>
      </c>
      <c r="N109" t="s">
        <v>2940</v>
      </c>
      <c r="P109" t="s">
        <v>1336</v>
      </c>
      <c r="Q109" t="e">
        <f t="shared" si="1"/>
        <v>#REF!</v>
      </c>
      <c r="R109">
        <v>9</v>
      </c>
      <c r="S109" t="str">
        <f>IF(ISBLANK(#REF!),"",IF(ISERROR(VLOOKUP(önk,css,1,FALSE)),önk,""))</f>
        <v>Apátistvánfalva</v>
      </c>
      <c r="T109" t="str">
        <f>IF(ISBLANK(#REF!),"",IF(ISERROR(VLOOKUP(önk,gyj,1,FALSE)),önk,""))</f>
        <v>Apátistvánfalva</v>
      </c>
      <c r="U109" t="e">
        <f>IF(ISBLANK(#REF!),"",IF(ISERROR(VLOOKUP(kjz_sz,kjz,1,FALSE)),kjz_sz,""))</f>
        <v>#REF!</v>
      </c>
    </row>
    <row r="110" spans="1:21" x14ac:dyDescent="0.2">
      <c r="A110">
        <v>9</v>
      </c>
      <c r="B110">
        <v>5</v>
      </c>
      <c r="C110">
        <v>3208</v>
      </c>
      <c r="D110">
        <v>3208</v>
      </c>
      <c r="E110">
        <v>227298</v>
      </c>
      <c r="F110" t="s">
        <v>1333</v>
      </c>
      <c r="G110">
        <v>227298</v>
      </c>
      <c r="H110" s="44">
        <v>134</v>
      </c>
      <c r="I110">
        <v>9</v>
      </c>
      <c r="K110" t="s">
        <v>613</v>
      </c>
      <c r="L110" t="s">
        <v>86</v>
      </c>
      <c r="M110" t="s">
        <v>1232</v>
      </c>
      <c r="N110" t="s">
        <v>177</v>
      </c>
      <c r="P110" t="s">
        <v>1337</v>
      </c>
      <c r="Q110" t="e">
        <f t="shared" si="1"/>
        <v>#REF!</v>
      </c>
      <c r="R110">
        <v>9</v>
      </c>
      <c r="S110" t="str">
        <f>IF(ISBLANK(#REF!),"",IF(ISERROR(VLOOKUP(önk,css,1,FALSE)),önk,""))</f>
        <v>Apátvarasd</v>
      </c>
      <c r="T110" t="str">
        <f>IF(ISBLANK(#REF!),"",IF(ISERROR(VLOOKUP(önk,gyj,1,FALSE)),önk,""))</f>
        <v>Apátvarasd</v>
      </c>
      <c r="U110" t="e">
        <f>IF(ISBLANK(#REF!),"",IF(ISERROR(VLOOKUP(kjz_sz,kjz,1,FALSE)),kjz_sz,""))</f>
        <v>#REF!</v>
      </c>
    </row>
    <row r="111" spans="1:21" x14ac:dyDescent="0.2">
      <c r="A111">
        <v>9</v>
      </c>
      <c r="B111">
        <v>5</v>
      </c>
      <c r="C111">
        <v>4005</v>
      </c>
      <c r="D111">
        <v>4005</v>
      </c>
      <c r="E111">
        <v>1007241</v>
      </c>
      <c r="F111" t="s">
        <v>925</v>
      </c>
      <c r="G111">
        <v>1007241</v>
      </c>
      <c r="H111" s="44">
        <v>2690</v>
      </c>
      <c r="I111">
        <v>9</v>
      </c>
      <c r="K111" t="s">
        <v>614</v>
      </c>
      <c r="L111" t="s">
        <v>1735</v>
      </c>
      <c r="M111" t="s">
        <v>1233</v>
      </c>
      <c r="N111" t="s">
        <v>178</v>
      </c>
      <c r="P111" t="s">
        <v>146</v>
      </c>
      <c r="Q111" t="e">
        <f t="shared" si="1"/>
        <v>#REF!</v>
      </c>
      <c r="R111">
        <v>9</v>
      </c>
      <c r="S111" t="str">
        <f>IF(ISBLANK(#REF!),"",IF(ISERROR(VLOOKUP(önk,css,1,FALSE)),önk,""))</f>
        <v>Apc</v>
      </c>
      <c r="T111" t="str">
        <f>IF(ISBLANK(#REF!),"",IF(ISERROR(VLOOKUP(önk,gyj,1,FALSE)),önk,""))</f>
        <v>Apc</v>
      </c>
      <c r="U111" t="e">
        <f>IF(ISBLANK(#REF!),"",IF(ISERROR(VLOOKUP(kjz_sz,kjz,1,FALSE)),kjz_sz,""))</f>
        <v>#REF!</v>
      </c>
    </row>
    <row r="112" spans="1:21" x14ac:dyDescent="0.2">
      <c r="A112">
        <v>9</v>
      </c>
      <c r="B112">
        <v>5</v>
      </c>
      <c r="C112">
        <v>4307</v>
      </c>
      <c r="D112">
        <v>4307</v>
      </c>
      <c r="E112">
        <v>1310108</v>
      </c>
      <c r="F112" t="s">
        <v>2767</v>
      </c>
      <c r="G112">
        <v>1310108</v>
      </c>
      <c r="H112" s="44">
        <v>1117</v>
      </c>
      <c r="I112">
        <v>9</v>
      </c>
      <c r="K112" t="s">
        <v>1262</v>
      </c>
      <c r="L112" t="s">
        <v>87</v>
      </c>
      <c r="M112" t="s">
        <v>1234</v>
      </c>
      <c r="N112" t="s">
        <v>2687</v>
      </c>
      <c r="P112" t="s">
        <v>594</v>
      </c>
      <c r="Q112" t="e">
        <f t="shared" si="1"/>
        <v>#REF!</v>
      </c>
      <c r="R112">
        <v>7</v>
      </c>
      <c r="S112" t="str">
        <f>IF(ISBLANK(#REF!),"",IF(ISERROR(VLOOKUP(önk,css,1,FALSE)),önk,""))</f>
        <v>Áporka</v>
      </c>
      <c r="T112" t="str">
        <f>IF(ISBLANK(#REF!),"",IF(ISERROR(VLOOKUP(önk,gyj,1,FALSE)),önk,""))</f>
        <v>Áporka</v>
      </c>
      <c r="U112" t="e">
        <f>IF(ISBLANK(#REF!),"",IF(ISERROR(VLOOKUP(kjz_sz,kjz,1,FALSE)),kjz_sz,""))</f>
        <v>#REF!</v>
      </c>
    </row>
    <row r="113" spans="1:21" x14ac:dyDescent="0.2">
      <c r="A113">
        <v>9</v>
      </c>
      <c r="B113">
        <v>5</v>
      </c>
      <c r="C113">
        <v>3309</v>
      </c>
      <c r="D113">
        <v>3309</v>
      </c>
      <c r="E113">
        <v>321148</v>
      </c>
      <c r="F113" t="s">
        <v>674</v>
      </c>
      <c r="G113">
        <v>321148</v>
      </c>
      <c r="H113" s="44">
        <v>2120</v>
      </c>
      <c r="I113">
        <v>9</v>
      </c>
      <c r="K113" t="s">
        <v>1128</v>
      </c>
      <c r="L113" t="s">
        <v>1002</v>
      </c>
      <c r="M113" t="s">
        <v>783</v>
      </c>
      <c r="N113" t="s">
        <v>2690</v>
      </c>
      <c r="P113" t="s">
        <v>147</v>
      </c>
      <c r="Q113" t="e">
        <f t="shared" si="1"/>
        <v>#REF!</v>
      </c>
      <c r="R113">
        <v>9</v>
      </c>
      <c r="S113" t="str">
        <f>IF(ISBLANK(#REF!),"",IF(ISERROR(VLOOKUP(önk,css,1,FALSE)),önk,""))</f>
        <v>Apostag</v>
      </c>
      <c r="T113" t="str">
        <f>IF(ISBLANK(#REF!),"",IF(ISERROR(VLOOKUP(önk,gyj,1,FALSE)),önk,""))</f>
        <v>Apostag</v>
      </c>
      <c r="U113" t="e">
        <f>IF(ISBLANK(#REF!),"",IF(ISERROR(VLOOKUP(kjz_sz,kjz,1,FALSE)),kjz_sz,""))</f>
        <v>#REF!</v>
      </c>
    </row>
    <row r="114" spans="1:21" x14ac:dyDescent="0.2">
      <c r="A114">
        <v>9</v>
      </c>
      <c r="B114">
        <v>5</v>
      </c>
      <c r="C114">
        <v>4510</v>
      </c>
      <c r="D114">
        <v>4510</v>
      </c>
      <c r="E114">
        <v>1509353</v>
      </c>
      <c r="F114" t="s">
        <v>2274</v>
      </c>
      <c r="G114">
        <v>1509353</v>
      </c>
      <c r="H114" s="44">
        <v>2134</v>
      </c>
      <c r="I114">
        <v>9</v>
      </c>
      <c r="K114" t="s">
        <v>1338</v>
      </c>
      <c r="L114" t="s">
        <v>88</v>
      </c>
      <c r="M114" t="s">
        <v>945</v>
      </c>
      <c r="N114" t="s">
        <v>2688</v>
      </c>
      <c r="P114" t="s">
        <v>396</v>
      </c>
      <c r="Q114" t="e">
        <f t="shared" si="1"/>
        <v>#REF!</v>
      </c>
      <c r="R114">
        <v>9</v>
      </c>
      <c r="S114" t="str">
        <f>IF(ISBLANK(#REF!),"",IF(ISERROR(VLOOKUP(önk,css,1,FALSE)),önk,""))</f>
        <v>Aranyosapáti</v>
      </c>
      <c r="T114" t="str">
        <f>IF(ISBLANK(#REF!),"",IF(ISERROR(VLOOKUP(önk,gyj,1,FALSE)),önk,""))</f>
        <v>Aranyosapáti</v>
      </c>
      <c r="U114" t="e">
        <f>IF(ISBLANK(#REF!),"",IF(ISERROR(VLOOKUP(kjz_sz,kjz,1,FALSE)),kjz_sz,""))</f>
        <v>#REF!</v>
      </c>
    </row>
    <row r="115" spans="1:21" x14ac:dyDescent="0.2">
      <c r="A115">
        <v>9</v>
      </c>
      <c r="B115">
        <v>5</v>
      </c>
      <c r="C115">
        <v>3207</v>
      </c>
      <c r="D115">
        <v>3207</v>
      </c>
      <c r="E115">
        <v>206886</v>
      </c>
      <c r="F115" t="s">
        <v>1334</v>
      </c>
      <c r="G115">
        <v>206886</v>
      </c>
      <c r="H115" s="44">
        <v>397</v>
      </c>
      <c r="I115">
        <v>9</v>
      </c>
      <c r="K115" t="s">
        <v>1739</v>
      </c>
      <c r="L115" t="s">
        <v>670</v>
      </c>
      <c r="M115" t="s">
        <v>813</v>
      </c>
      <c r="N115" t="s">
        <v>2691</v>
      </c>
      <c r="P115" t="s">
        <v>2346</v>
      </c>
      <c r="Q115" t="e">
        <f t="shared" si="1"/>
        <v>#REF!</v>
      </c>
      <c r="R115">
        <v>9</v>
      </c>
      <c r="S115" t="str">
        <f>IF(ISBLANK(#REF!),"",IF(ISERROR(VLOOKUP(önk,css,1,FALSE)),önk,""))</f>
        <v>Aranyosgadány</v>
      </c>
      <c r="T115" t="str">
        <f>IF(ISBLANK(#REF!),"",IF(ISERROR(VLOOKUP(önk,gyj,1,FALSE)),önk,""))</f>
        <v>Aranyosgadány</v>
      </c>
      <c r="U115" t="e">
        <f>IF(ISBLANK(#REF!),"",IF(ISERROR(VLOOKUP(kjz_sz,kjz,1,FALSE)),kjz_sz,""))</f>
        <v>#REF!</v>
      </c>
    </row>
    <row r="116" spans="1:21" x14ac:dyDescent="0.2">
      <c r="A116">
        <v>9</v>
      </c>
      <c r="B116">
        <v>5</v>
      </c>
      <c r="C116">
        <v>3512</v>
      </c>
      <c r="D116">
        <v>3512</v>
      </c>
      <c r="E116">
        <v>526198</v>
      </c>
      <c r="F116" t="s">
        <v>679</v>
      </c>
      <c r="G116">
        <v>526198</v>
      </c>
      <c r="H116" s="44">
        <v>110</v>
      </c>
      <c r="I116">
        <v>9</v>
      </c>
      <c r="K116" t="s">
        <v>1339</v>
      </c>
      <c r="L116" t="s">
        <v>1003</v>
      </c>
      <c r="M116" t="s">
        <v>179</v>
      </c>
      <c r="N116" t="s">
        <v>180</v>
      </c>
      <c r="P116" t="s">
        <v>808</v>
      </c>
      <c r="Q116" t="e">
        <f t="shared" si="1"/>
        <v>#REF!</v>
      </c>
      <c r="R116">
        <v>7</v>
      </c>
      <c r="S116" t="str">
        <f>IF(ISBLANK(#REF!),"",IF(ISERROR(VLOOKUP(önk,css,1,FALSE)),önk,""))</f>
        <v>Arka</v>
      </c>
      <c r="T116" t="str">
        <f>IF(ISBLANK(#REF!),"",IF(ISERROR(VLOOKUP(önk,gyj,1,FALSE)),önk,""))</f>
        <v>Arka</v>
      </c>
      <c r="U116" t="e">
        <f>IF(ISBLANK(#REF!),"",IF(ISERROR(VLOOKUP(kjz_sz,kjz,1,FALSE)),kjz_sz,""))</f>
        <v>#REF!</v>
      </c>
    </row>
    <row r="117" spans="1:21" x14ac:dyDescent="0.2">
      <c r="A117">
        <v>8</v>
      </c>
      <c r="B117">
        <v>4</v>
      </c>
      <c r="C117">
        <v>3506</v>
      </c>
      <c r="D117">
        <v>3506</v>
      </c>
      <c r="E117">
        <v>514331</v>
      </c>
      <c r="F117" t="s">
        <v>454</v>
      </c>
      <c r="G117">
        <v>514331</v>
      </c>
      <c r="H117" s="44">
        <v>4170</v>
      </c>
      <c r="I117">
        <v>8</v>
      </c>
      <c r="K117" t="s">
        <v>615</v>
      </c>
      <c r="L117" t="s">
        <v>89</v>
      </c>
      <c r="M117" t="s">
        <v>2909</v>
      </c>
      <c r="N117" t="s">
        <v>248</v>
      </c>
      <c r="P117" t="s">
        <v>827</v>
      </c>
      <c r="Q117" t="e">
        <f t="shared" si="1"/>
        <v>#REF!</v>
      </c>
      <c r="R117">
        <v>8</v>
      </c>
      <c r="S117" t="str">
        <f>IF(ISBLANK(#REF!),"",IF(ISERROR(VLOOKUP(önk,css,1,FALSE)),önk,""))</f>
        <v>Arló</v>
      </c>
      <c r="T117" t="str">
        <f>IF(ISBLANK(#REF!),"",IF(ISERROR(VLOOKUP(önk,gyj,1,FALSE)),önk,""))</f>
        <v>Arló</v>
      </c>
      <c r="U117" t="e">
        <f>IF(ISBLANK(#REF!),"",IF(ISERROR(VLOOKUP(kjz_sz,kjz,1,FALSE)),kjz_sz,""))</f>
        <v>#REF!</v>
      </c>
    </row>
    <row r="118" spans="1:21" x14ac:dyDescent="0.2">
      <c r="A118">
        <v>9</v>
      </c>
      <c r="B118">
        <v>5</v>
      </c>
      <c r="C118">
        <v>3501</v>
      </c>
      <c r="D118">
        <v>3501</v>
      </c>
      <c r="E118">
        <v>503771</v>
      </c>
      <c r="F118" t="s">
        <v>680</v>
      </c>
      <c r="G118">
        <v>503771</v>
      </c>
      <c r="H118" s="44">
        <v>2648</v>
      </c>
      <c r="I118">
        <v>9</v>
      </c>
      <c r="K118" t="s">
        <v>434</v>
      </c>
      <c r="L118" t="s">
        <v>2339</v>
      </c>
      <c r="M118" t="s">
        <v>1235</v>
      </c>
      <c r="N118" t="s">
        <v>2694</v>
      </c>
      <c r="P118" t="s">
        <v>770</v>
      </c>
      <c r="Q118" t="e">
        <f t="shared" si="1"/>
        <v>#REF!</v>
      </c>
      <c r="R118">
        <v>9</v>
      </c>
      <c r="S118" t="str">
        <f>IF(ISBLANK(#REF!),"",IF(ISERROR(VLOOKUP(önk,css,1,FALSE)),önk,""))</f>
        <v>Arnót</v>
      </c>
      <c r="T118" t="str">
        <f>IF(ISBLANK(#REF!),"",IF(ISERROR(VLOOKUP(önk,gyj,1,FALSE)),önk,""))</f>
        <v>Arnót</v>
      </c>
      <c r="U118" t="e">
        <f>IF(ISBLANK(#REF!),"",IF(ISERROR(VLOOKUP(kjz_sz,kjz,1,FALSE)),kjz_sz,""))</f>
        <v>#REF!</v>
      </c>
    </row>
    <row r="119" spans="1:21" x14ac:dyDescent="0.2">
      <c r="A119">
        <v>9</v>
      </c>
      <c r="B119">
        <v>5</v>
      </c>
      <c r="C119">
        <v>3514</v>
      </c>
      <c r="D119">
        <v>3514</v>
      </c>
      <c r="E119">
        <v>503823</v>
      </c>
      <c r="F119" t="s">
        <v>681</v>
      </c>
      <c r="G119">
        <v>503823</v>
      </c>
      <c r="H119" s="44">
        <v>1286</v>
      </c>
      <c r="I119">
        <v>9</v>
      </c>
      <c r="K119" t="s">
        <v>93</v>
      </c>
      <c r="L119" t="s">
        <v>1324</v>
      </c>
      <c r="M119" t="s">
        <v>438</v>
      </c>
      <c r="N119" t="s">
        <v>181</v>
      </c>
      <c r="P119" t="s">
        <v>771</v>
      </c>
      <c r="Q119" t="e">
        <f t="shared" si="1"/>
        <v>#REF!</v>
      </c>
      <c r="R119">
        <v>9</v>
      </c>
      <c r="S119" t="str">
        <f>IF(ISBLANK(#REF!),"",IF(ISERROR(VLOOKUP(önk,css,1,FALSE)),önk,""))</f>
        <v>Ároktő</v>
      </c>
      <c r="T119" t="str">
        <f>IF(ISBLANK(#REF!),"",IF(ISERROR(VLOOKUP(önk,gyj,1,FALSE)),önk,""))</f>
        <v>Ároktő</v>
      </c>
      <c r="U119" t="e">
        <f>IF(ISBLANK(#REF!),"",IF(ISERROR(VLOOKUP(kjz_sz,kjz,1,FALSE)),kjz_sz,""))</f>
        <v>#REF!</v>
      </c>
    </row>
    <row r="120" spans="1:21" x14ac:dyDescent="0.2">
      <c r="A120">
        <v>9</v>
      </c>
      <c r="B120">
        <v>5</v>
      </c>
      <c r="C120">
        <v>3607</v>
      </c>
      <c r="D120">
        <v>3607</v>
      </c>
      <c r="E120">
        <v>619062</v>
      </c>
      <c r="F120" t="s">
        <v>482</v>
      </c>
      <c r="G120">
        <v>619062</v>
      </c>
      <c r="H120" s="44">
        <v>580</v>
      </c>
      <c r="I120">
        <v>9</v>
      </c>
      <c r="K120" t="s">
        <v>2185</v>
      </c>
      <c r="L120" t="s">
        <v>479</v>
      </c>
      <c r="M120" t="s">
        <v>814</v>
      </c>
      <c r="N120" t="s">
        <v>244</v>
      </c>
      <c r="P120" t="s">
        <v>2122</v>
      </c>
      <c r="Q120" t="e">
        <f t="shared" si="1"/>
        <v>#REF!</v>
      </c>
      <c r="R120">
        <v>9</v>
      </c>
      <c r="S120" t="str">
        <f>IF(ISBLANK(#REF!),"",IF(ISERROR(VLOOKUP(önk,css,1,FALSE)),önk,""))</f>
        <v>Árpádhalom</v>
      </c>
      <c r="T120" t="str">
        <f>IF(ISBLANK(#REF!),"",IF(ISERROR(VLOOKUP(önk,gyj,1,FALSE)),önk,""))</f>
        <v>Árpádhalom</v>
      </c>
      <c r="U120" t="e">
        <f>IF(ISBLANK(#REF!),"",IF(ISERROR(VLOOKUP(kjz_sz,kjz,1,FALSE)),kjz_sz,""))</f>
        <v>#REF!</v>
      </c>
    </row>
    <row r="121" spans="1:21" x14ac:dyDescent="0.2">
      <c r="A121">
        <v>9</v>
      </c>
      <c r="B121">
        <v>5</v>
      </c>
      <c r="C121">
        <v>3806</v>
      </c>
      <c r="D121">
        <v>3806</v>
      </c>
      <c r="E121">
        <v>832249</v>
      </c>
      <c r="F121" t="s">
        <v>2344</v>
      </c>
      <c r="G121">
        <v>832249</v>
      </c>
      <c r="H121" s="44">
        <v>260</v>
      </c>
      <c r="I121">
        <v>9</v>
      </c>
      <c r="K121" t="s">
        <v>1520</v>
      </c>
      <c r="L121" t="s">
        <v>461</v>
      </c>
      <c r="M121" t="s">
        <v>182</v>
      </c>
      <c r="N121" t="s">
        <v>183</v>
      </c>
      <c r="P121" t="s">
        <v>1844</v>
      </c>
      <c r="Q121" t="e">
        <f t="shared" si="1"/>
        <v>#REF!</v>
      </c>
      <c r="R121">
        <v>7</v>
      </c>
      <c r="S121" t="str">
        <f>IF(ISBLANK(#REF!),"",IF(ISERROR(VLOOKUP(önk,css,1,FALSE)),önk,""))</f>
        <v>Árpás</v>
      </c>
      <c r="T121" t="str">
        <f>IF(ISBLANK(#REF!),"",IF(ISERROR(VLOOKUP(önk,gyj,1,FALSE)),önk,""))</f>
        <v>Árpás</v>
      </c>
      <c r="U121" t="e">
        <f>IF(ISBLANK(#REF!),"",IF(ISERROR(VLOOKUP(kjz_sz,kjz,1,FALSE)),kjz_sz,""))</f>
        <v>#REF!</v>
      </c>
    </row>
    <row r="122" spans="1:21" x14ac:dyDescent="0.2">
      <c r="A122">
        <v>9</v>
      </c>
      <c r="B122">
        <v>5</v>
      </c>
      <c r="C122">
        <v>3902</v>
      </c>
      <c r="D122">
        <v>3902</v>
      </c>
      <c r="E122">
        <v>903319</v>
      </c>
      <c r="F122" t="s">
        <v>1738</v>
      </c>
      <c r="G122">
        <v>903319</v>
      </c>
      <c r="H122" s="44">
        <v>545</v>
      </c>
      <c r="I122">
        <v>9</v>
      </c>
      <c r="K122" t="s">
        <v>1521</v>
      </c>
      <c r="L122" t="s">
        <v>462</v>
      </c>
      <c r="M122" t="s">
        <v>841</v>
      </c>
      <c r="N122" t="s">
        <v>526</v>
      </c>
      <c r="P122" t="s">
        <v>433</v>
      </c>
      <c r="Q122" t="e">
        <f t="shared" si="1"/>
        <v>#REF!</v>
      </c>
      <c r="R122">
        <v>9</v>
      </c>
      <c r="S122" t="str">
        <f>IF(ISBLANK(#REF!),"",IF(ISERROR(VLOOKUP(önk,css,1,FALSE)),önk,""))</f>
        <v>Ártánd</v>
      </c>
      <c r="T122" t="str">
        <f>IF(ISBLANK(#REF!),"",IF(ISERROR(VLOOKUP(önk,gyj,1,FALSE)),önk,""))</f>
        <v>Ártánd</v>
      </c>
      <c r="U122" t="e">
        <f>IF(ISBLANK(#REF!),"",IF(ISERROR(VLOOKUP(kjz_sz,kjz,1,FALSE)),kjz_sz,""))</f>
        <v>#REF!</v>
      </c>
    </row>
    <row r="123" spans="1:21" x14ac:dyDescent="0.2">
      <c r="A123">
        <v>9</v>
      </c>
      <c r="B123">
        <v>5</v>
      </c>
      <c r="C123">
        <v>3605</v>
      </c>
      <c r="D123">
        <v>3605</v>
      </c>
      <c r="E123">
        <v>610339</v>
      </c>
      <c r="F123" t="s">
        <v>483</v>
      </c>
      <c r="G123">
        <v>610339</v>
      </c>
      <c r="H123" s="44">
        <v>4161</v>
      </c>
      <c r="I123">
        <v>9</v>
      </c>
      <c r="K123" t="s">
        <v>94</v>
      </c>
      <c r="L123" t="s">
        <v>1004</v>
      </c>
      <c r="M123" t="s">
        <v>1236</v>
      </c>
      <c r="N123" t="s">
        <v>2696</v>
      </c>
      <c r="P123" t="s">
        <v>987</v>
      </c>
      <c r="Q123" t="e">
        <f t="shared" si="1"/>
        <v>#REF!</v>
      </c>
      <c r="R123">
        <v>8</v>
      </c>
      <c r="S123" t="str">
        <f>IF(ISBLANK(#REF!),"",IF(ISERROR(VLOOKUP(önk,css,1,FALSE)),önk,""))</f>
        <v>Ásotthalom</v>
      </c>
      <c r="T123" t="str">
        <f>IF(ISBLANK(#REF!),"",IF(ISERROR(VLOOKUP(önk,gyj,1,FALSE)),önk,""))</f>
        <v>Ásotthalom</v>
      </c>
      <c r="U123" t="e">
        <f>IF(ISBLANK(#REF!),"",IF(ISERROR(VLOOKUP(kjz_sz,kjz,1,FALSE)),kjz_sz,""))</f>
        <v>#REF!</v>
      </c>
    </row>
    <row r="124" spans="1:21" x14ac:dyDescent="0.2">
      <c r="A124">
        <v>9</v>
      </c>
      <c r="B124">
        <v>5</v>
      </c>
      <c r="C124">
        <v>3804</v>
      </c>
      <c r="D124">
        <v>3804</v>
      </c>
      <c r="E124">
        <v>826921</v>
      </c>
      <c r="F124" t="s">
        <v>2345</v>
      </c>
      <c r="G124">
        <v>826921</v>
      </c>
      <c r="H124" s="44">
        <v>1979</v>
      </c>
      <c r="I124">
        <v>9</v>
      </c>
      <c r="K124" t="s">
        <v>1522</v>
      </c>
      <c r="L124" t="s">
        <v>958</v>
      </c>
      <c r="M124" t="s">
        <v>815</v>
      </c>
      <c r="N124" t="s">
        <v>246</v>
      </c>
      <c r="P124" t="s">
        <v>3509</v>
      </c>
      <c r="Q124" t="e">
        <f t="shared" si="1"/>
        <v>#REF!</v>
      </c>
      <c r="R124">
        <v>8</v>
      </c>
      <c r="S124" t="str">
        <f>IF(ISBLANK(#REF!),"",IF(ISERROR(VLOOKUP(önk,css,1,FALSE)),önk,""))</f>
        <v>Ásványráró</v>
      </c>
      <c r="T124" t="str">
        <f>IF(ISBLANK(#REF!),"",IF(ISERROR(VLOOKUP(önk,gyj,1,FALSE)),önk,""))</f>
        <v>Ásványráró</v>
      </c>
      <c r="U124" t="e">
        <f>IF(ISBLANK(#REF!),"",IF(ISERROR(VLOOKUP(kjz_sz,kjz,1,FALSE)),kjz_sz,""))</f>
        <v>#REF!</v>
      </c>
    </row>
    <row r="125" spans="1:21" x14ac:dyDescent="0.2">
      <c r="A125">
        <v>9</v>
      </c>
      <c r="B125">
        <v>5</v>
      </c>
      <c r="C125">
        <v>3510</v>
      </c>
      <c r="D125">
        <v>3510</v>
      </c>
      <c r="E125">
        <v>504233</v>
      </c>
      <c r="F125" t="s">
        <v>682</v>
      </c>
      <c r="G125">
        <v>504233</v>
      </c>
      <c r="H125" s="44">
        <v>1972</v>
      </c>
      <c r="I125">
        <v>9</v>
      </c>
      <c r="K125" t="s">
        <v>1256</v>
      </c>
      <c r="L125" t="s">
        <v>1005</v>
      </c>
      <c r="M125" t="s">
        <v>2484</v>
      </c>
      <c r="N125" t="s">
        <v>2692</v>
      </c>
      <c r="P125" t="s">
        <v>1260</v>
      </c>
      <c r="Q125" t="e">
        <f t="shared" si="1"/>
        <v>#REF!</v>
      </c>
      <c r="R125">
        <v>9</v>
      </c>
      <c r="S125" t="str">
        <f>IF(ISBLANK(#REF!),"",IF(ISERROR(VLOOKUP(önk,css,1,FALSE)),önk,""))</f>
        <v>Aszaló</v>
      </c>
      <c r="T125" t="str">
        <f>IF(ISBLANK(#REF!),"",IF(ISERROR(VLOOKUP(önk,gyj,1,FALSE)),önk,""))</f>
        <v>Aszaló</v>
      </c>
      <c r="U125" t="e">
        <f>IF(ISBLANK(#REF!),"",IF(ISERROR(VLOOKUP(kjz_sz,kjz,1,FALSE)),kjz_sz,""))</f>
        <v>#REF!</v>
      </c>
    </row>
    <row r="126" spans="1:21" x14ac:dyDescent="0.2">
      <c r="A126">
        <v>9</v>
      </c>
      <c r="B126">
        <v>5</v>
      </c>
      <c r="C126">
        <v>4103</v>
      </c>
      <c r="D126">
        <v>4103</v>
      </c>
      <c r="E126">
        <v>1123852</v>
      </c>
      <c r="F126" t="s">
        <v>611</v>
      </c>
      <c r="G126">
        <v>1123852</v>
      </c>
      <c r="H126" s="44">
        <v>1739</v>
      </c>
      <c r="I126">
        <v>9</v>
      </c>
      <c r="K126" t="s">
        <v>2186</v>
      </c>
      <c r="L126" t="s">
        <v>1006</v>
      </c>
      <c r="M126" t="s">
        <v>597</v>
      </c>
      <c r="N126" t="s">
        <v>2693</v>
      </c>
      <c r="P126" t="s">
        <v>1261</v>
      </c>
      <c r="Q126" t="e">
        <f t="shared" si="1"/>
        <v>#REF!</v>
      </c>
      <c r="R126">
        <v>9</v>
      </c>
      <c r="S126" t="str">
        <f>IF(ISBLANK(#REF!),"",IF(ISERROR(VLOOKUP(önk,css,1,FALSE)),önk,""))</f>
        <v>Ászár</v>
      </c>
      <c r="T126" t="str">
        <f>IF(ISBLANK(#REF!),"",IF(ISERROR(VLOOKUP(önk,gyj,1,FALSE)),önk,""))</f>
        <v>Ászár</v>
      </c>
      <c r="U126" t="e">
        <f>IF(ISBLANK(#REF!),"",IF(ISERROR(VLOOKUP(kjz_sz,kjz,1,FALSE)),kjz_sz,""))</f>
        <v>#REF!</v>
      </c>
    </row>
    <row r="127" spans="1:21" x14ac:dyDescent="0.2">
      <c r="A127">
        <v>7</v>
      </c>
      <c r="B127">
        <v>3</v>
      </c>
      <c r="C127">
        <v>4301</v>
      </c>
      <c r="D127">
        <v>4301</v>
      </c>
      <c r="E127">
        <v>1316188</v>
      </c>
      <c r="F127" t="s">
        <v>2087</v>
      </c>
      <c r="G127">
        <v>1316188</v>
      </c>
      <c r="H127" s="44">
        <v>6040</v>
      </c>
      <c r="I127">
        <v>7</v>
      </c>
      <c r="K127" t="s">
        <v>1257</v>
      </c>
      <c r="L127" t="s">
        <v>1007</v>
      </c>
      <c r="M127" t="s">
        <v>1249</v>
      </c>
      <c r="N127" t="s">
        <v>527</v>
      </c>
      <c r="P127" t="s">
        <v>2184</v>
      </c>
      <c r="Q127" t="e">
        <f t="shared" si="1"/>
        <v>#REF!</v>
      </c>
      <c r="R127">
        <v>9</v>
      </c>
      <c r="S127" t="str">
        <f>IF(ISBLANK(#REF!),"",IF(ISERROR(VLOOKUP(önk,css,1,FALSE)),önk,""))</f>
        <v>Aszód</v>
      </c>
      <c r="T127" t="str">
        <f>IF(ISBLANK(#REF!),"",IF(ISERROR(VLOOKUP(önk,gyj,1,FALSE)),önk,""))</f>
        <v>Aszód</v>
      </c>
      <c r="U127" t="e">
        <f>IF(ISBLANK(#REF!),"",IF(ISERROR(VLOOKUP(kjz_sz,kjz,1,FALSE)),kjz_sz,""))</f>
        <v>#REF!</v>
      </c>
    </row>
    <row r="128" spans="1:21" x14ac:dyDescent="0.2">
      <c r="A128">
        <v>9</v>
      </c>
      <c r="B128">
        <v>5</v>
      </c>
      <c r="C128">
        <v>4903</v>
      </c>
      <c r="D128">
        <v>4903</v>
      </c>
      <c r="E128">
        <v>1907339</v>
      </c>
      <c r="F128" t="s">
        <v>432</v>
      </c>
      <c r="G128">
        <v>1907339</v>
      </c>
      <c r="H128" s="44">
        <v>387</v>
      </c>
      <c r="I128">
        <v>9</v>
      </c>
      <c r="K128" t="s">
        <v>1258</v>
      </c>
      <c r="L128" t="s">
        <v>3207</v>
      </c>
      <c r="M128" t="s">
        <v>816</v>
      </c>
      <c r="N128" t="s">
        <v>245</v>
      </c>
      <c r="P128" t="s">
        <v>612</v>
      </c>
      <c r="Q128" t="e">
        <f t="shared" si="1"/>
        <v>#REF!</v>
      </c>
      <c r="R128">
        <v>9</v>
      </c>
      <c r="S128" t="str">
        <f>IF(ISBLANK(#REF!),"",IF(ISERROR(VLOOKUP(önk,css,1,FALSE)),önk,""))</f>
        <v>Aszófő</v>
      </c>
      <c r="T128" t="str">
        <f>IF(ISBLANK(#REF!),"",IF(ISERROR(VLOOKUP(önk,gyj,1,FALSE)),önk,""))</f>
        <v>Aszófő</v>
      </c>
      <c r="U128" t="e">
        <f>IF(ISBLANK(#REF!),"",IF(ISERROR(VLOOKUP(kjz_sz,kjz,1,FALSE)),kjz_sz,""))</f>
        <v>#REF!</v>
      </c>
    </row>
    <row r="129" spans="1:21" x14ac:dyDescent="0.2">
      <c r="A129">
        <v>9</v>
      </c>
      <c r="B129">
        <v>5</v>
      </c>
      <c r="C129">
        <v>3207</v>
      </c>
      <c r="D129">
        <v>3207</v>
      </c>
      <c r="E129">
        <v>228583</v>
      </c>
      <c r="F129" t="s">
        <v>1335</v>
      </c>
      <c r="G129">
        <v>228583</v>
      </c>
      <c r="H129" s="44">
        <v>224</v>
      </c>
      <c r="I129">
        <v>9</v>
      </c>
      <c r="K129" t="s">
        <v>616</v>
      </c>
      <c r="L129" t="s">
        <v>1143</v>
      </c>
      <c r="M129" t="s">
        <v>817</v>
      </c>
      <c r="N129" t="s">
        <v>2700</v>
      </c>
      <c r="P129" t="s">
        <v>809</v>
      </c>
      <c r="Q129" t="e">
        <f t="shared" si="1"/>
        <v>#REF!</v>
      </c>
      <c r="R129">
        <v>7</v>
      </c>
      <c r="S129" t="str">
        <f>IF(ISBLANK(#REF!),"",IF(ISERROR(VLOOKUP(önk,css,1,FALSE)),önk,""))</f>
        <v>Áta</v>
      </c>
      <c r="T129" t="str">
        <f>IF(ISBLANK(#REF!),"",IF(ISERROR(VLOOKUP(önk,gyj,1,FALSE)),önk,""))</f>
        <v>Áta</v>
      </c>
      <c r="U129" t="e">
        <f>IF(ISBLANK(#REF!),"",IF(ISERROR(VLOOKUP(kjz_sz,kjz,1,FALSE)),kjz_sz,""))</f>
        <v>#REF!</v>
      </c>
    </row>
    <row r="130" spans="1:21" x14ac:dyDescent="0.2">
      <c r="A130">
        <v>9</v>
      </c>
      <c r="B130">
        <v>5</v>
      </c>
      <c r="C130">
        <v>4002</v>
      </c>
      <c r="D130">
        <v>4002</v>
      </c>
      <c r="E130">
        <v>1006503</v>
      </c>
      <c r="F130" t="s">
        <v>926</v>
      </c>
      <c r="G130">
        <v>1006503</v>
      </c>
      <c r="H130" s="44">
        <v>1610</v>
      </c>
      <c r="I130">
        <v>9</v>
      </c>
      <c r="K130" t="s">
        <v>1259</v>
      </c>
      <c r="L130" t="s">
        <v>605</v>
      </c>
      <c r="M130" t="s">
        <v>818</v>
      </c>
      <c r="N130" t="s">
        <v>2697</v>
      </c>
      <c r="P130" t="s">
        <v>3225</v>
      </c>
      <c r="Q130" t="e">
        <f t="shared" ref="Q130:Q193" si="2">IF(AND(R$1=9,R130=9),P130,IF(OR(R$1=4,R$1=5,R$1=7,R$1=8),P130,""))</f>
        <v>#REF!</v>
      </c>
      <c r="R130">
        <v>9</v>
      </c>
      <c r="S130" t="str">
        <f>IF(ISBLANK(#REF!),"",IF(ISERROR(VLOOKUP(önk,css,1,FALSE)),önk,""))</f>
        <v>Átány</v>
      </c>
      <c r="T130" t="str">
        <f>IF(ISBLANK(#REF!),"",IF(ISERROR(VLOOKUP(önk,gyj,1,FALSE)),önk,""))</f>
        <v>Átány</v>
      </c>
      <c r="U130" t="e">
        <f>IF(ISBLANK(#REF!),"",IF(ISERROR(VLOOKUP(kjz_sz,kjz,1,FALSE)),kjz_sz,""))</f>
        <v>#REF!</v>
      </c>
    </row>
    <row r="131" spans="1:21" x14ac:dyDescent="0.2">
      <c r="A131">
        <v>9</v>
      </c>
      <c r="B131">
        <v>5</v>
      </c>
      <c r="C131">
        <v>4004</v>
      </c>
      <c r="D131">
        <v>4004</v>
      </c>
      <c r="E131">
        <v>1016090</v>
      </c>
      <c r="F131" t="s">
        <v>927</v>
      </c>
      <c r="G131">
        <v>1016090</v>
      </c>
      <c r="H131" s="44">
        <v>1776</v>
      </c>
      <c r="I131">
        <v>9</v>
      </c>
      <c r="K131" t="s">
        <v>2682</v>
      </c>
      <c r="L131" t="s">
        <v>671</v>
      </c>
      <c r="M131" t="s">
        <v>819</v>
      </c>
      <c r="N131" t="s">
        <v>528</v>
      </c>
      <c r="P131" t="s">
        <v>613</v>
      </c>
      <c r="Q131" t="e">
        <f t="shared" si="2"/>
        <v>#REF!</v>
      </c>
      <c r="R131">
        <v>9</v>
      </c>
      <c r="S131" t="str">
        <f>IF(ISBLANK(#REF!),"",IF(ISERROR(VLOOKUP(önk,css,1,FALSE)),önk,""))</f>
        <v>Atkár</v>
      </c>
      <c r="T131" t="str">
        <f>IF(ISBLANK(#REF!),"",IF(ISERROR(VLOOKUP(önk,gyj,1,FALSE)),önk,""))</f>
        <v>Atkár</v>
      </c>
      <c r="U131" t="e">
        <f>IF(ISBLANK(#REF!),"",IF(ISERROR(VLOOKUP(kjz_sz,kjz,1,FALSE)),kjz_sz,""))</f>
        <v>#REF!</v>
      </c>
    </row>
    <row r="132" spans="1:21" x14ac:dyDescent="0.2">
      <c r="A132">
        <v>9</v>
      </c>
      <c r="B132">
        <v>5</v>
      </c>
      <c r="C132">
        <v>4702</v>
      </c>
      <c r="D132">
        <v>4702</v>
      </c>
      <c r="E132">
        <v>1732735</v>
      </c>
      <c r="F132" t="s">
        <v>2216</v>
      </c>
      <c r="G132">
        <v>1732735</v>
      </c>
      <c r="H132" s="44">
        <v>869</v>
      </c>
      <c r="I132">
        <v>9</v>
      </c>
      <c r="K132" t="s">
        <v>2187</v>
      </c>
      <c r="L132" t="s">
        <v>1144</v>
      </c>
      <c r="M132" t="s">
        <v>1700</v>
      </c>
      <c r="N132" t="s">
        <v>1397</v>
      </c>
      <c r="P132" t="s">
        <v>614</v>
      </c>
      <c r="Q132" t="e">
        <f t="shared" si="2"/>
        <v>#REF!</v>
      </c>
      <c r="R132">
        <v>9</v>
      </c>
      <c r="S132" t="str">
        <f>IF(ISBLANK(#REF!),"",IF(ISERROR(VLOOKUP(önk,css,1,FALSE)),önk,""))</f>
        <v>Attala</v>
      </c>
      <c r="T132" t="str">
        <f>IF(ISBLANK(#REF!),"",IF(ISERROR(VLOOKUP(önk,gyj,1,FALSE)),önk,""))</f>
        <v>Attala</v>
      </c>
      <c r="U132" t="e">
        <f>IF(ISBLANK(#REF!),"",IF(ISERROR(VLOOKUP(kjz_sz,kjz,1,FALSE)),kjz_sz,""))</f>
        <v>#REF!</v>
      </c>
    </row>
    <row r="133" spans="1:21" x14ac:dyDescent="0.2">
      <c r="A133">
        <v>9</v>
      </c>
      <c r="B133">
        <v>5</v>
      </c>
      <c r="C133">
        <v>3202</v>
      </c>
      <c r="D133">
        <v>3202</v>
      </c>
      <c r="E133">
        <v>205403</v>
      </c>
      <c r="F133" t="s">
        <v>1336</v>
      </c>
      <c r="G133">
        <v>205403</v>
      </c>
      <c r="H133" s="44">
        <v>820</v>
      </c>
      <c r="I133">
        <v>9</v>
      </c>
      <c r="K133" t="s">
        <v>617</v>
      </c>
      <c r="L133" t="s">
        <v>1145</v>
      </c>
      <c r="M133" t="s">
        <v>3030</v>
      </c>
      <c r="N133" t="s">
        <v>2556</v>
      </c>
      <c r="P133" t="s">
        <v>1262</v>
      </c>
      <c r="Q133" t="e">
        <f t="shared" si="2"/>
        <v>#REF!</v>
      </c>
      <c r="R133">
        <v>9</v>
      </c>
      <c r="S133" t="str">
        <f>IF(ISBLANK(#REF!),"",IF(ISERROR(VLOOKUP(önk,css,1,FALSE)),önk,""))</f>
        <v>Babarc</v>
      </c>
      <c r="T133" t="str">
        <f>IF(ISBLANK(#REF!),"",IF(ISERROR(VLOOKUP(önk,gyj,1,FALSE)),önk,""))</f>
        <v>Babarc</v>
      </c>
      <c r="U133" t="e">
        <f>IF(ISBLANK(#REF!),"",IF(ISERROR(VLOOKUP(kjz_sz,kjz,1,FALSE)),kjz_sz,""))</f>
        <v>#REF!</v>
      </c>
    </row>
    <row r="134" spans="1:21" x14ac:dyDescent="0.2">
      <c r="A134">
        <v>9</v>
      </c>
      <c r="B134">
        <v>5</v>
      </c>
      <c r="C134">
        <v>3205</v>
      </c>
      <c r="D134">
        <v>3205</v>
      </c>
      <c r="E134">
        <v>209663</v>
      </c>
      <c r="F134" t="s">
        <v>1337</v>
      </c>
      <c r="G134">
        <v>209663</v>
      </c>
      <c r="H134" s="44">
        <v>157</v>
      </c>
      <c r="I134">
        <v>9</v>
      </c>
      <c r="K134" t="s">
        <v>122</v>
      </c>
      <c r="L134" t="s">
        <v>959</v>
      </c>
      <c r="M134" t="s">
        <v>1237</v>
      </c>
      <c r="N134" t="s">
        <v>1400</v>
      </c>
      <c r="P134" t="s">
        <v>1128</v>
      </c>
      <c r="Q134" t="e">
        <f t="shared" si="2"/>
        <v>#REF!</v>
      </c>
      <c r="R134">
        <v>9</v>
      </c>
      <c r="S134" t="str">
        <f>IF(ISBLANK(#REF!),"",IF(ISERROR(VLOOKUP(önk,css,1,FALSE)),önk,""))</f>
        <v>Babarcszőlős</v>
      </c>
      <c r="T134" t="str">
        <f>IF(ISBLANK(#REF!),"",IF(ISERROR(VLOOKUP(önk,gyj,1,FALSE)),önk,""))</f>
        <v>Babarcszőlős</v>
      </c>
      <c r="U134" t="e">
        <f>IF(ISBLANK(#REF!),"",IF(ISERROR(VLOOKUP(kjz_sz,kjz,1,FALSE)),kjz_sz,""))</f>
        <v>#REF!</v>
      </c>
    </row>
    <row r="135" spans="1:21" x14ac:dyDescent="0.2">
      <c r="A135">
        <v>9</v>
      </c>
      <c r="B135">
        <v>5</v>
      </c>
      <c r="C135">
        <v>4401</v>
      </c>
      <c r="D135">
        <v>4401</v>
      </c>
      <c r="E135">
        <v>1430474</v>
      </c>
      <c r="F135" t="s">
        <v>146</v>
      </c>
      <c r="G135">
        <v>1430474</v>
      </c>
      <c r="H135" s="44">
        <v>1773</v>
      </c>
      <c r="I135">
        <v>9</v>
      </c>
      <c r="K135" t="s">
        <v>123</v>
      </c>
      <c r="L135" t="s">
        <v>606</v>
      </c>
      <c r="M135" t="s">
        <v>842</v>
      </c>
      <c r="N135" t="s">
        <v>1398</v>
      </c>
      <c r="P135" t="s">
        <v>1338</v>
      </c>
      <c r="Q135" t="e">
        <f t="shared" si="2"/>
        <v>#REF!</v>
      </c>
      <c r="R135">
        <v>9</v>
      </c>
      <c r="S135" t="str">
        <f>IF(ISBLANK(#REF!),"",IF(ISERROR(VLOOKUP(önk,css,1,FALSE)),önk,""))</f>
        <v>Babócsa</v>
      </c>
      <c r="T135" t="str">
        <f>IF(ISBLANK(#REF!),"",IF(ISERROR(VLOOKUP(önk,gyj,1,FALSE)),önk,""))</f>
        <v>Babócsa</v>
      </c>
      <c r="U135" t="e">
        <f>IF(ISBLANK(#REF!),"",IF(ISERROR(VLOOKUP(kjz_sz,kjz,1,FALSE)),kjz_sz,""))</f>
        <v>#REF!</v>
      </c>
    </row>
    <row r="136" spans="1:21" x14ac:dyDescent="0.2">
      <c r="A136">
        <v>7</v>
      </c>
      <c r="B136">
        <v>3</v>
      </c>
      <c r="C136">
        <v>4104</v>
      </c>
      <c r="D136">
        <v>4104</v>
      </c>
      <c r="E136">
        <v>1119363</v>
      </c>
      <c r="F136" t="s">
        <v>594</v>
      </c>
      <c r="G136">
        <v>1119363</v>
      </c>
      <c r="H136" s="44">
        <v>3750</v>
      </c>
      <c r="I136">
        <v>7</v>
      </c>
      <c r="K136" t="s">
        <v>484</v>
      </c>
      <c r="L136" t="s">
        <v>1146</v>
      </c>
      <c r="M136" t="s">
        <v>784</v>
      </c>
      <c r="N136" t="s">
        <v>2559</v>
      </c>
      <c r="P136" t="s">
        <v>1739</v>
      </c>
      <c r="Q136" t="e">
        <f t="shared" si="2"/>
        <v>#REF!</v>
      </c>
      <c r="R136">
        <v>9</v>
      </c>
      <c r="S136" t="str">
        <f>IF(ISBLANK(#REF!),"",IF(ISERROR(VLOOKUP(önk,css,1,FALSE)),önk,""))</f>
        <v>Bábolna</v>
      </c>
      <c r="T136" t="str">
        <f>IF(ISBLANK(#REF!),"",IF(ISERROR(VLOOKUP(önk,gyj,1,FALSE)),önk,""))</f>
        <v>Bábolna</v>
      </c>
      <c r="U136" t="e">
        <f>IF(ISBLANK(#REF!),"",IF(ISERROR(VLOOKUP(kjz_sz,kjz,1,FALSE)),kjz_sz,""))</f>
        <v>#REF!</v>
      </c>
    </row>
    <row r="137" spans="1:21" x14ac:dyDescent="0.2">
      <c r="A137">
        <v>9</v>
      </c>
      <c r="B137">
        <v>5</v>
      </c>
      <c r="C137">
        <v>4409</v>
      </c>
      <c r="D137">
        <v>4409</v>
      </c>
      <c r="E137">
        <v>1428316</v>
      </c>
      <c r="F137" t="s">
        <v>147</v>
      </c>
      <c r="G137">
        <v>1428316</v>
      </c>
      <c r="H137" s="44">
        <v>896</v>
      </c>
      <c r="I137">
        <v>9</v>
      </c>
      <c r="K137" t="s">
        <v>1340</v>
      </c>
      <c r="L137" t="s">
        <v>1147</v>
      </c>
      <c r="M137" t="s">
        <v>598</v>
      </c>
      <c r="N137" t="s">
        <v>529</v>
      </c>
      <c r="P137" t="s">
        <v>1339</v>
      </c>
      <c r="Q137" t="e">
        <f t="shared" si="2"/>
        <v>#REF!</v>
      </c>
      <c r="R137">
        <v>9</v>
      </c>
      <c r="S137" t="str">
        <f>IF(ISBLANK(#REF!),"",IF(ISERROR(VLOOKUP(önk,css,1,FALSE)),önk,""))</f>
        <v>Bábonymegyer</v>
      </c>
      <c r="T137" t="str">
        <f>IF(ISBLANK(#REF!),"",IF(ISERROR(VLOOKUP(önk,gyj,1,FALSE)),önk,""))</f>
        <v>Bábonymegyer</v>
      </c>
      <c r="U137" t="e">
        <f>IF(ISBLANK(#REF!),"",IF(ISERROR(VLOOKUP(kjz_sz,kjz,1,FALSE)),kjz_sz,""))</f>
        <v>#REF!</v>
      </c>
    </row>
    <row r="138" spans="1:21" x14ac:dyDescent="0.2">
      <c r="A138">
        <v>9</v>
      </c>
      <c r="B138">
        <v>5</v>
      </c>
      <c r="C138">
        <v>5005</v>
      </c>
      <c r="D138">
        <v>5005</v>
      </c>
      <c r="E138">
        <v>2021263</v>
      </c>
      <c r="F138" t="s">
        <v>396</v>
      </c>
      <c r="G138">
        <v>2021263</v>
      </c>
      <c r="H138" s="44">
        <v>534</v>
      </c>
      <c r="I138">
        <v>9</v>
      </c>
      <c r="K138" t="s">
        <v>683</v>
      </c>
      <c r="L138" t="s">
        <v>3529</v>
      </c>
      <c r="M138" t="s">
        <v>1313</v>
      </c>
      <c r="N138" t="s">
        <v>2557</v>
      </c>
      <c r="P138" t="s">
        <v>615</v>
      </c>
      <c r="Q138" t="e">
        <f t="shared" si="2"/>
        <v>#REF!</v>
      </c>
      <c r="R138">
        <v>9</v>
      </c>
      <c r="S138" t="str">
        <f>IF(ISBLANK(#REF!),"",IF(ISERROR(VLOOKUP(önk,css,1,FALSE)),önk,""))</f>
        <v>Babosdöbréte</v>
      </c>
      <c r="T138" t="str">
        <f>IF(ISBLANK(#REF!),"",IF(ISERROR(VLOOKUP(önk,gyj,1,FALSE)),önk,""))</f>
        <v>Babosdöbréte</v>
      </c>
      <c r="U138" t="e">
        <f>IF(ISBLANK(#REF!),"",IF(ISERROR(VLOOKUP(kjz_sz,kjz,1,FALSE)),kjz_sz,""))</f>
        <v>#REF!</v>
      </c>
    </row>
    <row r="139" spans="1:21" x14ac:dyDescent="0.2">
      <c r="A139">
        <v>9</v>
      </c>
      <c r="B139">
        <v>5</v>
      </c>
      <c r="C139">
        <v>3803</v>
      </c>
      <c r="D139">
        <v>3803</v>
      </c>
      <c r="E139">
        <v>815042</v>
      </c>
      <c r="F139" t="s">
        <v>2346</v>
      </c>
      <c r="G139">
        <v>815042</v>
      </c>
      <c r="H139" s="44">
        <v>1169</v>
      </c>
      <c r="I139">
        <v>9</v>
      </c>
      <c r="K139" t="s">
        <v>1263</v>
      </c>
      <c r="L139" t="s">
        <v>2271</v>
      </c>
      <c r="M139" t="s">
        <v>3005</v>
      </c>
      <c r="N139" t="s">
        <v>2558</v>
      </c>
      <c r="P139" t="s">
        <v>434</v>
      </c>
      <c r="Q139" t="e">
        <f t="shared" si="2"/>
        <v>#REF!</v>
      </c>
      <c r="R139">
        <v>9</v>
      </c>
      <c r="S139" t="str">
        <f>IF(ISBLANK(#REF!),"",IF(ISERROR(VLOOKUP(önk,css,1,FALSE)),önk,""))</f>
        <v>Babót</v>
      </c>
      <c r="T139" t="str">
        <f>IF(ISBLANK(#REF!),"",IF(ISERROR(VLOOKUP(önk,gyj,1,FALSE)),önk,""))</f>
        <v>Babót</v>
      </c>
      <c r="U139" t="e">
        <f>IF(ISBLANK(#REF!),"",IF(ISERROR(VLOOKUP(kjz_sz,kjz,1,FALSE)),kjz_sz,""))</f>
        <v>#REF!</v>
      </c>
    </row>
    <row r="140" spans="1:21" x14ac:dyDescent="0.2">
      <c r="A140">
        <v>7</v>
      </c>
      <c r="B140">
        <v>3</v>
      </c>
      <c r="C140">
        <v>3302</v>
      </c>
      <c r="D140">
        <v>3302</v>
      </c>
      <c r="E140">
        <v>310719</v>
      </c>
      <c r="F140" t="s">
        <v>808</v>
      </c>
      <c r="G140">
        <v>310719</v>
      </c>
      <c r="H140" s="44">
        <v>7484</v>
      </c>
      <c r="I140">
        <v>7</v>
      </c>
      <c r="K140" t="s">
        <v>684</v>
      </c>
      <c r="L140" t="s">
        <v>1325</v>
      </c>
      <c r="M140" t="s">
        <v>3501</v>
      </c>
      <c r="N140" t="s">
        <v>530</v>
      </c>
      <c r="P140" t="s">
        <v>93</v>
      </c>
      <c r="Q140" t="e">
        <f t="shared" si="2"/>
        <v>#REF!</v>
      </c>
      <c r="R140">
        <v>9</v>
      </c>
      <c r="S140" t="str">
        <f>IF(ISBLANK(#REF!),"",IF(ISERROR(VLOOKUP(önk,css,1,FALSE)),önk,""))</f>
        <v>Bácsalmás</v>
      </c>
      <c r="T140" t="str">
        <f>IF(ISBLANK(#REF!),"",IF(ISERROR(VLOOKUP(önk,gyj,1,FALSE)),önk,""))</f>
        <v>Bácsalmás</v>
      </c>
      <c r="U140" t="e">
        <f>IF(ISBLANK(#REF!),"",IF(ISERROR(VLOOKUP(kjz_sz,kjz,1,FALSE)),kjz_sz,""))</f>
        <v>#REF!</v>
      </c>
    </row>
    <row r="141" spans="1:21" x14ac:dyDescent="0.2">
      <c r="A141">
        <v>8</v>
      </c>
      <c r="B141">
        <v>4</v>
      </c>
      <c r="C141">
        <v>3301</v>
      </c>
      <c r="D141">
        <v>3301</v>
      </c>
      <c r="E141">
        <v>310180</v>
      </c>
      <c r="F141" t="s">
        <v>827</v>
      </c>
      <c r="G141">
        <v>310180</v>
      </c>
      <c r="H141" s="44">
        <v>3074</v>
      </c>
      <c r="I141">
        <v>8</v>
      </c>
      <c r="K141" t="s">
        <v>485</v>
      </c>
      <c r="L141" t="s">
        <v>3209</v>
      </c>
      <c r="M141" t="s">
        <v>3526</v>
      </c>
      <c r="N141" t="s">
        <v>1401</v>
      </c>
      <c r="P141" t="s">
        <v>2185</v>
      </c>
      <c r="Q141" t="e">
        <f t="shared" si="2"/>
        <v>#REF!</v>
      </c>
      <c r="R141">
        <v>9</v>
      </c>
      <c r="S141" t="str">
        <f>IF(ISBLANK(#REF!),"",IF(ISERROR(VLOOKUP(önk,css,1,FALSE)),önk,""))</f>
        <v>Bácsbokod</v>
      </c>
      <c r="T141" t="str">
        <f>IF(ISBLANK(#REF!),"",IF(ISERROR(VLOOKUP(önk,gyj,1,FALSE)),önk,""))</f>
        <v>Bácsbokod</v>
      </c>
      <c r="U141" t="e">
        <f>IF(ISBLANK(#REF!),"",IF(ISERROR(VLOOKUP(kjz_sz,kjz,1,FALSE)),kjz_sz,""))</f>
        <v>#REF!</v>
      </c>
    </row>
    <row r="142" spans="1:21" x14ac:dyDescent="0.2">
      <c r="A142">
        <v>9</v>
      </c>
      <c r="B142">
        <v>5</v>
      </c>
      <c r="C142">
        <v>3301</v>
      </c>
      <c r="D142">
        <v>3301</v>
      </c>
      <c r="E142">
        <v>327234</v>
      </c>
      <c r="F142" t="s">
        <v>770</v>
      </c>
      <c r="G142">
        <v>327234</v>
      </c>
      <c r="H142" s="44">
        <v>1303</v>
      </c>
      <c r="I142">
        <v>9</v>
      </c>
      <c r="K142" t="s">
        <v>928</v>
      </c>
      <c r="L142" t="s">
        <v>3219</v>
      </c>
      <c r="M142" t="s">
        <v>3502</v>
      </c>
      <c r="N142" t="s">
        <v>531</v>
      </c>
      <c r="P142" t="s">
        <v>1520</v>
      </c>
      <c r="Q142" t="e">
        <f t="shared" si="2"/>
        <v>#REF!</v>
      </c>
      <c r="R142">
        <v>9</v>
      </c>
      <c r="S142" t="str">
        <f>IF(ISBLANK(#REF!),"",IF(ISERROR(VLOOKUP(önk,css,1,FALSE)),önk,""))</f>
        <v>Bácsborsód</v>
      </c>
      <c r="T142" t="str">
        <f>IF(ISBLANK(#REF!),"",IF(ISERROR(VLOOKUP(önk,gyj,1,FALSE)),önk,""))</f>
        <v>Bácsborsód</v>
      </c>
      <c r="U142" t="e">
        <f>IF(ISBLANK(#REF!),"",IF(ISERROR(VLOOKUP(kjz_sz,kjz,1,FALSE)),kjz_sz,""))</f>
        <v>#REF!</v>
      </c>
    </row>
    <row r="143" spans="1:21" x14ac:dyDescent="0.2">
      <c r="A143">
        <v>9</v>
      </c>
      <c r="B143">
        <v>5</v>
      </c>
      <c r="C143">
        <v>3301</v>
      </c>
      <c r="D143">
        <v>3301</v>
      </c>
      <c r="E143">
        <v>308697</v>
      </c>
      <c r="F143" t="s">
        <v>771</v>
      </c>
      <c r="G143">
        <v>308697</v>
      </c>
      <c r="H143" s="44">
        <v>191</v>
      </c>
      <c r="I143">
        <v>9</v>
      </c>
      <c r="K143" t="s">
        <v>124</v>
      </c>
      <c r="L143" t="s">
        <v>920</v>
      </c>
      <c r="M143" t="s">
        <v>1238</v>
      </c>
      <c r="N143" t="s">
        <v>1053</v>
      </c>
      <c r="P143" t="s">
        <v>1521</v>
      </c>
      <c r="Q143" t="e">
        <f t="shared" si="2"/>
        <v>#REF!</v>
      </c>
      <c r="R143">
        <v>9</v>
      </c>
      <c r="S143" t="str">
        <f>IF(ISBLANK(#REF!),"",IF(ISERROR(VLOOKUP(önk,css,1,FALSE)),önk,""))</f>
        <v>Bácsszentgyörgy</v>
      </c>
      <c r="T143" t="str">
        <f>IF(ISBLANK(#REF!),"",IF(ISERROR(VLOOKUP(önk,gyj,1,FALSE)),önk,""))</f>
        <v>Bácsszentgyörgy</v>
      </c>
      <c r="U143" t="e">
        <f>IF(ISBLANK(#REF!),"",IF(ISERROR(VLOOKUP(kjz_sz,kjz,1,FALSE)),kjz_sz,""))</f>
        <v>#REF!</v>
      </c>
    </row>
    <row r="144" spans="1:21" x14ac:dyDescent="0.2">
      <c r="A144">
        <v>9</v>
      </c>
      <c r="B144">
        <v>5</v>
      </c>
      <c r="C144">
        <v>3302</v>
      </c>
      <c r="D144">
        <v>3302</v>
      </c>
      <c r="E144">
        <v>330155</v>
      </c>
      <c r="F144" t="s">
        <v>2122</v>
      </c>
      <c r="G144">
        <v>330155</v>
      </c>
      <c r="H144" s="44">
        <v>413</v>
      </c>
      <c r="I144">
        <v>9</v>
      </c>
      <c r="K144" t="s">
        <v>1129</v>
      </c>
      <c r="L144" t="s">
        <v>389</v>
      </c>
      <c r="M144" t="s">
        <v>1239</v>
      </c>
      <c r="N144" t="s">
        <v>1057</v>
      </c>
      <c r="P144" t="s">
        <v>94</v>
      </c>
      <c r="Q144" t="e">
        <f t="shared" si="2"/>
        <v>#REF!</v>
      </c>
      <c r="R144">
        <v>9</v>
      </c>
      <c r="S144" t="str">
        <f>IF(ISBLANK(#REF!),"",IF(ISERROR(VLOOKUP(önk,css,1,FALSE)),önk,""))</f>
        <v>Bácsszőlős</v>
      </c>
      <c r="T144" t="str">
        <f>IF(ISBLANK(#REF!),"",IF(ISERROR(VLOOKUP(önk,gyj,1,FALSE)),önk,""))</f>
        <v>Bácsszőlős</v>
      </c>
      <c r="U144" t="e">
        <f>IF(ISBLANK(#REF!),"",IF(ISERROR(VLOOKUP(kjz_sz,kjz,1,FALSE)),kjz_sz,""))</f>
        <v>#REF!</v>
      </c>
    </row>
    <row r="145" spans="1:21" x14ac:dyDescent="0.2">
      <c r="A145">
        <v>7</v>
      </c>
      <c r="B145">
        <v>3</v>
      </c>
      <c r="C145">
        <v>4906</v>
      </c>
      <c r="D145">
        <v>4906</v>
      </c>
      <c r="E145">
        <v>1922327</v>
      </c>
      <c r="F145" t="s">
        <v>1844</v>
      </c>
      <c r="G145">
        <v>1922327</v>
      </c>
      <c r="H145" s="44">
        <v>2437</v>
      </c>
      <c r="I145">
        <v>7</v>
      </c>
      <c r="K145" t="s">
        <v>125</v>
      </c>
      <c r="L145" t="s">
        <v>955</v>
      </c>
      <c r="M145" t="s">
        <v>820</v>
      </c>
      <c r="N145" t="s">
        <v>1061</v>
      </c>
      <c r="P145" t="s">
        <v>1522</v>
      </c>
      <c r="Q145" t="e">
        <f t="shared" si="2"/>
        <v>#REF!</v>
      </c>
      <c r="R145">
        <v>9</v>
      </c>
      <c r="S145" t="str">
        <f>IF(ISBLANK(#REF!),"",IF(ISERROR(VLOOKUP(önk,css,1,FALSE)),önk,""))</f>
        <v>Badacsonytomaj</v>
      </c>
      <c r="T145" t="str">
        <f>IF(ISBLANK(#REF!),"",IF(ISERROR(VLOOKUP(önk,gyj,1,FALSE)),önk,""))</f>
        <v>Badacsonytomaj</v>
      </c>
      <c r="U145" t="e">
        <f>IF(ISBLANK(#REF!),"",IF(ISERROR(VLOOKUP(kjz_sz,kjz,1,FALSE)),kjz_sz,""))</f>
        <v>#REF!</v>
      </c>
    </row>
    <row r="146" spans="1:21" x14ac:dyDescent="0.2">
      <c r="A146">
        <v>9</v>
      </c>
      <c r="B146">
        <v>5</v>
      </c>
      <c r="C146">
        <v>4906</v>
      </c>
      <c r="D146">
        <v>4906</v>
      </c>
      <c r="E146">
        <v>1903267</v>
      </c>
      <c r="F146" t="s">
        <v>433</v>
      </c>
      <c r="G146">
        <v>1903267</v>
      </c>
      <c r="H146" s="44">
        <v>946</v>
      </c>
      <c r="I146">
        <v>9</v>
      </c>
      <c r="K146" t="s">
        <v>126</v>
      </c>
      <c r="L146" t="s">
        <v>1736</v>
      </c>
      <c r="M146" t="s">
        <v>599</v>
      </c>
      <c r="N146" t="s">
        <v>1062</v>
      </c>
      <c r="P146" t="s">
        <v>1256</v>
      </c>
      <c r="Q146" t="e">
        <f t="shared" si="2"/>
        <v>#REF!</v>
      </c>
      <c r="R146">
        <v>9</v>
      </c>
      <c r="S146" t="str">
        <f>IF(ISBLANK(#REF!),"",IF(ISERROR(VLOOKUP(önk,css,1,FALSE)),önk,""))</f>
        <v>Badacsonytördemic</v>
      </c>
      <c r="T146" t="str">
        <f>IF(ISBLANK(#REF!),"",IF(ISERROR(VLOOKUP(önk,gyj,1,FALSE)),önk,""))</f>
        <v>Badacsonytördemic</v>
      </c>
      <c r="U146" t="e">
        <f>IF(ISBLANK(#REF!),"",IF(ISERROR(VLOOKUP(kjz_sz,kjz,1,FALSE)),kjz_sz,""))</f>
        <v>#REF!</v>
      </c>
    </row>
    <row r="147" spans="1:21" x14ac:dyDescent="0.2">
      <c r="A147">
        <v>8</v>
      </c>
      <c r="B147">
        <v>4</v>
      </c>
      <c r="C147">
        <v>4301</v>
      </c>
      <c r="D147">
        <v>4301</v>
      </c>
      <c r="E147">
        <v>1309131</v>
      </c>
      <c r="F147" t="s">
        <v>987</v>
      </c>
      <c r="G147">
        <v>1309131</v>
      </c>
      <c r="H147" s="44">
        <v>3900</v>
      </c>
      <c r="I147">
        <v>8</v>
      </c>
      <c r="K147" t="s">
        <v>1130</v>
      </c>
      <c r="L147" t="s">
        <v>3210</v>
      </c>
      <c r="M147" t="s">
        <v>821</v>
      </c>
      <c r="N147" t="s">
        <v>1059</v>
      </c>
      <c r="P147" t="s">
        <v>2186</v>
      </c>
      <c r="Q147" t="e">
        <f t="shared" si="2"/>
        <v>#REF!</v>
      </c>
      <c r="R147">
        <v>9</v>
      </c>
      <c r="S147" t="str">
        <f>IF(ISBLANK(#REF!),"",IF(ISERROR(VLOOKUP(önk,css,1,FALSE)),önk,""))</f>
        <v>Bag</v>
      </c>
      <c r="T147" t="str">
        <f>IF(ISBLANK(#REF!),"",IF(ISERROR(VLOOKUP(önk,gyj,1,FALSE)),önk,""))</f>
        <v>Bag</v>
      </c>
      <c r="U147" t="e">
        <f>IF(ISBLANK(#REF!),"",IF(ISERROR(VLOOKUP(kjz_sz,kjz,1,FALSE)),kjz_sz,""))</f>
        <v>#REF!</v>
      </c>
    </row>
    <row r="148" spans="1:21" x14ac:dyDescent="0.2">
      <c r="A148">
        <v>8</v>
      </c>
      <c r="B148">
        <v>4</v>
      </c>
      <c r="C148">
        <v>3908</v>
      </c>
      <c r="D148">
        <v>3908</v>
      </c>
      <c r="E148">
        <v>920011</v>
      </c>
      <c r="F148" t="s">
        <v>3509</v>
      </c>
      <c r="G148">
        <v>920011</v>
      </c>
      <c r="H148" s="44">
        <v>2712</v>
      </c>
      <c r="I148">
        <v>8</v>
      </c>
      <c r="K148" t="s">
        <v>2722</v>
      </c>
      <c r="M148" t="s">
        <v>946</v>
      </c>
      <c r="N148" t="s">
        <v>532</v>
      </c>
      <c r="P148" t="s">
        <v>1257</v>
      </c>
      <c r="Q148" t="e">
        <f t="shared" si="2"/>
        <v>#REF!</v>
      </c>
      <c r="R148">
        <v>9</v>
      </c>
      <c r="S148" t="str">
        <f>IF(ISBLANK(#REF!),"",IF(ISERROR(VLOOKUP(önk,css,1,FALSE)),önk,""))</f>
        <v>Bagamér</v>
      </c>
      <c r="T148" t="str">
        <f>IF(ISBLANK(#REF!),"",IF(ISERROR(VLOOKUP(önk,gyj,1,FALSE)),önk,""))</f>
        <v>Bagamér</v>
      </c>
      <c r="U148" t="e">
        <f>IF(ISBLANK(#REF!),"",IF(ISERROR(VLOOKUP(kjz_sz,kjz,1,FALSE)),kjz_sz,""))</f>
        <v>#REF!</v>
      </c>
    </row>
    <row r="149" spans="1:21" x14ac:dyDescent="0.2">
      <c r="A149">
        <v>9</v>
      </c>
      <c r="B149">
        <v>5</v>
      </c>
      <c r="C149">
        <v>5002</v>
      </c>
      <c r="D149">
        <v>5002</v>
      </c>
      <c r="E149">
        <v>2011059</v>
      </c>
      <c r="F149" t="s">
        <v>1260</v>
      </c>
      <c r="G149">
        <v>2011059</v>
      </c>
      <c r="H149" s="44">
        <v>64</v>
      </c>
      <c r="I149">
        <v>9</v>
      </c>
      <c r="K149" t="s">
        <v>2746</v>
      </c>
      <c r="M149" t="s">
        <v>2485</v>
      </c>
      <c r="N149" t="s">
        <v>533</v>
      </c>
      <c r="P149" t="s">
        <v>1258</v>
      </c>
      <c r="Q149" t="e">
        <f t="shared" si="2"/>
        <v>#REF!</v>
      </c>
      <c r="R149">
        <v>9</v>
      </c>
      <c r="S149" t="str">
        <f>IF(ISBLANK(#REF!),"",IF(ISERROR(VLOOKUP(önk,css,1,FALSE)),önk,""))</f>
        <v>Baglad</v>
      </c>
      <c r="T149" t="str">
        <f>IF(ISBLANK(#REF!),"",IF(ISERROR(VLOOKUP(önk,gyj,1,FALSE)),önk,""))</f>
        <v>Baglad</v>
      </c>
      <c r="U149" t="e">
        <f>IF(ISBLANK(#REF!),"",IF(ISERROR(VLOOKUP(kjz_sz,kjz,1,FALSE)),kjz_sz,""))</f>
        <v>#REF!</v>
      </c>
    </row>
    <row r="150" spans="1:21" x14ac:dyDescent="0.2">
      <c r="A150">
        <v>9</v>
      </c>
      <c r="B150">
        <v>5</v>
      </c>
      <c r="C150">
        <v>5005</v>
      </c>
      <c r="D150">
        <v>5005</v>
      </c>
      <c r="E150">
        <v>2030368</v>
      </c>
      <c r="F150" t="s">
        <v>1261</v>
      </c>
      <c r="G150">
        <v>2030368</v>
      </c>
      <c r="H150" s="44">
        <v>1347</v>
      </c>
      <c r="I150">
        <v>9</v>
      </c>
      <c r="K150" t="s">
        <v>1264</v>
      </c>
      <c r="M150" t="s">
        <v>3260</v>
      </c>
      <c r="N150" t="s">
        <v>1402</v>
      </c>
      <c r="P150" t="s">
        <v>616</v>
      </c>
      <c r="Q150" t="e">
        <f t="shared" si="2"/>
        <v>#REF!</v>
      </c>
      <c r="R150">
        <v>9</v>
      </c>
      <c r="S150" t="str">
        <f>IF(ISBLANK(#REF!),"",IF(ISERROR(VLOOKUP(önk,css,1,FALSE)),önk,""))</f>
        <v>Bagod</v>
      </c>
      <c r="T150" t="str">
        <f>IF(ISBLANK(#REF!),"",IF(ISERROR(VLOOKUP(önk,gyj,1,FALSE)),önk,""))</f>
        <v>Bagod</v>
      </c>
      <c r="U150" t="e">
        <f>IF(ISBLANK(#REF!),"",IF(ISERROR(VLOOKUP(kjz_sz,kjz,1,FALSE)),kjz_sz,""))</f>
        <v>#REF!</v>
      </c>
    </row>
    <row r="151" spans="1:21" x14ac:dyDescent="0.2">
      <c r="A151">
        <v>9</v>
      </c>
      <c r="B151">
        <v>5</v>
      </c>
      <c r="C151">
        <v>3801</v>
      </c>
      <c r="D151">
        <v>3801</v>
      </c>
      <c r="E151">
        <v>828769</v>
      </c>
      <c r="F151" t="s">
        <v>2184</v>
      </c>
      <c r="G151">
        <v>828769</v>
      </c>
      <c r="H151" s="44">
        <v>1354</v>
      </c>
      <c r="I151">
        <v>9</v>
      </c>
      <c r="K151" t="s">
        <v>2747</v>
      </c>
      <c r="M151" t="s">
        <v>2486</v>
      </c>
      <c r="N151" t="s">
        <v>1054</v>
      </c>
      <c r="P151" t="s">
        <v>1259</v>
      </c>
      <c r="Q151" t="e">
        <f t="shared" si="2"/>
        <v>#REF!</v>
      </c>
      <c r="R151">
        <v>9</v>
      </c>
      <c r="S151" t="str">
        <f>IF(ISBLANK(#REF!),"",IF(ISERROR(VLOOKUP(önk,css,1,FALSE)),önk,""))</f>
        <v>Bágyogszovát</v>
      </c>
      <c r="T151" t="str">
        <f>IF(ISBLANK(#REF!),"",IF(ISERROR(VLOOKUP(önk,gyj,1,FALSE)),önk,""))</f>
        <v>Bágyogszovát</v>
      </c>
      <c r="U151" t="e">
        <f>IF(ISBLANK(#REF!),"",IF(ISERROR(VLOOKUP(kjz_sz,kjz,1,FALSE)),kjz_sz,""))</f>
        <v>#REF!</v>
      </c>
    </row>
    <row r="152" spans="1:21" x14ac:dyDescent="0.2">
      <c r="A152">
        <v>9</v>
      </c>
      <c r="B152">
        <v>5</v>
      </c>
      <c r="C152">
        <v>4106</v>
      </c>
      <c r="D152">
        <v>4106</v>
      </c>
      <c r="E152">
        <v>1129212</v>
      </c>
      <c r="F152" t="s">
        <v>612</v>
      </c>
      <c r="G152">
        <v>1129212</v>
      </c>
      <c r="H152" s="44">
        <v>2732</v>
      </c>
      <c r="I152">
        <v>9</v>
      </c>
      <c r="K152" t="s">
        <v>2723</v>
      </c>
      <c r="M152" t="s">
        <v>1250</v>
      </c>
      <c r="N152" t="s">
        <v>1060</v>
      </c>
      <c r="P152" t="s">
        <v>2682</v>
      </c>
      <c r="Q152" t="e">
        <f t="shared" si="2"/>
        <v>#REF!</v>
      </c>
      <c r="R152">
        <v>9</v>
      </c>
      <c r="S152" t="str">
        <f>IF(ISBLANK(#REF!),"",IF(ISERROR(VLOOKUP(önk,css,1,FALSE)),önk,""))</f>
        <v>Baj</v>
      </c>
      <c r="T152" t="str">
        <f>IF(ISBLANK(#REF!),"",IF(ISERROR(VLOOKUP(önk,gyj,1,FALSE)),önk,""))</f>
        <v>Baj</v>
      </c>
      <c r="U152" t="e">
        <f>IF(ISBLANK(#REF!),"",IF(ISERROR(VLOOKUP(kjz_sz,kjz,1,FALSE)),kjz_sz,""))</f>
        <v>#REF!</v>
      </c>
    </row>
    <row r="153" spans="1:21" x14ac:dyDescent="0.2">
      <c r="A153">
        <v>7</v>
      </c>
      <c r="B153">
        <v>3</v>
      </c>
      <c r="C153">
        <v>3301</v>
      </c>
      <c r="D153">
        <v>3301</v>
      </c>
      <c r="E153">
        <v>303522</v>
      </c>
      <c r="F153" t="s">
        <v>809</v>
      </c>
      <c r="G153">
        <v>303522</v>
      </c>
      <c r="H153" s="44">
        <v>37627</v>
      </c>
      <c r="I153">
        <v>7</v>
      </c>
      <c r="K153" t="s">
        <v>1265</v>
      </c>
      <c r="M153" t="s">
        <v>998</v>
      </c>
      <c r="N153" t="s">
        <v>534</v>
      </c>
      <c r="P153" t="s">
        <v>2187</v>
      </c>
      <c r="Q153" t="e">
        <f t="shared" si="2"/>
        <v>#REF!</v>
      </c>
      <c r="R153">
        <v>9</v>
      </c>
      <c r="S153" t="str">
        <f>IF(ISBLANK(#REF!),"",IF(ISERROR(VLOOKUP(önk,css,1,FALSE)),önk,""))</f>
        <v>Baja</v>
      </c>
      <c r="T153" t="str">
        <f>IF(ISBLANK(#REF!),"",IF(ISERROR(VLOOKUP(önk,gyj,1,FALSE)),önk,""))</f>
        <v>Baja</v>
      </c>
      <c r="U153" t="e">
        <f>IF(ISBLANK(#REF!),"",IF(ISERROR(VLOOKUP(kjz_sz,kjz,1,FALSE)),kjz_sz,""))</f>
        <v>#REF!</v>
      </c>
    </row>
    <row r="154" spans="1:21" x14ac:dyDescent="0.2">
      <c r="A154">
        <v>9</v>
      </c>
      <c r="B154">
        <v>5</v>
      </c>
      <c r="C154">
        <v>4805</v>
      </c>
      <c r="D154">
        <v>4805</v>
      </c>
      <c r="E154">
        <v>1817020</v>
      </c>
      <c r="F154" t="s">
        <v>3225</v>
      </c>
      <c r="G154">
        <v>1817020</v>
      </c>
      <c r="H154" s="44">
        <v>595</v>
      </c>
      <c r="I154">
        <v>9</v>
      </c>
      <c r="K154" t="s">
        <v>2724</v>
      </c>
      <c r="M154" t="s">
        <v>3031</v>
      </c>
      <c r="N154" t="s">
        <v>535</v>
      </c>
      <c r="P154" t="s">
        <v>617</v>
      </c>
      <c r="Q154" t="e">
        <f t="shared" si="2"/>
        <v>#REF!</v>
      </c>
      <c r="R154">
        <v>9</v>
      </c>
      <c r="S154" t="str">
        <f>IF(ISBLANK(#REF!),"",IF(ISERROR(VLOOKUP(önk,css,1,FALSE)),önk,""))</f>
        <v>Bajánsenye</v>
      </c>
      <c r="T154" t="str">
        <f>IF(ISBLANK(#REF!),"",IF(ISERROR(VLOOKUP(önk,gyj,1,FALSE)),önk,""))</f>
        <v>Bajánsenye</v>
      </c>
      <c r="U154" t="e">
        <f>IF(ISBLANK(#REF!),"",IF(ISERROR(VLOOKUP(kjz_sz,kjz,1,FALSE)),kjz_sz,""))</f>
        <v>#REF!</v>
      </c>
    </row>
    <row r="155" spans="1:21" x14ac:dyDescent="0.2">
      <c r="A155">
        <v>9</v>
      </c>
      <c r="B155">
        <v>5</v>
      </c>
      <c r="C155">
        <v>4101</v>
      </c>
      <c r="D155">
        <v>4101</v>
      </c>
      <c r="E155">
        <v>1116744</v>
      </c>
      <c r="F155" t="s">
        <v>613</v>
      </c>
      <c r="G155">
        <v>1116744</v>
      </c>
      <c r="H155" s="44">
        <v>2054</v>
      </c>
      <c r="I155">
        <v>9</v>
      </c>
      <c r="K155" t="s">
        <v>127</v>
      </c>
      <c r="M155" t="s">
        <v>1412</v>
      </c>
      <c r="N155" t="s">
        <v>2774</v>
      </c>
      <c r="P155" t="s">
        <v>122</v>
      </c>
      <c r="Q155" t="e">
        <f t="shared" si="2"/>
        <v>#REF!</v>
      </c>
      <c r="R155">
        <v>9</v>
      </c>
      <c r="S155" t="str">
        <f>IF(ISBLANK(#REF!),"",IF(ISERROR(VLOOKUP(önk,css,1,FALSE)),önk,""))</f>
        <v>Bajna</v>
      </c>
      <c r="T155" t="str">
        <f>IF(ISBLANK(#REF!),"",IF(ISERROR(VLOOKUP(önk,gyj,1,FALSE)),önk,""))</f>
        <v>Bajna</v>
      </c>
      <c r="U155" t="e">
        <f>IF(ISBLANK(#REF!),"",IF(ISERROR(VLOOKUP(kjz_sz,kjz,1,FALSE)),kjz_sz,""))</f>
        <v>#REF!</v>
      </c>
    </row>
    <row r="156" spans="1:21" x14ac:dyDescent="0.2">
      <c r="A156">
        <v>9</v>
      </c>
      <c r="B156">
        <v>5</v>
      </c>
      <c r="C156">
        <v>4102</v>
      </c>
      <c r="D156">
        <v>4102</v>
      </c>
      <c r="E156">
        <v>1129355</v>
      </c>
      <c r="F156" t="s">
        <v>614</v>
      </c>
      <c r="G156">
        <v>1129355</v>
      </c>
      <c r="H156" s="44">
        <v>1633</v>
      </c>
      <c r="I156">
        <v>9</v>
      </c>
      <c r="K156" t="s">
        <v>2748</v>
      </c>
      <c r="M156" t="s">
        <v>947</v>
      </c>
      <c r="N156" t="s">
        <v>1064</v>
      </c>
      <c r="P156" t="s">
        <v>123</v>
      </c>
      <c r="Q156" t="e">
        <f t="shared" si="2"/>
        <v>#REF!</v>
      </c>
      <c r="R156">
        <v>9</v>
      </c>
      <c r="S156" t="str">
        <f>IF(ISBLANK(#REF!),"",IF(ISERROR(VLOOKUP(önk,css,1,FALSE)),önk,""))</f>
        <v>Bajót</v>
      </c>
      <c r="T156" t="str">
        <f>IF(ISBLANK(#REF!),"",IF(ISERROR(VLOOKUP(önk,gyj,1,FALSE)),önk,""))</f>
        <v>Bajót</v>
      </c>
      <c r="U156" t="e">
        <f>IF(ISBLANK(#REF!),"",IF(ISERROR(VLOOKUP(kjz_sz,kjz,1,FALSE)),kjz_sz,""))</f>
        <v>#REF!</v>
      </c>
    </row>
    <row r="157" spans="1:21" x14ac:dyDescent="0.2">
      <c r="A157">
        <v>9</v>
      </c>
      <c r="B157">
        <v>5</v>
      </c>
      <c r="C157">
        <v>5005</v>
      </c>
      <c r="D157">
        <v>5005</v>
      </c>
      <c r="E157">
        <v>2004738</v>
      </c>
      <c r="F157" t="s">
        <v>1262</v>
      </c>
      <c r="G157">
        <v>2004738</v>
      </c>
      <c r="H157" s="44">
        <v>1718</v>
      </c>
      <c r="I157">
        <v>9</v>
      </c>
      <c r="K157" t="s">
        <v>128</v>
      </c>
      <c r="M157" t="s">
        <v>843</v>
      </c>
      <c r="N157" t="s">
        <v>2926</v>
      </c>
      <c r="P157" t="s">
        <v>484</v>
      </c>
      <c r="Q157" t="e">
        <f t="shared" si="2"/>
        <v>#REF!</v>
      </c>
      <c r="R157">
        <v>9</v>
      </c>
      <c r="S157" t="str">
        <f>IF(ISBLANK(#REF!),"",IF(ISERROR(VLOOKUP(önk,css,1,FALSE)),önk,""))</f>
        <v>Bak</v>
      </c>
      <c r="T157" t="str">
        <f>IF(ISBLANK(#REF!),"",IF(ISERROR(VLOOKUP(önk,gyj,1,FALSE)),önk,""))</f>
        <v>Bak</v>
      </c>
      <c r="U157" t="e">
        <f>IF(ISBLANK(#REF!),"",IF(ISERROR(VLOOKUP(kjz_sz,kjz,1,FALSE)),kjz_sz,""))</f>
        <v>#REF!</v>
      </c>
    </row>
    <row r="158" spans="1:21" x14ac:dyDescent="0.2">
      <c r="A158">
        <v>9</v>
      </c>
      <c r="B158">
        <v>5</v>
      </c>
      <c r="C158">
        <v>4407</v>
      </c>
      <c r="D158">
        <v>4407</v>
      </c>
      <c r="E158">
        <v>1414395</v>
      </c>
      <c r="F158" t="s">
        <v>1128</v>
      </c>
      <c r="G158">
        <v>1414395</v>
      </c>
      <c r="H158" s="44">
        <v>217</v>
      </c>
      <c r="I158">
        <v>9</v>
      </c>
      <c r="K158" t="s">
        <v>129</v>
      </c>
      <c r="M158" t="s">
        <v>1240</v>
      </c>
      <c r="N158" t="s">
        <v>2925</v>
      </c>
      <c r="P158" t="s">
        <v>1340</v>
      </c>
      <c r="Q158" t="e">
        <f t="shared" si="2"/>
        <v>#REF!</v>
      </c>
      <c r="R158">
        <v>9</v>
      </c>
      <c r="S158" t="str">
        <f>IF(ISBLANK(#REF!),"",IF(ISERROR(VLOOKUP(önk,css,1,FALSE)),önk,""))</f>
        <v>Bakháza</v>
      </c>
      <c r="T158" t="str">
        <f>IF(ISBLANK(#REF!),"",IF(ISERROR(VLOOKUP(önk,gyj,1,FALSE)),önk,""))</f>
        <v>Bakháza</v>
      </c>
      <c r="U158" t="e">
        <f>IF(ISBLANK(#REF!),"",IF(ISERROR(VLOOKUP(kjz_sz,kjz,1,FALSE)),kjz_sz,""))</f>
        <v>#REF!</v>
      </c>
    </row>
    <row r="159" spans="1:21" x14ac:dyDescent="0.2">
      <c r="A159">
        <v>9</v>
      </c>
      <c r="B159">
        <v>5</v>
      </c>
      <c r="C159">
        <v>3203</v>
      </c>
      <c r="D159">
        <v>3203</v>
      </c>
      <c r="E159">
        <v>222275</v>
      </c>
      <c r="F159" t="s">
        <v>1338</v>
      </c>
      <c r="G159">
        <v>222275</v>
      </c>
      <c r="H159" s="44">
        <v>344</v>
      </c>
      <c r="I159">
        <v>9</v>
      </c>
      <c r="K159" t="s">
        <v>130</v>
      </c>
      <c r="M159" t="s">
        <v>2025</v>
      </c>
      <c r="N159" t="s">
        <v>2560</v>
      </c>
      <c r="P159" t="s">
        <v>683</v>
      </c>
      <c r="Q159" t="e">
        <f t="shared" si="2"/>
        <v>#REF!</v>
      </c>
      <c r="R159">
        <v>9</v>
      </c>
      <c r="S159" t="str">
        <f>IF(ISBLANK(#REF!),"",IF(ISERROR(VLOOKUP(önk,css,1,FALSE)),önk,""))</f>
        <v>Bakóca</v>
      </c>
      <c r="T159" t="str">
        <f>IF(ISBLANK(#REF!),"",IF(ISERROR(VLOOKUP(önk,gyj,1,FALSE)),önk,""))</f>
        <v>Bakóca</v>
      </c>
      <c r="U159" t="e">
        <f>IF(ISBLANK(#REF!),"",IF(ISERROR(VLOOKUP(kjz_sz,kjz,1,FALSE)),kjz_sz,""))</f>
        <v>#REF!</v>
      </c>
    </row>
    <row r="160" spans="1:21" x14ac:dyDescent="0.2">
      <c r="A160">
        <v>9</v>
      </c>
      <c r="B160">
        <v>5</v>
      </c>
      <c r="C160">
        <v>3902</v>
      </c>
      <c r="D160">
        <v>3902</v>
      </c>
      <c r="E160">
        <v>915167</v>
      </c>
      <c r="F160" t="s">
        <v>1739</v>
      </c>
      <c r="G160">
        <v>915167</v>
      </c>
      <c r="H160" s="44">
        <v>1259</v>
      </c>
      <c r="I160">
        <v>9</v>
      </c>
      <c r="K160" t="s">
        <v>2737</v>
      </c>
      <c r="M160" t="s">
        <v>2837</v>
      </c>
      <c r="N160" t="s">
        <v>2561</v>
      </c>
      <c r="P160" t="s">
        <v>834</v>
      </c>
      <c r="Q160" t="e">
        <f t="shared" si="2"/>
        <v>#REF!</v>
      </c>
      <c r="R160">
        <v>7</v>
      </c>
      <c r="S160" t="str">
        <f>IF(ISBLANK(#REF!),"",IF(ISERROR(VLOOKUP(önk,css,1,FALSE)),önk,""))</f>
        <v>Bakonszeg</v>
      </c>
      <c r="T160" t="str">
        <f>IF(ISBLANK(#REF!),"",IF(ISERROR(VLOOKUP(önk,gyj,1,FALSE)),önk,""))</f>
        <v>Bakonszeg</v>
      </c>
      <c r="U160" t="e">
        <f>IF(ISBLANK(#REF!),"",IF(ISERROR(VLOOKUP(kjz_sz,kjz,1,FALSE)),kjz_sz,""))</f>
        <v>#REF!</v>
      </c>
    </row>
    <row r="161" spans="1:21" x14ac:dyDescent="0.2">
      <c r="A161">
        <v>9</v>
      </c>
      <c r="B161">
        <v>5</v>
      </c>
      <c r="C161">
        <v>3207</v>
      </c>
      <c r="D161">
        <v>3207</v>
      </c>
      <c r="E161">
        <v>208299</v>
      </c>
      <c r="F161" t="s">
        <v>1339</v>
      </c>
      <c r="G161">
        <v>208299</v>
      </c>
      <c r="H161" s="44">
        <v>379</v>
      </c>
      <c r="I161">
        <v>9</v>
      </c>
      <c r="K161" t="s">
        <v>2738</v>
      </c>
      <c r="M161" t="s">
        <v>3179</v>
      </c>
      <c r="N161" t="s">
        <v>1063</v>
      </c>
      <c r="P161" t="s">
        <v>1263</v>
      </c>
      <c r="Q161" t="e">
        <f t="shared" si="2"/>
        <v>#REF!</v>
      </c>
      <c r="R161">
        <v>9</v>
      </c>
      <c r="S161" t="str">
        <f>IF(ISBLANK(#REF!),"",IF(ISERROR(VLOOKUP(önk,css,1,FALSE)),önk,""))</f>
        <v>Bakonya</v>
      </c>
      <c r="T161" t="str">
        <f>IF(ISBLANK(#REF!),"",IF(ISERROR(VLOOKUP(önk,gyj,1,FALSE)),önk,""))</f>
        <v>Bakonya</v>
      </c>
      <c r="U161" t="e">
        <f>IF(ISBLANK(#REF!),"",IF(ISERROR(VLOOKUP(kjz_sz,kjz,1,FALSE)),kjz_sz,""))</f>
        <v>#REF!</v>
      </c>
    </row>
    <row r="162" spans="1:21" x14ac:dyDescent="0.2">
      <c r="A162">
        <v>9</v>
      </c>
      <c r="B162">
        <v>5</v>
      </c>
      <c r="C162">
        <v>4103</v>
      </c>
      <c r="D162">
        <v>4103</v>
      </c>
      <c r="E162">
        <v>1124244</v>
      </c>
      <c r="F162" t="s">
        <v>615</v>
      </c>
      <c r="G162">
        <v>1124244</v>
      </c>
      <c r="H162" s="44">
        <v>514</v>
      </c>
      <c r="I162">
        <v>9</v>
      </c>
      <c r="K162" t="s">
        <v>2739</v>
      </c>
      <c r="M162" t="s">
        <v>439</v>
      </c>
      <c r="N162" t="s">
        <v>309</v>
      </c>
      <c r="P162" t="s">
        <v>684</v>
      </c>
      <c r="Q162" t="e">
        <f t="shared" si="2"/>
        <v>#REF!</v>
      </c>
      <c r="R162">
        <v>9</v>
      </c>
      <c r="S162" t="str">
        <f>IF(ISBLANK(#REF!),"",IF(ISERROR(VLOOKUP(önk,css,1,FALSE)),önk,""))</f>
        <v>Bakonybánk</v>
      </c>
      <c r="T162" t="str">
        <f>IF(ISBLANK(#REF!),"",IF(ISERROR(VLOOKUP(önk,gyj,1,FALSE)),önk,""))</f>
        <v>Bakonybánk</v>
      </c>
      <c r="U162" t="e">
        <f>IF(ISBLANK(#REF!),"",IF(ISERROR(VLOOKUP(kjz_sz,kjz,1,FALSE)),kjz_sz,""))</f>
        <v>#REF!</v>
      </c>
    </row>
    <row r="163" spans="1:21" x14ac:dyDescent="0.2">
      <c r="A163">
        <v>9</v>
      </c>
      <c r="B163">
        <v>5</v>
      </c>
      <c r="C163">
        <v>4909</v>
      </c>
      <c r="D163">
        <v>4909</v>
      </c>
      <c r="E163">
        <v>1923746</v>
      </c>
      <c r="F163" t="s">
        <v>434</v>
      </c>
      <c r="G163">
        <v>1923746</v>
      </c>
      <c r="H163" s="44">
        <v>1321</v>
      </c>
      <c r="I163">
        <v>9</v>
      </c>
      <c r="K163" t="s">
        <v>131</v>
      </c>
      <c r="M163" t="s">
        <v>3180</v>
      </c>
      <c r="N163" t="s">
        <v>1254</v>
      </c>
      <c r="P163" t="s">
        <v>548</v>
      </c>
      <c r="Q163" t="e">
        <f t="shared" si="2"/>
        <v>#REF!</v>
      </c>
      <c r="R163">
        <v>7</v>
      </c>
      <c r="S163" t="str">
        <f>IF(ISBLANK(#REF!),"",IF(ISERROR(VLOOKUP(önk,css,1,FALSE)),önk,""))</f>
        <v>Bakonybél</v>
      </c>
      <c r="T163" t="str">
        <f>IF(ISBLANK(#REF!),"",IF(ISERROR(VLOOKUP(önk,gyj,1,FALSE)),önk,""))</f>
        <v>Bakonybél</v>
      </c>
      <c r="U163" t="e">
        <f>IF(ISBLANK(#REF!),"",IF(ISERROR(VLOOKUP(kjz_sz,kjz,1,FALSE)),kjz_sz,""))</f>
        <v>#REF!</v>
      </c>
    </row>
    <row r="164" spans="1:21" x14ac:dyDescent="0.2">
      <c r="A164">
        <v>9</v>
      </c>
      <c r="B164">
        <v>5</v>
      </c>
      <c r="C164">
        <v>3705</v>
      </c>
      <c r="D164">
        <v>3705</v>
      </c>
      <c r="E164">
        <v>708730</v>
      </c>
      <c r="F164" t="s">
        <v>93</v>
      </c>
      <c r="G164">
        <v>708730</v>
      </c>
      <c r="H164" s="44">
        <v>3188</v>
      </c>
      <c r="I164">
        <v>9</v>
      </c>
      <c r="K164" t="s">
        <v>2740</v>
      </c>
      <c r="M164" t="s">
        <v>3181</v>
      </c>
      <c r="N164" t="s">
        <v>1255</v>
      </c>
      <c r="P164" t="s">
        <v>485</v>
      </c>
      <c r="Q164" t="e">
        <f t="shared" si="2"/>
        <v>#REF!</v>
      </c>
      <c r="R164">
        <v>9</v>
      </c>
      <c r="S164" t="str">
        <f>IF(ISBLANK(#REF!),"",IF(ISERROR(VLOOKUP(önk,css,1,FALSE)),önk,""))</f>
        <v>Bakonycsernye</v>
      </c>
      <c r="T164" t="str">
        <f>IF(ISBLANK(#REF!),"",IF(ISERROR(VLOOKUP(önk,gyj,1,FALSE)),önk,""))</f>
        <v>Bakonycsernye</v>
      </c>
      <c r="U164" t="e">
        <f>IF(ISBLANK(#REF!),"",IF(ISERROR(VLOOKUP(kjz_sz,kjz,1,FALSE)),kjz_sz,""))</f>
        <v>#REF!</v>
      </c>
    </row>
    <row r="165" spans="1:21" x14ac:dyDescent="0.2">
      <c r="A165">
        <v>9</v>
      </c>
      <c r="B165">
        <v>5</v>
      </c>
      <c r="C165">
        <v>3807</v>
      </c>
      <c r="D165">
        <v>3807</v>
      </c>
      <c r="E165">
        <v>828936</v>
      </c>
      <c r="F165" t="s">
        <v>2185</v>
      </c>
      <c r="G165">
        <v>828936</v>
      </c>
      <c r="H165" s="44">
        <v>162</v>
      </c>
      <c r="I165">
        <v>9</v>
      </c>
      <c r="K165" t="s">
        <v>95</v>
      </c>
      <c r="M165" t="s">
        <v>440</v>
      </c>
      <c r="N165" t="s">
        <v>1166</v>
      </c>
      <c r="P165" t="s">
        <v>928</v>
      </c>
      <c r="Q165" t="e">
        <f t="shared" si="2"/>
        <v>#REF!</v>
      </c>
      <c r="R165">
        <v>9</v>
      </c>
      <c r="S165" t="str">
        <f>IF(ISBLANK(#REF!),"",IF(ISERROR(VLOOKUP(önk,css,1,FALSE)),önk,""))</f>
        <v>Bakonygyirót</v>
      </c>
      <c r="T165" t="str">
        <f>IF(ISBLANK(#REF!),"",IF(ISERROR(VLOOKUP(önk,gyj,1,FALSE)),önk,""))</f>
        <v>Bakonygyirót</v>
      </c>
      <c r="U165" t="e">
        <f>IF(ISBLANK(#REF!),"",IF(ISERROR(VLOOKUP(kjz_sz,kjz,1,FALSE)),kjz_sz,""))</f>
        <v>#REF!</v>
      </c>
    </row>
    <row r="166" spans="1:21" x14ac:dyDescent="0.2">
      <c r="A166">
        <v>9</v>
      </c>
      <c r="B166">
        <v>5</v>
      </c>
      <c r="C166">
        <v>4904</v>
      </c>
      <c r="D166">
        <v>4904</v>
      </c>
      <c r="E166">
        <v>1929513</v>
      </c>
      <c r="F166" t="s">
        <v>1520</v>
      </c>
      <c r="G166">
        <v>1929513</v>
      </c>
      <c r="H166" s="44">
        <v>709</v>
      </c>
      <c r="I166">
        <v>9</v>
      </c>
      <c r="K166" t="s">
        <v>2123</v>
      </c>
      <c r="M166" t="s">
        <v>1241</v>
      </c>
      <c r="N166" t="s">
        <v>659</v>
      </c>
      <c r="P166" t="s">
        <v>124</v>
      </c>
      <c r="Q166" t="e">
        <f t="shared" si="2"/>
        <v>#REF!</v>
      </c>
      <c r="R166">
        <v>9</v>
      </c>
      <c r="S166" t="str">
        <f>IF(ISBLANK(#REF!),"",IF(ISERROR(VLOOKUP(önk,css,1,FALSE)),önk,""))</f>
        <v>Bakonyjákó</v>
      </c>
      <c r="T166" t="str">
        <f>IF(ISBLANK(#REF!),"",IF(ISERROR(VLOOKUP(önk,gyj,1,FALSE)),önk,""))</f>
        <v>Bakonyjákó</v>
      </c>
      <c r="U166" t="e">
        <f>IF(ISBLANK(#REF!),"",IF(ISERROR(VLOOKUP(kjz_sz,kjz,1,FALSE)),kjz_sz,""))</f>
        <v>#REF!</v>
      </c>
    </row>
    <row r="167" spans="1:21" x14ac:dyDescent="0.2">
      <c r="A167">
        <v>9</v>
      </c>
      <c r="B167">
        <v>5</v>
      </c>
      <c r="C167">
        <v>4904</v>
      </c>
      <c r="D167">
        <v>4904</v>
      </c>
      <c r="E167">
        <v>1907287</v>
      </c>
      <c r="F167" t="s">
        <v>1521</v>
      </c>
      <c r="G167">
        <v>1907287</v>
      </c>
      <c r="H167" s="44">
        <v>223</v>
      </c>
      <c r="I167">
        <v>9</v>
      </c>
      <c r="K167" t="s">
        <v>3226</v>
      </c>
      <c r="M167" t="s">
        <v>3032</v>
      </c>
      <c r="N167" t="s">
        <v>2819</v>
      </c>
      <c r="P167" t="s">
        <v>1845</v>
      </c>
      <c r="Q167" t="e">
        <f t="shared" si="2"/>
        <v>#REF!</v>
      </c>
      <c r="R167">
        <v>7</v>
      </c>
      <c r="S167" t="str">
        <f>IF(ISBLANK(#REF!),"",IF(ISERROR(VLOOKUP(önk,css,1,FALSE)),önk,""))</f>
        <v>Bakonykoppány</v>
      </c>
      <c r="T167" t="str">
        <f>IF(ISBLANK(#REF!),"",IF(ISERROR(VLOOKUP(önk,gyj,1,FALSE)),önk,""))</f>
        <v>Bakonykoppány</v>
      </c>
      <c r="U167" t="e">
        <f>IF(ISBLANK(#REF!),"",IF(ISERROR(VLOOKUP(kjz_sz,kjz,1,FALSE)),kjz_sz,""))</f>
        <v>#REF!</v>
      </c>
    </row>
    <row r="168" spans="1:21" x14ac:dyDescent="0.2">
      <c r="A168">
        <v>9</v>
      </c>
      <c r="B168">
        <v>5</v>
      </c>
      <c r="C168">
        <v>3705</v>
      </c>
      <c r="D168">
        <v>3707</v>
      </c>
      <c r="E168">
        <v>723153</v>
      </c>
      <c r="F168" t="s">
        <v>94</v>
      </c>
      <c r="G168">
        <v>723153</v>
      </c>
      <c r="H168" s="44">
        <v>109</v>
      </c>
      <c r="I168">
        <v>9</v>
      </c>
      <c r="K168" t="s">
        <v>2124</v>
      </c>
      <c r="M168" t="s">
        <v>660</v>
      </c>
      <c r="N168" t="s">
        <v>2726</v>
      </c>
      <c r="P168" t="s">
        <v>1129</v>
      </c>
      <c r="Q168" t="e">
        <f t="shared" si="2"/>
        <v>#REF!</v>
      </c>
      <c r="R168">
        <v>9</v>
      </c>
      <c r="S168" t="str">
        <f>IF(ISBLANK(#REF!),"",IF(ISERROR(VLOOKUP(önk,css,1,FALSE)),önk,""))</f>
        <v>Bakonykúti</v>
      </c>
      <c r="T168" t="str">
        <f>IF(ISBLANK(#REF!),"",IF(ISERROR(VLOOKUP(önk,gyj,1,FALSE)),önk,""))</f>
        <v>Bakonykúti</v>
      </c>
      <c r="U168" t="e">
        <f>IF(ISBLANK(#REF!),"",IF(ISERROR(VLOOKUP(kjz_sz,kjz,1,FALSE)),kjz_sz,""))</f>
        <v>#REF!</v>
      </c>
    </row>
    <row r="169" spans="1:21" x14ac:dyDescent="0.2">
      <c r="A169">
        <v>9</v>
      </c>
      <c r="B169">
        <v>5</v>
      </c>
      <c r="C169">
        <v>4909</v>
      </c>
      <c r="D169">
        <v>4909</v>
      </c>
      <c r="E169">
        <v>1925991</v>
      </c>
      <c r="F169" t="s">
        <v>1522</v>
      </c>
      <c r="G169">
        <v>1925991</v>
      </c>
      <c r="H169" s="44">
        <v>993</v>
      </c>
      <c r="I169">
        <v>9</v>
      </c>
      <c r="K169" t="s">
        <v>2275</v>
      </c>
      <c r="M169" t="s">
        <v>1314</v>
      </c>
      <c r="N169" t="s">
        <v>2727</v>
      </c>
      <c r="P169" t="s">
        <v>939</v>
      </c>
      <c r="Q169" t="e">
        <f t="shared" si="2"/>
        <v>#REF!</v>
      </c>
      <c r="R169">
        <v>7</v>
      </c>
      <c r="S169" t="str">
        <f>IF(ISBLANK(#REF!),"",IF(ISERROR(VLOOKUP(önk,css,1,FALSE)),önk,""))</f>
        <v>Bakonynána</v>
      </c>
      <c r="T169" t="str">
        <f>IF(ISBLANK(#REF!),"",IF(ISERROR(VLOOKUP(önk,gyj,1,FALSE)),önk,""))</f>
        <v>Bakonynána</v>
      </c>
      <c r="U169" t="e">
        <f>IF(ISBLANK(#REF!),"",IF(ISERROR(VLOOKUP(kjz_sz,kjz,1,FALSE)),kjz_sz,""))</f>
        <v>#REF!</v>
      </c>
    </row>
    <row r="170" spans="1:21" x14ac:dyDescent="0.2">
      <c r="A170">
        <v>9</v>
      </c>
      <c r="B170">
        <v>5</v>
      </c>
      <c r="C170">
        <v>4909</v>
      </c>
      <c r="D170">
        <v>4909</v>
      </c>
      <c r="E170">
        <v>1930410</v>
      </c>
      <c r="F170" t="s">
        <v>1256</v>
      </c>
      <c r="G170">
        <v>1930410</v>
      </c>
      <c r="H170" s="44">
        <v>521</v>
      </c>
      <c r="I170">
        <v>9</v>
      </c>
      <c r="K170" t="s">
        <v>132</v>
      </c>
      <c r="M170" t="s">
        <v>1701</v>
      </c>
      <c r="N170" t="s">
        <v>2399</v>
      </c>
      <c r="P170" t="s">
        <v>125</v>
      </c>
      <c r="Q170" t="e">
        <f t="shared" si="2"/>
        <v>#REF!</v>
      </c>
      <c r="R170">
        <v>9</v>
      </c>
      <c r="S170" t="str">
        <f>IF(ISBLANK(#REF!),"",IF(ISERROR(VLOOKUP(önk,css,1,FALSE)),önk,""))</f>
        <v>Bakonyoszlop</v>
      </c>
      <c r="T170" t="str">
        <f>IF(ISBLANK(#REF!),"",IF(ISERROR(VLOOKUP(önk,gyj,1,FALSE)),önk,""))</f>
        <v>Bakonyoszlop</v>
      </c>
      <c r="U170" t="e">
        <f>IF(ISBLANK(#REF!),"",IF(ISERROR(VLOOKUP(kjz_sz,kjz,1,FALSE)),kjz_sz,""))</f>
        <v>#REF!</v>
      </c>
    </row>
    <row r="171" spans="1:21" x14ac:dyDescent="0.2">
      <c r="A171">
        <v>9</v>
      </c>
      <c r="B171">
        <v>5</v>
      </c>
      <c r="C171">
        <v>3807</v>
      </c>
      <c r="D171">
        <v>3807</v>
      </c>
      <c r="E171">
        <v>822062</v>
      </c>
      <c r="F171" t="s">
        <v>2186</v>
      </c>
      <c r="G171">
        <v>822062</v>
      </c>
      <c r="H171" s="44">
        <v>300</v>
      </c>
      <c r="I171">
        <v>9</v>
      </c>
      <c r="K171" t="s">
        <v>618</v>
      </c>
      <c r="M171" t="s">
        <v>2026</v>
      </c>
      <c r="N171" t="s">
        <v>2730</v>
      </c>
      <c r="P171" t="s">
        <v>126</v>
      </c>
      <c r="Q171" t="e">
        <f t="shared" si="2"/>
        <v>#REF!</v>
      </c>
      <c r="R171">
        <v>9</v>
      </c>
      <c r="S171" t="str">
        <f>IF(ISBLANK(#REF!),"",IF(ISERROR(VLOOKUP(önk,css,1,FALSE)),önk,""))</f>
        <v>Bakonypéterd</v>
      </c>
      <c r="T171" t="str">
        <f>IF(ISBLANK(#REF!),"",IF(ISERROR(VLOOKUP(önk,gyj,1,FALSE)),önk,""))</f>
        <v>Bakonypéterd</v>
      </c>
      <c r="U171" t="e">
        <f>IF(ISBLANK(#REF!),"",IF(ISERROR(VLOOKUP(kjz_sz,kjz,1,FALSE)),kjz_sz,""))</f>
        <v>#REF!</v>
      </c>
    </row>
    <row r="172" spans="1:21" x14ac:dyDescent="0.2">
      <c r="A172">
        <v>9</v>
      </c>
      <c r="B172">
        <v>5</v>
      </c>
      <c r="C172">
        <v>4901</v>
      </c>
      <c r="D172">
        <v>4901</v>
      </c>
      <c r="E172">
        <v>1906327</v>
      </c>
      <c r="F172" t="s">
        <v>1257</v>
      </c>
      <c r="G172">
        <v>1906327</v>
      </c>
      <c r="H172" s="44">
        <v>420</v>
      </c>
      <c r="I172">
        <v>9</v>
      </c>
      <c r="K172" t="s">
        <v>2741</v>
      </c>
      <c r="M172" t="s">
        <v>3033</v>
      </c>
      <c r="N172" t="s">
        <v>2728</v>
      </c>
      <c r="P172" t="s">
        <v>1130</v>
      </c>
      <c r="Q172" t="e">
        <f t="shared" si="2"/>
        <v>#REF!</v>
      </c>
      <c r="R172">
        <v>9</v>
      </c>
      <c r="S172" t="str">
        <f>IF(ISBLANK(#REF!),"",IF(ISERROR(VLOOKUP(önk,css,1,FALSE)),önk,""))</f>
        <v>Bakonypölöske</v>
      </c>
      <c r="T172" t="str">
        <f>IF(ISBLANK(#REF!),"",IF(ISERROR(VLOOKUP(önk,gyj,1,FALSE)),önk,""))</f>
        <v>Bakonypölöske</v>
      </c>
      <c r="U172" t="e">
        <f>IF(ISBLANK(#REF!),"",IF(ISERROR(VLOOKUP(kjz_sz,kjz,1,FALSE)),kjz_sz,""))</f>
        <v>#REF!</v>
      </c>
    </row>
    <row r="173" spans="1:21" x14ac:dyDescent="0.2">
      <c r="A173">
        <v>9</v>
      </c>
      <c r="B173">
        <v>5</v>
      </c>
      <c r="C173">
        <v>4904</v>
      </c>
      <c r="D173">
        <v>4904</v>
      </c>
      <c r="E173">
        <v>1929902</v>
      </c>
      <c r="F173" t="s">
        <v>1258</v>
      </c>
      <c r="G173">
        <v>1929902</v>
      </c>
      <c r="H173" s="44">
        <v>86</v>
      </c>
      <c r="I173">
        <v>9</v>
      </c>
      <c r="K173" t="s">
        <v>1341</v>
      </c>
      <c r="M173" t="s">
        <v>2910</v>
      </c>
      <c r="N173" t="s">
        <v>2725</v>
      </c>
      <c r="P173" t="s">
        <v>2722</v>
      </c>
      <c r="Q173" t="e">
        <f t="shared" si="2"/>
        <v>#REF!</v>
      </c>
      <c r="R173">
        <v>9</v>
      </c>
      <c r="S173" t="str">
        <f>IF(ISBLANK(#REF!),"",IF(ISERROR(VLOOKUP(önk,css,1,FALSE)),önk,""))</f>
        <v>Bakonyság</v>
      </c>
      <c r="T173" t="str">
        <f>IF(ISBLANK(#REF!),"",IF(ISERROR(VLOOKUP(önk,gyj,1,FALSE)),önk,""))</f>
        <v>Bakonyság</v>
      </c>
      <c r="U173" t="e">
        <f>IF(ISBLANK(#REF!),"",IF(ISERROR(VLOOKUP(kjz_sz,kjz,1,FALSE)),kjz_sz,""))</f>
        <v>#REF!</v>
      </c>
    </row>
    <row r="174" spans="1:21" x14ac:dyDescent="0.2">
      <c r="A174">
        <v>9</v>
      </c>
      <c r="B174">
        <v>5</v>
      </c>
      <c r="C174">
        <v>4103</v>
      </c>
      <c r="D174">
        <v>4103</v>
      </c>
      <c r="E174">
        <v>1125229</v>
      </c>
      <c r="F174" t="s">
        <v>616</v>
      </c>
      <c r="G174">
        <v>1125229</v>
      </c>
      <c r="H174" s="44">
        <v>1000</v>
      </c>
      <c r="I174">
        <v>9</v>
      </c>
      <c r="K174" t="s">
        <v>12</v>
      </c>
      <c r="M174" t="s">
        <v>3261</v>
      </c>
      <c r="N174" t="s">
        <v>2729</v>
      </c>
      <c r="P174" t="s">
        <v>2746</v>
      </c>
      <c r="Q174" t="e">
        <f t="shared" si="2"/>
        <v>#REF!</v>
      </c>
      <c r="R174">
        <v>9</v>
      </c>
      <c r="S174" t="str">
        <f>IF(ISBLANK(#REF!),"",IF(ISERROR(VLOOKUP(önk,css,1,FALSE)),önk,""))</f>
        <v>Bakonysárkány</v>
      </c>
      <c r="T174" t="str">
        <f>IF(ISBLANK(#REF!),"",IF(ISERROR(VLOOKUP(önk,gyj,1,FALSE)),önk,""))</f>
        <v>Bakonysárkány</v>
      </c>
      <c r="U174" t="e">
        <f>IF(ISBLANK(#REF!),"",IF(ISERROR(VLOOKUP(kjz_sz,kjz,1,FALSE)),kjz_sz,""))</f>
        <v>#REF!</v>
      </c>
    </row>
    <row r="175" spans="1:21" x14ac:dyDescent="0.2">
      <c r="A175">
        <v>9</v>
      </c>
      <c r="B175">
        <v>5</v>
      </c>
      <c r="C175">
        <v>4904</v>
      </c>
      <c r="D175">
        <v>4904</v>
      </c>
      <c r="E175">
        <v>1923922</v>
      </c>
      <c r="F175" t="s">
        <v>1259</v>
      </c>
      <c r="G175">
        <v>1923922</v>
      </c>
      <c r="H175" s="44">
        <v>247</v>
      </c>
      <c r="I175">
        <v>9</v>
      </c>
      <c r="K175" t="s">
        <v>555</v>
      </c>
      <c r="M175" t="s">
        <v>948</v>
      </c>
      <c r="N175" t="s">
        <v>2818</v>
      </c>
      <c r="P175" t="s">
        <v>940</v>
      </c>
      <c r="Q175" t="e">
        <f t="shared" si="2"/>
        <v>#REF!</v>
      </c>
      <c r="R175">
        <v>7</v>
      </c>
      <c r="S175" t="str">
        <f>IF(ISBLANK(#REF!),"",IF(ISERROR(VLOOKUP(önk,css,1,FALSE)),önk,""))</f>
        <v>Bakonyszentiván</v>
      </c>
      <c r="T175" t="str">
        <f>IF(ISBLANK(#REF!),"",IF(ISERROR(VLOOKUP(önk,gyj,1,FALSE)),önk,""))</f>
        <v>Bakonyszentiván</v>
      </c>
      <c r="U175" t="e">
        <f>IF(ISBLANK(#REF!),"",IF(ISERROR(VLOOKUP(kjz_sz,kjz,1,FALSE)),kjz_sz,""))</f>
        <v>#REF!</v>
      </c>
    </row>
    <row r="176" spans="1:21" x14ac:dyDescent="0.2">
      <c r="A176">
        <v>9</v>
      </c>
      <c r="B176">
        <v>5</v>
      </c>
      <c r="C176">
        <v>4909</v>
      </c>
      <c r="D176">
        <v>4909</v>
      </c>
      <c r="E176">
        <v>1922813</v>
      </c>
      <c r="F176" t="s">
        <v>2682</v>
      </c>
      <c r="G176">
        <v>1922813</v>
      </c>
      <c r="H176" s="44">
        <v>935</v>
      </c>
      <c r="I176">
        <v>9</v>
      </c>
      <c r="K176" t="s">
        <v>1266</v>
      </c>
      <c r="M176" t="s">
        <v>949</v>
      </c>
      <c r="N176" t="s">
        <v>2735</v>
      </c>
      <c r="P176" t="s">
        <v>1846</v>
      </c>
      <c r="Q176" t="e">
        <f t="shared" si="2"/>
        <v>#REF!</v>
      </c>
      <c r="R176">
        <v>7</v>
      </c>
      <c r="S176" t="str">
        <f>IF(ISBLANK(#REF!),"",IF(ISERROR(VLOOKUP(önk,css,1,FALSE)),önk,""))</f>
        <v>Bakonyszentkirály</v>
      </c>
      <c r="T176" t="str">
        <f>IF(ISBLANK(#REF!),"",IF(ISERROR(VLOOKUP(önk,gyj,1,FALSE)),önk,""))</f>
        <v>Bakonyszentkirály</v>
      </c>
      <c r="U176" t="e">
        <f>IF(ISBLANK(#REF!),"",IF(ISERROR(VLOOKUP(kjz_sz,kjz,1,FALSE)),kjz_sz,""))</f>
        <v>#REF!</v>
      </c>
    </row>
    <row r="177" spans="1:21" x14ac:dyDescent="0.2">
      <c r="A177">
        <v>9</v>
      </c>
      <c r="B177">
        <v>5</v>
      </c>
      <c r="C177">
        <v>3807</v>
      </c>
      <c r="D177">
        <v>3807</v>
      </c>
      <c r="E177">
        <v>805944</v>
      </c>
      <c r="F177" t="s">
        <v>2187</v>
      </c>
      <c r="G177">
        <v>805944</v>
      </c>
      <c r="H177" s="44">
        <v>1930</v>
      </c>
      <c r="I177">
        <v>9</v>
      </c>
      <c r="K177" t="s">
        <v>13</v>
      </c>
      <c r="M177" t="s">
        <v>2838</v>
      </c>
      <c r="N177" t="s">
        <v>661</v>
      </c>
      <c r="P177" t="s">
        <v>1847</v>
      </c>
      <c r="Q177" t="e">
        <f t="shared" si="2"/>
        <v>#REF!</v>
      </c>
      <c r="R177">
        <v>7</v>
      </c>
      <c r="S177" t="str">
        <f>IF(ISBLANK(#REF!),"",IF(ISERROR(VLOOKUP(önk,css,1,FALSE)),önk,""))</f>
        <v>Bakonyszentlászló</v>
      </c>
      <c r="T177" t="str">
        <f>IF(ISBLANK(#REF!),"",IF(ISERROR(VLOOKUP(önk,gyj,1,FALSE)),önk,""))</f>
        <v>Bakonyszentlászló</v>
      </c>
      <c r="U177" t="e">
        <f>IF(ISBLANK(#REF!),"",IF(ISERROR(VLOOKUP(kjz_sz,kjz,1,FALSE)),kjz_sz,""))</f>
        <v>#REF!</v>
      </c>
    </row>
    <row r="178" spans="1:21" x14ac:dyDescent="0.2">
      <c r="A178">
        <v>9</v>
      </c>
      <c r="B178">
        <v>5</v>
      </c>
      <c r="C178">
        <v>4103</v>
      </c>
      <c r="D178">
        <v>4103</v>
      </c>
      <c r="E178">
        <v>1122381</v>
      </c>
      <c r="F178" t="s">
        <v>617</v>
      </c>
      <c r="G178">
        <v>1122381</v>
      </c>
      <c r="H178" s="44">
        <v>1491</v>
      </c>
      <c r="I178">
        <v>9</v>
      </c>
      <c r="K178" t="s">
        <v>1342</v>
      </c>
      <c r="M178" t="s">
        <v>2839</v>
      </c>
      <c r="N178" t="s">
        <v>2732</v>
      </c>
      <c r="P178" t="s">
        <v>1264</v>
      </c>
      <c r="Q178" t="e">
        <f t="shared" si="2"/>
        <v>#REF!</v>
      </c>
      <c r="R178">
        <v>9</v>
      </c>
      <c r="S178" t="str">
        <f>IF(ISBLANK(#REF!),"",IF(ISERROR(VLOOKUP(önk,css,1,FALSE)),önk,""))</f>
        <v>Bakonyszombathely</v>
      </c>
      <c r="T178" t="str">
        <f>IF(ISBLANK(#REF!),"",IF(ISERROR(VLOOKUP(önk,gyj,1,FALSE)),önk,""))</f>
        <v>Bakonyszombathely</v>
      </c>
      <c r="U178" t="e">
        <f>IF(ISBLANK(#REF!),"",IF(ISERROR(VLOOKUP(kjz_sz,kjz,1,FALSE)),kjz_sz,""))</f>
        <v>#REF!</v>
      </c>
    </row>
    <row r="179" spans="1:21" x14ac:dyDescent="0.2">
      <c r="A179">
        <v>9</v>
      </c>
      <c r="B179">
        <v>5</v>
      </c>
      <c r="C179">
        <v>4904</v>
      </c>
      <c r="D179">
        <v>4904</v>
      </c>
      <c r="E179">
        <v>1926417</v>
      </c>
      <c r="F179" t="s">
        <v>122</v>
      </c>
      <c r="G179">
        <v>1926417</v>
      </c>
      <c r="H179" s="44">
        <v>375</v>
      </c>
      <c r="I179">
        <v>9</v>
      </c>
      <c r="K179" t="s">
        <v>2276</v>
      </c>
      <c r="M179" t="s">
        <v>2840</v>
      </c>
      <c r="N179" t="s">
        <v>662</v>
      </c>
      <c r="P179" t="s">
        <v>2747</v>
      </c>
      <c r="Q179" t="e">
        <f t="shared" si="2"/>
        <v>#REF!</v>
      </c>
      <c r="R179">
        <v>9</v>
      </c>
      <c r="S179" t="str">
        <f>IF(ISBLANK(#REF!),"",IF(ISERROR(VLOOKUP(önk,css,1,FALSE)),önk,""))</f>
        <v>Bakonyszücs</v>
      </c>
      <c r="T179" t="str">
        <f>IF(ISBLANK(#REF!),"",IF(ISERROR(VLOOKUP(önk,gyj,1,FALSE)),önk,""))</f>
        <v>Bakonyszücs</v>
      </c>
      <c r="U179" t="e">
        <f>IF(ISBLANK(#REF!),"",IF(ISERROR(VLOOKUP(kjz_sz,kjz,1,FALSE)),kjz_sz,""))</f>
        <v>#REF!</v>
      </c>
    </row>
    <row r="180" spans="1:21" x14ac:dyDescent="0.2">
      <c r="A180">
        <v>9</v>
      </c>
      <c r="B180">
        <v>5</v>
      </c>
      <c r="C180">
        <v>4904</v>
      </c>
      <c r="D180">
        <v>4904</v>
      </c>
      <c r="E180">
        <v>1924129</v>
      </c>
      <c r="F180" t="s">
        <v>123</v>
      </c>
      <c r="G180">
        <v>1924129</v>
      </c>
      <c r="H180" s="44">
        <v>753</v>
      </c>
      <c r="I180">
        <v>9</v>
      </c>
      <c r="K180" t="s">
        <v>96</v>
      </c>
      <c r="M180" t="s">
        <v>663</v>
      </c>
      <c r="N180" t="s">
        <v>2733</v>
      </c>
      <c r="P180" t="s">
        <v>424</v>
      </c>
      <c r="Q180" t="e">
        <f t="shared" si="2"/>
        <v>#REF!</v>
      </c>
      <c r="R180">
        <v>8</v>
      </c>
      <c r="S180" t="str">
        <f>IF(ISBLANK(#REF!),"",IF(ISERROR(VLOOKUP(önk,css,1,FALSE)),önk,""))</f>
        <v>Bakonytamási</v>
      </c>
      <c r="T180" t="str">
        <f>IF(ISBLANK(#REF!),"",IF(ISERROR(VLOOKUP(önk,gyj,1,FALSE)),önk,""))</f>
        <v>Bakonytamási</v>
      </c>
      <c r="U180" t="e">
        <f>IF(ISBLANK(#REF!),"",IF(ISERROR(VLOOKUP(kjz_sz,kjz,1,FALSE)),kjz_sz,""))</f>
        <v>#REF!</v>
      </c>
    </row>
    <row r="181" spans="1:21" x14ac:dyDescent="0.2">
      <c r="A181">
        <v>9</v>
      </c>
      <c r="B181">
        <v>5</v>
      </c>
      <c r="C181">
        <v>3603</v>
      </c>
      <c r="D181">
        <v>3603</v>
      </c>
      <c r="E181">
        <v>629106</v>
      </c>
      <c r="F181" t="s">
        <v>484</v>
      </c>
      <c r="G181">
        <v>629106</v>
      </c>
      <c r="H181" s="44">
        <v>2279</v>
      </c>
      <c r="I181">
        <v>9</v>
      </c>
      <c r="K181" t="s">
        <v>97</v>
      </c>
      <c r="M181" t="s">
        <v>1702</v>
      </c>
      <c r="N181" t="s">
        <v>3454</v>
      </c>
      <c r="P181" t="s">
        <v>2723</v>
      </c>
      <c r="Q181" t="e">
        <f t="shared" si="2"/>
        <v>#REF!</v>
      </c>
      <c r="R181">
        <v>9</v>
      </c>
      <c r="S181" t="str">
        <f>IF(ISBLANK(#REF!),"",IF(ISERROR(VLOOKUP(önk,css,1,FALSE)),önk,""))</f>
        <v>Baks</v>
      </c>
      <c r="T181" t="str">
        <f>IF(ISBLANK(#REF!),"",IF(ISERROR(VLOOKUP(önk,gyj,1,FALSE)),önk,""))</f>
        <v>Baks</v>
      </c>
      <c r="U181" t="e">
        <f>IF(ISBLANK(#REF!),"",IF(ISERROR(VLOOKUP(kjz_sz,kjz,1,FALSE)),kjz_sz,""))</f>
        <v>#REF!</v>
      </c>
    </row>
    <row r="182" spans="1:21" x14ac:dyDescent="0.2">
      <c r="A182">
        <v>9</v>
      </c>
      <c r="B182">
        <v>5</v>
      </c>
      <c r="C182">
        <v>3207</v>
      </c>
      <c r="D182">
        <v>3207</v>
      </c>
      <c r="E182">
        <v>203975</v>
      </c>
      <c r="F182" t="s">
        <v>1340</v>
      </c>
      <c r="G182">
        <v>203975</v>
      </c>
      <c r="H182" s="44">
        <v>827</v>
      </c>
      <c r="I182">
        <v>9</v>
      </c>
      <c r="K182" t="s">
        <v>1740</v>
      </c>
      <c r="M182" t="s">
        <v>1703</v>
      </c>
      <c r="N182" t="s">
        <v>2731</v>
      </c>
      <c r="P182" t="s">
        <v>941</v>
      </c>
      <c r="Q182" t="e">
        <f t="shared" si="2"/>
        <v>#REF!</v>
      </c>
      <c r="R182">
        <v>7</v>
      </c>
      <c r="S182" t="str">
        <f>IF(ISBLANK(#REF!),"",IF(ISERROR(VLOOKUP(önk,css,1,FALSE)),önk,""))</f>
        <v>Baksa</v>
      </c>
      <c r="T182" t="str">
        <f>IF(ISBLANK(#REF!),"",IF(ISERROR(VLOOKUP(önk,gyj,1,FALSE)),önk,""))</f>
        <v>Baksa</v>
      </c>
      <c r="U182" t="e">
        <f>IF(ISBLANK(#REF!),"",IF(ISERROR(VLOOKUP(kjz_sz,kjz,1,FALSE)),kjz_sz,""))</f>
        <v>#REF!</v>
      </c>
    </row>
    <row r="183" spans="1:21" x14ac:dyDescent="0.2">
      <c r="A183">
        <v>9</v>
      </c>
      <c r="B183">
        <v>5</v>
      </c>
      <c r="C183">
        <v>3503</v>
      </c>
      <c r="D183">
        <v>3503</v>
      </c>
      <c r="E183">
        <v>518184</v>
      </c>
      <c r="F183" t="s">
        <v>683</v>
      </c>
      <c r="G183">
        <v>518184</v>
      </c>
      <c r="H183" s="44">
        <v>772</v>
      </c>
      <c r="I183">
        <v>9</v>
      </c>
      <c r="K183" t="s">
        <v>1343</v>
      </c>
      <c r="M183" t="s">
        <v>3001</v>
      </c>
      <c r="N183" t="s">
        <v>3455</v>
      </c>
      <c r="P183" t="s">
        <v>1265</v>
      </c>
      <c r="Q183" t="e">
        <f t="shared" si="2"/>
        <v>#REF!</v>
      </c>
      <c r="R183">
        <v>9</v>
      </c>
      <c r="S183" t="str">
        <f>IF(ISBLANK(#REF!),"",IF(ISERROR(VLOOKUP(önk,css,1,FALSE)),önk,""))</f>
        <v>Baktakék</v>
      </c>
      <c r="T183" t="str">
        <f>IF(ISBLANK(#REF!),"",IF(ISERROR(VLOOKUP(önk,gyj,1,FALSE)),önk,""))</f>
        <v>Baktakék</v>
      </c>
      <c r="U183" t="e">
        <f>IF(ISBLANK(#REF!),"",IF(ISERROR(VLOOKUP(kjz_sz,kjz,1,FALSE)),kjz_sz,""))</f>
        <v>#REF!</v>
      </c>
    </row>
    <row r="184" spans="1:21" x14ac:dyDescent="0.2">
      <c r="A184">
        <v>7</v>
      </c>
      <c r="B184">
        <v>3</v>
      </c>
      <c r="C184">
        <v>4501</v>
      </c>
      <c r="D184">
        <v>4501</v>
      </c>
      <c r="E184">
        <v>1502325</v>
      </c>
      <c r="F184" t="s">
        <v>834</v>
      </c>
      <c r="G184">
        <v>1502325</v>
      </c>
      <c r="H184" s="44">
        <v>3810</v>
      </c>
      <c r="I184">
        <v>7</v>
      </c>
      <c r="K184" t="s">
        <v>1344</v>
      </c>
      <c r="M184" t="s">
        <v>441</v>
      </c>
      <c r="N184" t="s">
        <v>1383</v>
      </c>
      <c r="P184" t="s">
        <v>2724</v>
      </c>
      <c r="Q184" t="e">
        <f t="shared" si="2"/>
        <v>#REF!</v>
      </c>
      <c r="R184">
        <v>9</v>
      </c>
      <c r="S184" t="str">
        <f>IF(ISBLANK(#REF!),"",IF(ISERROR(VLOOKUP(önk,css,1,FALSE)),önk,""))</f>
        <v>Baktalórántháza</v>
      </c>
      <c r="T184" t="str">
        <f>IF(ISBLANK(#REF!),"",IF(ISERROR(VLOOKUP(önk,gyj,1,FALSE)),önk,""))</f>
        <v>Baktalórántháza</v>
      </c>
      <c r="U184" t="e">
        <f>IF(ISBLANK(#REF!),"",IF(ISERROR(VLOOKUP(kjz_sz,kjz,1,FALSE)),kjz_sz,""))</f>
        <v>#REF!</v>
      </c>
    </row>
    <row r="185" spans="1:21" x14ac:dyDescent="0.2">
      <c r="A185">
        <v>9</v>
      </c>
      <c r="B185">
        <v>5</v>
      </c>
      <c r="C185">
        <v>5005</v>
      </c>
      <c r="D185">
        <v>5005</v>
      </c>
      <c r="E185">
        <v>2015097</v>
      </c>
      <c r="F185" t="s">
        <v>1263</v>
      </c>
      <c r="G185">
        <v>2015097</v>
      </c>
      <c r="H185" s="44">
        <v>374</v>
      </c>
      <c r="I185">
        <v>9</v>
      </c>
      <c r="K185" t="s">
        <v>1345</v>
      </c>
      <c r="M185" t="s">
        <v>600</v>
      </c>
      <c r="N185" t="s">
        <v>2058</v>
      </c>
      <c r="P185" t="s">
        <v>127</v>
      </c>
      <c r="Q185" t="e">
        <f t="shared" si="2"/>
        <v>#REF!</v>
      </c>
      <c r="R185">
        <v>9</v>
      </c>
      <c r="S185" t="str">
        <f>IF(ISBLANK(#REF!),"",IF(ISERROR(VLOOKUP(önk,css,1,FALSE)),önk,""))</f>
        <v>Baktüttös</v>
      </c>
      <c r="T185" t="str">
        <f>IF(ISBLANK(#REF!),"",IF(ISERROR(VLOOKUP(önk,gyj,1,FALSE)),önk,""))</f>
        <v>Baktüttös</v>
      </c>
      <c r="U185" t="e">
        <f>IF(ISBLANK(#REF!),"",IF(ISERROR(VLOOKUP(kjz_sz,kjz,1,FALSE)),kjz_sz,""))</f>
        <v>#REF!</v>
      </c>
    </row>
    <row r="186" spans="1:21" x14ac:dyDescent="0.2">
      <c r="A186">
        <v>9</v>
      </c>
      <c r="B186">
        <v>5</v>
      </c>
      <c r="C186">
        <v>3502</v>
      </c>
      <c r="D186">
        <v>3502</v>
      </c>
      <c r="E186">
        <v>522521</v>
      </c>
      <c r="F186" t="s">
        <v>684</v>
      </c>
      <c r="G186">
        <v>522521</v>
      </c>
      <c r="H186" s="44">
        <v>488</v>
      </c>
      <c r="I186">
        <v>9</v>
      </c>
      <c r="K186" t="s">
        <v>2188</v>
      </c>
      <c r="M186" t="s">
        <v>3262</v>
      </c>
      <c r="N186" t="s">
        <v>2056</v>
      </c>
      <c r="P186" t="s">
        <v>2748</v>
      </c>
      <c r="Q186" t="e">
        <f t="shared" si="2"/>
        <v>#REF!</v>
      </c>
      <c r="R186">
        <v>9</v>
      </c>
      <c r="S186" t="str">
        <f>IF(ISBLANK(#REF!),"",IF(ISERROR(VLOOKUP(önk,css,1,FALSE)),önk,""))</f>
        <v>Balajt</v>
      </c>
      <c r="T186" t="str">
        <f>IF(ISBLANK(#REF!),"",IF(ISERROR(VLOOKUP(önk,gyj,1,FALSE)),önk,""))</f>
        <v>Balajt</v>
      </c>
      <c r="U186" t="e">
        <f>IF(ISBLANK(#REF!),"",IF(ISERROR(VLOOKUP(kjz_sz,kjz,1,FALSE)),kjz_sz,""))</f>
        <v>#REF!</v>
      </c>
    </row>
    <row r="187" spans="1:21" x14ac:dyDescent="0.2">
      <c r="A187">
        <v>7</v>
      </c>
      <c r="B187">
        <v>3</v>
      </c>
      <c r="C187">
        <v>4201</v>
      </c>
      <c r="D187">
        <v>4201</v>
      </c>
      <c r="E187">
        <v>1213657</v>
      </c>
      <c r="F187" t="s">
        <v>548</v>
      </c>
      <c r="G187">
        <v>1213657</v>
      </c>
      <c r="H187" s="44">
        <v>16659</v>
      </c>
      <c r="I187">
        <v>7</v>
      </c>
      <c r="K187" t="s">
        <v>133</v>
      </c>
      <c r="M187" t="s">
        <v>2841</v>
      </c>
      <c r="N187" t="s">
        <v>2060</v>
      </c>
      <c r="P187" t="s">
        <v>128</v>
      </c>
      <c r="Q187" t="e">
        <f t="shared" si="2"/>
        <v>#REF!</v>
      </c>
      <c r="R187">
        <v>9</v>
      </c>
      <c r="S187" t="str">
        <f>IF(ISBLANK(#REF!),"",IF(ISERROR(VLOOKUP(önk,css,1,FALSE)),önk,""))</f>
        <v>Balassagyarmat</v>
      </c>
      <c r="T187" t="str">
        <f>IF(ISBLANK(#REF!),"",IF(ISERROR(VLOOKUP(önk,gyj,1,FALSE)),önk,""))</f>
        <v>Balassagyarmat</v>
      </c>
      <c r="U187" t="e">
        <f>IF(ISBLANK(#REF!),"",IF(ISERROR(VLOOKUP(kjz_sz,kjz,1,FALSE)),kjz_sz,""))</f>
        <v>#REF!</v>
      </c>
    </row>
    <row r="188" spans="1:21" x14ac:dyDescent="0.2">
      <c r="A188">
        <v>9</v>
      </c>
      <c r="B188">
        <v>5</v>
      </c>
      <c r="C188">
        <v>3603</v>
      </c>
      <c r="D188">
        <v>3603</v>
      </c>
      <c r="E188">
        <v>623676</v>
      </c>
      <c r="F188" t="s">
        <v>485</v>
      </c>
      <c r="G188">
        <v>623676</v>
      </c>
      <c r="H188" s="44">
        <v>3510</v>
      </c>
      <c r="I188">
        <v>9</v>
      </c>
      <c r="K188" t="s">
        <v>1267</v>
      </c>
      <c r="M188" t="s">
        <v>3456</v>
      </c>
      <c r="N188" t="s">
        <v>2057</v>
      </c>
      <c r="P188" t="s">
        <v>952</v>
      </c>
      <c r="Q188" t="e">
        <f t="shared" si="2"/>
        <v>#REF!</v>
      </c>
      <c r="R188">
        <v>8</v>
      </c>
      <c r="S188" t="str">
        <f>IF(ISBLANK(#REF!),"",IF(ISERROR(VLOOKUP(önk,css,1,FALSE)),önk,""))</f>
        <v>Balástya</v>
      </c>
      <c r="T188" t="str">
        <f>IF(ISBLANK(#REF!),"",IF(ISERROR(VLOOKUP(önk,gyj,1,FALSE)),önk,""))</f>
        <v>Balástya</v>
      </c>
      <c r="U188" t="e">
        <f>IF(ISBLANK(#REF!),"",IF(ISERROR(VLOOKUP(kjz_sz,kjz,1,FALSE)),kjz_sz,""))</f>
        <v>#REF!</v>
      </c>
    </row>
    <row r="189" spans="1:21" x14ac:dyDescent="0.2">
      <c r="A189">
        <v>9</v>
      </c>
      <c r="B189">
        <v>5</v>
      </c>
      <c r="C189">
        <v>4007</v>
      </c>
      <c r="D189">
        <v>4007</v>
      </c>
      <c r="E189">
        <v>1011527</v>
      </c>
      <c r="F189" t="s">
        <v>928</v>
      </c>
      <c r="G189">
        <v>1011527</v>
      </c>
      <c r="H189" s="44">
        <v>1235</v>
      </c>
      <c r="I189">
        <v>9</v>
      </c>
      <c r="K189" t="s">
        <v>556</v>
      </c>
      <c r="M189" t="s">
        <v>2842</v>
      </c>
      <c r="N189" t="s">
        <v>3108</v>
      </c>
      <c r="P189" t="s">
        <v>129</v>
      </c>
      <c r="Q189" t="e">
        <f t="shared" si="2"/>
        <v>#REF!</v>
      </c>
      <c r="R189">
        <v>9</v>
      </c>
      <c r="S189" t="str">
        <f>IF(ISBLANK(#REF!),"",IF(ISERROR(VLOOKUP(önk,css,1,FALSE)),önk,""))</f>
        <v>Balaton</v>
      </c>
      <c r="T189" t="str">
        <f>IF(ISBLANK(#REF!),"",IF(ISERROR(VLOOKUP(önk,gyj,1,FALSE)),önk,""))</f>
        <v>Balaton</v>
      </c>
      <c r="U189" t="e">
        <f>IF(ISBLANK(#REF!),"",IF(ISERROR(VLOOKUP(kjz_sz,kjz,1,FALSE)),kjz_sz,""))</f>
        <v>#REF!</v>
      </c>
    </row>
    <row r="190" spans="1:21" x14ac:dyDescent="0.2">
      <c r="A190">
        <v>9</v>
      </c>
      <c r="B190">
        <v>5</v>
      </c>
      <c r="C190">
        <v>4903</v>
      </c>
      <c r="D190">
        <v>4903</v>
      </c>
      <c r="E190">
        <v>1925308</v>
      </c>
      <c r="F190" t="s">
        <v>124</v>
      </c>
      <c r="G190">
        <v>1925308</v>
      </c>
      <c r="H190" s="44">
        <v>711</v>
      </c>
      <c r="I190">
        <v>9</v>
      </c>
      <c r="K190" t="s">
        <v>2742</v>
      </c>
      <c r="M190" t="s">
        <v>2843</v>
      </c>
      <c r="N190" t="s">
        <v>2059</v>
      </c>
      <c r="P190" t="s">
        <v>130</v>
      </c>
      <c r="Q190" t="e">
        <f t="shared" si="2"/>
        <v>#REF!</v>
      </c>
      <c r="R190">
        <v>9</v>
      </c>
      <c r="S190" t="str">
        <f>IF(ISBLANK(#REF!),"",IF(ISERROR(VLOOKUP(önk,css,1,FALSE)),önk,""))</f>
        <v>Balatonakali</v>
      </c>
      <c r="T190" t="str">
        <f>IF(ISBLANK(#REF!),"",IF(ISERROR(VLOOKUP(önk,gyj,1,FALSE)),önk,""))</f>
        <v>Balatonakali</v>
      </c>
      <c r="U190" t="e">
        <f>IF(ISBLANK(#REF!),"",IF(ISERROR(VLOOKUP(kjz_sz,kjz,1,FALSE)),kjz_sz,""))</f>
        <v>#REF!</v>
      </c>
    </row>
    <row r="191" spans="1:21" x14ac:dyDescent="0.2">
      <c r="A191">
        <v>7</v>
      </c>
      <c r="B191">
        <v>3</v>
      </c>
      <c r="C191">
        <v>4902</v>
      </c>
      <c r="D191">
        <v>4902</v>
      </c>
      <c r="E191">
        <v>1905838</v>
      </c>
      <c r="F191" t="s">
        <v>1845</v>
      </c>
      <c r="G191">
        <v>1905838</v>
      </c>
      <c r="H191" s="44">
        <v>8884</v>
      </c>
      <c r="I191">
        <v>7</v>
      </c>
      <c r="K191" t="s">
        <v>619</v>
      </c>
      <c r="M191" t="s">
        <v>3002</v>
      </c>
      <c r="N191" t="s">
        <v>1856</v>
      </c>
      <c r="P191" t="s">
        <v>2737</v>
      </c>
      <c r="Q191" t="e">
        <f t="shared" si="2"/>
        <v>#REF!</v>
      </c>
      <c r="R191">
        <v>9</v>
      </c>
      <c r="S191" t="str">
        <f>IF(ISBLANK(#REF!),"",IF(ISERROR(VLOOKUP(önk,css,1,FALSE)),önk,""))</f>
        <v>Balatonalmádi</v>
      </c>
      <c r="T191" t="str">
        <f>IF(ISBLANK(#REF!),"",IF(ISERROR(VLOOKUP(önk,gyj,1,FALSE)),önk,""))</f>
        <v>Balatonalmádi</v>
      </c>
      <c r="U191" t="e">
        <f>IF(ISBLANK(#REF!),"",IF(ISERROR(VLOOKUP(kjz_sz,kjz,1,FALSE)),kjz_sz,""))</f>
        <v>#REF!</v>
      </c>
    </row>
    <row r="192" spans="1:21" x14ac:dyDescent="0.2">
      <c r="A192">
        <v>9</v>
      </c>
      <c r="B192">
        <v>5</v>
      </c>
      <c r="C192">
        <v>4403</v>
      </c>
      <c r="D192">
        <v>4406</v>
      </c>
      <c r="E192">
        <v>1427377</v>
      </c>
      <c r="F192" t="s">
        <v>1129</v>
      </c>
      <c r="G192">
        <v>1427377</v>
      </c>
      <c r="H192" s="44">
        <v>1212</v>
      </c>
      <c r="I192">
        <v>9</v>
      </c>
      <c r="K192" t="s">
        <v>1346</v>
      </c>
      <c r="M192" t="s">
        <v>2562</v>
      </c>
      <c r="N192" t="s">
        <v>1857</v>
      </c>
      <c r="P192" t="s">
        <v>2738</v>
      </c>
      <c r="Q192" t="e">
        <f t="shared" si="2"/>
        <v>#REF!</v>
      </c>
      <c r="R192">
        <v>9</v>
      </c>
      <c r="S192" t="str">
        <f>IF(ISBLANK(#REF!),"",IF(ISERROR(VLOOKUP(önk,css,1,FALSE)),önk,""))</f>
        <v>Balatonberény</v>
      </c>
      <c r="T192" t="str">
        <f>IF(ISBLANK(#REF!),"",IF(ISERROR(VLOOKUP(önk,gyj,1,FALSE)),önk,""))</f>
        <v>Balatonberény</v>
      </c>
      <c r="U192" t="e">
        <f>IF(ISBLANK(#REF!),"",IF(ISERROR(VLOOKUP(kjz_sz,kjz,1,FALSE)),kjz_sz,""))</f>
        <v>#REF!</v>
      </c>
    </row>
    <row r="193" spans="1:21" x14ac:dyDescent="0.2">
      <c r="A193">
        <v>7</v>
      </c>
      <c r="B193">
        <v>3</v>
      </c>
      <c r="C193">
        <v>4403</v>
      </c>
      <c r="D193">
        <v>4403</v>
      </c>
      <c r="E193">
        <v>1433853</v>
      </c>
      <c r="F193" t="s">
        <v>939</v>
      </c>
      <c r="G193">
        <v>1433853</v>
      </c>
      <c r="H193" s="44">
        <v>6260</v>
      </c>
      <c r="I193">
        <v>7</v>
      </c>
      <c r="K193" t="s">
        <v>14</v>
      </c>
      <c r="M193" t="s">
        <v>601</v>
      </c>
      <c r="N193" t="s">
        <v>1446</v>
      </c>
      <c r="P193" t="s">
        <v>2739</v>
      </c>
      <c r="Q193" t="e">
        <f t="shared" si="2"/>
        <v>#REF!</v>
      </c>
      <c r="R193">
        <v>9</v>
      </c>
      <c r="S193" t="str">
        <f>IF(ISBLANK(#REF!),"",IF(ISERROR(VLOOKUP(önk,css,1,FALSE)),önk,""))</f>
        <v>Balatonboglár</v>
      </c>
      <c r="T193" t="str">
        <f>IF(ISBLANK(#REF!),"",IF(ISERROR(VLOOKUP(önk,gyj,1,FALSE)),önk,""))</f>
        <v>Balatonboglár</v>
      </c>
      <c r="U193" t="e">
        <f>IF(ISBLANK(#REF!),"",IF(ISERROR(VLOOKUP(kjz_sz,kjz,1,FALSE)),kjz_sz,""))</f>
        <v>#REF!</v>
      </c>
    </row>
    <row r="194" spans="1:21" x14ac:dyDescent="0.2">
      <c r="A194">
        <v>9</v>
      </c>
      <c r="B194">
        <v>5</v>
      </c>
      <c r="C194">
        <v>4903</v>
      </c>
      <c r="D194">
        <v>4903</v>
      </c>
      <c r="E194">
        <v>1903072</v>
      </c>
      <c r="F194" t="s">
        <v>125</v>
      </c>
      <c r="G194">
        <v>1903072</v>
      </c>
      <c r="H194" s="44">
        <v>216</v>
      </c>
      <c r="I194">
        <v>9</v>
      </c>
      <c r="K194" t="s">
        <v>2217</v>
      </c>
      <c r="M194" t="s">
        <v>442</v>
      </c>
      <c r="P194" t="s">
        <v>131</v>
      </c>
      <c r="Q194" t="e">
        <f t="shared" ref="Q194:Q257" si="3">IF(AND(R$1=9,R194=9),P194,IF(OR(R$1=4,R$1=5,R$1=7,R$1=8),P194,""))</f>
        <v>#REF!</v>
      </c>
      <c r="R194">
        <v>9</v>
      </c>
      <c r="S194" t="str">
        <f>IF(ISBLANK(#REF!),"",IF(ISERROR(VLOOKUP(önk,css,1,FALSE)),önk,""))</f>
        <v>Balatoncsicsó</v>
      </c>
      <c r="T194" t="str">
        <f>IF(ISBLANK(#REF!),"",IF(ISERROR(VLOOKUP(önk,gyj,1,FALSE)),önk,""))</f>
        <v>Balatoncsicsó</v>
      </c>
      <c r="U194" t="e">
        <f>IF(ISBLANK(#REF!),"",IF(ISERROR(VLOOKUP(kjz_sz,kjz,1,FALSE)),kjz_sz,""))</f>
        <v>#REF!</v>
      </c>
    </row>
    <row r="195" spans="1:21" x14ac:dyDescent="0.2">
      <c r="A195">
        <v>9</v>
      </c>
      <c r="B195">
        <v>5</v>
      </c>
      <c r="C195">
        <v>4906</v>
      </c>
      <c r="D195">
        <v>4906</v>
      </c>
      <c r="E195">
        <v>1912238</v>
      </c>
      <c r="F195" t="s">
        <v>126</v>
      </c>
      <c r="G195">
        <v>1912238</v>
      </c>
      <c r="H195" s="44">
        <v>1127</v>
      </c>
      <c r="I195">
        <v>9</v>
      </c>
      <c r="K195" t="s">
        <v>474</v>
      </c>
      <c r="M195" t="s">
        <v>3212</v>
      </c>
      <c r="P195" t="s">
        <v>2740</v>
      </c>
      <c r="Q195" t="e">
        <f t="shared" si="3"/>
        <v>#REF!</v>
      </c>
      <c r="R195">
        <v>9</v>
      </c>
      <c r="S195" t="str">
        <f>IF(ISBLANK(#REF!),"",IF(ISERROR(VLOOKUP(önk,css,1,FALSE)),önk,""))</f>
        <v>Balatonederics</v>
      </c>
      <c r="T195" t="str">
        <f>IF(ISBLANK(#REF!),"",IF(ISERROR(VLOOKUP(önk,gyj,1,FALSE)),önk,""))</f>
        <v>Balatonederics</v>
      </c>
      <c r="U195" t="e">
        <f>IF(ISBLANK(#REF!),"",IF(ISERROR(VLOOKUP(kjz_sz,kjz,1,FALSE)),kjz_sz,""))</f>
        <v>#REF!</v>
      </c>
    </row>
    <row r="196" spans="1:21" x14ac:dyDescent="0.2">
      <c r="A196">
        <v>9</v>
      </c>
      <c r="B196">
        <v>5</v>
      </c>
      <c r="C196">
        <v>4408</v>
      </c>
      <c r="D196">
        <v>4408</v>
      </c>
      <c r="E196">
        <v>1419460</v>
      </c>
      <c r="F196" t="s">
        <v>1130</v>
      </c>
      <c r="G196">
        <v>1419460</v>
      </c>
      <c r="H196" s="44">
        <v>1414</v>
      </c>
      <c r="I196">
        <v>9</v>
      </c>
      <c r="K196" t="s">
        <v>3287</v>
      </c>
      <c r="M196" t="s">
        <v>3003</v>
      </c>
      <c r="P196" t="s">
        <v>95</v>
      </c>
      <c r="Q196" t="e">
        <f t="shared" si="3"/>
        <v>#REF!</v>
      </c>
      <c r="R196">
        <v>9</v>
      </c>
      <c r="S196" t="str">
        <f>IF(ISBLANK(#REF!),"",IF(ISERROR(VLOOKUP(önk,css,1,FALSE)),önk,""))</f>
        <v>Balatonendréd</v>
      </c>
      <c r="T196" t="str">
        <f>IF(ISBLANK(#REF!),"",IF(ISERROR(VLOOKUP(önk,gyj,1,FALSE)),önk,""))</f>
        <v>Balatonendréd</v>
      </c>
      <c r="U196" t="e">
        <f>IF(ISBLANK(#REF!),"",IF(ISERROR(VLOOKUP(kjz_sz,kjz,1,FALSE)),kjz_sz,""))</f>
        <v>#REF!</v>
      </c>
    </row>
    <row r="197" spans="1:21" x14ac:dyDescent="0.2">
      <c r="A197">
        <v>9</v>
      </c>
      <c r="B197">
        <v>5</v>
      </c>
      <c r="C197">
        <v>4403</v>
      </c>
      <c r="D197">
        <v>4403</v>
      </c>
      <c r="E197">
        <v>1420729</v>
      </c>
      <c r="F197" t="s">
        <v>2722</v>
      </c>
      <c r="G197">
        <v>1420729</v>
      </c>
      <c r="H197" s="44">
        <v>2114</v>
      </c>
      <c r="I197">
        <v>9</v>
      </c>
      <c r="K197" t="s">
        <v>2125</v>
      </c>
      <c r="M197" t="s">
        <v>3567</v>
      </c>
      <c r="P197" t="s">
        <v>835</v>
      </c>
      <c r="Q197" t="e">
        <f t="shared" si="3"/>
        <v>#REF!</v>
      </c>
      <c r="R197">
        <v>7</v>
      </c>
      <c r="S197" t="str">
        <f>IF(ISBLANK(#REF!),"",IF(ISERROR(VLOOKUP(önk,css,1,FALSE)),önk,""))</f>
        <v>Balatonfenyves</v>
      </c>
      <c r="T197" t="str">
        <f>IF(ISBLANK(#REF!),"",IF(ISERROR(VLOOKUP(önk,gyj,1,FALSE)),önk,""))</f>
        <v>Balatonfenyves</v>
      </c>
      <c r="U197" t="e">
        <f>IF(ISBLANK(#REF!),"",IF(ISERROR(VLOOKUP(kjz_sz,kjz,1,FALSE)),kjz_sz,""))</f>
        <v>#REF!</v>
      </c>
    </row>
    <row r="198" spans="1:21" x14ac:dyDescent="0.2">
      <c r="A198">
        <v>9</v>
      </c>
      <c r="B198">
        <v>5</v>
      </c>
      <c r="C198">
        <v>4902</v>
      </c>
      <c r="D198">
        <v>4902</v>
      </c>
      <c r="E198">
        <v>1929461</v>
      </c>
      <c r="F198" t="s">
        <v>2746</v>
      </c>
      <c r="G198">
        <v>1929461</v>
      </c>
      <c r="H198" s="44">
        <v>1406</v>
      </c>
      <c r="I198">
        <v>9</v>
      </c>
      <c r="K198" t="s">
        <v>929</v>
      </c>
      <c r="M198" t="s">
        <v>443</v>
      </c>
      <c r="P198" t="s">
        <v>2123</v>
      </c>
      <c r="Q198" t="e">
        <f t="shared" si="3"/>
        <v>#REF!</v>
      </c>
      <c r="R198">
        <v>9</v>
      </c>
      <c r="S198" t="str">
        <f>IF(ISBLANK(#REF!),"",IF(ISERROR(VLOOKUP(önk,css,1,FALSE)),önk,""))</f>
        <v>Balatonfőkajár</v>
      </c>
      <c r="T198" t="str">
        <f>IF(ISBLANK(#REF!),"",IF(ISERROR(VLOOKUP(önk,gyj,1,FALSE)),önk,""))</f>
        <v>Balatonfőkajár</v>
      </c>
      <c r="U198" t="e">
        <f>IF(ISBLANK(#REF!),"",IF(ISERROR(VLOOKUP(kjz_sz,kjz,1,FALSE)),kjz_sz,""))</f>
        <v>#REF!</v>
      </c>
    </row>
    <row r="199" spans="1:21" x14ac:dyDescent="0.2">
      <c r="A199">
        <v>7</v>
      </c>
      <c r="B199">
        <v>3</v>
      </c>
      <c r="C199">
        <v>4410</v>
      </c>
      <c r="D199">
        <v>4410</v>
      </c>
      <c r="E199">
        <v>1407117</v>
      </c>
      <c r="F199" t="s">
        <v>940</v>
      </c>
      <c r="G199">
        <v>1407117</v>
      </c>
      <c r="H199" s="44">
        <v>2295</v>
      </c>
      <c r="I199">
        <v>7</v>
      </c>
      <c r="K199" t="s">
        <v>2277</v>
      </c>
      <c r="M199" t="s">
        <v>2911</v>
      </c>
      <c r="P199" t="s">
        <v>773</v>
      </c>
      <c r="Q199" t="e">
        <f t="shared" si="3"/>
        <v>#REF!</v>
      </c>
      <c r="R199">
        <v>7</v>
      </c>
      <c r="S199" t="str">
        <f>IF(ISBLANK(#REF!),"",IF(ISERROR(VLOOKUP(önk,css,1,FALSE)),önk,""))</f>
        <v>Balatonföldvár</v>
      </c>
      <c r="T199" t="str">
        <f>IF(ISBLANK(#REF!),"",IF(ISERROR(VLOOKUP(önk,gyj,1,FALSE)),önk,""))</f>
        <v>Balatonföldvár</v>
      </c>
      <c r="U199" t="e">
        <f>IF(ISBLANK(#REF!),"",IF(ISERROR(VLOOKUP(kjz_sz,kjz,1,FALSE)),kjz_sz,""))</f>
        <v>#REF!</v>
      </c>
    </row>
    <row r="200" spans="1:21" x14ac:dyDescent="0.2">
      <c r="A200">
        <v>7</v>
      </c>
      <c r="B200">
        <v>3</v>
      </c>
      <c r="C200">
        <v>4903</v>
      </c>
      <c r="D200">
        <v>4903</v>
      </c>
      <c r="E200">
        <v>1921175</v>
      </c>
      <c r="F200" t="s">
        <v>1846</v>
      </c>
      <c r="G200">
        <v>1921175</v>
      </c>
      <c r="H200" s="44">
        <v>13444</v>
      </c>
      <c r="I200">
        <v>7</v>
      </c>
      <c r="K200" t="s">
        <v>2126</v>
      </c>
      <c r="M200" t="s">
        <v>1851</v>
      </c>
      <c r="P200" t="s">
        <v>3226</v>
      </c>
      <c r="Q200" t="e">
        <f t="shared" si="3"/>
        <v>#REF!</v>
      </c>
      <c r="R200">
        <v>9</v>
      </c>
      <c r="S200" t="str">
        <f>IF(ISBLANK(#REF!),"",IF(ISERROR(VLOOKUP(önk,css,1,FALSE)),önk,""))</f>
        <v>Balatonfüred</v>
      </c>
      <c r="T200" t="str">
        <f>IF(ISBLANK(#REF!),"",IF(ISERROR(VLOOKUP(önk,gyj,1,FALSE)),önk,""))</f>
        <v>Balatonfüred</v>
      </c>
      <c r="U200" t="e">
        <f>IF(ISBLANK(#REF!),"",IF(ISERROR(VLOOKUP(kjz_sz,kjz,1,FALSE)),kjz_sz,""))</f>
        <v>#REF!</v>
      </c>
    </row>
    <row r="201" spans="1:21" x14ac:dyDescent="0.2">
      <c r="A201">
        <v>7</v>
      </c>
      <c r="B201">
        <v>3</v>
      </c>
      <c r="C201">
        <v>4902</v>
      </c>
      <c r="D201">
        <v>4902</v>
      </c>
      <c r="E201">
        <v>1902219</v>
      </c>
      <c r="F201" t="s">
        <v>1847</v>
      </c>
      <c r="G201">
        <v>1902219</v>
      </c>
      <c r="H201" s="44">
        <v>4421</v>
      </c>
      <c r="I201">
        <v>7</v>
      </c>
      <c r="K201" t="s">
        <v>1268</v>
      </c>
      <c r="M201" t="s">
        <v>550</v>
      </c>
      <c r="P201" t="s">
        <v>2124</v>
      </c>
      <c r="Q201" t="e">
        <f t="shared" si="3"/>
        <v>#REF!</v>
      </c>
      <c r="R201">
        <v>9</v>
      </c>
      <c r="S201" t="str">
        <f>IF(ISBLANK(#REF!),"",IF(ISERROR(VLOOKUP(önk,css,1,FALSE)),önk,""))</f>
        <v>Balatonfűzfő</v>
      </c>
      <c r="T201" t="str">
        <f>IF(ISBLANK(#REF!),"",IF(ISERROR(VLOOKUP(önk,gyj,1,FALSE)),önk,""))</f>
        <v>Balatonfűzfő</v>
      </c>
      <c r="U201" t="e">
        <f>IF(ISBLANK(#REF!),"",IF(ISERROR(VLOOKUP(kjz_sz,kjz,1,FALSE)),kjz_sz,""))</f>
        <v>#REF!</v>
      </c>
    </row>
    <row r="202" spans="1:21" x14ac:dyDescent="0.2">
      <c r="A202">
        <v>9</v>
      </c>
      <c r="B202">
        <v>5</v>
      </c>
      <c r="C202">
        <v>5001</v>
      </c>
      <c r="D202">
        <v>5001</v>
      </c>
      <c r="E202">
        <v>2017002</v>
      </c>
      <c r="F202" t="s">
        <v>1264</v>
      </c>
      <c r="G202">
        <v>2017002</v>
      </c>
      <c r="H202" s="44">
        <v>1027</v>
      </c>
      <c r="I202">
        <v>9</v>
      </c>
      <c r="K202" t="s">
        <v>1269</v>
      </c>
      <c r="M202" t="s">
        <v>495</v>
      </c>
      <c r="P202" t="s">
        <v>2275</v>
      </c>
      <c r="Q202" t="e">
        <f t="shared" si="3"/>
        <v>#REF!</v>
      </c>
      <c r="R202">
        <v>9</v>
      </c>
      <c r="S202" t="str">
        <f>IF(ISBLANK(#REF!),"",IF(ISERROR(VLOOKUP(önk,css,1,FALSE)),önk,""))</f>
        <v>Balatongyörök</v>
      </c>
      <c r="T202" t="str">
        <f>IF(ISBLANK(#REF!),"",IF(ISERROR(VLOOKUP(önk,gyj,1,FALSE)),önk,""))</f>
        <v>Balatongyörök</v>
      </c>
      <c r="U202" t="e">
        <f>IF(ISBLANK(#REF!),"",IF(ISERROR(VLOOKUP(kjz_sz,kjz,1,FALSE)),kjz_sz,""))</f>
        <v>#REF!</v>
      </c>
    </row>
    <row r="203" spans="1:21" x14ac:dyDescent="0.2">
      <c r="A203">
        <v>9</v>
      </c>
      <c r="B203">
        <v>5</v>
      </c>
      <c r="C203">
        <v>4906</v>
      </c>
      <c r="D203">
        <v>4906</v>
      </c>
      <c r="E203">
        <v>1903638</v>
      </c>
      <c r="F203" t="s">
        <v>2747</v>
      </c>
      <c r="G203">
        <v>1903638</v>
      </c>
      <c r="H203" s="44">
        <v>138</v>
      </c>
      <c r="I203">
        <v>9</v>
      </c>
      <c r="K203" t="s">
        <v>2743</v>
      </c>
      <c r="M203" t="s">
        <v>1447</v>
      </c>
      <c r="P203" t="s">
        <v>132</v>
      </c>
      <c r="Q203" t="e">
        <f t="shared" si="3"/>
        <v>#REF!</v>
      </c>
      <c r="R203">
        <v>9</v>
      </c>
      <c r="S203" t="str">
        <f>IF(ISBLANK(#REF!),"",IF(ISERROR(VLOOKUP(önk,css,1,FALSE)),önk,""))</f>
        <v>Balatonhenye</v>
      </c>
      <c r="T203" t="str">
        <f>IF(ISBLANK(#REF!),"",IF(ISERROR(VLOOKUP(önk,gyj,1,FALSE)),önk,""))</f>
        <v>Balatonhenye</v>
      </c>
      <c r="U203" t="e">
        <f>IF(ISBLANK(#REF!),"",IF(ISERROR(VLOOKUP(kjz_sz,kjz,1,FALSE)),kjz_sz,""))</f>
        <v>#REF!</v>
      </c>
    </row>
    <row r="204" spans="1:21" x14ac:dyDescent="0.2">
      <c r="A204">
        <v>8</v>
      </c>
      <c r="B204">
        <v>4</v>
      </c>
      <c r="C204">
        <v>4902</v>
      </c>
      <c r="D204">
        <v>4902</v>
      </c>
      <c r="E204">
        <v>1905148</v>
      </c>
      <c r="F204" t="s">
        <v>424</v>
      </c>
      <c r="G204">
        <v>1905148</v>
      </c>
      <c r="H204" s="44">
        <v>3609</v>
      </c>
      <c r="I204">
        <v>8</v>
      </c>
      <c r="K204" t="s">
        <v>2744</v>
      </c>
      <c r="M204" t="s">
        <v>1315</v>
      </c>
      <c r="P204" t="s">
        <v>618</v>
      </c>
      <c r="Q204" t="e">
        <f t="shared" si="3"/>
        <v>#REF!</v>
      </c>
      <c r="R204">
        <v>9</v>
      </c>
      <c r="S204" t="str">
        <f>IF(ISBLANK(#REF!),"",IF(ISERROR(VLOOKUP(önk,css,1,FALSE)),önk,""))</f>
        <v>Balatonkenese</v>
      </c>
      <c r="T204" t="str">
        <f>IF(ISBLANK(#REF!),"",IF(ISERROR(VLOOKUP(önk,gyj,1,FALSE)),önk,""))</f>
        <v>Balatonkenese</v>
      </c>
      <c r="U204" t="e">
        <f>IF(ISBLANK(#REF!),"",IF(ISERROR(VLOOKUP(kjz_sz,kjz,1,FALSE)),kjz_sz,""))</f>
        <v>#REF!</v>
      </c>
    </row>
    <row r="205" spans="1:21" x14ac:dyDescent="0.2">
      <c r="A205">
        <v>9</v>
      </c>
      <c r="B205">
        <v>5</v>
      </c>
      <c r="C205">
        <v>4403</v>
      </c>
      <c r="D205">
        <v>4406</v>
      </c>
      <c r="E205">
        <v>1407375</v>
      </c>
      <c r="F205" t="s">
        <v>2723</v>
      </c>
      <c r="G205">
        <v>1407375</v>
      </c>
      <c r="H205" s="44">
        <v>1699</v>
      </c>
      <c r="I205">
        <v>9</v>
      </c>
      <c r="K205" t="s">
        <v>1270</v>
      </c>
      <c r="M205" t="s">
        <v>1251</v>
      </c>
      <c r="P205" t="s">
        <v>2741</v>
      </c>
      <c r="Q205" t="e">
        <f t="shared" si="3"/>
        <v>#REF!</v>
      </c>
      <c r="R205">
        <v>9</v>
      </c>
      <c r="S205" t="str">
        <f>IF(ISBLANK(#REF!),"",IF(ISERROR(VLOOKUP(önk,css,1,FALSE)),önk,""))</f>
        <v>Balatonkeresztúr</v>
      </c>
      <c r="T205" t="str">
        <f>IF(ISBLANK(#REF!),"",IF(ISERROR(VLOOKUP(önk,gyj,1,FALSE)),önk,""))</f>
        <v>Balatonkeresztúr</v>
      </c>
      <c r="U205" t="e">
        <f>IF(ISBLANK(#REF!),"",IF(ISERROR(VLOOKUP(kjz_sz,kjz,1,FALSE)),kjz_sz,""))</f>
        <v>#REF!</v>
      </c>
    </row>
    <row r="206" spans="1:21" x14ac:dyDescent="0.2">
      <c r="A206">
        <v>7</v>
      </c>
      <c r="B206">
        <v>3</v>
      </c>
      <c r="C206">
        <v>4403</v>
      </c>
      <c r="D206">
        <v>4403</v>
      </c>
      <c r="E206">
        <v>1433862</v>
      </c>
      <c r="F206" t="s">
        <v>941</v>
      </c>
      <c r="G206">
        <v>1433862</v>
      </c>
      <c r="H206" s="44">
        <v>5169</v>
      </c>
      <c r="I206">
        <v>7</v>
      </c>
      <c r="K206" t="s">
        <v>557</v>
      </c>
      <c r="M206" t="s">
        <v>496</v>
      </c>
      <c r="P206" t="s">
        <v>1341</v>
      </c>
      <c r="Q206" t="e">
        <f t="shared" si="3"/>
        <v>#REF!</v>
      </c>
      <c r="R206">
        <v>9</v>
      </c>
      <c r="S206" t="str">
        <f>IF(ISBLANK(#REF!),"",IF(ISERROR(VLOOKUP(önk,css,1,FALSE)),önk,""))</f>
        <v>Balatonlelle</v>
      </c>
      <c r="T206" t="str">
        <f>IF(ISBLANK(#REF!),"",IF(ISERROR(VLOOKUP(önk,gyj,1,FALSE)),önk,""))</f>
        <v>Balatonlelle</v>
      </c>
      <c r="U206" t="e">
        <f>IF(ISBLANK(#REF!),"",IF(ISERROR(VLOOKUP(kjz_sz,kjz,1,FALSE)),kjz_sz,""))</f>
        <v>#REF!</v>
      </c>
    </row>
    <row r="207" spans="1:21" x14ac:dyDescent="0.2">
      <c r="A207">
        <v>9</v>
      </c>
      <c r="B207">
        <v>5</v>
      </c>
      <c r="C207">
        <v>5004</v>
      </c>
      <c r="D207">
        <v>5009</v>
      </c>
      <c r="E207">
        <v>2026462</v>
      </c>
      <c r="F207" t="s">
        <v>1265</v>
      </c>
      <c r="G207">
        <v>2026462</v>
      </c>
      <c r="H207" s="44">
        <v>535</v>
      </c>
      <c r="I207">
        <v>9</v>
      </c>
      <c r="K207" t="s">
        <v>15</v>
      </c>
      <c r="M207" t="s">
        <v>497</v>
      </c>
      <c r="P207" t="s">
        <v>12</v>
      </c>
      <c r="Q207" t="e">
        <f t="shared" si="3"/>
        <v>#REF!</v>
      </c>
      <c r="R207">
        <v>9</v>
      </c>
      <c r="S207" t="str">
        <f>IF(ISBLANK(#REF!),"",IF(ISERROR(VLOOKUP(önk,css,1,FALSE)),önk,""))</f>
        <v>Balatonmagyaród</v>
      </c>
      <c r="T207" t="str">
        <f>IF(ISBLANK(#REF!),"",IF(ISERROR(VLOOKUP(önk,gyj,1,FALSE)),önk,""))</f>
        <v>Balatonmagyaród</v>
      </c>
      <c r="U207" t="e">
        <f>IF(ISBLANK(#REF!),"",IF(ISERROR(VLOOKUP(kjz_sz,kjz,1,FALSE)),kjz_sz,""))</f>
        <v>#REF!</v>
      </c>
    </row>
    <row r="208" spans="1:21" x14ac:dyDescent="0.2">
      <c r="A208">
        <v>9</v>
      </c>
      <c r="B208">
        <v>5</v>
      </c>
      <c r="C208">
        <v>4403</v>
      </c>
      <c r="D208">
        <v>4406</v>
      </c>
      <c r="E208">
        <v>1414562</v>
      </c>
      <c r="F208" t="s">
        <v>2724</v>
      </c>
      <c r="G208">
        <v>1414562</v>
      </c>
      <c r="H208" s="44">
        <v>683</v>
      </c>
      <c r="I208">
        <v>9</v>
      </c>
      <c r="K208" t="s">
        <v>1271</v>
      </c>
      <c r="M208" t="s">
        <v>3263</v>
      </c>
      <c r="P208" t="s">
        <v>555</v>
      </c>
      <c r="Q208" t="e">
        <f t="shared" si="3"/>
        <v>#REF!</v>
      </c>
      <c r="R208">
        <v>9</v>
      </c>
      <c r="S208" t="str">
        <f>IF(ISBLANK(#REF!),"",IF(ISERROR(VLOOKUP(önk,css,1,FALSE)),önk,""))</f>
        <v>Balatonmáriafürdő</v>
      </c>
      <c r="T208" t="str">
        <f>IF(ISBLANK(#REF!),"",IF(ISERROR(VLOOKUP(önk,gyj,1,FALSE)),önk,""))</f>
        <v>Balatonmáriafürdő</v>
      </c>
      <c r="U208" t="e">
        <f>IF(ISBLANK(#REF!),"",IF(ISERROR(VLOOKUP(kjz_sz,kjz,1,FALSE)),kjz_sz,""))</f>
        <v>#REF!</v>
      </c>
    </row>
    <row r="209" spans="1:21" x14ac:dyDescent="0.2">
      <c r="A209">
        <v>9</v>
      </c>
      <c r="B209">
        <v>5</v>
      </c>
      <c r="C209">
        <v>4410</v>
      </c>
      <c r="D209">
        <v>4410</v>
      </c>
      <c r="E209">
        <v>1411916</v>
      </c>
      <c r="F209" t="s">
        <v>127</v>
      </c>
      <c r="G209">
        <v>1411916</v>
      </c>
      <c r="H209" s="44">
        <v>551</v>
      </c>
      <c r="I209">
        <v>9</v>
      </c>
      <c r="K209" t="s">
        <v>3288</v>
      </c>
      <c r="M209" t="s">
        <v>1435</v>
      </c>
      <c r="P209" t="s">
        <v>1266</v>
      </c>
      <c r="Q209" t="e">
        <f t="shared" si="3"/>
        <v>#REF!</v>
      </c>
      <c r="R209">
        <v>9</v>
      </c>
      <c r="S209" t="str">
        <f>IF(ISBLANK(#REF!),"",IF(ISERROR(VLOOKUP(önk,css,1,FALSE)),önk,""))</f>
        <v>Balatonőszöd</v>
      </c>
      <c r="T209" t="str">
        <f>IF(ISBLANK(#REF!),"",IF(ISERROR(VLOOKUP(önk,gyj,1,FALSE)),önk,""))</f>
        <v>Balatonőszöd</v>
      </c>
      <c r="U209" t="e">
        <f>IF(ISBLANK(#REF!),"",IF(ISERROR(VLOOKUP(kjz_sz,kjz,1,FALSE)),kjz_sz,""))</f>
        <v>#REF!</v>
      </c>
    </row>
    <row r="210" spans="1:21" x14ac:dyDescent="0.2">
      <c r="A210">
        <v>9</v>
      </c>
      <c r="B210">
        <v>5</v>
      </c>
      <c r="C210">
        <v>4906</v>
      </c>
      <c r="D210">
        <v>4906</v>
      </c>
      <c r="E210">
        <v>1933844</v>
      </c>
      <c r="F210" t="s">
        <v>2748</v>
      </c>
      <c r="G210">
        <v>1933844</v>
      </c>
      <c r="H210" s="44">
        <v>158</v>
      </c>
      <c r="I210">
        <v>9</v>
      </c>
      <c r="K210" t="s">
        <v>1741</v>
      </c>
      <c r="M210" t="s">
        <v>498</v>
      </c>
      <c r="P210" t="s">
        <v>13</v>
      </c>
      <c r="Q210" t="e">
        <f t="shared" si="3"/>
        <v>#REF!</v>
      </c>
      <c r="R210">
        <v>9</v>
      </c>
      <c r="S210" t="str">
        <f>IF(ISBLANK(#REF!),"",IF(ISERROR(VLOOKUP(önk,css,1,FALSE)),önk,""))</f>
        <v>Balatonrendes</v>
      </c>
      <c r="T210" t="str">
        <f>IF(ISBLANK(#REF!),"",IF(ISERROR(VLOOKUP(önk,gyj,1,FALSE)),önk,""))</f>
        <v>Balatonrendes</v>
      </c>
      <c r="U210" t="e">
        <f>IF(ISBLANK(#REF!),"",IF(ISERROR(VLOOKUP(kjz_sz,kjz,1,FALSE)),kjz_sz,""))</f>
        <v>#REF!</v>
      </c>
    </row>
    <row r="211" spans="1:21" x14ac:dyDescent="0.2">
      <c r="A211">
        <v>9</v>
      </c>
      <c r="B211">
        <v>5</v>
      </c>
      <c r="C211">
        <v>4408</v>
      </c>
      <c r="D211">
        <v>4408</v>
      </c>
      <c r="E211">
        <v>1416601</v>
      </c>
      <c r="F211" t="s">
        <v>128</v>
      </c>
      <c r="G211">
        <v>1416601</v>
      </c>
      <c r="H211" s="44">
        <v>2972</v>
      </c>
      <c r="I211">
        <v>9</v>
      </c>
      <c r="K211" t="s">
        <v>3227</v>
      </c>
      <c r="M211" t="s">
        <v>444</v>
      </c>
      <c r="P211" t="s">
        <v>1342</v>
      </c>
      <c r="Q211" t="e">
        <f t="shared" si="3"/>
        <v>#REF!</v>
      </c>
      <c r="R211">
        <v>9</v>
      </c>
      <c r="S211" t="str">
        <f>IF(ISBLANK(#REF!),"",IF(ISERROR(VLOOKUP(önk,css,1,FALSE)),önk,""))</f>
        <v>Balatonszabadi</v>
      </c>
      <c r="T211" t="str">
        <f>IF(ISBLANK(#REF!),"",IF(ISERROR(VLOOKUP(önk,gyj,1,FALSE)),önk,""))</f>
        <v>Balatonszabadi</v>
      </c>
      <c r="U211" t="e">
        <f>IF(ISBLANK(#REF!),"",IF(ISERROR(VLOOKUP(kjz_sz,kjz,1,FALSE)),kjz_sz,""))</f>
        <v>#REF!</v>
      </c>
    </row>
    <row r="212" spans="1:21" x14ac:dyDescent="0.2">
      <c r="A212">
        <v>8</v>
      </c>
      <c r="B212">
        <v>4</v>
      </c>
      <c r="C212">
        <v>4410</v>
      </c>
      <c r="D212">
        <v>4410</v>
      </c>
      <c r="E212">
        <v>1424907</v>
      </c>
      <c r="F212" t="s">
        <v>952</v>
      </c>
      <c r="G212">
        <v>1424907</v>
      </c>
      <c r="H212" s="44">
        <v>2185</v>
      </c>
      <c r="I212">
        <v>8</v>
      </c>
      <c r="K212" t="s">
        <v>2745</v>
      </c>
      <c r="M212" t="s">
        <v>3505</v>
      </c>
      <c r="P212" t="s">
        <v>2276</v>
      </c>
      <c r="Q212" t="e">
        <f t="shared" si="3"/>
        <v>#REF!</v>
      </c>
      <c r="R212">
        <v>9</v>
      </c>
      <c r="S212" t="str">
        <f>IF(ISBLANK(#REF!),"",IF(ISERROR(VLOOKUP(önk,css,1,FALSE)),önk,""))</f>
        <v>Balatonszárszó</v>
      </c>
      <c r="T212" t="str">
        <f>IF(ISBLANK(#REF!),"",IF(ISERROR(VLOOKUP(önk,gyj,1,FALSE)),önk,""))</f>
        <v>Balatonszárszó</v>
      </c>
      <c r="U212" t="e">
        <f>IF(ISBLANK(#REF!),"",IF(ISERROR(VLOOKUP(kjz_sz,kjz,1,FALSE)),kjz_sz,""))</f>
        <v>#REF!</v>
      </c>
    </row>
    <row r="213" spans="1:21" x14ac:dyDescent="0.2">
      <c r="A213">
        <v>9</v>
      </c>
      <c r="B213">
        <v>5</v>
      </c>
      <c r="C213">
        <v>4410</v>
      </c>
      <c r="D213">
        <v>4410</v>
      </c>
      <c r="E213">
        <v>1422822</v>
      </c>
      <c r="F213" t="s">
        <v>129</v>
      </c>
      <c r="G213">
        <v>1422822</v>
      </c>
      <c r="H213" s="44">
        <v>1868</v>
      </c>
      <c r="I213">
        <v>9</v>
      </c>
      <c r="K213" t="s">
        <v>16</v>
      </c>
      <c r="M213" t="s">
        <v>499</v>
      </c>
      <c r="P213" t="s">
        <v>96</v>
      </c>
      <c r="Q213" t="e">
        <f t="shared" si="3"/>
        <v>#REF!</v>
      </c>
      <c r="R213">
        <v>9</v>
      </c>
      <c r="S213" t="str">
        <f>IF(ISBLANK(#REF!),"",IF(ISERROR(VLOOKUP(önk,css,1,FALSE)),önk,""))</f>
        <v>Balatonszemes</v>
      </c>
      <c r="T213" t="str">
        <f>IF(ISBLANK(#REF!),"",IF(ISERROR(VLOOKUP(önk,gyj,1,FALSE)),önk,""))</f>
        <v>Balatonszemes</v>
      </c>
      <c r="U213" t="e">
        <f>IF(ISBLANK(#REF!),"",IF(ISERROR(VLOOKUP(kjz_sz,kjz,1,FALSE)),kjz_sz,""))</f>
        <v>#REF!</v>
      </c>
    </row>
    <row r="214" spans="1:21" x14ac:dyDescent="0.2">
      <c r="A214">
        <v>9</v>
      </c>
      <c r="B214">
        <v>5</v>
      </c>
      <c r="C214">
        <v>4403</v>
      </c>
      <c r="D214">
        <v>4406</v>
      </c>
      <c r="E214">
        <v>1421324</v>
      </c>
      <c r="F214" t="s">
        <v>130</v>
      </c>
      <c r="G214">
        <v>1421324</v>
      </c>
      <c r="H214" s="44">
        <v>1676</v>
      </c>
      <c r="I214">
        <v>9</v>
      </c>
      <c r="K214" t="s">
        <v>3531</v>
      </c>
      <c r="M214" t="s">
        <v>2844</v>
      </c>
      <c r="P214" t="s">
        <v>97</v>
      </c>
      <c r="Q214" t="e">
        <f t="shared" si="3"/>
        <v>#REF!</v>
      </c>
      <c r="R214">
        <v>9</v>
      </c>
      <c r="S214" t="str">
        <f>IF(ISBLANK(#REF!),"",IF(ISERROR(VLOOKUP(önk,css,1,FALSE)),önk,""))</f>
        <v>Balatonszentgyörgy</v>
      </c>
      <c r="T214" t="str">
        <f>IF(ISBLANK(#REF!),"",IF(ISERROR(VLOOKUP(önk,gyj,1,FALSE)),önk,""))</f>
        <v>Balatonszentgyörgy</v>
      </c>
      <c r="U214" t="e">
        <f>IF(ISBLANK(#REF!),"",IF(ISERROR(VLOOKUP(kjz_sz,kjz,1,FALSE)),kjz_sz,""))</f>
        <v>#REF!</v>
      </c>
    </row>
    <row r="215" spans="1:21" x14ac:dyDescent="0.2">
      <c r="A215">
        <v>9</v>
      </c>
      <c r="B215">
        <v>5</v>
      </c>
      <c r="C215">
        <v>4903</v>
      </c>
      <c r="D215">
        <v>4903</v>
      </c>
      <c r="E215">
        <v>1917154</v>
      </c>
      <c r="F215" t="s">
        <v>2737</v>
      </c>
      <c r="G215">
        <v>1917154</v>
      </c>
      <c r="H215" s="44">
        <v>428</v>
      </c>
      <c r="I215">
        <v>9</v>
      </c>
      <c r="K215" t="s">
        <v>930</v>
      </c>
      <c r="M215" t="s">
        <v>3213</v>
      </c>
      <c r="P215" t="s">
        <v>1740</v>
      </c>
      <c r="Q215" t="e">
        <f t="shared" si="3"/>
        <v>#REF!</v>
      </c>
      <c r="R215">
        <v>9</v>
      </c>
      <c r="S215" t="str">
        <f>IF(ISBLANK(#REF!),"",IF(ISERROR(VLOOKUP(önk,css,1,FALSE)),önk,""))</f>
        <v>Balatonszepezd</v>
      </c>
      <c r="T215" t="str">
        <f>IF(ISBLANK(#REF!),"",IF(ISERROR(VLOOKUP(önk,gyj,1,FALSE)),önk,""))</f>
        <v>Balatonszepezd</v>
      </c>
      <c r="U215" t="e">
        <f>IF(ISBLANK(#REF!),"",IF(ISERROR(VLOOKUP(kjz_sz,kjz,1,FALSE)),kjz_sz,""))</f>
        <v>#REF!</v>
      </c>
    </row>
    <row r="216" spans="1:21" x14ac:dyDescent="0.2">
      <c r="A216">
        <v>9</v>
      </c>
      <c r="B216">
        <v>5</v>
      </c>
      <c r="C216">
        <v>4903</v>
      </c>
      <c r="D216">
        <v>4903</v>
      </c>
      <c r="E216">
        <v>1928501</v>
      </c>
      <c r="F216" t="s">
        <v>2738</v>
      </c>
      <c r="G216">
        <v>1928501</v>
      </c>
      <c r="H216" s="44">
        <v>583</v>
      </c>
      <c r="I216">
        <v>9</v>
      </c>
      <c r="K216" t="s">
        <v>3289</v>
      </c>
      <c r="M216" t="s">
        <v>551</v>
      </c>
      <c r="P216" t="s">
        <v>1343</v>
      </c>
      <c r="Q216" t="e">
        <f t="shared" si="3"/>
        <v>#REF!</v>
      </c>
      <c r="R216">
        <v>9</v>
      </c>
      <c r="S216" t="str">
        <f>IF(ISBLANK(#REF!),"",IF(ISERROR(VLOOKUP(önk,css,1,FALSE)),önk,""))</f>
        <v>Balatonszőlős</v>
      </c>
      <c r="T216" t="str">
        <f>IF(ISBLANK(#REF!),"",IF(ISERROR(VLOOKUP(önk,gyj,1,FALSE)),önk,""))</f>
        <v>Balatonszőlős</v>
      </c>
      <c r="U216" t="e">
        <f>IF(ISBLANK(#REF!),"",IF(ISERROR(VLOOKUP(kjz_sz,kjz,1,FALSE)),kjz_sz,""))</f>
        <v>#REF!</v>
      </c>
    </row>
    <row r="217" spans="1:21" x14ac:dyDescent="0.2">
      <c r="A217">
        <v>9</v>
      </c>
      <c r="B217">
        <v>5</v>
      </c>
      <c r="C217">
        <v>4903</v>
      </c>
      <c r="D217">
        <v>4903</v>
      </c>
      <c r="E217">
        <v>1915565</v>
      </c>
      <c r="F217" t="s">
        <v>2739</v>
      </c>
      <c r="G217">
        <v>1915565</v>
      </c>
      <c r="H217" s="44">
        <v>378</v>
      </c>
      <c r="I217">
        <v>9</v>
      </c>
      <c r="K217" t="s">
        <v>475</v>
      </c>
      <c r="M217" t="s">
        <v>445</v>
      </c>
      <c r="P217" t="s">
        <v>1344</v>
      </c>
      <c r="Q217" t="e">
        <f t="shared" si="3"/>
        <v>#REF!</v>
      </c>
      <c r="R217">
        <v>9</v>
      </c>
      <c r="S217" t="str">
        <f>IF(ISBLANK(#REF!),"",IF(ISERROR(VLOOKUP(önk,css,1,FALSE)),önk,""))</f>
        <v>Balatonudvari</v>
      </c>
      <c r="T217" t="str">
        <f>IF(ISBLANK(#REF!),"",IF(ISERROR(VLOOKUP(önk,gyj,1,FALSE)),önk,""))</f>
        <v>Balatonudvari</v>
      </c>
      <c r="U217" t="e">
        <f>IF(ISBLANK(#REF!),"",IF(ISERROR(VLOOKUP(kjz_sz,kjz,1,FALSE)),kjz_sz,""))</f>
        <v>#REF!</v>
      </c>
    </row>
    <row r="218" spans="1:21" x14ac:dyDescent="0.2">
      <c r="A218">
        <v>9</v>
      </c>
      <c r="B218">
        <v>5</v>
      </c>
      <c r="C218">
        <v>4406</v>
      </c>
      <c r="D218">
        <v>4406</v>
      </c>
      <c r="E218">
        <v>1416470</v>
      </c>
      <c r="F218" t="s">
        <v>131</v>
      </c>
      <c r="G218">
        <v>1416470</v>
      </c>
      <c r="H218" s="44">
        <v>528</v>
      </c>
      <c r="I218">
        <v>9</v>
      </c>
      <c r="K218" t="s">
        <v>3290</v>
      </c>
      <c r="M218" t="s">
        <v>1448</v>
      </c>
      <c r="P218" t="s">
        <v>1345</v>
      </c>
      <c r="Q218" t="e">
        <f t="shared" si="3"/>
        <v>#REF!</v>
      </c>
      <c r="R218">
        <v>9</v>
      </c>
      <c r="S218" t="str">
        <f>IF(ISBLANK(#REF!),"",IF(ISERROR(VLOOKUP(önk,css,1,FALSE)),önk,""))</f>
        <v>Balatonújlak</v>
      </c>
      <c r="T218" t="str">
        <f>IF(ISBLANK(#REF!),"",IF(ISERROR(VLOOKUP(önk,gyj,1,FALSE)),önk,""))</f>
        <v>Balatonújlak</v>
      </c>
      <c r="U218" t="e">
        <f>IF(ISBLANK(#REF!),"",IF(ISERROR(VLOOKUP(kjz_sz,kjz,1,FALSE)),kjz_sz,""))</f>
        <v>#REF!</v>
      </c>
    </row>
    <row r="219" spans="1:21" x14ac:dyDescent="0.2">
      <c r="A219">
        <v>9</v>
      </c>
      <c r="B219">
        <v>5</v>
      </c>
      <c r="C219">
        <v>4902</v>
      </c>
      <c r="D219">
        <v>4902</v>
      </c>
      <c r="E219">
        <v>1903559</v>
      </c>
      <c r="F219" t="s">
        <v>2740</v>
      </c>
      <c r="G219">
        <v>1903559</v>
      </c>
      <c r="H219" s="44">
        <v>1389</v>
      </c>
      <c r="I219">
        <v>9</v>
      </c>
      <c r="K219" t="s">
        <v>1272</v>
      </c>
      <c r="M219" t="s">
        <v>3034</v>
      </c>
      <c r="P219" t="s">
        <v>2188</v>
      </c>
      <c r="Q219" t="e">
        <f t="shared" si="3"/>
        <v>#REF!</v>
      </c>
      <c r="R219">
        <v>9</v>
      </c>
      <c r="S219" t="str">
        <f>IF(ISBLANK(#REF!),"",IF(ISERROR(VLOOKUP(önk,css,1,FALSE)),önk,""))</f>
        <v>Balatonvilágos</v>
      </c>
      <c r="T219" t="str">
        <f>IF(ISBLANK(#REF!),"",IF(ISERROR(VLOOKUP(önk,gyj,1,FALSE)),önk,""))</f>
        <v>Balatonvilágos</v>
      </c>
      <c r="U219" t="e">
        <f>IF(ISBLANK(#REF!),"",IF(ISERROR(VLOOKUP(kjz_sz,kjz,1,FALSE)),kjz_sz,""))</f>
        <v>#REF!</v>
      </c>
    </row>
    <row r="220" spans="1:21" x14ac:dyDescent="0.2">
      <c r="A220">
        <v>9</v>
      </c>
      <c r="B220">
        <v>5</v>
      </c>
      <c r="C220">
        <v>3705</v>
      </c>
      <c r="D220">
        <v>3705</v>
      </c>
      <c r="E220">
        <v>731103</v>
      </c>
      <c r="F220" t="s">
        <v>95</v>
      </c>
      <c r="G220">
        <v>731103</v>
      </c>
      <c r="H220" s="44">
        <v>998</v>
      </c>
      <c r="I220">
        <v>9</v>
      </c>
      <c r="K220" t="s">
        <v>3532</v>
      </c>
      <c r="M220" t="s">
        <v>1436</v>
      </c>
      <c r="P220" t="s">
        <v>942</v>
      </c>
      <c r="Q220" t="e">
        <f t="shared" si="3"/>
        <v>#REF!</v>
      </c>
      <c r="R220">
        <v>7</v>
      </c>
      <c r="S220" t="str">
        <f>IF(ISBLANK(#REF!),"",IF(ISERROR(VLOOKUP(önk,css,1,FALSE)),önk,""))</f>
        <v>Balinka</v>
      </c>
      <c r="T220" t="str">
        <f>IF(ISBLANK(#REF!),"",IF(ISERROR(VLOOKUP(önk,gyj,1,FALSE)),önk,""))</f>
        <v>Balinka</v>
      </c>
      <c r="U220" t="e">
        <f>IF(ISBLANK(#REF!),"",IF(ISERROR(VLOOKUP(kjz_sz,kjz,1,FALSE)),kjz_sz,""))</f>
        <v>#REF!</v>
      </c>
    </row>
    <row r="221" spans="1:21" x14ac:dyDescent="0.2">
      <c r="A221">
        <v>7</v>
      </c>
      <c r="B221">
        <v>3</v>
      </c>
      <c r="C221">
        <v>4506</v>
      </c>
      <c r="D221">
        <v>4506</v>
      </c>
      <c r="E221">
        <v>1526958</v>
      </c>
      <c r="F221" t="s">
        <v>835</v>
      </c>
      <c r="G221">
        <v>1526958</v>
      </c>
      <c r="H221" s="44">
        <v>6803</v>
      </c>
      <c r="I221">
        <v>7</v>
      </c>
      <c r="K221" t="s">
        <v>98</v>
      </c>
      <c r="M221" t="s">
        <v>2563</v>
      </c>
      <c r="P221" t="s">
        <v>133</v>
      </c>
      <c r="Q221" t="e">
        <f t="shared" si="3"/>
        <v>#REF!</v>
      </c>
      <c r="R221">
        <v>9</v>
      </c>
      <c r="S221" t="str">
        <f>IF(ISBLANK(#REF!),"",IF(ISERROR(VLOOKUP(önk,css,1,FALSE)),önk,""))</f>
        <v>Balkány</v>
      </c>
      <c r="T221" t="str">
        <f>IF(ISBLANK(#REF!),"",IF(ISERROR(VLOOKUP(önk,gyj,1,FALSE)),önk,""))</f>
        <v>Balkány</v>
      </c>
      <c r="U221" t="e">
        <f>IF(ISBLANK(#REF!),"",IF(ISERROR(VLOOKUP(kjz_sz,kjz,1,FALSE)),kjz_sz,""))</f>
        <v>#REF!</v>
      </c>
    </row>
    <row r="222" spans="1:21" x14ac:dyDescent="0.2">
      <c r="A222">
        <v>9</v>
      </c>
      <c r="B222">
        <v>5</v>
      </c>
      <c r="C222">
        <v>3304</v>
      </c>
      <c r="D222">
        <v>3304</v>
      </c>
      <c r="E222">
        <v>313408</v>
      </c>
      <c r="F222" t="s">
        <v>2123</v>
      </c>
      <c r="G222">
        <v>313408</v>
      </c>
      <c r="H222" s="44">
        <v>3127</v>
      </c>
      <c r="I222">
        <v>9</v>
      </c>
      <c r="K222" t="s">
        <v>1273</v>
      </c>
      <c r="M222" t="s">
        <v>446</v>
      </c>
      <c r="P222" t="s">
        <v>1267</v>
      </c>
      <c r="Q222" t="e">
        <f t="shared" si="3"/>
        <v>#REF!</v>
      </c>
      <c r="R222">
        <v>9</v>
      </c>
      <c r="S222" t="str">
        <f>IF(ISBLANK(#REF!),"",IF(ISERROR(VLOOKUP(önk,css,1,FALSE)),önk,""))</f>
        <v>Ballószög</v>
      </c>
      <c r="T222" t="str">
        <f>IF(ISBLANK(#REF!),"",IF(ISERROR(VLOOKUP(önk,gyj,1,FALSE)),önk,""))</f>
        <v>Ballószög</v>
      </c>
      <c r="U222" t="e">
        <f>IF(ISBLANK(#REF!),"",IF(ISERROR(VLOOKUP(kjz_sz,kjz,1,FALSE)),kjz_sz,""))</f>
        <v>#REF!</v>
      </c>
    </row>
    <row r="223" spans="1:21" x14ac:dyDescent="0.2">
      <c r="A223">
        <v>7</v>
      </c>
      <c r="B223">
        <v>3</v>
      </c>
      <c r="C223">
        <v>3901</v>
      </c>
      <c r="D223">
        <v>3901</v>
      </c>
      <c r="E223">
        <v>902918</v>
      </c>
      <c r="F223" t="s">
        <v>773</v>
      </c>
      <c r="G223">
        <v>902918</v>
      </c>
      <c r="H223" s="44">
        <v>18401</v>
      </c>
      <c r="I223">
        <v>7</v>
      </c>
      <c r="K223" t="s">
        <v>1347</v>
      </c>
      <c r="M223" t="s">
        <v>3214</v>
      </c>
      <c r="P223" t="s">
        <v>556</v>
      </c>
      <c r="Q223" t="e">
        <f t="shared" si="3"/>
        <v>#REF!</v>
      </c>
      <c r="R223">
        <v>9</v>
      </c>
      <c r="S223" t="str">
        <f>IF(ISBLANK(#REF!),"",IF(ISERROR(VLOOKUP(önk,css,1,FALSE)),önk,""))</f>
        <v>Balmazújváros</v>
      </c>
      <c r="T223" t="str">
        <f>IF(ISBLANK(#REF!),"",IF(ISERROR(VLOOKUP(önk,gyj,1,FALSE)),önk,""))</f>
        <v>Balmazújváros</v>
      </c>
      <c r="U223" t="e">
        <f>IF(ISBLANK(#REF!),"",IF(ISERROR(VLOOKUP(kjz_sz,kjz,1,FALSE)),kjz_sz,""))</f>
        <v>#REF!</v>
      </c>
    </row>
    <row r="224" spans="1:21" x14ac:dyDescent="0.2">
      <c r="A224">
        <v>9</v>
      </c>
      <c r="B224">
        <v>5</v>
      </c>
      <c r="C224">
        <v>4808</v>
      </c>
      <c r="D224">
        <v>4808</v>
      </c>
      <c r="E224">
        <v>1805102</v>
      </c>
      <c r="F224" t="s">
        <v>3226</v>
      </c>
      <c r="G224">
        <v>1805102</v>
      </c>
      <c r="H224" s="44">
        <v>1273</v>
      </c>
      <c r="I224">
        <v>9</v>
      </c>
      <c r="K224" t="s">
        <v>2278</v>
      </c>
      <c r="M224" t="s">
        <v>1316</v>
      </c>
      <c r="P224" t="s">
        <v>2742</v>
      </c>
      <c r="Q224" t="e">
        <f t="shared" si="3"/>
        <v>#REF!</v>
      </c>
      <c r="R224">
        <v>9</v>
      </c>
      <c r="S224" t="str">
        <f>IF(ISBLANK(#REF!),"",IF(ISERROR(VLOOKUP(önk,css,1,FALSE)),önk,""))</f>
        <v>Balogunyom</v>
      </c>
      <c r="T224" t="str">
        <f>IF(ISBLANK(#REF!),"",IF(ISERROR(VLOOKUP(önk,gyj,1,FALSE)),önk,""))</f>
        <v>Balogunyom</v>
      </c>
      <c r="U224" t="e">
        <f>IF(ISBLANK(#REF!),"",IF(ISERROR(VLOOKUP(kjz_sz,kjz,1,FALSE)),kjz_sz,""))</f>
        <v>#REF!</v>
      </c>
    </row>
    <row r="225" spans="1:21" x14ac:dyDescent="0.2">
      <c r="A225">
        <v>9</v>
      </c>
      <c r="B225">
        <v>5</v>
      </c>
      <c r="C225">
        <v>3307</v>
      </c>
      <c r="D225">
        <v>3307</v>
      </c>
      <c r="E225">
        <v>325937</v>
      </c>
      <c r="F225" t="s">
        <v>2124</v>
      </c>
      <c r="G225">
        <v>325937</v>
      </c>
      <c r="H225" s="44">
        <v>1621</v>
      </c>
      <c r="I225">
        <v>9</v>
      </c>
      <c r="K225" t="s">
        <v>2768</v>
      </c>
      <c r="M225" t="s">
        <v>447</v>
      </c>
      <c r="P225" t="s">
        <v>619</v>
      </c>
      <c r="Q225" t="e">
        <f t="shared" si="3"/>
        <v>#REF!</v>
      </c>
      <c r="R225">
        <v>9</v>
      </c>
      <c r="S225" t="str">
        <f>IF(ISBLANK(#REF!),"",IF(ISERROR(VLOOKUP(önk,css,1,FALSE)),önk,""))</f>
        <v>Balotaszállás</v>
      </c>
      <c r="T225" t="str">
        <f>IF(ISBLANK(#REF!),"",IF(ISERROR(VLOOKUP(önk,gyj,1,FALSE)),önk,""))</f>
        <v>Balotaszállás</v>
      </c>
      <c r="U225" t="e">
        <f>IF(ISBLANK(#REF!),"",IF(ISERROR(VLOOKUP(kjz_sz,kjz,1,FALSE)),kjz_sz,""))</f>
        <v>#REF!</v>
      </c>
    </row>
    <row r="226" spans="1:21" x14ac:dyDescent="0.2">
      <c r="A226">
        <v>9</v>
      </c>
      <c r="B226">
        <v>5</v>
      </c>
      <c r="C226">
        <v>4511</v>
      </c>
      <c r="D226">
        <v>4511</v>
      </c>
      <c r="E226">
        <v>1515963</v>
      </c>
      <c r="F226" t="s">
        <v>2275</v>
      </c>
      <c r="G226">
        <v>1515963</v>
      </c>
      <c r="H226" s="44">
        <v>865</v>
      </c>
      <c r="I226">
        <v>9</v>
      </c>
      <c r="K226" t="s">
        <v>558</v>
      </c>
      <c r="M226" t="s">
        <v>1317</v>
      </c>
      <c r="P226" t="s">
        <v>1346</v>
      </c>
      <c r="Q226" t="e">
        <f t="shared" si="3"/>
        <v>#REF!</v>
      </c>
      <c r="R226">
        <v>9</v>
      </c>
      <c r="S226" t="str">
        <f>IF(ISBLANK(#REF!),"",IF(ISERROR(VLOOKUP(önk,css,1,FALSE)),önk,""))</f>
        <v>Balsa</v>
      </c>
      <c r="T226" t="str">
        <f>IF(ISBLANK(#REF!),"",IF(ISERROR(VLOOKUP(önk,gyj,1,FALSE)),önk,""))</f>
        <v>Balsa</v>
      </c>
      <c r="U226" t="e">
        <f>IF(ISBLANK(#REF!),"",IF(ISERROR(VLOOKUP(kjz_sz,kjz,1,FALSE)),kjz_sz,""))</f>
        <v>#REF!</v>
      </c>
    </row>
    <row r="227" spans="1:21" x14ac:dyDescent="0.2">
      <c r="A227">
        <v>9</v>
      </c>
      <c r="B227">
        <v>5</v>
      </c>
      <c r="C227">
        <v>4410</v>
      </c>
      <c r="D227">
        <v>4410</v>
      </c>
      <c r="E227">
        <v>1424457</v>
      </c>
      <c r="F227" t="s">
        <v>132</v>
      </c>
      <c r="G227">
        <v>1424457</v>
      </c>
      <c r="H227" s="44">
        <v>593</v>
      </c>
      <c r="I227">
        <v>9</v>
      </c>
      <c r="K227" t="s">
        <v>2034</v>
      </c>
      <c r="M227" t="s">
        <v>1318</v>
      </c>
      <c r="P227" t="s">
        <v>14</v>
      </c>
      <c r="Q227" t="e">
        <f t="shared" si="3"/>
        <v>#REF!</v>
      </c>
      <c r="R227">
        <v>9</v>
      </c>
      <c r="S227" t="str">
        <f>IF(ISBLANK(#REF!),"",IF(ISERROR(VLOOKUP(önk,css,1,FALSE)),önk,""))</f>
        <v>Bálványos</v>
      </c>
      <c r="T227" t="str">
        <f>IF(ISBLANK(#REF!),"",IF(ISERROR(VLOOKUP(önk,gyj,1,FALSE)),önk,""))</f>
        <v>Bálványos</v>
      </c>
      <c r="U227" t="e">
        <f>IF(ISBLANK(#REF!),"",IF(ISERROR(VLOOKUP(kjz_sz,kjz,1,FALSE)),kjz_sz,""))</f>
        <v>#REF!</v>
      </c>
    </row>
    <row r="228" spans="1:21" x14ac:dyDescent="0.2">
      <c r="A228">
        <v>9</v>
      </c>
      <c r="B228">
        <v>5</v>
      </c>
      <c r="C228">
        <v>4104</v>
      </c>
      <c r="D228">
        <v>4104</v>
      </c>
      <c r="E228">
        <v>1131422</v>
      </c>
      <c r="F228" t="s">
        <v>618</v>
      </c>
      <c r="G228">
        <v>1131422</v>
      </c>
      <c r="H228" s="44">
        <v>1809</v>
      </c>
      <c r="I228">
        <v>9</v>
      </c>
      <c r="K228" t="s">
        <v>559</v>
      </c>
      <c r="M228" t="s">
        <v>3568</v>
      </c>
      <c r="P228" t="s">
        <v>2217</v>
      </c>
      <c r="Q228" t="e">
        <f t="shared" si="3"/>
        <v>#REF!</v>
      </c>
      <c r="R228">
        <v>9</v>
      </c>
      <c r="S228" t="str">
        <f>IF(ISBLANK(#REF!),"",IF(ISERROR(VLOOKUP(önk,css,1,FALSE)),önk,""))</f>
        <v>Bana</v>
      </c>
      <c r="T228" t="str">
        <f>IF(ISBLANK(#REF!),"",IF(ISERROR(VLOOKUP(önk,gyj,1,FALSE)),önk,""))</f>
        <v>Bana</v>
      </c>
      <c r="U228" t="e">
        <f>IF(ISBLANK(#REF!),"",IF(ISERROR(VLOOKUP(kjz_sz,kjz,1,FALSE)),kjz_sz,""))</f>
        <v>#REF!</v>
      </c>
    </row>
    <row r="229" spans="1:21" x14ac:dyDescent="0.2">
      <c r="A229">
        <v>9</v>
      </c>
      <c r="B229">
        <v>5</v>
      </c>
      <c r="C229">
        <v>4908</v>
      </c>
      <c r="D229">
        <v>4908</v>
      </c>
      <c r="E229">
        <v>1914173</v>
      </c>
      <c r="F229" t="s">
        <v>2741</v>
      </c>
      <c r="G229">
        <v>1914173</v>
      </c>
      <c r="H229" s="44">
        <v>676</v>
      </c>
      <c r="I229">
        <v>9</v>
      </c>
      <c r="K229" t="s">
        <v>2279</v>
      </c>
      <c r="M229" t="s">
        <v>950</v>
      </c>
      <c r="P229" t="s">
        <v>474</v>
      </c>
      <c r="Q229" t="e">
        <f t="shared" si="3"/>
        <v>#REF!</v>
      </c>
      <c r="R229">
        <v>9</v>
      </c>
      <c r="S229" t="str">
        <f>IF(ISBLANK(#REF!),"",IF(ISERROR(VLOOKUP(önk,css,1,FALSE)),önk,""))</f>
        <v>Bánd</v>
      </c>
      <c r="T229" t="str">
        <f>IF(ISBLANK(#REF!),"",IF(ISERROR(VLOOKUP(önk,gyj,1,FALSE)),önk,""))</f>
        <v>Bánd</v>
      </c>
      <c r="U229" t="e">
        <f>IF(ISBLANK(#REF!),"",IF(ISERROR(VLOOKUP(kjz_sz,kjz,1,FALSE)),kjz_sz,""))</f>
        <v>#REF!</v>
      </c>
    </row>
    <row r="230" spans="1:21" x14ac:dyDescent="0.2">
      <c r="A230">
        <v>9</v>
      </c>
      <c r="B230">
        <v>5</v>
      </c>
      <c r="C230">
        <v>3206</v>
      </c>
      <c r="D230">
        <v>3206</v>
      </c>
      <c r="E230">
        <v>207603</v>
      </c>
      <c r="F230" t="s">
        <v>1341</v>
      </c>
      <c r="G230">
        <v>207603</v>
      </c>
      <c r="H230" s="44">
        <v>220</v>
      </c>
      <c r="I230">
        <v>9</v>
      </c>
      <c r="K230" t="s">
        <v>2280</v>
      </c>
      <c r="M230" t="s">
        <v>822</v>
      </c>
      <c r="P230" t="s">
        <v>3563</v>
      </c>
      <c r="Q230" t="e">
        <f t="shared" si="3"/>
        <v>#REF!</v>
      </c>
      <c r="R230">
        <v>7</v>
      </c>
      <c r="S230" t="str">
        <f>IF(ISBLANK(#REF!),"",IF(ISERROR(VLOOKUP(önk,css,1,FALSE)),önk,""))</f>
        <v>Bánfa</v>
      </c>
      <c r="T230" t="str">
        <f>IF(ISBLANK(#REF!),"",IF(ISERROR(VLOOKUP(önk,gyj,1,FALSE)),önk,""))</f>
        <v>Bánfa</v>
      </c>
      <c r="U230" t="e">
        <f>IF(ISBLANK(#REF!),"",IF(ISERROR(VLOOKUP(kjz_sz,kjz,1,FALSE)),kjz_sz,""))</f>
        <v>#REF!</v>
      </c>
    </row>
    <row r="231" spans="1:21" x14ac:dyDescent="0.2">
      <c r="A231">
        <v>9</v>
      </c>
      <c r="B231">
        <v>5</v>
      </c>
      <c r="C231">
        <v>3504</v>
      </c>
      <c r="D231">
        <v>3504</v>
      </c>
      <c r="E231">
        <v>525159</v>
      </c>
      <c r="F231" t="s">
        <v>12</v>
      </c>
      <c r="G231">
        <v>525159</v>
      </c>
      <c r="H231" s="44">
        <v>1582</v>
      </c>
      <c r="I231">
        <v>9</v>
      </c>
      <c r="K231" t="s">
        <v>1742</v>
      </c>
      <c r="M231" t="s">
        <v>823</v>
      </c>
      <c r="P231" t="s">
        <v>3287</v>
      </c>
      <c r="Q231" t="e">
        <f t="shared" si="3"/>
        <v>#REF!</v>
      </c>
      <c r="R231">
        <v>9</v>
      </c>
      <c r="S231" t="str">
        <f>IF(ISBLANK(#REF!),"",IF(ISERROR(VLOOKUP(önk,css,1,FALSE)),önk,""))</f>
        <v>Bánhorváti</v>
      </c>
      <c r="T231" t="str">
        <f>IF(ISBLANK(#REF!),"",IF(ISERROR(VLOOKUP(önk,gyj,1,FALSE)),önk,""))</f>
        <v>Bánhorváti</v>
      </c>
      <c r="U231" t="e">
        <f>IF(ISBLANK(#REF!),"",IF(ISERROR(VLOOKUP(kjz_sz,kjz,1,FALSE)),kjz_sz,""))</f>
        <v>#REF!</v>
      </c>
    </row>
    <row r="232" spans="1:21" x14ac:dyDescent="0.2">
      <c r="A232">
        <v>9</v>
      </c>
      <c r="B232">
        <v>5</v>
      </c>
      <c r="C232">
        <v>4204</v>
      </c>
      <c r="D232">
        <v>4204</v>
      </c>
      <c r="E232">
        <v>1224341</v>
      </c>
      <c r="F232" t="s">
        <v>555</v>
      </c>
      <c r="G232">
        <v>1224341</v>
      </c>
      <c r="H232" s="44">
        <v>699</v>
      </c>
      <c r="I232">
        <v>9</v>
      </c>
      <c r="K232" t="s">
        <v>703</v>
      </c>
      <c r="M232" t="s">
        <v>1449</v>
      </c>
      <c r="P232" t="s">
        <v>2125</v>
      </c>
      <c r="Q232" t="e">
        <f t="shared" si="3"/>
        <v>#REF!</v>
      </c>
      <c r="R232">
        <v>9</v>
      </c>
      <c r="S232" t="str">
        <f>IF(ISBLANK(#REF!),"",IF(ISERROR(VLOOKUP(önk,css,1,FALSE)),önk,""))</f>
        <v>Bánk</v>
      </c>
      <c r="T232" t="str">
        <f>IF(ISBLANK(#REF!),"",IF(ISERROR(VLOOKUP(önk,gyj,1,FALSE)),önk,""))</f>
        <v>Bánk</v>
      </c>
      <c r="U232" t="e">
        <f>IF(ISBLANK(#REF!),"",IF(ISERROR(VLOOKUP(kjz_sz,kjz,1,FALSE)),kjz_sz,""))</f>
        <v>#REF!</v>
      </c>
    </row>
    <row r="233" spans="1:21" x14ac:dyDescent="0.2">
      <c r="A233">
        <v>9</v>
      </c>
      <c r="B233">
        <v>5</v>
      </c>
      <c r="C233">
        <v>5003</v>
      </c>
      <c r="D233">
        <v>5003</v>
      </c>
      <c r="E233">
        <v>2008439</v>
      </c>
      <c r="F233" t="s">
        <v>1266</v>
      </c>
      <c r="G233">
        <v>2008439</v>
      </c>
      <c r="H233" s="44">
        <v>684</v>
      </c>
      <c r="I233">
        <v>9</v>
      </c>
      <c r="K233" t="s">
        <v>17</v>
      </c>
      <c r="M233" t="s">
        <v>1852</v>
      </c>
      <c r="P233" t="s">
        <v>549</v>
      </c>
      <c r="Q233" t="e">
        <f t="shared" si="3"/>
        <v>#REF!</v>
      </c>
      <c r="R233">
        <v>7</v>
      </c>
      <c r="S233" t="str">
        <f>IF(ISBLANK(#REF!),"",IF(ISERROR(VLOOKUP(önk,css,1,FALSE)),önk,""))</f>
        <v>Bánokszentgyörgy</v>
      </c>
      <c r="T233" t="str">
        <f>IF(ISBLANK(#REF!),"",IF(ISERROR(VLOOKUP(önk,gyj,1,FALSE)),önk,""))</f>
        <v>Bánokszentgyörgy</v>
      </c>
      <c r="U233" t="e">
        <f>IF(ISBLANK(#REF!),"",IF(ISERROR(VLOOKUP(kjz_sz,kjz,1,FALSE)),kjz_sz,""))</f>
        <v>#REF!</v>
      </c>
    </row>
    <row r="234" spans="1:21" x14ac:dyDescent="0.2">
      <c r="A234">
        <v>9</v>
      </c>
      <c r="B234">
        <v>5</v>
      </c>
      <c r="C234">
        <v>3506</v>
      </c>
      <c r="D234">
        <v>3506</v>
      </c>
      <c r="E234">
        <v>521953</v>
      </c>
      <c r="F234" t="s">
        <v>13</v>
      </c>
      <c r="G234">
        <v>521953</v>
      </c>
      <c r="H234" s="44">
        <v>1441</v>
      </c>
      <c r="I234">
        <v>9</v>
      </c>
      <c r="K234" t="s">
        <v>1385</v>
      </c>
      <c r="M234" t="s">
        <v>824</v>
      </c>
      <c r="P234" t="s">
        <v>929</v>
      </c>
      <c r="Q234" t="e">
        <f t="shared" si="3"/>
        <v>#REF!</v>
      </c>
      <c r="R234">
        <v>9</v>
      </c>
      <c r="S234" t="str">
        <f>IF(ISBLANK(#REF!),"",IF(ISERROR(VLOOKUP(önk,css,1,FALSE)),önk,""))</f>
        <v>Bánréve</v>
      </c>
      <c r="T234" t="str">
        <f>IF(ISBLANK(#REF!),"",IF(ISERROR(VLOOKUP(önk,gyj,1,FALSE)),önk,""))</f>
        <v>Bánréve</v>
      </c>
      <c r="U234" t="e">
        <f>IF(ISBLANK(#REF!),"",IF(ISERROR(VLOOKUP(kjz_sz,kjz,1,FALSE)),kjz_sz,""))</f>
        <v>#REF!</v>
      </c>
    </row>
    <row r="235" spans="1:21" x14ac:dyDescent="0.2">
      <c r="A235">
        <v>9</v>
      </c>
      <c r="B235">
        <v>5</v>
      </c>
      <c r="C235">
        <v>3202</v>
      </c>
      <c r="D235">
        <v>3202</v>
      </c>
      <c r="E235">
        <v>224378</v>
      </c>
      <c r="F235" t="s">
        <v>1342</v>
      </c>
      <c r="G235">
        <v>224378</v>
      </c>
      <c r="H235" s="44">
        <v>594</v>
      </c>
      <c r="I235">
        <v>9</v>
      </c>
      <c r="K235" t="s">
        <v>560</v>
      </c>
      <c r="M235" t="s">
        <v>2564</v>
      </c>
      <c r="P235" t="s">
        <v>2277</v>
      </c>
      <c r="Q235" t="e">
        <f t="shared" si="3"/>
        <v>#REF!</v>
      </c>
      <c r="R235">
        <v>9</v>
      </c>
      <c r="S235" t="str">
        <f>IF(ISBLANK(#REF!),"",IF(ISERROR(VLOOKUP(önk,css,1,FALSE)),önk,""))</f>
        <v>Bár</v>
      </c>
      <c r="T235" t="str">
        <f>IF(ISBLANK(#REF!),"",IF(ISERROR(VLOOKUP(önk,gyj,1,FALSE)),önk,""))</f>
        <v>Bár</v>
      </c>
      <c r="U235" t="e">
        <f>IF(ISBLANK(#REF!),"",IF(ISERROR(VLOOKUP(kjz_sz,kjz,1,FALSE)),kjz_sz,""))</f>
        <v>#REF!</v>
      </c>
    </row>
    <row r="236" spans="1:21" x14ac:dyDescent="0.2">
      <c r="A236">
        <v>9</v>
      </c>
      <c r="B236">
        <v>5</v>
      </c>
      <c r="C236">
        <v>4510</v>
      </c>
      <c r="D236">
        <v>4510</v>
      </c>
      <c r="E236">
        <v>1526480</v>
      </c>
      <c r="F236" t="s">
        <v>2276</v>
      </c>
      <c r="G236">
        <v>1526480</v>
      </c>
      <c r="H236" s="44">
        <v>821</v>
      </c>
      <c r="I236">
        <v>9</v>
      </c>
      <c r="K236" t="s">
        <v>1348</v>
      </c>
      <c r="M236" t="s">
        <v>500</v>
      </c>
      <c r="P236" t="s">
        <v>3171</v>
      </c>
      <c r="Q236" t="e">
        <f t="shared" si="3"/>
        <v>#REF!</v>
      </c>
      <c r="R236">
        <v>7</v>
      </c>
      <c r="S236" t="str">
        <f>IF(ISBLANK(#REF!),"",IF(ISERROR(VLOOKUP(önk,css,1,FALSE)),önk,""))</f>
        <v>Barabás</v>
      </c>
      <c r="T236" t="str">
        <f>IF(ISBLANK(#REF!),"",IF(ISERROR(VLOOKUP(önk,gyj,1,FALSE)),önk,""))</f>
        <v>Barabás</v>
      </c>
      <c r="U236" t="e">
        <f>IF(ISBLANK(#REF!),"",IF(ISERROR(VLOOKUP(kjz_sz,kjz,1,FALSE)),kjz_sz,""))</f>
        <v>#REF!</v>
      </c>
    </row>
    <row r="237" spans="1:21" x14ac:dyDescent="0.2">
      <c r="A237">
        <v>9</v>
      </c>
      <c r="B237">
        <v>5</v>
      </c>
      <c r="C237">
        <v>3702</v>
      </c>
      <c r="D237">
        <v>3702</v>
      </c>
      <c r="E237">
        <v>707047</v>
      </c>
      <c r="F237" t="s">
        <v>96</v>
      </c>
      <c r="G237">
        <v>707047</v>
      </c>
      <c r="H237" s="44">
        <v>3569</v>
      </c>
      <c r="I237">
        <v>9</v>
      </c>
      <c r="K237" t="s">
        <v>2281</v>
      </c>
      <c r="M237" t="s">
        <v>552</v>
      </c>
      <c r="P237" t="s">
        <v>2126</v>
      </c>
      <c r="Q237" t="e">
        <f t="shared" si="3"/>
        <v>#REF!</v>
      </c>
      <c r="R237">
        <v>9</v>
      </c>
      <c r="S237" t="str">
        <f>IF(ISBLANK(#REF!),"",IF(ISERROR(VLOOKUP(önk,css,1,FALSE)),önk,""))</f>
        <v>Baracs</v>
      </c>
      <c r="T237" t="str">
        <f>IF(ISBLANK(#REF!),"",IF(ISERROR(VLOOKUP(önk,gyj,1,FALSE)),önk,""))</f>
        <v>Baracs</v>
      </c>
      <c r="U237" t="e">
        <f>IF(ISBLANK(#REF!),"",IF(ISERROR(VLOOKUP(kjz_sz,kjz,1,FALSE)),kjz_sz,""))</f>
        <v>#REF!</v>
      </c>
    </row>
    <row r="238" spans="1:21" x14ac:dyDescent="0.2">
      <c r="A238">
        <v>9</v>
      </c>
      <c r="B238">
        <v>5</v>
      </c>
      <c r="C238">
        <v>3710</v>
      </c>
      <c r="D238">
        <v>3710</v>
      </c>
      <c r="E238">
        <v>708581</v>
      </c>
      <c r="F238" t="s">
        <v>97</v>
      </c>
      <c r="G238">
        <v>708581</v>
      </c>
      <c r="H238" s="44">
        <v>2735</v>
      </c>
      <c r="I238">
        <v>9</v>
      </c>
      <c r="K238" t="s">
        <v>2769</v>
      </c>
      <c r="M238" t="s">
        <v>1450</v>
      </c>
      <c r="P238" t="s">
        <v>1268</v>
      </c>
      <c r="Q238" t="e">
        <f t="shared" si="3"/>
        <v>#REF!</v>
      </c>
      <c r="R238">
        <v>9</v>
      </c>
      <c r="S238" t="str">
        <f>IF(ISBLANK(#REF!),"",IF(ISERROR(VLOOKUP(önk,css,1,FALSE)),önk,""))</f>
        <v>Baracska</v>
      </c>
      <c r="T238" t="str">
        <f>IF(ISBLANK(#REF!),"",IF(ISERROR(VLOOKUP(önk,gyj,1,FALSE)),önk,""))</f>
        <v>Baracska</v>
      </c>
      <c r="U238" t="e">
        <f>IF(ISBLANK(#REF!),"",IF(ISERROR(VLOOKUP(kjz_sz,kjz,1,FALSE)),kjz_sz,""))</f>
        <v>#REF!</v>
      </c>
    </row>
    <row r="239" spans="1:21" x14ac:dyDescent="0.2">
      <c r="A239">
        <v>9</v>
      </c>
      <c r="B239">
        <v>5</v>
      </c>
      <c r="C239">
        <v>3907</v>
      </c>
      <c r="D239">
        <v>3907</v>
      </c>
      <c r="E239">
        <v>926693</v>
      </c>
      <c r="F239" t="s">
        <v>1740</v>
      </c>
      <c r="G239">
        <v>926693</v>
      </c>
      <c r="H239" s="44">
        <v>2857</v>
      </c>
      <c r="I239">
        <v>9</v>
      </c>
      <c r="K239" t="s">
        <v>1386</v>
      </c>
      <c r="M239" t="s">
        <v>2593</v>
      </c>
      <c r="P239" t="s">
        <v>1269</v>
      </c>
      <c r="Q239" t="e">
        <f t="shared" si="3"/>
        <v>#REF!</v>
      </c>
      <c r="R239">
        <v>9</v>
      </c>
      <c r="S239" t="str">
        <f>IF(ISBLANK(#REF!),"",IF(ISERROR(VLOOKUP(önk,css,1,FALSE)),önk,""))</f>
        <v>Báránd</v>
      </c>
      <c r="T239" t="str">
        <f>IF(ISBLANK(#REF!),"",IF(ISERROR(VLOOKUP(önk,gyj,1,FALSE)),önk,""))</f>
        <v>Báránd</v>
      </c>
      <c r="U239" t="e">
        <f>IF(ISBLANK(#REF!),"",IF(ISERROR(VLOOKUP(kjz_sz,kjz,1,FALSE)),kjz_sz,""))</f>
        <v>#REF!</v>
      </c>
    </row>
    <row r="240" spans="1:21" x14ac:dyDescent="0.2">
      <c r="A240">
        <v>9</v>
      </c>
      <c r="B240">
        <v>5</v>
      </c>
      <c r="C240">
        <v>3204</v>
      </c>
      <c r="D240">
        <v>3204</v>
      </c>
      <c r="E240">
        <v>220464</v>
      </c>
      <c r="F240" t="s">
        <v>1343</v>
      </c>
      <c r="G240">
        <v>220464</v>
      </c>
      <c r="H240" s="44">
        <v>226</v>
      </c>
      <c r="I240">
        <v>9</v>
      </c>
      <c r="K240" t="s">
        <v>1349</v>
      </c>
      <c r="M240" t="s">
        <v>1451</v>
      </c>
      <c r="P240" t="s">
        <v>2743</v>
      </c>
      <c r="Q240" t="e">
        <f t="shared" si="3"/>
        <v>#REF!</v>
      </c>
      <c r="R240">
        <v>9</v>
      </c>
      <c r="S240" t="str">
        <f>IF(ISBLANK(#REF!),"",IF(ISERROR(VLOOKUP(önk,css,1,FALSE)),önk,""))</f>
        <v>Baranyahídvég</v>
      </c>
      <c r="T240" t="str">
        <f>IF(ISBLANK(#REF!),"",IF(ISERROR(VLOOKUP(önk,gyj,1,FALSE)),önk,""))</f>
        <v>Baranyahídvég</v>
      </c>
      <c r="U240" t="e">
        <f>IF(ISBLANK(#REF!),"",IF(ISERROR(VLOOKUP(kjz_sz,kjz,1,FALSE)),kjz_sz,""))</f>
        <v>#REF!</v>
      </c>
    </row>
    <row r="241" spans="1:21" x14ac:dyDescent="0.2">
      <c r="A241">
        <v>9</v>
      </c>
      <c r="B241">
        <v>5</v>
      </c>
      <c r="C241">
        <v>3203</v>
      </c>
      <c r="D241">
        <v>3203</v>
      </c>
      <c r="E241">
        <v>224749</v>
      </c>
      <c r="F241" t="s">
        <v>1344</v>
      </c>
      <c r="G241">
        <v>224749</v>
      </c>
      <c r="H241" s="44">
        <v>489</v>
      </c>
      <c r="I241">
        <v>9</v>
      </c>
      <c r="K241" t="s">
        <v>2282</v>
      </c>
      <c r="M241" t="s">
        <v>1452</v>
      </c>
      <c r="P241" t="s">
        <v>2744</v>
      </c>
      <c r="Q241" t="e">
        <f t="shared" si="3"/>
        <v>#REF!</v>
      </c>
      <c r="R241">
        <v>9</v>
      </c>
      <c r="S241" t="str">
        <f>IF(ISBLANK(#REF!),"",IF(ISERROR(VLOOKUP(önk,css,1,FALSE)),önk,""))</f>
        <v>Baranyajenő</v>
      </c>
      <c r="T241" t="str">
        <f>IF(ISBLANK(#REF!),"",IF(ISERROR(VLOOKUP(önk,gyj,1,FALSE)),önk,""))</f>
        <v>Baranyajenő</v>
      </c>
      <c r="U241" t="e">
        <f>IF(ISBLANK(#REF!),"",IF(ISERROR(VLOOKUP(kjz_sz,kjz,1,FALSE)),kjz_sz,""))</f>
        <v>#REF!</v>
      </c>
    </row>
    <row r="242" spans="1:21" x14ac:dyDescent="0.2">
      <c r="A242">
        <v>9</v>
      </c>
      <c r="B242">
        <v>5</v>
      </c>
      <c r="C242">
        <v>3203</v>
      </c>
      <c r="D242">
        <v>3203</v>
      </c>
      <c r="E242">
        <v>205485</v>
      </c>
      <c r="F242" t="s">
        <v>1345</v>
      </c>
      <c r="G242">
        <v>205485</v>
      </c>
      <c r="H242" s="44">
        <v>167</v>
      </c>
      <c r="I242">
        <v>9</v>
      </c>
      <c r="K242" t="s">
        <v>2550</v>
      </c>
      <c r="M242" t="s">
        <v>448</v>
      </c>
      <c r="P242" t="s">
        <v>1270</v>
      </c>
      <c r="Q242" t="e">
        <f t="shared" si="3"/>
        <v>#REF!</v>
      </c>
      <c r="R242">
        <v>9</v>
      </c>
      <c r="S242" t="str">
        <f>IF(ISBLANK(#REF!),"",IF(ISERROR(VLOOKUP(önk,css,1,FALSE)),önk,""))</f>
        <v>Baranyaszentgyörgy</v>
      </c>
      <c r="T242" t="str">
        <f>IF(ISBLANK(#REF!),"",IF(ISERROR(VLOOKUP(önk,gyj,1,FALSE)),önk,""))</f>
        <v>Baranyaszentgyörgy</v>
      </c>
      <c r="U242" t="e">
        <f>IF(ISBLANK(#REF!),"",IF(ISERROR(VLOOKUP(kjz_sz,kjz,1,FALSE)),kjz_sz,""))</f>
        <v>#REF!</v>
      </c>
    </row>
    <row r="243" spans="1:21" x14ac:dyDescent="0.2">
      <c r="A243">
        <v>9</v>
      </c>
      <c r="B243">
        <v>5</v>
      </c>
      <c r="C243">
        <v>3801</v>
      </c>
      <c r="D243">
        <v>3801</v>
      </c>
      <c r="E243">
        <v>806196</v>
      </c>
      <c r="F243" t="s">
        <v>2188</v>
      </c>
      <c r="G243">
        <v>806196</v>
      </c>
      <c r="H243" s="44">
        <v>771</v>
      </c>
      <c r="I243">
        <v>9</v>
      </c>
      <c r="K243" t="s">
        <v>704</v>
      </c>
      <c r="M243" t="s">
        <v>501</v>
      </c>
      <c r="P243" t="s">
        <v>557</v>
      </c>
      <c r="Q243" t="e">
        <f t="shared" si="3"/>
        <v>#REF!</v>
      </c>
      <c r="R243">
        <v>9</v>
      </c>
      <c r="S243" t="str">
        <f>IF(ISBLANK(#REF!),"",IF(ISERROR(VLOOKUP(önk,css,1,FALSE)),önk,""))</f>
        <v>Barbacs</v>
      </c>
      <c r="T243" t="str">
        <f>IF(ISBLANK(#REF!),"",IF(ISERROR(VLOOKUP(önk,gyj,1,FALSE)),önk,""))</f>
        <v>Barbacs</v>
      </c>
      <c r="U243" t="e">
        <f>IF(ISBLANK(#REF!),"",IF(ISERROR(VLOOKUP(kjz_sz,kjz,1,FALSE)),kjz_sz,""))</f>
        <v>#REF!</v>
      </c>
    </row>
    <row r="244" spans="1:21" x14ac:dyDescent="0.2">
      <c r="A244">
        <v>7</v>
      </c>
      <c r="B244">
        <v>3</v>
      </c>
      <c r="C244">
        <v>4401</v>
      </c>
      <c r="D244">
        <v>4401</v>
      </c>
      <c r="E244">
        <v>1432799</v>
      </c>
      <c r="F244" t="s">
        <v>942</v>
      </c>
      <c r="G244">
        <v>1432799</v>
      </c>
      <c r="H244" s="44">
        <v>12007</v>
      </c>
      <c r="I244">
        <v>7</v>
      </c>
      <c r="K244" t="s">
        <v>99</v>
      </c>
      <c r="M244" t="s">
        <v>3035</v>
      </c>
      <c r="P244" t="s">
        <v>15</v>
      </c>
      <c r="Q244" t="e">
        <f t="shared" si="3"/>
        <v>#REF!</v>
      </c>
      <c r="R244">
        <v>9</v>
      </c>
      <c r="S244" t="str">
        <f>IF(ISBLANK(#REF!),"",IF(ISERROR(VLOOKUP(önk,css,1,FALSE)),önk,""))</f>
        <v>Barcs</v>
      </c>
      <c r="T244" t="str">
        <f>IF(ISBLANK(#REF!),"",IF(ISERROR(VLOOKUP(önk,gyj,1,FALSE)),önk,""))</f>
        <v>Barcs</v>
      </c>
      <c r="U244" t="e">
        <f>IF(ISBLANK(#REF!),"",IF(ISERROR(VLOOKUP(kjz_sz,kjz,1,FALSE)),kjz_sz,""))</f>
        <v>#REF!</v>
      </c>
    </row>
    <row r="245" spans="1:21" x14ac:dyDescent="0.2">
      <c r="A245">
        <v>9</v>
      </c>
      <c r="B245">
        <v>5</v>
      </c>
      <c r="C245">
        <v>4404</v>
      </c>
      <c r="D245">
        <v>4411</v>
      </c>
      <c r="E245">
        <v>1403735</v>
      </c>
      <c r="F245" t="s">
        <v>133</v>
      </c>
      <c r="G245">
        <v>1403735</v>
      </c>
      <c r="H245" s="44">
        <v>1209</v>
      </c>
      <c r="I245">
        <v>9</v>
      </c>
      <c r="K245" t="s">
        <v>2283</v>
      </c>
      <c r="M245" t="s">
        <v>3215</v>
      </c>
      <c r="P245" t="s">
        <v>1271</v>
      </c>
      <c r="Q245" t="e">
        <f t="shared" si="3"/>
        <v>#REF!</v>
      </c>
      <c r="R245">
        <v>9</v>
      </c>
      <c r="S245" t="str">
        <f>IF(ISBLANK(#REF!),"",IF(ISERROR(VLOOKUP(önk,css,1,FALSE)),önk,""))</f>
        <v>Bárdudvarnok</v>
      </c>
      <c r="T245" t="str">
        <f>IF(ISBLANK(#REF!),"",IF(ISERROR(VLOOKUP(önk,gyj,1,FALSE)),önk,""))</f>
        <v>Bárdudvarnok</v>
      </c>
      <c r="U245" t="e">
        <f>IF(ISBLANK(#REF!),"",IF(ISERROR(VLOOKUP(kjz_sz,kjz,1,FALSE)),kjz_sz,""))</f>
        <v>#REF!</v>
      </c>
    </row>
    <row r="246" spans="1:21" x14ac:dyDescent="0.2">
      <c r="A246">
        <v>9</v>
      </c>
      <c r="B246">
        <v>5</v>
      </c>
      <c r="C246">
        <v>5002</v>
      </c>
      <c r="D246">
        <v>5002</v>
      </c>
      <c r="E246">
        <v>2027447</v>
      </c>
      <c r="F246" t="s">
        <v>1267</v>
      </c>
      <c r="G246">
        <v>2027447</v>
      </c>
      <c r="H246" s="44">
        <v>167</v>
      </c>
      <c r="I246">
        <v>9</v>
      </c>
      <c r="K246" t="s">
        <v>885</v>
      </c>
      <c r="M246" t="s">
        <v>1319</v>
      </c>
      <c r="P246" t="s">
        <v>3288</v>
      </c>
      <c r="Q246" t="e">
        <f t="shared" si="3"/>
        <v>#REF!</v>
      </c>
      <c r="R246">
        <v>9</v>
      </c>
      <c r="S246" t="str">
        <f>IF(ISBLANK(#REF!),"",IF(ISERROR(VLOOKUP(önk,css,1,FALSE)),önk,""))</f>
        <v>Barlahida</v>
      </c>
      <c r="T246" t="str">
        <f>IF(ISBLANK(#REF!),"",IF(ISERROR(VLOOKUP(önk,gyj,1,FALSE)),önk,""))</f>
        <v>Barlahida</v>
      </c>
      <c r="U246" t="e">
        <f>IF(ISBLANK(#REF!),"",IF(ISERROR(VLOOKUP(kjz_sz,kjz,1,FALSE)),kjz_sz,""))</f>
        <v>#REF!</v>
      </c>
    </row>
    <row r="247" spans="1:21" x14ac:dyDescent="0.2">
      <c r="A247">
        <v>9</v>
      </c>
      <c r="B247">
        <v>5</v>
      </c>
      <c r="C247">
        <v>4205</v>
      </c>
      <c r="D247">
        <v>4205</v>
      </c>
      <c r="E247">
        <v>1220048</v>
      </c>
      <c r="F247" t="s">
        <v>556</v>
      </c>
      <c r="G247">
        <v>1220048</v>
      </c>
      <c r="H247" s="44">
        <v>1151</v>
      </c>
      <c r="I247">
        <v>9</v>
      </c>
      <c r="K247" t="s">
        <v>2189</v>
      </c>
      <c r="M247" t="s">
        <v>449</v>
      </c>
      <c r="P247" t="s">
        <v>1741</v>
      </c>
      <c r="Q247" t="e">
        <f t="shared" si="3"/>
        <v>#REF!</v>
      </c>
      <c r="R247">
        <v>9</v>
      </c>
      <c r="S247" t="str">
        <f>IF(ISBLANK(#REF!),"",IF(ISERROR(VLOOKUP(önk,css,1,FALSE)),önk,""))</f>
        <v>Bárna</v>
      </c>
      <c r="T247" t="str">
        <f>IF(ISBLANK(#REF!),"",IF(ISERROR(VLOOKUP(önk,gyj,1,FALSE)),önk,""))</f>
        <v>Bárna</v>
      </c>
      <c r="U247" t="e">
        <f>IF(ISBLANK(#REF!),"",IF(ISERROR(VLOOKUP(kjz_sz,kjz,1,FALSE)),kjz_sz,""))</f>
        <v>#REF!</v>
      </c>
    </row>
    <row r="248" spans="1:21" x14ac:dyDescent="0.2">
      <c r="A248">
        <v>9</v>
      </c>
      <c r="B248">
        <v>5</v>
      </c>
      <c r="C248">
        <v>4908</v>
      </c>
      <c r="D248">
        <v>4908</v>
      </c>
      <c r="E248">
        <v>1915778</v>
      </c>
      <c r="F248" t="s">
        <v>2742</v>
      </c>
      <c r="G248">
        <v>1915778</v>
      </c>
      <c r="H248" s="44">
        <v>151</v>
      </c>
      <c r="I248">
        <v>9</v>
      </c>
      <c r="K248" t="s">
        <v>1274</v>
      </c>
      <c r="M248" t="s">
        <v>502</v>
      </c>
      <c r="P248" t="s">
        <v>3227</v>
      </c>
      <c r="Q248" t="e">
        <f t="shared" si="3"/>
        <v>#REF!</v>
      </c>
      <c r="R248">
        <v>9</v>
      </c>
      <c r="S248" t="str">
        <f>IF(ISBLANK(#REF!),"",IF(ISERROR(VLOOKUP(önk,css,1,FALSE)),önk,""))</f>
        <v>Barnag</v>
      </c>
      <c r="T248" t="str">
        <f>IF(ISBLANK(#REF!),"",IF(ISERROR(VLOOKUP(önk,gyj,1,FALSE)),önk,""))</f>
        <v>Barnag</v>
      </c>
      <c r="U248" t="e">
        <f>IF(ISBLANK(#REF!),"",IF(ISERROR(VLOOKUP(kjz_sz,kjz,1,FALSE)),kjz_sz,""))</f>
        <v>#REF!</v>
      </c>
    </row>
    <row r="249" spans="1:21" x14ac:dyDescent="0.2">
      <c r="A249">
        <v>9</v>
      </c>
      <c r="B249">
        <v>5</v>
      </c>
      <c r="C249">
        <v>4103</v>
      </c>
      <c r="D249">
        <v>4103</v>
      </c>
      <c r="E249">
        <v>1108624</v>
      </c>
      <c r="F249" t="s">
        <v>619</v>
      </c>
      <c r="G249">
        <v>1108624</v>
      </c>
      <c r="H249" s="44">
        <v>848</v>
      </c>
      <c r="I249">
        <v>9</v>
      </c>
      <c r="K249" t="s">
        <v>2190</v>
      </c>
      <c r="M249" t="s">
        <v>503</v>
      </c>
      <c r="P249" t="s">
        <v>2745</v>
      </c>
      <c r="Q249" t="e">
        <f t="shared" si="3"/>
        <v>#REF!</v>
      </c>
      <c r="R249">
        <v>9</v>
      </c>
      <c r="S249" t="str">
        <f>IF(ISBLANK(#REF!),"",IF(ISERROR(VLOOKUP(önk,css,1,FALSE)),önk,""))</f>
        <v>Bársonyos</v>
      </c>
      <c r="T249" t="str">
        <f>IF(ISBLANK(#REF!),"",IF(ISERROR(VLOOKUP(önk,gyj,1,FALSE)),önk,""))</f>
        <v>Bársonyos</v>
      </c>
      <c r="U249" t="e">
        <f>IF(ISBLANK(#REF!),"",IF(ISERROR(VLOOKUP(kjz_sz,kjz,1,FALSE)),kjz_sz,""))</f>
        <v>#REF!</v>
      </c>
    </row>
    <row r="250" spans="1:21" x14ac:dyDescent="0.2">
      <c r="A250">
        <v>9</v>
      </c>
      <c r="B250">
        <v>5</v>
      </c>
      <c r="C250">
        <v>3206</v>
      </c>
      <c r="D250">
        <v>3206</v>
      </c>
      <c r="E250">
        <v>215495</v>
      </c>
      <c r="F250" t="s">
        <v>1346</v>
      </c>
      <c r="G250">
        <v>215495</v>
      </c>
      <c r="H250" s="44">
        <v>192</v>
      </c>
      <c r="I250">
        <v>9</v>
      </c>
      <c r="K250" t="s">
        <v>886</v>
      </c>
      <c r="M250" t="s">
        <v>1320</v>
      </c>
      <c r="P250" t="s">
        <v>16</v>
      </c>
      <c r="Q250" t="e">
        <f t="shared" si="3"/>
        <v>#REF!</v>
      </c>
      <c r="R250">
        <v>9</v>
      </c>
      <c r="S250" t="str">
        <f>IF(ISBLANK(#REF!),"",IF(ISERROR(VLOOKUP(önk,css,1,FALSE)),önk,""))</f>
        <v>Basal</v>
      </c>
      <c r="T250" t="str">
        <f>IF(ISBLANK(#REF!),"",IF(ISERROR(VLOOKUP(önk,gyj,1,FALSE)),önk,""))</f>
        <v>Basal</v>
      </c>
      <c r="U250" t="e">
        <f>IF(ISBLANK(#REF!),"",IF(ISERROR(VLOOKUP(kjz_sz,kjz,1,FALSE)),kjz_sz,""))</f>
        <v>#REF!</v>
      </c>
    </row>
    <row r="251" spans="1:21" x14ac:dyDescent="0.2">
      <c r="A251">
        <v>9</v>
      </c>
      <c r="B251">
        <v>5</v>
      </c>
      <c r="C251">
        <v>3512</v>
      </c>
      <c r="D251">
        <v>3512</v>
      </c>
      <c r="E251">
        <v>508846</v>
      </c>
      <c r="F251" t="s">
        <v>14</v>
      </c>
      <c r="G251">
        <v>508846</v>
      </c>
      <c r="H251" s="44">
        <v>212</v>
      </c>
      <c r="I251">
        <v>9</v>
      </c>
      <c r="K251" t="s">
        <v>1743</v>
      </c>
      <c r="M251" t="s">
        <v>450</v>
      </c>
      <c r="P251" t="s">
        <v>3172</v>
      </c>
      <c r="Q251" t="e">
        <f t="shared" si="3"/>
        <v>#REF!</v>
      </c>
      <c r="R251">
        <v>7</v>
      </c>
      <c r="S251" t="str">
        <f>IF(ISBLANK(#REF!),"",IF(ISERROR(VLOOKUP(önk,css,1,FALSE)),önk,""))</f>
        <v>Baskó</v>
      </c>
      <c r="T251" t="str">
        <f>IF(ISBLANK(#REF!),"",IF(ISERROR(VLOOKUP(önk,gyj,1,FALSE)),önk,""))</f>
        <v>Baskó</v>
      </c>
      <c r="U251" t="e">
        <f>IF(ISBLANK(#REF!),"",IF(ISERROR(VLOOKUP(kjz_sz,kjz,1,FALSE)),kjz_sz,""))</f>
        <v>#REF!</v>
      </c>
    </row>
    <row r="252" spans="1:21" x14ac:dyDescent="0.2">
      <c r="A252">
        <v>9</v>
      </c>
      <c r="B252">
        <v>5</v>
      </c>
      <c r="C252">
        <v>4704</v>
      </c>
      <c r="D252">
        <v>4704</v>
      </c>
      <c r="E252">
        <v>1711712</v>
      </c>
      <c r="F252" t="s">
        <v>2217</v>
      </c>
      <c r="G252">
        <v>1711712</v>
      </c>
      <c r="H252" s="44">
        <v>1873</v>
      </c>
      <c r="I252">
        <v>9</v>
      </c>
      <c r="K252" t="s">
        <v>1744</v>
      </c>
      <c r="M252" t="s">
        <v>504</v>
      </c>
      <c r="P252" t="s">
        <v>3011</v>
      </c>
      <c r="Q252" t="e">
        <f t="shared" si="3"/>
        <v>#REF!</v>
      </c>
      <c r="R252">
        <v>4</v>
      </c>
      <c r="S252" t="str">
        <f>IF(ISBLANK(#REF!),"",IF(ISERROR(VLOOKUP(önk,css,1,FALSE)),önk,""))</f>
        <v>Báta</v>
      </c>
      <c r="T252" t="str">
        <f>IF(ISBLANK(#REF!),"",IF(ISERROR(VLOOKUP(önk,gyj,1,FALSE)),önk,""))</f>
        <v>Báta</v>
      </c>
      <c r="U252" t="e">
        <f>IF(ISBLANK(#REF!),"",IF(ISERROR(VLOOKUP(kjz_sz,kjz,1,FALSE)),kjz_sz,""))</f>
        <v>#REF!</v>
      </c>
    </row>
    <row r="253" spans="1:21" x14ac:dyDescent="0.2">
      <c r="A253">
        <v>9</v>
      </c>
      <c r="B253">
        <v>5</v>
      </c>
      <c r="C253">
        <v>4701</v>
      </c>
      <c r="D253">
        <v>4701</v>
      </c>
      <c r="E253">
        <v>1728909</v>
      </c>
      <c r="F253" t="s">
        <v>474</v>
      </c>
      <c r="G253">
        <v>1728909</v>
      </c>
      <c r="H253" s="44">
        <v>444</v>
      </c>
      <c r="I253">
        <v>9</v>
      </c>
      <c r="K253" t="s">
        <v>1745</v>
      </c>
      <c r="M253" t="s">
        <v>1453</v>
      </c>
      <c r="P253" t="s">
        <v>3531</v>
      </c>
      <c r="Q253" t="e">
        <f t="shared" si="3"/>
        <v>#REF!</v>
      </c>
      <c r="R253">
        <v>9</v>
      </c>
      <c r="S253" t="str">
        <f>IF(ISBLANK(#REF!),"",IF(ISERROR(VLOOKUP(önk,css,1,FALSE)),önk,""))</f>
        <v>Bátaapáti</v>
      </c>
      <c r="T253" t="str">
        <f>IF(ISBLANK(#REF!),"",IF(ISERROR(VLOOKUP(önk,gyj,1,FALSE)),önk,""))</f>
        <v>Bátaapáti</v>
      </c>
      <c r="U253" t="e">
        <f>IF(ISBLANK(#REF!),"",IF(ISERROR(VLOOKUP(kjz_sz,kjz,1,FALSE)),kjz_sz,""))</f>
        <v>#REF!</v>
      </c>
    </row>
    <row r="254" spans="1:21" x14ac:dyDescent="0.2">
      <c r="A254">
        <v>7</v>
      </c>
      <c r="B254">
        <v>3</v>
      </c>
      <c r="C254">
        <v>4704</v>
      </c>
      <c r="D254">
        <v>4704</v>
      </c>
      <c r="E254">
        <v>1708864</v>
      </c>
      <c r="F254" t="s">
        <v>3563</v>
      </c>
      <c r="G254">
        <v>1708864</v>
      </c>
      <c r="H254" s="44">
        <v>6919</v>
      </c>
      <c r="I254">
        <v>7</v>
      </c>
      <c r="K254" t="s">
        <v>3533</v>
      </c>
      <c r="M254" t="s">
        <v>1454</v>
      </c>
      <c r="P254" t="s">
        <v>2596</v>
      </c>
      <c r="Q254" t="e">
        <f t="shared" si="3"/>
        <v>#REF!</v>
      </c>
      <c r="R254">
        <v>8</v>
      </c>
      <c r="S254" t="str">
        <f>IF(ISBLANK(#REF!),"",IF(ISERROR(VLOOKUP(önk,css,1,FALSE)),önk,""))</f>
        <v>Bátaszék</v>
      </c>
      <c r="T254" t="str">
        <f>IF(ISBLANK(#REF!),"",IF(ISERROR(VLOOKUP(önk,gyj,1,FALSE)),önk,""))</f>
        <v>Bátaszék</v>
      </c>
      <c r="U254" t="e">
        <f>IF(ISBLANK(#REF!),"",IF(ISERROR(VLOOKUP(kjz_sz,kjz,1,FALSE)),kjz_sz,""))</f>
        <v>#REF!</v>
      </c>
    </row>
    <row r="255" spans="1:21" x14ac:dyDescent="0.2">
      <c r="A255">
        <v>9</v>
      </c>
      <c r="B255">
        <v>5</v>
      </c>
      <c r="C255">
        <v>4404</v>
      </c>
      <c r="D255">
        <v>4404</v>
      </c>
      <c r="E255">
        <v>1432337</v>
      </c>
      <c r="F255" t="s">
        <v>3287</v>
      </c>
      <c r="G255">
        <v>1432337</v>
      </c>
      <c r="H255" s="44">
        <v>855</v>
      </c>
      <c r="I255">
        <v>9</v>
      </c>
      <c r="K255" t="s">
        <v>476</v>
      </c>
      <c r="M255" t="s">
        <v>951</v>
      </c>
      <c r="P255" t="s">
        <v>930</v>
      </c>
      <c r="Q255" t="e">
        <f t="shared" si="3"/>
        <v>#REF!</v>
      </c>
      <c r="R255">
        <v>9</v>
      </c>
      <c r="S255" t="str">
        <f>IF(ISBLANK(#REF!),"",IF(ISERROR(VLOOKUP(önk,css,1,FALSE)),önk,""))</f>
        <v>Baté</v>
      </c>
      <c r="T255" t="str">
        <f>IF(ISBLANK(#REF!),"",IF(ISERROR(VLOOKUP(önk,gyj,1,FALSE)),önk,""))</f>
        <v>Baté</v>
      </c>
      <c r="U255" t="e">
        <f>IF(ISBLANK(#REF!),"",IF(ISERROR(VLOOKUP(kjz_sz,kjz,1,FALSE)),kjz_sz,""))</f>
        <v>#REF!</v>
      </c>
    </row>
    <row r="256" spans="1:21" x14ac:dyDescent="0.2">
      <c r="A256">
        <v>9</v>
      </c>
      <c r="B256">
        <v>5</v>
      </c>
      <c r="C256">
        <v>3301</v>
      </c>
      <c r="D256">
        <v>3301</v>
      </c>
      <c r="E256">
        <v>303656</v>
      </c>
      <c r="F256" t="s">
        <v>2125</v>
      </c>
      <c r="G256">
        <v>303656</v>
      </c>
      <c r="H256" s="44">
        <v>1711</v>
      </c>
      <c r="I256">
        <v>9</v>
      </c>
      <c r="K256" t="s">
        <v>887</v>
      </c>
      <c r="M256" t="s">
        <v>3569</v>
      </c>
      <c r="P256" t="s">
        <v>2112</v>
      </c>
      <c r="Q256" t="e">
        <f t="shared" si="3"/>
        <v>#REF!</v>
      </c>
      <c r="R256">
        <v>7</v>
      </c>
      <c r="S256" t="str">
        <f>IF(ISBLANK(#REF!),"",IF(ISERROR(VLOOKUP(önk,css,1,FALSE)),önk,""))</f>
        <v>Bátmonostor</v>
      </c>
      <c r="T256" t="str">
        <f>IF(ISBLANK(#REF!),"",IF(ISERROR(VLOOKUP(önk,gyj,1,FALSE)),önk,""))</f>
        <v>Bátmonostor</v>
      </c>
      <c r="U256" t="e">
        <f>IF(ISBLANK(#REF!),"",IF(ISERROR(VLOOKUP(kjz_sz,kjz,1,FALSE)),kjz_sz,""))</f>
        <v>#REF!</v>
      </c>
    </row>
    <row r="257" spans="1:21" x14ac:dyDescent="0.2">
      <c r="A257">
        <v>7</v>
      </c>
      <c r="B257">
        <v>3</v>
      </c>
      <c r="C257">
        <v>4202</v>
      </c>
      <c r="D257">
        <v>4202</v>
      </c>
      <c r="E257">
        <v>1233534</v>
      </c>
      <c r="F257" t="s">
        <v>549</v>
      </c>
      <c r="G257">
        <v>1233534</v>
      </c>
      <c r="H257" s="44">
        <v>14175</v>
      </c>
      <c r="I257">
        <v>7</v>
      </c>
      <c r="K257" t="s">
        <v>2284</v>
      </c>
      <c r="M257" t="s">
        <v>1853</v>
      </c>
      <c r="P257" t="s">
        <v>3289</v>
      </c>
      <c r="Q257" t="e">
        <f t="shared" si="3"/>
        <v>#REF!</v>
      </c>
      <c r="R257">
        <v>9</v>
      </c>
      <c r="S257" t="str">
        <f>IF(ISBLANK(#REF!),"",IF(ISERROR(VLOOKUP(önk,css,1,FALSE)),önk,""))</f>
        <v>Bátonyterenye</v>
      </c>
      <c r="T257" t="str">
        <f>IF(ISBLANK(#REF!),"",IF(ISERROR(VLOOKUP(önk,gyj,1,FALSE)),önk,""))</f>
        <v>Bátonyterenye</v>
      </c>
      <c r="U257" t="e">
        <f>IF(ISBLANK(#REF!),"",IF(ISERROR(VLOOKUP(kjz_sz,kjz,1,FALSE)),kjz_sz,""))</f>
        <v>#REF!</v>
      </c>
    </row>
    <row r="258" spans="1:21" x14ac:dyDescent="0.2">
      <c r="A258">
        <v>9</v>
      </c>
      <c r="B258">
        <v>5</v>
      </c>
      <c r="C258">
        <v>4007</v>
      </c>
      <c r="D258">
        <v>4007</v>
      </c>
      <c r="E258">
        <v>1024022</v>
      </c>
      <c r="F258" t="s">
        <v>929</v>
      </c>
      <c r="G258">
        <v>1024022</v>
      </c>
      <c r="H258" s="44">
        <v>433</v>
      </c>
      <c r="I258">
        <v>9</v>
      </c>
      <c r="K258" t="s">
        <v>888</v>
      </c>
      <c r="M258" t="s">
        <v>602</v>
      </c>
      <c r="P258" t="s">
        <v>475</v>
      </c>
      <c r="Q258" t="e">
        <f t="shared" ref="Q258:Q321" si="4">IF(AND(R$1=9,R258=9),P258,IF(OR(R$1=4,R$1=5,R$1=7,R$1=8),P258,""))</f>
        <v>#REF!</v>
      </c>
      <c r="R258">
        <v>9</v>
      </c>
      <c r="S258" t="str">
        <f>IF(ISBLANK(#REF!),"",IF(ISERROR(VLOOKUP(önk,css,1,FALSE)),önk,""))</f>
        <v>Bátor</v>
      </c>
      <c r="T258" t="str">
        <f>IF(ISBLANK(#REF!),"",IF(ISERROR(VLOOKUP(önk,gyj,1,FALSE)),önk,""))</f>
        <v>Bátor</v>
      </c>
      <c r="U258" t="e">
        <f>IF(ISBLANK(#REF!),"",IF(ISERROR(VLOOKUP(kjz_sz,kjz,1,FALSE)),kjz_sz,""))</f>
        <v>#REF!</v>
      </c>
    </row>
    <row r="259" spans="1:21" x14ac:dyDescent="0.2">
      <c r="A259">
        <v>9</v>
      </c>
      <c r="B259">
        <v>5</v>
      </c>
      <c r="C259">
        <v>4507</v>
      </c>
      <c r="D259">
        <v>4507</v>
      </c>
      <c r="E259">
        <v>1502990</v>
      </c>
      <c r="F259" t="s">
        <v>2277</v>
      </c>
      <c r="G259">
        <v>1502990</v>
      </c>
      <c r="H259" s="44">
        <v>725</v>
      </c>
      <c r="I259">
        <v>9</v>
      </c>
      <c r="K259" t="s">
        <v>889</v>
      </c>
      <c r="M259" t="s">
        <v>1455</v>
      </c>
      <c r="P259" t="s">
        <v>2914</v>
      </c>
      <c r="Q259" t="e">
        <f t="shared" si="4"/>
        <v>#REF!</v>
      </c>
      <c r="R259">
        <v>8</v>
      </c>
      <c r="S259" t="str">
        <f>IF(ISBLANK(#REF!),"",IF(ISERROR(VLOOKUP(önk,css,1,FALSE)),önk,""))</f>
        <v>Bátorliget</v>
      </c>
      <c r="T259" t="str">
        <f>IF(ISBLANK(#REF!),"",IF(ISERROR(VLOOKUP(önk,gyj,1,FALSE)),önk,""))</f>
        <v>Bátorliget</v>
      </c>
      <c r="U259" t="e">
        <f>IF(ISBLANK(#REF!),"",IF(ISERROR(VLOOKUP(kjz_sz,kjz,1,FALSE)),kjz_sz,""))</f>
        <v>#REF!</v>
      </c>
    </row>
    <row r="260" spans="1:21" x14ac:dyDescent="0.2">
      <c r="A260">
        <v>7</v>
      </c>
      <c r="B260">
        <v>3</v>
      </c>
      <c r="C260">
        <v>3402</v>
      </c>
      <c r="D260">
        <v>3402</v>
      </c>
      <c r="E260">
        <v>418102</v>
      </c>
      <c r="F260" t="s">
        <v>3171</v>
      </c>
      <c r="G260">
        <v>418102</v>
      </c>
      <c r="H260" s="44">
        <v>6449</v>
      </c>
      <c r="I260">
        <v>7</v>
      </c>
      <c r="K260" t="s">
        <v>2035</v>
      </c>
      <c r="M260" t="s">
        <v>3506</v>
      </c>
      <c r="P260" t="s">
        <v>3290</v>
      </c>
      <c r="Q260" t="e">
        <f t="shared" si="4"/>
        <v>#REF!</v>
      </c>
      <c r="R260">
        <v>9</v>
      </c>
      <c r="S260" t="str">
        <f>IF(ISBLANK(#REF!),"",IF(ISERROR(VLOOKUP(önk,css,1,FALSE)),önk,""))</f>
        <v>Battonya</v>
      </c>
      <c r="T260" t="str">
        <f>IF(ISBLANK(#REF!),"",IF(ISERROR(VLOOKUP(önk,gyj,1,FALSE)),önk,""))</f>
        <v>Battonya</v>
      </c>
      <c r="U260" t="e">
        <f>IF(ISBLANK(#REF!),"",IF(ISERROR(VLOOKUP(kjz_sz,kjz,1,FALSE)),kjz_sz,""))</f>
        <v>#REF!</v>
      </c>
    </row>
    <row r="261" spans="1:21" x14ac:dyDescent="0.2">
      <c r="A261">
        <v>9</v>
      </c>
      <c r="B261">
        <v>5</v>
      </c>
      <c r="C261">
        <v>3303</v>
      </c>
      <c r="D261">
        <v>3303</v>
      </c>
      <c r="E261">
        <v>311961</v>
      </c>
      <c r="F261" t="s">
        <v>2126</v>
      </c>
      <c r="G261">
        <v>311961</v>
      </c>
      <c r="H261" s="44">
        <v>2245</v>
      </c>
      <c r="I261">
        <v>9</v>
      </c>
      <c r="K261" t="s">
        <v>1275</v>
      </c>
      <c r="M261" t="s">
        <v>2913</v>
      </c>
      <c r="P261" t="s">
        <v>1272</v>
      </c>
      <c r="Q261" t="e">
        <f t="shared" si="4"/>
        <v>#REF!</v>
      </c>
      <c r="R261">
        <v>9</v>
      </c>
      <c r="S261" t="str">
        <f>IF(ISBLANK(#REF!),"",IF(ISERROR(VLOOKUP(önk,css,1,FALSE)),önk,""))</f>
        <v>Bátya</v>
      </c>
      <c r="T261" t="str">
        <f>IF(ISBLANK(#REF!),"",IF(ISERROR(VLOOKUP(önk,gyj,1,FALSE)),önk,""))</f>
        <v>Bátya</v>
      </c>
      <c r="U261" t="e">
        <f>IF(ISBLANK(#REF!),"",IF(ISERROR(VLOOKUP(kjz_sz,kjz,1,FALSE)),kjz_sz,""))</f>
        <v>#REF!</v>
      </c>
    </row>
    <row r="262" spans="1:21" x14ac:dyDescent="0.2">
      <c r="A262">
        <v>9</v>
      </c>
      <c r="B262">
        <v>5</v>
      </c>
      <c r="C262">
        <v>5006</v>
      </c>
      <c r="D262">
        <v>5006</v>
      </c>
      <c r="E262">
        <v>2024864</v>
      </c>
      <c r="F262" t="s">
        <v>1268</v>
      </c>
      <c r="G262">
        <v>2024864</v>
      </c>
      <c r="H262" s="44">
        <v>435</v>
      </c>
      <c r="I262">
        <v>9</v>
      </c>
      <c r="K262" t="s">
        <v>1015</v>
      </c>
      <c r="M262" t="s">
        <v>3507</v>
      </c>
      <c r="P262" t="s">
        <v>3532</v>
      </c>
      <c r="Q262" t="e">
        <f t="shared" si="4"/>
        <v>#REF!</v>
      </c>
      <c r="R262">
        <v>9</v>
      </c>
      <c r="S262" t="str">
        <f>IF(ISBLANK(#REF!),"",IF(ISERROR(VLOOKUP(önk,css,1,FALSE)),önk,""))</f>
        <v>Batyk</v>
      </c>
      <c r="T262" t="str">
        <f>IF(ISBLANK(#REF!),"",IF(ISERROR(VLOOKUP(önk,gyj,1,FALSE)),önk,""))</f>
        <v>Batyk</v>
      </c>
      <c r="U262" t="e">
        <f>IF(ISBLANK(#REF!),"",IF(ISERROR(VLOOKUP(kjz_sz,kjz,1,FALSE)),kjz_sz,""))</f>
        <v>#REF!</v>
      </c>
    </row>
    <row r="263" spans="1:21" x14ac:dyDescent="0.2">
      <c r="A263">
        <v>9</v>
      </c>
      <c r="B263">
        <v>5</v>
      </c>
      <c r="C263">
        <v>5003</v>
      </c>
      <c r="D263">
        <v>5003</v>
      </c>
      <c r="E263">
        <v>2018698</v>
      </c>
      <c r="F263" t="s">
        <v>1269</v>
      </c>
      <c r="G263">
        <v>2018698</v>
      </c>
      <c r="H263" s="44">
        <v>895</v>
      </c>
      <c r="I263">
        <v>9</v>
      </c>
      <c r="K263" t="s">
        <v>2127</v>
      </c>
      <c r="M263" t="s">
        <v>1242</v>
      </c>
      <c r="P263" t="s">
        <v>98</v>
      </c>
      <c r="Q263" t="e">
        <f t="shared" si="4"/>
        <v>#REF!</v>
      </c>
      <c r="R263">
        <v>9</v>
      </c>
      <c r="S263" t="str">
        <f>IF(ISBLANK(#REF!),"",IF(ISERROR(VLOOKUP(önk,css,1,FALSE)),önk,""))</f>
        <v>Bázakerettye</v>
      </c>
      <c r="T263" t="str">
        <f>IF(ISBLANK(#REF!),"",IF(ISERROR(VLOOKUP(önk,gyj,1,FALSE)),önk,""))</f>
        <v>Bázakerettye</v>
      </c>
      <c r="U263" t="e">
        <f>IF(ISBLANK(#REF!),"",IF(ISERROR(VLOOKUP(kjz_sz,kjz,1,FALSE)),kjz_sz,""))</f>
        <v>#REF!</v>
      </c>
    </row>
    <row r="264" spans="1:21" x14ac:dyDescent="0.2">
      <c r="A264">
        <v>9</v>
      </c>
      <c r="B264">
        <v>5</v>
      </c>
      <c r="C264">
        <v>4905</v>
      </c>
      <c r="D264">
        <v>4905</v>
      </c>
      <c r="E264">
        <v>1907427</v>
      </c>
      <c r="F264" t="s">
        <v>2743</v>
      </c>
      <c r="G264">
        <v>1907427</v>
      </c>
      <c r="H264" s="44">
        <v>444</v>
      </c>
      <c r="I264">
        <v>9</v>
      </c>
      <c r="K264" t="s">
        <v>1276</v>
      </c>
      <c r="M264" t="s">
        <v>1243</v>
      </c>
      <c r="P264" t="s">
        <v>1273</v>
      </c>
      <c r="Q264" t="e">
        <f t="shared" si="4"/>
        <v>#REF!</v>
      </c>
      <c r="R264">
        <v>9</v>
      </c>
      <c r="S264" t="str">
        <f>IF(ISBLANK(#REF!),"",IF(ISERROR(VLOOKUP(önk,css,1,FALSE)),önk,""))</f>
        <v>Bazsi</v>
      </c>
      <c r="T264" t="str">
        <f>IF(ISBLANK(#REF!),"",IF(ISERROR(VLOOKUP(önk,gyj,1,FALSE)),önk,""))</f>
        <v>Bazsi</v>
      </c>
      <c r="U264" t="e">
        <f>IF(ISBLANK(#REF!),"",IF(ISERROR(VLOOKUP(kjz_sz,kjz,1,FALSE)),kjz_sz,""))</f>
        <v>#REF!</v>
      </c>
    </row>
    <row r="265" spans="1:21" x14ac:dyDescent="0.2">
      <c r="A265">
        <v>9</v>
      </c>
      <c r="B265">
        <v>5</v>
      </c>
      <c r="C265">
        <v>4904</v>
      </c>
      <c r="D265">
        <v>4904</v>
      </c>
      <c r="E265">
        <v>1922901</v>
      </c>
      <c r="F265" t="s">
        <v>2744</v>
      </c>
      <c r="G265">
        <v>1922901</v>
      </c>
      <c r="H265" s="44">
        <v>238</v>
      </c>
      <c r="I265">
        <v>9</v>
      </c>
      <c r="K265" t="s">
        <v>1746</v>
      </c>
      <c r="M265" t="s">
        <v>825</v>
      </c>
      <c r="P265" t="s">
        <v>1347</v>
      </c>
      <c r="Q265" t="e">
        <f t="shared" si="4"/>
        <v>#REF!</v>
      </c>
      <c r="R265">
        <v>9</v>
      </c>
      <c r="S265" t="str">
        <f>IF(ISBLANK(#REF!),"",IF(ISERROR(VLOOKUP(önk,css,1,FALSE)),önk,""))</f>
        <v>Béb</v>
      </c>
      <c r="T265" t="str">
        <f>IF(ISBLANK(#REF!),"",IF(ISERROR(VLOOKUP(önk,gyj,1,FALSE)),önk,""))</f>
        <v>Béb</v>
      </c>
      <c r="U265" t="e">
        <f>IF(ISBLANK(#REF!),"",IF(ISERROR(VLOOKUP(kjz_sz,kjz,1,FALSE)),kjz_sz,""))</f>
        <v>#REF!</v>
      </c>
    </row>
    <row r="266" spans="1:21" x14ac:dyDescent="0.2">
      <c r="A266">
        <v>9</v>
      </c>
      <c r="B266">
        <v>5</v>
      </c>
      <c r="C266">
        <v>5003</v>
      </c>
      <c r="D266">
        <v>5003</v>
      </c>
      <c r="E266">
        <v>2023144</v>
      </c>
      <c r="F266" t="s">
        <v>1270</v>
      </c>
      <c r="G266">
        <v>2023144</v>
      </c>
      <c r="H266" s="44">
        <v>2275</v>
      </c>
      <c r="I266">
        <v>9</v>
      </c>
      <c r="K266" t="s">
        <v>890</v>
      </c>
      <c r="M266" t="s">
        <v>2845</v>
      </c>
      <c r="P266" t="s">
        <v>2278</v>
      </c>
      <c r="Q266" t="e">
        <f t="shared" si="4"/>
        <v>#REF!</v>
      </c>
      <c r="R266">
        <v>9</v>
      </c>
      <c r="S266" t="str">
        <f>IF(ISBLANK(#REF!),"",IF(ISERROR(VLOOKUP(önk,css,1,FALSE)),önk,""))</f>
        <v>Becsehely</v>
      </c>
      <c r="T266" t="str">
        <f>IF(ISBLANK(#REF!),"",IF(ISERROR(VLOOKUP(önk,gyj,1,FALSE)),önk,""))</f>
        <v>Becsehely</v>
      </c>
      <c r="U266" t="e">
        <f>IF(ISBLANK(#REF!),"",IF(ISERROR(VLOOKUP(kjz_sz,kjz,1,FALSE)),kjz_sz,""))</f>
        <v>#REF!</v>
      </c>
    </row>
    <row r="267" spans="1:21" x14ac:dyDescent="0.2">
      <c r="A267">
        <v>9</v>
      </c>
      <c r="B267">
        <v>5</v>
      </c>
      <c r="C267">
        <v>4201</v>
      </c>
      <c r="D267">
        <v>4201</v>
      </c>
      <c r="E267">
        <v>1212016</v>
      </c>
      <c r="F267" t="s">
        <v>557</v>
      </c>
      <c r="G267">
        <v>1212016</v>
      </c>
      <c r="H267" s="44">
        <v>644</v>
      </c>
      <c r="I267">
        <v>9</v>
      </c>
      <c r="K267" t="s">
        <v>100</v>
      </c>
      <c r="M267" t="s">
        <v>451</v>
      </c>
      <c r="P267" t="s">
        <v>2768</v>
      </c>
      <c r="Q267" t="e">
        <f t="shared" si="4"/>
        <v>#REF!</v>
      </c>
      <c r="R267">
        <v>9</v>
      </c>
      <c r="S267" t="str">
        <f>IF(ISBLANK(#REF!),"",IF(ISERROR(VLOOKUP(önk,css,1,FALSE)),önk,""))</f>
        <v>Becske</v>
      </c>
      <c r="T267" t="str">
        <f>IF(ISBLANK(#REF!),"",IF(ISERROR(VLOOKUP(önk,gyj,1,FALSE)),önk,""))</f>
        <v>Becske</v>
      </c>
      <c r="U267" t="e">
        <f>IF(ISBLANK(#REF!),"",IF(ISERROR(VLOOKUP(kjz_sz,kjz,1,FALSE)),kjz_sz,""))</f>
        <v>#REF!</v>
      </c>
    </row>
    <row r="268" spans="1:21" x14ac:dyDescent="0.2">
      <c r="A268">
        <v>9</v>
      </c>
      <c r="B268">
        <v>5</v>
      </c>
      <c r="C268">
        <v>3502</v>
      </c>
      <c r="D268">
        <v>3502</v>
      </c>
      <c r="E268">
        <v>527049</v>
      </c>
      <c r="F268" t="s">
        <v>15</v>
      </c>
      <c r="G268">
        <v>527049</v>
      </c>
      <c r="H268" s="44">
        <v>47</v>
      </c>
      <c r="I268">
        <v>9</v>
      </c>
      <c r="K268" t="s">
        <v>891</v>
      </c>
      <c r="M268" t="s">
        <v>2846</v>
      </c>
      <c r="P268" t="s">
        <v>558</v>
      </c>
      <c r="Q268" t="e">
        <f t="shared" si="4"/>
        <v>#REF!</v>
      </c>
      <c r="R268">
        <v>9</v>
      </c>
      <c r="S268" t="str">
        <f>IF(ISBLANK(#REF!),"",IF(ISERROR(VLOOKUP(önk,css,1,FALSE)),önk,""))</f>
        <v>Becskeháza</v>
      </c>
      <c r="T268" t="str">
        <f>IF(ISBLANK(#REF!),"",IF(ISERROR(VLOOKUP(önk,gyj,1,FALSE)),önk,""))</f>
        <v>Becskeháza</v>
      </c>
      <c r="U268" t="e">
        <f>IF(ISBLANK(#REF!),"",IF(ISERROR(VLOOKUP(kjz_sz,kjz,1,FALSE)),kjz_sz,""))</f>
        <v>#REF!</v>
      </c>
    </row>
    <row r="269" spans="1:21" x14ac:dyDescent="0.2">
      <c r="A269">
        <v>9</v>
      </c>
      <c r="B269">
        <v>5</v>
      </c>
      <c r="C269">
        <v>5005</v>
      </c>
      <c r="D269">
        <v>5005</v>
      </c>
      <c r="E269">
        <v>2018360</v>
      </c>
      <c r="F269" t="s">
        <v>1271</v>
      </c>
      <c r="G269">
        <v>2018360</v>
      </c>
      <c r="H269" s="44">
        <v>875</v>
      </c>
      <c r="I269">
        <v>9</v>
      </c>
      <c r="K269" t="s">
        <v>2191</v>
      </c>
      <c r="M269" t="s">
        <v>452</v>
      </c>
      <c r="P269" t="s">
        <v>2034</v>
      </c>
      <c r="Q269" t="e">
        <f t="shared" si="4"/>
        <v>#REF!</v>
      </c>
      <c r="R269">
        <v>9</v>
      </c>
      <c r="S269" t="str">
        <f>IF(ISBLANK(#REF!),"",IF(ISERROR(VLOOKUP(önk,css,1,FALSE)),önk,""))</f>
        <v>Becsvölgye</v>
      </c>
      <c r="T269" t="str">
        <f>IF(ISBLANK(#REF!),"",IF(ISERROR(VLOOKUP(önk,gyj,1,FALSE)),önk,""))</f>
        <v>Becsvölgye</v>
      </c>
      <c r="U269" t="e">
        <f>IF(ISBLANK(#REF!),"",IF(ISERROR(VLOOKUP(kjz_sz,kjz,1,FALSE)),kjz_sz,""))</f>
        <v>#REF!</v>
      </c>
    </row>
    <row r="270" spans="1:21" x14ac:dyDescent="0.2">
      <c r="A270">
        <v>9</v>
      </c>
      <c r="B270">
        <v>5</v>
      </c>
      <c r="C270">
        <v>4409</v>
      </c>
      <c r="D270">
        <v>4409</v>
      </c>
      <c r="E270">
        <v>1420710</v>
      </c>
      <c r="F270" t="s">
        <v>3288</v>
      </c>
      <c r="G270">
        <v>1420710</v>
      </c>
      <c r="H270" s="44">
        <v>487</v>
      </c>
      <c r="I270">
        <v>9</v>
      </c>
      <c r="K270" t="s">
        <v>1016</v>
      </c>
      <c r="M270" t="s">
        <v>3570</v>
      </c>
      <c r="P270" t="s">
        <v>559</v>
      </c>
      <c r="Q270" t="e">
        <f t="shared" si="4"/>
        <v>#REF!</v>
      </c>
      <c r="R270">
        <v>9</v>
      </c>
      <c r="S270" t="str">
        <f>IF(ISBLANK(#REF!),"",IF(ISERROR(VLOOKUP(önk,css,1,FALSE)),önk,""))</f>
        <v>Bedegkér</v>
      </c>
      <c r="T270" t="str">
        <f>IF(ISBLANK(#REF!),"",IF(ISERROR(VLOOKUP(önk,gyj,1,FALSE)),önk,""))</f>
        <v>Bedegkér</v>
      </c>
      <c r="U270" t="e">
        <f>IF(ISBLANK(#REF!),"",IF(ISERROR(VLOOKUP(kjz_sz,kjz,1,FALSE)),kjz_sz,""))</f>
        <v>#REF!</v>
      </c>
    </row>
    <row r="271" spans="1:21" x14ac:dyDescent="0.2">
      <c r="A271">
        <v>9</v>
      </c>
      <c r="B271">
        <v>5</v>
      </c>
      <c r="C271">
        <v>3902</v>
      </c>
      <c r="D271">
        <v>3902</v>
      </c>
      <c r="E271">
        <v>933446</v>
      </c>
      <c r="F271" t="s">
        <v>1741</v>
      </c>
      <c r="G271">
        <v>933446</v>
      </c>
      <c r="H271" s="44">
        <v>283</v>
      </c>
      <c r="I271">
        <v>9</v>
      </c>
      <c r="K271" t="s">
        <v>2192</v>
      </c>
      <c r="M271" t="s">
        <v>826</v>
      </c>
      <c r="P271" t="s">
        <v>2279</v>
      </c>
      <c r="Q271" t="e">
        <f t="shared" si="4"/>
        <v>#REF!</v>
      </c>
      <c r="R271">
        <v>9</v>
      </c>
      <c r="S271" t="str">
        <f>IF(ISBLANK(#REF!),"",IF(ISERROR(VLOOKUP(önk,css,1,FALSE)),önk,""))</f>
        <v>Bedő</v>
      </c>
      <c r="T271" t="str">
        <f>IF(ISBLANK(#REF!),"",IF(ISERROR(VLOOKUP(önk,gyj,1,FALSE)),önk,""))</f>
        <v>Bedő</v>
      </c>
      <c r="U271" t="e">
        <f>IF(ISBLANK(#REF!),"",IF(ISERROR(VLOOKUP(kjz_sz,kjz,1,FALSE)),kjz_sz,""))</f>
        <v>#REF!</v>
      </c>
    </row>
    <row r="272" spans="1:21" x14ac:dyDescent="0.2">
      <c r="A272">
        <v>9</v>
      </c>
      <c r="B272">
        <v>5</v>
      </c>
      <c r="C272">
        <v>4806</v>
      </c>
      <c r="D272">
        <v>4806</v>
      </c>
      <c r="E272">
        <v>1810384</v>
      </c>
      <c r="F272" t="s">
        <v>3227</v>
      </c>
      <c r="G272">
        <v>1810384</v>
      </c>
      <c r="H272" s="44">
        <v>511</v>
      </c>
      <c r="I272">
        <v>9</v>
      </c>
      <c r="K272" t="s">
        <v>3291</v>
      </c>
      <c r="M272" t="s">
        <v>2594</v>
      </c>
      <c r="P272" t="s">
        <v>2280</v>
      </c>
      <c r="Q272" t="e">
        <f t="shared" si="4"/>
        <v>#REF!</v>
      </c>
      <c r="R272">
        <v>9</v>
      </c>
      <c r="S272" t="str">
        <f>IF(ISBLANK(#REF!),"",IF(ISERROR(VLOOKUP(önk,css,1,FALSE)),önk,""))</f>
        <v>Bejcgyertyános</v>
      </c>
      <c r="T272" t="str">
        <f>IF(ISBLANK(#REF!),"",IF(ISERROR(VLOOKUP(önk,gyj,1,FALSE)),önk,""))</f>
        <v>Bejcgyertyános</v>
      </c>
      <c r="U272" t="e">
        <f>IF(ISBLANK(#REF!),"",IF(ISERROR(VLOOKUP(kjz_sz,kjz,1,FALSE)),kjz_sz,""))</f>
        <v>#REF!</v>
      </c>
    </row>
    <row r="273" spans="1:21" x14ac:dyDescent="0.2">
      <c r="A273">
        <v>9</v>
      </c>
      <c r="B273">
        <v>5</v>
      </c>
      <c r="C273">
        <v>4904</v>
      </c>
      <c r="D273">
        <v>4904</v>
      </c>
      <c r="E273">
        <v>1927058</v>
      </c>
      <c r="F273" t="s">
        <v>2745</v>
      </c>
      <c r="G273">
        <v>1927058</v>
      </c>
      <c r="H273" s="44">
        <v>206</v>
      </c>
      <c r="I273">
        <v>9</v>
      </c>
      <c r="K273" t="s">
        <v>1387</v>
      </c>
      <c r="M273" t="s">
        <v>505</v>
      </c>
      <c r="P273" t="s">
        <v>1742</v>
      </c>
      <c r="Q273" t="e">
        <f t="shared" si="4"/>
        <v>#REF!</v>
      </c>
      <c r="R273">
        <v>9</v>
      </c>
      <c r="S273" t="str">
        <f>IF(ISBLANK(#REF!),"",IF(ISERROR(VLOOKUP(önk,css,1,FALSE)),önk,""))</f>
        <v>Békás</v>
      </c>
      <c r="T273" t="str">
        <f>IF(ISBLANK(#REF!),"",IF(ISERROR(VLOOKUP(önk,gyj,1,FALSE)),önk,""))</f>
        <v>Békás</v>
      </c>
      <c r="U273" t="e">
        <f>IF(ISBLANK(#REF!),"",IF(ISERROR(VLOOKUP(kjz_sz,kjz,1,FALSE)),kjz_sz,""))</f>
        <v>#REF!</v>
      </c>
    </row>
    <row r="274" spans="1:21" x14ac:dyDescent="0.2">
      <c r="A274">
        <v>9</v>
      </c>
      <c r="B274">
        <v>5</v>
      </c>
      <c r="C274">
        <v>3509</v>
      </c>
      <c r="D274">
        <v>3509</v>
      </c>
      <c r="E274">
        <v>506929</v>
      </c>
      <c r="F274" t="s">
        <v>16</v>
      </c>
      <c r="G274">
        <v>506929</v>
      </c>
      <c r="H274" s="44">
        <v>2602</v>
      </c>
      <c r="I274">
        <v>9</v>
      </c>
      <c r="K274" t="s">
        <v>1388</v>
      </c>
      <c r="M274" t="s">
        <v>3208</v>
      </c>
      <c r="P274" t="s">
        <v>703</v>
      </c>
      <c r="Q274" t="e">
        <f t="shared" si="4"/>
        <v>#REF!</v>
      </c>
      <c r="R274">
        <v>9</v>
      </c>
      <c r="S274" t="str">
        <f>IF(ISBLANK(#REF!),"",IF(ISERROR(VLOOKUP(önk,css,1,FALSE)),önk,""))</f>
        <v>Bekecs</v>
      </c>
      <c r="T274" t="str">
        <f>IF(ISBLANK(#REF!),"",IF(ISERROR(VLOOKUP(önk,gyj,1,FALSE)),önk,""))</f>
        <v>Bekecs</v>
      </c>
      <c r="U274" t="e">
        <f>IF(ISBLANK(#REF!),"",IF(ISERROR(VLOOKUP(kjz_sz,kjz,1,FALSE)),kjz_sz,""))</f>
        <v>#REF!</v>
      </c>
    </row>
    <row r="275" spans="1:21" x14ac:dyDescent="0.2">
      <c r="A275">
        <v>7</v>
      </c>
      <c r="B275">
        <v>3</v>
      </c>
      <c r="C275">
        <v>3407</v>
      </c>
      <c r="D275">
        <v>3407</v>
      </c>
      <c r="E275">
        <v>409760</v>
      </c>
      <c r="F275" t="s">
        <v>3172</v>
      </c>
      <c r="G275">
        <v>409760</v>
      </c>
      <c r="H275" s="44">
        <v>21576</v>
      </c>
      <c r="I275">
        <v>7</v>
      </c>
      <c r="K275" t="s">
        <v>1389</v>
      </c>
      <c r="M275" t="s">
        <v>1244</v>
      </c>
      <c r="P275" t="s">
        <v>1322</v>
      </c>
      <c r="Q275" t="e">
        <f t="shared" si="4"/>
        <v>#REF!</v>
      </c>
      <c r="R275">
        <v>8</v>
      </c>
      <c r="S275" t="str">
        <f>IF(ISBLANK(#REF!),"",IF(ISERROR(VLOOKUP(önk,css,1,FALSE)),önk,""))</f>
        <v>Békés</v>
      </c>
      <c r="T275" t="str">
        <f>IF(ISBLANK(#REF!),"",IF(ISERROR(VLOOKUP(önk,gyj,1,FALSE)),önk,""))</f>
        <v>Békés</v>
      </c>
      <c r="U275" t="e">
        <f>IF(ISBLANK(#REF!),"",IF(ISERROR(VLOOKUP(kjz_sz,kjz,1,FALSE)),kjz_sz,""))</f>
        <v>#REF!</v>
      </c>
    </row>
    <row r="276" spans="1:21" x14ac:dyDescent="0.2">
      <c r="A276">
        <v>4</v>
      </c>
      <c r="B276">
        <v>2</v>
      </c>
      <c r="C276">
        <v>3401</v>
      </c>
      <c r="D276">
        <v>3401</v>
      </c>
      <c r="E276">
        <v>415200</v>
      </c>
      <c r="F276" t="s">
        <v>3011</v>
      </c>
      <c r="G276">
        <v>415200</v>
      </c>
      <c r="H276" s="44">
        <v>64034</v>
      </c>
      <c r="I276">
        <v>4</v>
      </c>
      <c r="K276" t="s">
        <v>1390</v>
      </c>
      <c r="M276" t="s">
        <v>506</v>
      </c>
      <c r="P276" t="s">
        <v>17</v>
      </c>
      <c r="Q276" t="e">
        <f t="shared" si="4"/>
        <v>#REF!</v>
      </c>
      <c r="R276">
        <v>9</v>
      </c>
      <c r="S276" t="str">
        <f>IF(ISBLANK(#REF!),"",IF(ISERROR(VLOOKUP(önk,css,1,FALSE)),önk,""))</f>
        <v>Békéscsaba</v>
      </c>
      <c r="T276" t="str">
        <f>IF(ISBLANK(#REF!),"",IF(ISERROR(VLOOKUP(önk,gyj,1,FALSE)),önk,""))</f>
        <v>Békéscsaba</v>
      </c>
      <c r="U276" t="e">
        <f>IF(ISBLANK(#REF!),"",IF(ISERROR(VLOOKUP(kjz_sz,kjz,1,FALSE)),kjz_sz,""))</f>
        <v>#REF!</v>
      </c>
    </row>
    <row r="277" spans="1:21" x14ac:dyDescent="0.2">
      <c r="A277">
        <v>9</v>
      </c>
      <c r="B277">
        <v>5</v>
      </c>
      <c r="C277">
        <v>3403</v>
      </c>
      <c r="D277">
        <v>3403</v>
      </c>
      <c r="E277">
        <v>426189</v>
      </c>
      <c r="F277" t="s">
        <v>3531</v>
      </c>
      <c r="G277">
        <v>426189</v>
      </c>
      <c r="H277" s="44">
        <v>2605</v>
      </c>
      <c r="I277">
        <v>9</v>
      </c>
      <c r="K277" t="s">
        <v>1391</v>
      </c>
      <c r="M277" t="s">
        <v>149</v>
      </c>
      <c r="P277" t="s">
        <v>1385</v>
      </c>
      <c r="Q277" t="e">
        <f t="shared" si="4"/>
        <v>#REF!</v>
      </c>
      <c r="R277">
        <v>9</v>
      </c>
      <c r="S277" t="str">
        <f>IF(ISBLANK(#REF!),"",IF(ISERROR(VLOOKUP(önk,css,1,FALSE)),önk,""))</f>
        <v>Békéssámson</v>
      </c>
      <c r="T277" t="str">
        <f>IF(ISBLANK(#REF!),"",IF(ISERROR(VLOOKUP(önk,gyj,1,FALSE)),önk,""))</f>
        <v>Békéssámson</v>
      </c>
      <c r="U277" t="e">
        <f>IF(ISBLANK(#REF!),"",IF(ISERROR(VLOOKUP(kjz_sz,kjz,1,FALSE)),kjz_sz,""))</f>
        <v>#REF!</v>
      </c>
    </row>
    <row r="278" spans="1:21" x14ac:dyDescent="0.2">
      <c r="A278">
        <v>8</v>
      </c>
      <c r="B278">
        <v>4</v>
      </c>
      <c r="C278">
        <v>3405</v>
      </c>
      <c r="D278">
        <v>3405</v>
      </c>
      <c r="E278">
        <v>402680</v>
      </c>
      <c r="F278" t="s">
        <v>2596</v>
      </c>
      <c r="G278">
        <v>402680</v>
      </c>
      <c r="H278" s="44">
        <v>3961</v>
      </c>
      <c r="I278">
        <v>8</v>
      </c>
      <c r="K278" t="s">
        <v>1392</v>
      </c>
      <c r="M278" t="s">
        <v>2847</v>
      </c>
      <c r="P278" t="s">
        <v>774</v>
      </c>
      <c r="Q278" t="e">
        <f t="shared" si="4"/>
        <v>#REF!</v>
      </c>
      <c r="R278">
        <v>7</v>
      </c>
      <c r="S278" t="str">
        <f>IF(ISBLANK(#REF!),"",IF(ISERROR(VLOOKUP(önk,css,1,FALSE)),önk,""))</f>
        <v>Békésszentandrás</v>
      </c>
      <c r="T278" t="str">
        <f>IF(ISBLANK(#REF!),"",IF(ISERROR(VLOOKUP(önk,gyj,1,FALSE)),önk,""))</f>
        <v>Békésszentandrás</v>
      </c>
      <c r="U278" t="e">
        <f>IF(ISBLANK(#REF!),"",IF(ISERROR(VLOOKUP(kjz_sz,kjz,1,FALSE)),kjz_sz,""))</f>
        <v>#REF!</v>
      </c>
    </row>
    <row r="279" spans="1:21" x14ac:dyDescent="0.2">
      <c r="A279">
        <v>9</v>
      </c>
      <c r="B279">
        <v>5</v>
      </c>
      <c r="C279">
        <v>4007</v>
      </c>
      <c r="D279">
        <v>4007</v>
      </c>
      <c r="E279">
        <v>1004400</v>
      </c>
      <c r="F279" t="s">
        <v>930</v>
      </c>
      <c r="G279">
        <v>1004400</v>
      </c>
      <c r="H279" s="44">
        <v>759</v>
      </c>
      <c r="I279">
        <v>9</v>
      </c>
      <c r="K279" t="s">
        <v>1393</v>
      </c>
      <c r="M279" t="s">
        <v>150</v>
      </c>
      <c r="P279" t="s">
        <v>1848</v>
      </c>
      <c r="Q279" t="e">
        <f t="shared" si="4"/>
        <v>#REF!</v>
      </c>
      <c r="R279">
        <v>7</v>
      </c>
      <c r="S279" t="str">
        <f>IF(ISBLANK(#REF!),"",IF(ISERROR(VLOOKUP(önk,css,1,FALSE)),önk,""))</f>
        <v>Bekölce</v>
      </c>
      <c r="T279" t="str">
        <f>IF(ISBLANK(#REF!),"",IF(ISERROR(VLOOKUP(önk,gyj,1,FALSE)),önk,""))</f>
        <v>Bekölce</v>
      </c>
      <c r="U279" t="e">
        <f>IF(ISBLANK(#REF!),"",IF(ISERROR(VLOOKUP(kjz_sz,kjz,1,FALSE)),kjz_sz,""))</f>
        <v>#REF!</v>
      </c>
    </row>
    <row r="280" spans="1:21" x14ac:dyDescent="0.2">
      <c r="A280">
        <v>7</v>
      </c>
      <c r="B280">
        <v>3</v>
      </c>
      <c r="C280">
        <v>4007</v>
      </c>
      <c r="D280">
        <v>4007</v>
      </c>
      <c r="E280">
        <v>1033260</v>
      </c>
      <c r="F280" t="s">
        <v>2112</v>
      </c>
      <c r="G280">
        <v>1033260</v>
      </c>
      <c r="H280" s="44">
        <v>3361</v>
      </c>
      <c r="I280">
        <v>7</v>
      </c>
      <c r="K280" t="s">
        <v>1394</v>
      </c>
      <c r="M280" t="s">
        <v>507</v>
      </c>
      <c r="P280" t="s">
        <v>560</v>
      </c>
      <c r="Q280" t="e">
        <f t="shared" si="4"/>
        <v>#REF!</v>
      </c>
      <c r="R280">
        <v>9</v>
      </c>
      <c r="S280" t="str">
        <f>IF(ISBLANK(#REF!),"",IF(ISERROR(VLOOKUP(önk,css,1,FALSE)),önk,""))</f>
        <v>Bélapátfalva</v>
      </c>
      <c r="T280" t="str">
        <f>IF(ISBLANK(#REF!),"",IF(ISERROR(VLOOKUP(önk,gyj,1,FALSE)),önk,""))</f>
        <v>Bélapátfalva</v>
      </c>
      <c r="U280" t="e">
        <f>IF(ISBLANK(#REF!),"",IF(ISERROR(VLOOKUP(kjz_sz,kjz,1,FALSE)),kjz_sz,""))</f>
        <v>#REF!</v>
      </c>
    </row>
    <row r="281" spans="1:21" x14ac:dyDescent="0.2">
      <c r="A281">
        <v>9</v>
      </c>
      <c r="B281">
        <v>5</v>
      </c>
      <c r="C281">
        <v>4401</v>
      </c>
      <c r="D281">
        <v>4401</v>
      </c>
      <c r="E281">
        <v>1406910</v>
      </c>
      <c r="F281" t="s">
        <v>3289</v>
      </c>
      <c r="G281">
        <v>1406910</v>
      </c>
      <c r="H281" s="44">
        <v>442</v>
      </c>
      <c r="I281">
        <v>9</v>
      </c>
      <c r="K281" t="s">
        <v>892</v>
      </c>
      <c r="M281" t="s">
        <v>508</v>
      </c>
      <c r="P281" t="s">
        <v>1348</v>
      </c>
      <c r="Q281" t="e">
        <f t="shared" si="4"/>
        <v>#REF!</v>
      </c>
      <c r="R281">
        <v>9</v>
      </c>
      <c r="S281" t="str">
        <f>IF(ISBLANK(#REF!),"",IF(ISERROR(VLOOKUP(önk,css,1,FALSE)),önk,""))</f>
        <v>Bélavár</v>
      </c>
      <c r="T281" t="str">
        <f>IF(ISBLANK(#REF!),"",IF(ISERROR(VLOOKUP(önk,gyj,1,FALSE)),önk,""))</f>
        <v>Bélavár</v>
      </c>
      <c r="U281" t="e">
        <f>IF(ISBLANK(#REF!),"",IF(ISERROR(VLOOKUP(kjz_sz,kjz,1,FALSE)),kjz_sz,""))</f>
        <v>#REF!</v>
      </c>
    </row>
    <row r="282" spans="1:21" x14ac:dyDescent="0.2">
      <c r="A282">
        <v>9</v>
      </c>
      <c r="B282">
        <v>5</v>
      </c>
      <c r="C282">
        <v>4705</v>
      </c>
      <c r="D282">
        <v>4705</v>
      </c>
      <c r="E282">
        <v>1728662</v>
      </c>
      <c r="F282" t="s">
        <v>475</v>
      </c>
      <c r="G282">
        <v>1728662</v>
      </c>
      <c r="H282" s="44">
        <v>431</v>
      </c>
      <c r="I282">
        <v>9</v>
      </c>
      <c r="K282" t="s">
        <v>893</v>
      </c>
      <c r="M282" t="s">
        <v>3508</v>
      </c>
      <c r="P282" t="s">
        <v>2281</v>
      </c>
      <c r="Q282" t="e">
        <f t="shared" si="4"/>
        <v>#REF!</v>
      </c>
      <c r="R282">
        <v>9</v>
      </c>
      <c r="S282" t="str">
        <f>IF(ISBLANK(#REF!),"",IF(ISERROR(VLOOKUP(önk,css,1,FALSE)),önk,""))</f>
        <v>Belecska</v>
      </c>
      <c r="T282" t="str">
        <f>IF(ISBLANK(#REF!),"",IF(ISERROR(VLOOKUP(önk,gyj,1,FALSE)),önk,""))</f>
        <v>Belecska</v>
      </c>
      <c r="U282" t="e">
        <f>IF(ISBLANK(#REF!),"",IF(ISERROR(VLOOKUP(kjz_sz,kjz,1,FALSE)),kjz_sz,""))</f>
        <v>#REF!</v>
      </c>
    </row>
    <row r="283" spans="1:21" x14ac:dyDescent="0.2">
      <c r="A283">
        <v>8</v>
      </c>
      <c r="B283">
        <v>4</v>
      </c>
      <c r="C283">
        <v>3803</v>
      </c>
      <c r="D283">
        <v>3803</v>
      </c>
      <c r="E283">
        <v>810588</v>
      </c>
      <c r="F283" t="s">
        <v>2914</v>
      </c>
      <c r="G283">
        <v>810588</v>
      </c>
      <c r="H283" s="44">
        <v>2889</v>
      </c>
      <c r="I283">
        <v>8</v>
      </c>
      <c r="K283" t="s">
        <v>894</v>
      </c>
      <c r="M283" t="s">
        <v>1854</v>
      </c>
      <c r="P283" t="s">
        <v>2769</v>
      </c>
      <c r="Q283" t="e">
        <f t="shared" si="4"/>
        <v>#REF!</v>
      </c>
      <c r="R283">
        <v>9</v>
      </c>
      <c r="S283" t="str">
        <f>IF(ISBLANK(#REF!),"",IF(ISERROR(VLOOKUP(önk,css,1,FALSE)),önk,""))</f>
        <v>Beled</v>
      </c>
      <c r="T283" t="str">
        <f>IF(ISBLANK(#REF!),"",IF(ISERROR(VLOOKUP(önk,gyj,1,FALSE)),önk,""))</f>
        <v>Beled</v>
      </c>
      <c r="U283" t="e">
        <f>IF(ISBLANK(#REF!),"",IF(ISERROR(VLOOKUP(kjz_sz,kjz,1,FALSE)),kjz_sz,""))</f>
        <v>#REF!</v>
      </c>
    </row>
    <row r="284" spans="1:21" x14ac:dyDescent="0.2">
      <c r="A284">
        <v>9</v>
      </c>
      <c r="B284">
        <v>5</v>
      </c>
      <c r="C284">
        <v>4407</v>
      </c>
      <c r="D284">
        <v>4407</v>
      </c>
      <c r="E284">
        <v>1417127</v>
      </c>
      <c r="F284" t="s">
        <v>3290</v>
      </c>
      <c r="G284">
        <v>1417127</v>
      </c>
      <c r="H284" s="44">
        <v>677</v>
      </c>
      <c r="I284">
        <v>9</v>
      </c>
      <c r="K284" t="s">
        <v>477</v>
      </c>
      <c r="M284" t="s">
        <v>2848</v>
      </c>
      <c r="P284" t="s">
        <v>1386</v>
      </c>
      <c r="Q284" t="e">
        <f t="shared" si="4"/>
        <v>#REF!</v>
      </c>
      <c r="R284">
        <v>9</v>
      </c>
      <c r="S284" t="str">
        <f>IF(ISBLANK(#REF!),"",IF(ISERROR(VLOOKUP(önk,css,1,FALSE)),önk,""))</f>
        <v>Beleg</v>
      </c>
      <c r="T284" t="str">
        <f>IF(ISBLANK(#REF!),"",IF(ISERROR(VLOOKUP(önk,gyj,1,FALSE)),önk,""))</f>
        <v>Beleg</v>
      </c>
      <c r="U284" t="e">
        <f>IF(ISBLANK(#REF!),"",IF(ISERROR(VLOOKUP(kjz_sz,kjz,1,FALSE)),kjz_sz,""))</f>
        <v>#REF!</v>
      </c>
    </row>
    <row r="285" spans="1:21" x14ac:dyDescent="0.2">
      <c r="A285">
        <v>9</v>
      </c>
      <c r="B285">
        <v>5</v>
      </c>
      <c r="C285">
        <v>5004</v>
      </c>
      <c r="D285">
        <v>5004</v>
      </c>
      <c r="E285">
        <v>2009168</v>
      </c>
      <c r="F285" t="s">
        <v>1272</v>
      </c>
      <c r="G285">
        <v>2009168</v>
      </c>
      <c r="H285" s="44">
        <v>824</v>
      </c>
      <c r="I285">
        <v>9</v>
      </c>
      <c r="K285" t="s">
        <v>2870</v>
      </c>
      <c r="M285" t="s">
        <v>3216</v>
      </c>
      <c r="P285" t="s">
        <v>953</v>
      </c>
      <c r="Q285" t="e">
        <f t="shared" si="4"/>
        <v>#REF!</v>
      </c>
      <c r="R285">
        <v>8</v>
      </c>
      <c r="S285" t="str">
        <f>IF(ISBLANK(#REF!),"",IF(ISERROR(VLOOKUP(önk,css,1,FALSE)),önk,""))</f>
        <v>Belezna</v>
      </c>
      <c r="T285" t="str">
        <f>IF(ISBLANK(#REF!),"",IF(ISERROR(VLOOKUP(önk,gyj,1,FALSE)),önk,""))</f>
        <v>Belezna</v>
      </c>
      <c r="U285" t="e">
        <f>IF(ISBLANK(#REF!),"",IF(ISERROR(VLOOKUP(kjz_sz,kjz,1,FALSE)),kjz_sz,""))</f>
        <v>#REF!</v>
      </c>
    </row>
    <row r="286" spans="1:21" x14ac:dyDescent="0.2">
      <c r="A286">
        <v>9</v>
      </c>
      <c r="B286">
        <v>5</v>
      </c>
      <c r="C286">
        <v>3407</v>
      </c>
      <c r="D286">
        <v>3407</v>
      </c>
      <c r="E286">
        <v>419390</v>
      </c>
      <c r="F286" t="s">
        <v>3532</v>
      </c>
      <c r="G286">
        <v>419390</v>
      </c>
      <c r="H286" s="44">
        <v>1158</v>
      </c>
      <c r="I286">
        <v>9</v>
      </c>
      <c r="K286" t="s">
        <v>1747</v>
      </c>
      <c r="M286" t="s">
        <v>983</v>
      </c>
      <c r="P286" t="s">
        <v>1349</v>
      </c>
      <c r="Q286" t="e">
        <f t="shared" si="4"/>
        <v>#REF!</v>
      </c>
      <c r="R286">
        <v>9</v>
      </c>
      <c r="S286" t="str">
        <f>IF(ISBLANK(#REF!),"",IF(ISERROR(VLOOKUP(önk,css,1,FALSE)),önk,""))</f>
        <v>Bélmegyer</v>
      </c>
      <c r="T286" t="str">
        <f>IF(ISBLANK(#REF!),"",IF(ISERROR(VLOOKUP(önk,gyj,1,FALSE)),önk,""))</f>
        <v>Bélmegyer</v>
      </c>
      <c r="U286" t="e">
        <f>IF(ISBLANK(#REF!),"",IF(ISERROR(VLOOKUP(kjz_sz,kjz,1,FALSE)),kjz_sz,""))</f>
        <v>#REF!</v>
      </c>
    </row>
    <row r="287" spans="1:21" x14ac:dyDescent="0.2">
      <c r="A287">
        <v>9</v>
      </c>
      <c r="B287">
        <v>5</v>
      </c>
      <c r="C287">
        <v>3709</v>
      </c>
      <c r="D287">
        <v>3709</v>
      </c>
      <c r="E287">
        <v>708466</v>
      </c>
      <c r="F287" t="s">
        <v>98</v>
      </c>
      <c r="G287">
        <v>708466</v>
      </c>
      <c r="H287" s="44">
        <v>1230</v>
      </c>
      <c r="I287">
        <v>9</v>
      </c>
      <c r="K287" t="s">
        <v>3452</v>
      </c>
      <c r="M287" t="s">
        <v>1437</v>
      </c>
      <c r="P287" t="s">
        <v>2282</v>
      </c>
      <c r="Q287" t="e">
        <f t="shared" si="4"/>
        <v>#REF!</v>
      </c>
      <c r="R287">
        <v>9</v>
      </c>
      <c r="S287" t="str">
        <f>IF(ISBLANK(#REF!),"",IF(ISERROR(VLOOKUP(önk,css,1,FALSE)),önk,""))</f>
        <v>Beloiannisz</v>
      </c>
      <c r="T287" t="str">
        <f>IF(ISBLANK(#REF!),"",IF(ISERROR(VLOOKUP(önk,gyj,1,FALSE)),önk,""))</f>
        <v>Beloiannisz</v>
      </c>
      <c r="U287" t="e">
        <f>IF(ISBLANK(#REF!),"",IF(ISERROR(VLOOKUP(kjz_sz,kjz,1,FALSE)),kjz_sz,""))</f>
        <v>#REF!</v>
      </c>
    </row>
    <row r="288" spans="1:21" x14ac:dyDescent="0.2">
      <c r="A288">
        <v>9</v>
      </c>
      <c r="B288">
        <v>5</v>
      </c>
      <c r="C288">
        <v>5002</v>
      </c>
      <c r="D288">
        <v>5002</v>
      </c>
      <c r="E288">
        <v>2020950</v>
      </c>
      <c r="F288" t="s">
        <v>1273</v>
      </c>
      <c r="G288">
        <v>2020950</v>
      </c>
      <c r="H288" s="44">
        <v>117</v>
      </c>
      <c r="I288">
        <v>9</v>
      </c>
      <c r="K288" t="s">
        <v>620</v>
      </c>
      <c r="M288" t="s">
        <v>984</v>
      </c>
      <c r="P288" t="s">
        <v>2550</v>
      </c>
      <c r="Q288" t="e">
        <f t="shared" si="4"/>
        <v>#REF!</v>
      </c>
      <c r="R288">
        <v>9</v>
      </c>
      <c r="S288" t="str">
        <f>IF(ISBLANK(#REF!),"",IF(ISERROR(VLOOKUP(önk,css,1,FALSE)),önk,""))</f>
        <v>Belsősárd</v>
      </c>
      <c r="T288" t="str">
        <f>IF(ISBLANK(#REF!),"",IF(ISERROR(VLOOKUP(önk,gyj,1,FALSE)),önk,""))</f>
        <v>Belsősárd</v>
      </c>
      <c r="U288" t="e">
        <f>IF(ISBLANK(#REF!),"",IF(ISERROR(VLOOKUP(kjz_sz,kjz,1,FALSE)),kjz_sz,""))</f>
        <v>#REF!</v>
      </c>
    </row>
    <row r="289" spans="1:21" x14ac:dyDescent="0.2">
      <c r="A289">
        <v>9</v>
      </c>
      <c r="B289">
        <v>5</v>
      </c>
      <c r="C289">
        <v>3202</v>
      </c>
      <c r="D289">
        <v>3202</v>
      </c>
      <c r="E289">
        <v>219008</v>
      </c>
      <c r="F289" t="s">
        <v>1347</v>
      </c>
      <c r="G289">
        <v>219008</v>
      </c>
      <c r="H289" s="44">
        <v>451</v>
      </c>
      <c r="I289">
        <v>9</v>
      </c>
      <c r="K289" t="s">
        <v>561</v>
      </c>
      <c r="M289" t="s">
        <v>1456</v>
      </c>
      <c r="P289" t="s">
        <v>704</v>
      </c>
      <c r="Q289" t="e">
        <f t="shared" si="4"/>
        <v>#REF!</v>
      </c>
      <c r="R289">
        <v>9</v>
      </c>
      <c r="S289" t="str">
        <f>IF(ISBLANK(#REF!),"",IF(ISERROR(VLOOKUP(önk,css,1,FALSE)),önk,""))</f>
        <v>Belvárdgyula</v>
      </c>
      <c r="T289" t="str">
        <f>IF(ISBLANK(#REF!),"",IF(ISERROR(VLOOKUP(önk,gyj,1,FALSE)),önk,""))</f>
        <v>Belvárdgyula</v>
      </c>
      <c r="U289" t="e">
        <f>IF(ISBLANK(#REF!),"",IF(ISERROR(VLOOKUP(kjz_sz,kjz,1,FALSE)),kjz_sz,""))</f>
        <v>#REF!</v>
      </c>
    </row>
    <row r="290" spans="1:21" x14ac:dyDescent="0.2">
      <c r="A290">
        <v>9</v>
      </c>
      <c r="B290">
        <v>5</v>
      </c>
      <c r="C290">
        <v>4504</v>
      </c>
      <c r="D290">
        <v>4512</v>
      </c>
      <c r="E290">
        <v>1525441</v>
      </c>
      <c r="F290" t="s">
        <v>2278</v>
      </c>
      <c r="G290">
        <v>1525441</v>
      </c>
      <c r="H290" s="44">
        <v>476</v>
      </c>
      <c r="I290">
        <v>9</v>
      </c>
      <c r="K290" t="s">
        <v>1017</v>
      </c>
      <c r="M290" t="s">
        <v>2595</v>
      </c>
      <c r="P290" t="s">
        <v>99</v>
      </c>
      <c r="Q290" t="e">
        <f t="shared" si="4"/>
        <v>#REF!</v>
      </c>
      <c r="R290">
        <v>9</v>
      </c>
      <c r="S290" t="str">
        <f>IF(ISBLANK(#REF!),"",IF(ISERROR(VLOOKUP(önk,css,1,FALSE)),önk,""))</f>
        <v>Benk</v>
      </c>
      <c r="T290" t="str">
        <f>IF(ISBLANK(#REF!),"",IF(ISERROR(VLOOKUP(önk,gyj,1,FALSE)),önk,""))</f>
        <v>Benk</v>
      </c>
      <c r="U290" t="e">
        <f>IF(ISBLANK(#REF!),"",IF(ISERROR(VLOOKUP(kjz_sz,kjz,1,FALSE)),kjz_sz,""))</f>
        <v>#REF!</v>
      </c>
    </row>
    <row r="291" spans="1:21" x14ac:dyDescent="0.2">
      <c r="A291">
        <v>9</v>
      </c>
      <c r="B291">
        <v>5</v>
      </c>
      <c r="C291">
        <v>4305</v>
      </c>
      <c r="D291">
        <v>4305</v>
      </c>
      <c r="E291">
        <v>1325098</v>
      </c>
      <c r="F291" t="s">
        <v>2768</v>
      </c>
      <c r="G291">
        <v>1325098</v>
      </c>
      <c r="H291" s="44">
        <v>1232</v>
      </c>
      <c r="I291">
        <v>9</v>
      </c>
      <c r="K291" t="s">
        <v>3228</v>
      </c>
      <c r="M291" t="s">
        <v>1321</v>
      </c>
      <c r="P291" t="s">
        <v>2283</v>
      </c>
      <c r="Q291" t="e">
        <f t="shared" si="4"/>
        <v>#REF!</v>
      </c>
      <c r="R291">
        <v>9</v>
      </c>
      <c r="S291" t="str">
        <f>IF(ISBLANK(#REF!),"",IF(ISERROR(VLOOKUP(önk,css,1,FALSE)),önk,""))</f>
        <v>Bénye</v>
      </c>
      <c r="T291" t="str">
        <f>IF(ISBLANK(#REF!),"",IF(ISERROR(VLOOKUP(önk,gyj,1,FALSE)),önk,""))</f>
        <v>Bénye</v>
      </c>
      <c r="U291" t="e">
        <f>IF(ISBLANK(#REF!),"",IF(ISERROR(VLOOKUP(kjz_sz,kjz,1,FALSE)),kjz_sz,""))</f>
        <v>#REF!</v>
      </c>
    </row>
    <row r="292" spans="1:21" x14ac:dyDescent="0.2">
      <c r="A292">
        <v>9</v>
      </c>
      <c r="B292">
        <v>5</v>
      </c>
      <c r="C292">
        <v>4203</v>
      </c>
      <c r="D292">
        <v>4203</v>
      </c>
      <c r="E292">
        <v>1232911</v>
      </c>
      <c r="F292" t="s">
        <v>558</v>
      </c>
      <c r="G292">
        <v>1232911</v>
      </c>
      <c r="H292" s="44">
        <v>441</v>
      </c>
      <c r="I292">
        <v>9</v>
      </c>
      <c r="K292" t="s">
        <v>1395</v>
      </c>
      <c r="M292" t="s">
        <v>985</v>
      </c>
      <c r="P292" t="s">
        <v>885</v>
      </c>
      <c r="Q292" t="e">
        <f t="shared" si="4"/>
        <v>#REF!</v>
      </c>
      <c r="R292">
        <v>9</v>
      </c>
      <c r="S292" t="str">
        <f>IF(ISBLANK(#REF!),"",IF(ISERROR(VLOOKUP(önk,css,1,FALSE)),önk,""))</f>
        <v>Bér</v>
      </c>
      <c r="T292" t="str">
        <f>IF(ISBLANK(#REF!),"",IF(ISERROR(VLOOKUP(önk,gyj,1,FALSE)),önk,""))</f>
        <v>Bér</v>
      </c>
      <c r="U292" t="e">
        <f>IF(ISBLANK(#REF!),"",IF(ISERROR(VLOOKUP(kjz_sz,kjz,1,FALSE)),kjz_sz,""))</f>
        <v>#REF!</v>
      </c>
    </row>
    <row r="293" spans="1:21" x14ac:dyDescent="0.2">
      <c r="A293">
        <v>9</v>
      </c>
      <c r="B293">
        <v>5</v>
      </c>
      <c r="C293">
        <v>4809</v>
      </c>
      <c r="D293">
        <v>4809</v>
      </c>
      <c r="E293">
        <v>1832124</v>
      </c>
      <c r="F293" t="s">
        <v>2034</v>
      </c>
      <c r="G293">
        <v>1832124</v>
      </c>
      <c r="H293" s="44">
        <v>573</v>
      </c>
      <c r="I293">
        <v>9</v>
      </c>
      <c r="K293" t="s">
        <v>1396</v>
      </c>
      <c r="M293" t="s">
        <v>2849</v>
      </c>
      <c r="P293" t="s">
        <v>2189</v>
      </c>
      <c r="Q293" t="e">
        <f t="shared" si="4"/>
        <v>#REF!</v>
      </c>
      <c r="R293">
        <v>9</v>
      </c>
      <c r="S293" t="str">
        <f>IF(ISBLANK(#REF!),"",IF(ISERROR(VLOOKUP(önk,css,1,FALSE)),önk,""))</f>
        <v>Bérbaltavár</v>
      </c>
      <c r="T293" t="str">
        <f>IF(ISBLANK(#REF!),"",IF(ISERROR(VLOOKUP(önk,gyj,1,FALSE)),önk,""))</f>
        <v>Bérbaltavár</v>
      </c>
      <c r="U293" t="e">
        <f>IF(ISBLANK(#REF!),"",IF(ISERROR(VLOOKUP(kjz_sz,kjz,1,FALSE)),kjz_sz,""))</f>
        <v>#REF!</v>
      </c>
    </row>
    <row r="294" spans="1:21" x14ac:dyDescent="0.2">
      <c r="A294">
        <v>9</v>
      </c>
      <c r="B294">
        <v>5</v>
      </c>
      <c r="C294">
        <v>4201</v>
      </c>
      <c r="D294">
        <v>4201</v>
      </c>
      <c r="E294">
        <v>1202389</v>
      </c>
      <c r="F294" t="s">
        <v>559</v>
      </c>
      <c r="G294">
        <v>1202389</v>
      </c>
      <c r="H294" s="44">
        <v>2034</v>
      </c>
      <c r="I294">
        <v>9</v>
      </c>
      <c r="K294" t="s">
        <v>1213</v>
      </c>
      <c r="M294" t="s">
        <v>1457</v>
      </c>
      <c r="P294" t="s">
        <v>1274</v>
      </c>
      <c r="Q294" t="e">
        <f t="shared" si="4"/>
        <v>#REF!</v>
      </c>
      <c r="R294">
        <v>9</v>
      </c>
      <c r="S294" t="str">
        <f>IF(ISBLANK(#REF!),"",IF(ISERROR(VLOOKUP(önk,css,1,FALSE)),önk,""))</f>
        <v>Bercel</v>
      </c>
      <c r="T294" t="str">
        <f>IF(ISBLANK(#REF!),"",IF(ISERROR(VLOOKUP(önk,gyj,1,FALSE)),önk,""))</f>
        <v>Bercel</v>
      </c>
      <c r="U294" t="e">
        <f>IF(ISBLANK(#REF!),"",IF(ISERROR(VLOOKUP(kjz_sz,kjz,1,FALSE)),kjz_sz,""))</f>
        <v>#REF!</v>
      </c>
    </row>
    <row r="295" spans="1:21" x14ac:dyDescent="0.2">
      <c r="A295">
        <v>9</v>
      </c>
      <c r="B295">
        <v>5</v>
      </c>
      <c r="C295">
        <v>4510</v>
      </c>
      <c r="D295">
        <v>4510</v>
      </c>
      <c r="E295">
        <v>1528246</v>
      </c>
      <c r="F295" t="s">
        <v>2279</v>
      </c>
      <c r="G295">
        <v>1528246</v>
      </c>
      <c r="H295" s="44">
        <v>868</v>
      </c>
      <c r="I295">
        <v>9</v>
      </c>
      <c r="K295" t="s">
        <v>3292</v>
      </c>
      <c r="M295" t="s">
        <v>384</v>
      </c>
      <c r="P295" t="s">
        <v>2190</v>
      </c>
      <c r="Q295" t="e">
        <f t="shared" si="4"/>
        <v>#REF!</v>
      </c>
      <c r="R295">
        <v>9</v>
      </c>
      <c r="S295" t="str">
        <f>IF(ISBLANK(#REF!),"",IF(ISERROR(VLOOKUP(önk,css,1,FALSE)),önk,""))</f>
        <v>Beregdaróc</v>
      </c>
      <c r="T295" t="str">
        <f>IF(ISBLANK(#REF!),"",IF(ISERROR(VLOOKUP(önk,gyj,1,FALSE)),önk,""))</f>
        <v>Beregdaróc</v>
      </c>
      <c r="U295" t="e">
        <f>IF(ISBLANK(#REF!),"",IF(ISERROR(VLOOKUP(kjz_sz,kjz,1,FALSE)),kjz_sz,""))</f>
        <v>#REF!</v>
      </c>
    </row>
    <row r="296" spans="1:21" x14ac:dyDescent="0.2">
      <c r="A296">
        <v>9</v>
      </c>
      <c r="B296">
        <v>5</v>
      </c>
      <c r="C296">
        <v>4510</v>
      </c>
      <c r="D296">
        <v>4510</v>
      </c>
      <c r="E296">
        <v>1520677</v>
      </c>
      <c r="F296" t="s">
        <v>2280</v>
      </c>
      <c r="G296">
        <v>1520677</v>
      </c>
      <c r="H296" s="44">
        <v>607</v>
      </c>
      <c r="I296">
        <v>9</v>
      </c>
      <c r="K296" t="s">
        <v>3293</v>
      </c>
      <c r="M296" t="s">
        <v>385</v>
      </c>
      <c r="P296" t="s">
        <v>988</v>
      </c>
      <c r="Q296" t="e">
        <f t="shared" si="4"/>
        <v>#REF!</v>
      </c>
      <c r="R296">
        <v>7</v>
      </c>
      <c r="S296" t="str">
        <f>IF(ISBLANK(#REF!),"",IF(ISERROR(VLOOKUP(önk,css,1,FALSE)),önk,""))</f>
        <v>Beregsurány</v>
      </c>
      <c r="T296" t="str">
        <f>IF(ISBLANK(#REF!),"",IF(ISERROR(VLOOKUP(önk,gyj,1,FALSE)),önk,""))</f>
        <v>Beregsurány</v>
      </c>
      <c r="U296" t="e">
        <f>IF(ISBLANK(#REF!),"",IF(ISERROR(VLOOKUP(kjz_sz,kjz,1,FALSE)),kjz_sz,""))</f>
        <v>#REF!</v>
      </c>
    </row>
    <row r="297" spans="1:21" x14ac:dyDescent="0.2">
      <c r="A297">
        <v>9</v>
      </c>
      <c r="B297">
        <v>5</v>
      </c>
      <c r="C297">
        <v>3902</v>
      </c>
      <c r="D297">
        <v>3902</v>
      </c>
      <c r="E297">
        <v>918467</v>
      </c>
      <c r="F297" t="s">
        <v>1742</v>
      </c>
      <c r="G297">
        <v>918467</v>
      </c>
      <c r="H297" s="44">
        <v>1979</v>
      </c>
      <c r="I297">
        <v>9</v>
      </c>
      <c r="K297" t="s">
        <v>1131</v>
      </c>
      <c r="M297" t="s">
        <v>386</v>
      </c>
      <c r="P297" t="s">
        <v>886</v>
      </c>
      <c r="Q297" t="e">
        <f t="shared" si="4"/>
        <v>#REF!</v>
      </c>
      <c r="R297">
        <v>9</v>
      </c>
      <c r="S297" t="str">
        <f>IF(ISBLANK(#REF!),"",IF(ISERROR(VLOOKUP(önk,css,1,FALSE)),önk,""))</f>
        <v>Berekböszörmény</v>
      </c>
      <c r="T297" t="str">
        <f>IF(ISBLANK(#REF!),"",IF(ISERROR(VLOOKUP(önk,gyj,1,FALSE)),önk,""))</f>
        <v>Berekböszörmény</v>
      </c>
      <c r="U297" t="e">
        <f>IF(ISBLANK(#REF!),"",IF(ISERROR(VLOOKUP(kjz_sz,kjz,1,FALSE)),kjz_sz,""))</f>
        <v>#REF!</v>
      </c>
    </row>
    <row r="298" spans="1:21" x14ac:dyDescent="0.2">
      <c r="A298">
        <v>9</v>
      </c>
      <c r="B298">
        <v>5</v>
      </c>
      <c r="C298">
        <v>4602</v>
      </c>
      <c r="D298">
        <v>4602</v>
      </c>
      <c r="E298">
        <v>1634005</v>
      </c>
      <c r="F298" t="s">
        <v>703</v>
      </c>
      <c r="G298">
        <v>1634005</v>
      </c>
      <c r="H298" s="44">
        <v>1114</v>
      </c>
      <c r="I298">
        <v>9</v>
      </c>
      <c r="K298" t="s">
        <v>3294</v>
      </c>
      <c r="M298" t="s">
        <v>1855</v>
      </c>
      <c r="P298" t="s">
        <v>2020</v>
      </c>
      <c r="Q298" t="e">
        <f t="shared" si="4"/>
        <v>#REF!</v>
      </c>
      <c r="R298">
        <v>7</v>
      </c>
      <c r="S298" t="str">
        <f>IF(ISBLANK(#REF!),"",IF(ISERROR(VLOOKUP(önk,css,1,FALSE)),önk,""))</f>
        <v>Berekfürdő</v>
      </c>
      <c r="T298" t="str">
        <f>IF(ISBLANK(#REF!),"",IF(ISERROR(VLOOKUP(önk,gyj,1,FALSE)),önk,""))</f>
        <v>Berekfürdő</v>
      </c>
      <c r="U298" t="e">
        <f>IF(ISBLANK(#REF!),"",IF(ISERROR(VLOOKUP(kjz_sz,kjz,1,FALSE)),kjz_sz,""))</f>
        <v>#REF!</v>
      </c>
    </row>
    <row r="299" spans="1:21" x14ac:dyDescent="0.2">
      <c r="A299">
        <v>8</v>
      </c>
      <c r="B299">
        <v>4</v>
      </c>
      <c r="C299">
        <v>3205</v>
      </c>
      <c r="D299">
        <v>3205</v>
      </c>
      <c r="E299">
        <v>231927</v>
      </c>
      <c r="F299" t="s">
        <v>1322</v>
      </c>
      <c r="G299">
        <v>231927</v>
      </c>
      <c r="H299" s="44">
        <v>2729</v>
      </c>
      <c r="I299">
        <v>8</v>
      </c>
      <c r="K299" t="s">
        <v>478</v>
      </c>
      <c r="P299" t="s">
        <v>1743</v>
      </c>
      <c r="Q299" t="e">
        <f t="shared" si="4"/>
        <v>#REF!</v>
      </c>
      <c r="R299">
        <v>9</v>
      </c>
      <c r="S299" t="str">
        <f>IF(ISBLANK(#REF!),"",IF(ISERROR(VLOOKUP(önk,css,1,FALSE)),önk,""))</f>
        <v>Beremend</v>
      </c>
      <c r="T299" t="str">
        <f>IF(ISBLANK(#REF!),"",IF(ISERROR(VLOOKUP(önk,gyj,1,FALSE)),önk,""))</f>
        <v>Beremend</v>
      </c>
      <c r="U299" t="e">
        <f>IF(ISBLANK(#REF!),"",IF(ISERROR(VLOOKUP(kjz_sz,kjz,1,FALSE)),kjz_sz,""))</f>
        <v>#REF!</v>
      </c>
    </row>
    <row r="300" spans="1:21" x14ac:dyDescent="0.2">
      <c r="A300">
        <v>9</v>
      </c>
      <c r="B300">
        <v>5</v>
      </c>
      <c r="C300">
        <v>3504</v>
      </c>
      <c r="D300">
        <v>3504</v>
      </c>
      <c r="E300">
        <v>534290</v>
      </c>
      <c r="F300" t="s">
        <v>17</v>
      </c>
      <c r="G300">
        <v>534290</v>
      </c>
      <c r="H300" s="44">
        <v>1035</v>
      </c>
      <c r="I300">
        <v>9</v>
      </c>
      <c r="K300" t="s">
        <v>486</v>
      </c>
      <c r="P300" t="s">
        <v>775</v>
      </c>
      <c r="Q300" t="e">
        <f t="shared" si="4"/>
        <v>#REF!</v>
      </c>
      <c r="R300">
        <v>7</v>
      </c>
      <c r="S300" t="str">
        <f>IF(ISBLANK(#REF!),"",IF(ISERROR(VLOOKUP(önk,css,1,FALSE)),önk,""))</f>
        <v>Berente</v>
      </c>
      <c r="T300" t="str">
        <f>IF(ISBLANK(#REF!),"",IF(ISERROR(VLOOKUP(önk,gyj,1,FALSE)),önk,""))</f>
        <v>Berente</v>
      </c>
      <c r="U300" t="e">
        <f>IF(ISBLANK(#REF!),"",IF(ISERROR(VLOOKUP(kjz_sz,kjz,1,FALSE)),kjz_sz,""))</f>
        <v>#REF!</v>
      </c>
    </row>
    <row r="301" spans="1:21" x14ac:dyDescent="0.2">
      <c r="A301">
        <v>9</v>
      </c>
      <c r="B301">
        <v>5</v>
      </c>
      <c r="C301">
        <v>3503</v>
      </c>
      <c r="D301">
        <v>3503</v>
      </c>
      <c r="E301">
        <v>529674</v>
      </c>
      <c r="F301" t="s">
        <v>1385</v>
      </c>
      <c r="G301">
        <v>529674</v>
      </c>
      <c r="H301" s="44">
        <v>293</v>
      </c>
      <c r="I301">
        <v>9</v>
      </c>
      <c r="K301" t="s">
        <v>2036</v>
      </c>
      <c r="P301" t="s">
        <v>1744</v>
      </c>
      <c r="Q301" t="e">
        <f t="shared" si="4"/>
        <v>#REF!</v>
      </c>
      <c r="R301">
        <v>9</v>
      </c>
      <c r="S301" t="str">
        <f>IF(ISBLANK(#REF!),"",IF(ISERROR(VLOOKUP(önk,css,1,FALSE)),önk,""))</f>
        <v>Beret</v>
      </c>
      <c r="T301" t="str">
        <f>IF(ISBLANK(#REF!),"",IF(ISERROR(VLOOKUP(önk,gyj,1,FALSE)),önk,""))</f>
        <v>Beret</v>
      </c>
      <c r="U301" t="e">
        <f>IF(ISBLANK(#REF!),"",IF(ISERROR(VLOOKUP(kjz_sz,kjz,1,FALSE)),kjz_sz,""))</f>
        <v>#REF!</v>
      </c>
    </row>
    <row r="302" spans="1:21" x14ac:dyDescent="0.2">
      <c r="A302">
        <v>7</v>
      </c>
      <c r="B302">
        <v>3</v>
      </c>
      <c r="C302">
        <v>3902</v>
      </c>
      <c r="D302">
        <v>3902</v>
      </c>
      <c r="E302">
        <v>912788</v>
      </c>
      <c r="F302" t="s">
        <v>774</v>
      </c>
      <c r="G302">
        <v>912788</v>
      </c>
      <c r="H302" s="44">
        <v>15833</v>
      </c>
      <c r="I302">
        <v>7</v>
      </c>
      <c r="K302" t="s">
        <v>3229</v>
      </c>
      <c r="P302" t="s">
        <v>1745</v>
      </c>
      <c r="Q302" t="e">
        <f t="shared" si="4"/>
        <v>#REF!</v>
      </c>
      <c r="R302">
        <v>9</v>
      </c>
      <c r="S302" t="str">
        <f>IF(ISBLANK(#REF!),"",IF(ISERROR(VLOOKUP(önk,css,1,FALSE)),önk,""))</f>
        <v>Berettyóújfalu</v>
      </c>
      <c r="T302" t="str">
        <f>IF(ISBLANK(#REF!),"",IF(ISERROR(VLOOKUP(önk,gyj,1,FALSE)),önk,""))</f>
        <v>Berettyóújfalu</v>
      </c>
      <c r="U302" t="e">
        <f>IF(ISBLANK(#REF!),"",IF(ISERROR(VLOOKUP(kjz_sz,kjz,1,FALSE)),kjz_sz,""))</f>
        <v>#REF!</v>
      </c>
    </row>
    <row r="303" spans="1:21" x14ac:dyDescent="0.2">
      <c r="A303">
        <v>7</v>
      </c>
      <c r="B303">
        <v>3</v>
      </c>
      <c r="C303">
        <v>4907</v>
      </c>
      <c r="D303">
        <v>4907</v>
      </c>
      <c r="E303">
        <v>1933127</v>
      </c>
      <c r="F303" t="s">
        <v>1848</v>
      </c>
      <c r="G303">
        <v>1933127</v>
      </c>
      <c r="H303" s="44">
        <v>6112</v>
      </c>
      <c r="I303">
        <v>7</v>
      </c>
      <c r="K303" t="s">
        <v>2128</v>
      </c>
      <c r="P303" t="s">
        <v>3533</v>
      </c>
      <c r="Q303" t="e">
        <f t="shared" si="4"/>
        <v>#REF!</v>
      </c>
      <c r="R303">
        <v>9</v>
      </c>
      <c r="S303" t="str">
        <f>IF(ISBLANK(#REF!),"",IF(ISERROR(VLOOKUP(önk,css,1,FALSE)),önk,""))</f>
        <v>Berhida</v>
      </c>
      <c r="T303" t="str">
        <f>IF(ISBLANK(#REF!),"",IF(ISERROR(VLOOKUP(önk,gyj,1,FALSE)),önk,""))</f>
        <v>Berhida</v>
      </c>
      <c r="U303" t="e">
        <f>IF(ISBLANK(#REF!),"",IF(ISERROR(VLOOKUP(kjz_sz,kjz,1,FALSE)),kjz_sz,""))</f>
        <v>#REF!</v>
      </c>
    </row>
    <row r="304" spans="1:21" x14ac:dyDescent="0.2">
      <c r="A304">
        <v>9</v>
      </c>
      <c r="B304">
        <v>5</v>
      </c>
      <c r="C304">
        <v>4204</v>
      </c>
      <c r="D304">
        <v>4204</v>
      </c>
      <c r="E304">
        <v>1209034</v>
      </c>
      <c r="F304" t="s">
        <v>560</v>
      </c>
      <c r="G304">
        <v>1209034</v>
      </c>
      <c r="H304" s="44">
        <v>671</v>
      </c>
      <c r="I304">
        <v>9</v>
      </c>
      <c r="K304" t="s">
        <v>1132</v>
      </c>
      <c r="P304" t="s">
        <v>476</v>
      </c>
      <c r="Q304" t="e">
        <f t="shared" si="4"/>
        <v>#REF!</v>
      </c>
      <c r="R304">
        <v>9</v>
      </c>
      <c r="S304" t="str">
        <f>IF(ISBLANK(#REF!),"",IF(ISERROR(VLOOKUP(önk,css,1,FALSE)),önk,""))</f>
        <v>Berkenye</v>
      </c>
      <c r="T304" t="str">
        <f>IF(ISBLANK(#REF!),"",IF(ISERROR(VLOOKUP(önk,gyj,1,FALSE)),önk,""))</f>
        <v>Berkenye</v>
      </c>
      <c r="U304" t="e">
        <f>IF(ISBLANK(#REF!),"",IF(ISERROR(VLOOKUP(kjz_sz,kjz,1,FALSE)),kjz_sz,""))</f>
        <v>#REF!</v>
      </c>
    </row>
    <row r="305" spans="1:21" x14ac:dyDescent="0.2">
      <c r="A305">
        <v>9</v>
      </c>
      <c r="B305">
        <v>5</v>
      </c>
      <c r="C305">
        <v>3208</v>
      </c>
      <c r="D305">
        <v>3208</v>
      </c>
      <c r="E305">
        <v>216461</v>
      </c>
      <c r="F305" t="s">
        <v>1348</v>
      </c>
      <c r="G305">
        <v>216461</v>
      </c>
      <c r="H305" s="44">
        <v>929</v>
      </c>
      <c r="I305">
        <v>9</v>
      </c>
      <c r="K305" t="s">
        <v>1214</v>
      </c>
      <c r="P305" t="s">
        <v>887</v>
      </c>
      <c r="Q305" t="e">
        <f t="shared" si="4"/>
        <v>#REF!</v>
      </c>
      <c r="R305">
        <v>9</v>
      </c>
      <c r="S305" t="str">
        <f>IF(ISBLANK(#REF!),"",IF(ISERROR(VLOOKUP(önk,css,1,FALSE)),önk,""))</f>
        <v>Berkesd</v>
      </c>
      <c r="T305" t="str">
        <f>IF(ISBLANK(#REF!),"",IF(ISERROR(VLOOKUP(önk,gyj,1,FALSE)),önk,""))</f>
        <v>Berkesd</v>
      </c>
      <c r="U305" t="e">
        <f>IF(ISBLANK(#REF!),"",IF(ISERROR(VLOOKUP(kjz_sz,kjz,1,FALSE)),kjz_sz,""))</f>
        <v>#REF!</v>
      </c>
    </row>
    <row r="306" spans="1:21" x14ac:dyDescent="0.2">
      <c r="A306">
        <v>9</v>
      </c>
      <c r="B306">
        <v>5</v>
      </c>
      <c r="C306">
        <v>4501</v>
      </c>
      <c r="D306">
        <v>4501</v>
      </c>
      <c r="E306">
        <v>1507472</v>
      </c>
      <c r="F306" t="s">
        <v>2281</v>
      </c>
      <c r="G306">
        <v>1507472</v>
      </c>
      <c r="H306" s="44">
        <v>865</v>
      </c>
      <c r="I306">
        <v>9</v>
      </c>
      <c r="K306" t="s">
        <v>1215</v>
      </c>
      <c r="P306" t="s">
        <v>2284</v>
      </c>
      <c r="Q306" t="e">
        <f t="shared" si="4"/>
        <v>#REF!</v>
      </c>
      <c r="R306">
        <v>9</v>
      </c>
      <c r="S306" t="str">
        <f>IF(ISBLANK(#REF!),"",IF(ISERROR(VLOOKUP(önk,css,1,FALSE)),önk,""))</f>
        <v>Berkesz</v>
      </c>
      <c r="T306" t="str">
        <f>IF(ISBLANK(#REF!),"",IF(ISERROR(VLOOKUP(önk,gyj,1,FALSE)),önk,""))</f>
        <v>Berkesz</v>
      </c>
      <c r="U306" t="e">
        <f>IF(ISBLANK(#REF!),"",IF(ISERROR(VLOOKUP(kjz_sz,kjz,1,FALSE)),kjz_sz,""))</f>
        <v>#REF!</v>
      </c>
    </row>
    <row r="307" spans="1:21" x14ac:dyDescent="0.2">
      <c r="A307">
        <v>9</v>
      </c>
      <c r="B307">
        <v>5</v>
      </c>
      <c r="C307">
        <v>4308</v>
      </c>
      <c r="D307">
        <v>4308</v>
      </c>
      <c r="E307">
        <v>1318777</v>
      </c>
      <c r="F307" t="s">
        <v>2769</v>
      </c>
      <c r="G307">
        <v>1318777</v>
      </c>
      <c r="H307" s="44">
        <v>940</v>
      </c>
      <c r="I307">
        <v>9</v>
      </c>
      <c r="K307" t="s">
        <v>1216</v>
      </c>
      <c r="P307" t="s">
        <v>888</v>
      </c>
      <c r="Q307" t="e">
        <f t="shared" si="4"/>
        <v>#REF!</v>
      </c>
      <c r="R307">
        <v>9</v>
      </c>
      <c r="S307" t="str">
        <f>IF(ISBLANK(#REF!),"",IF(ISERROR(VLOOKUP(önk,css,1,FALSE)),önk,""))</f>
        <v>Bernecebaráti</v>
      </c>
      <c r="T307" t="str">
        <f>IF(ISBLANK(#REF!),"",IF(ISERROR(VLOOKUP(önk,gyj,1,FALSE)),önk,""))</f>
        <v>Bernecebaráti</v>
      </c>
      <c r="U307" t="e">
        <f>IF(ISBLANK(#REF!),"",IF(ISERROR(VLOOKUP(kjz_sz,kjz,1,FALSE)),kjz_sz,""))</f>
        <v>#REF!</v>
      </c>
    </row>
    <row r="308" spans="1:21" x14ac:dyDescent="0.2">
      <c r="A308">
        <v>9</v>
      </c>
      <c r="B308">
        <v>5</v>
      </c>
      <c r="C308">
        <v>3501</v>
      </c>
      <c r="D308">
        <v>3501</v>
      </c>
      <c r="E308">
        <v>526356</v>
      </c>
      <c r="F308" t="s">
        <v>1386</v>
      </c>
      <c r="G308">
        <v>526356</v>
      </c>
      <c r="H308" s="44">
        <v>1029</v>
      </c>
      <c r="I308">
        <v>9</v>
      </c>
      <c r="K308" t="s">
        <v>1217</v>
      </c>
      <c r="P308" t="s">
        <v>889</v>
      </c>
      <c r="Q308" t="e">
        <f t="shared" si="4"/>
        <v>#REF!</v>
      </c>
      <c r="R308">
        <v>9</v>
      </c>
      <c r="S308" t="str">
        <f>IF(ISBLANK(#REF!),"",IF(ISERROR(VLOOKUP(önk,css,1,FALSE)),önk,""))</f>
        <v>Berzék</v>
      </c>
      <c r="T308" t="str">
        <f>IF(ISBLANK(#REF!),"",IF(ISERROR(VLOOKUP(önk,gyj,1,FALSE)),önk,""))</f>
        <v>Berzék</v>
      </c>
      <c r="U308" t="e">
        <f>IF(ISBLANK(#REF!),"",IF(ISERROR(VLOOKUP(kjz_sz,kjz,1,FALSE)),kjz_sz,""))</f>
        <v>#REF!</v>
      </c>
    </row>
    <row r="309" spans="1:21" x14ac:dyDescent="0.2">
      <c r="A309">
        <v>8</v>
      </c>
      <c r="B309">
        <v>4</v>
      </c>
      <c r="C309">
        <v>4402</v>
      </c>
      <c r="D309">
        <v>4402</v>
      </c>
      <c r="E309">
        <v>1430119</v>
      </c>
      <c r="F309" t="s">
        <v>953</v>
      </c>
      <c r="G309">
        <v>1430119</v>
      </c>
      <c r="H309" s="44">
        <v>2670</v>
      </c>
      <c r="I309">
        <v>8</v>
      </c>
      <c r="K309" t="s">
        <v>1218</v>
      </c>
      <c r="P309" t="s">
        <v>2035</v>
      </c>
      <c r="Q309" t="e">
        <f t="shared" si="4"/>
        <v>#REF!</v>
      </c>
      <c r="R309">
        <v>9</v>
      </c>
      <c r="S309" t="str">
        <f>IF(ISBLANK(#REF!),"",IF(ISERROR(VLOOKUP(önk,css,1,FALSE)),önk,""))</f>
        <v>Berzence</v>
      </c>
      <c r="T309" t="str">
        <f>IF(ISBLANK(#REF!),"",IF(ISERROR(VLOOKUP(önk,gyj,1,FALSE)),önk,""))</f>
        <v>Berzence</v>
      </c>
      <c r="U309" t="e">
        <f>IF(ISBLANK(#REF!),"",IF(ISERROR(VLOOKUP(kjz_sz,kjz,1,FALSE)),kjz_sz,""))</f>
        <v>#REF!</v>
      </c>
    </row>
    <row r="310" spans="1:21" x14ac:dyDescent="0.2">
      <c r="A310">
        <v>9</v>
      </c>
      <c r="B310">
        <v>5</v>
      </c>
      <c r="C310">
        <v>3204</v>
      </c>
      <c r="D310">
        <v>3204</v>
      </c>
      <c r="E310">
        <v>230049</v>
      </c>
      <c r="F310" t="s">
        <v>1349</v>
      </c>
      <c r="G310">
        <v>230049</v>
      </c>
      <c r="H310" s="44">
        <v>136</v>
      </c>
      <c r="I310">
        <v>9</v>
      </c>
      <c r="K310" t="s">
        <v>562</v>
      </c>
      <c r="P310" t="s">
        <v>1275</v>
      </c>
      <c r="Q310" t="e">
        <f t="shared" si="4"/>
        <v>#REF!</v>
      </c>
      <c r="R310">
        <v>9</v>
      </c>
      <c r="S310" t="str">
        <f>IF(ISBLANK(#REF!),"",IF(ISERROR(VLOOKUP(önk,css,1,FALSE)),önk,""))</f>
        <v>Besence</v>
      </c>
      <c r="T310" t="str">
        <f>IF(ISBLANK(#REF!),"",IF(ISERROR(VLOOKUP(önk,gyj,1,FALSE)),önk,""))</f>
        <v>Besence</v>
      </c>
      <c r="U310" t="e">
        <f>IF(ISBLANK(#REF!),"",IF(ISERROR(VLOOKUP(kjz_sz,kjz,1,FALSE)),kjz_sz,""))</f>
        <v>#REF!</v>
      </c>
    </row>
    <row r="311" spans="1:21" x14ac:dyDescent="0.2">
      <c r="A311">
        <v>9</v>
      </c>
      <c r="B311">
        <v>5</v>
      </c>
      <c r="C311">
        <v>4501</v>
      </c>
      <c r="D311">
        <v>4501</v>
      </c>
      <c r="E311">
        <v>1513639</v>
      </c>
      <c r="F311" t="s">
        <v>2282</v>
      </c>
      <c r="G311">
        <v>1513639</v>
      </c>
      <c r="H311" s="44">
        <v>713</v>
      </c>
      <c r="I311">
        <v>9</v>
      </c>
      <c r="K311" t="s">
        <v>2193</v>
      </c>
      <c r="P311" t="s">
        <v>1015</v>
      </c>
      <c r="Q311" t="e">
        <f t="shared" si="4"/>
        <v>#REF!</v>
      </c>
      <c r="R311">
        <v>9</v>
      </c>
      <c r="S311" t="str">
        <f>IF(ISBLANK(#REF!),"",IF(ISERROR(VLOOKUP(önk,css,1,FALSE)),önk,""))</f>
        <v>Besenyőd</v>
      </c>
      <c r="T311" t="str">
        <f>IF(ISBLANK(#REF!),"",IF(ISERROR(VLOOKUP(önk,gyj,1,FALSE)),önk,""))</f>
        <v>Besenyőd</v>
      </c>
      <c r="U311" t="e">
        <f>IF(ISBLANK(#REF!),"",IF(ISERROR(VLOOKUP(kjz_sz,kjz,1,FALSE)),kjz_sz,""))</f>
        <v>#REF!</v>
      </c>
    </row>
    <row r="312" spans="1:21" x14ac:dyDescent="0.2">
      <c r="A312">
        <v>9</v>
      </c>
      <c r="B312">
        <v>5</v>
      </c>
      <c r="C312">
        <v>4003</v>
      </c>
      <c r="D312">
        <v>4003</v>
      </c>
      <c r="E312">
        <v>1027517</v>
      </c>
      <c r="F312" t="s">
        <v>2550</v>
      </c>
      <c r="G312">
        <v>1027517</v>
      </c>
      <c r="H312" s="44">
        <v>2933</v>
      </c>
      <c r="I312">
        <v>9</v>
      </c>
      <c r="K312" t="s">
        <v>2194</v>
      </c>
      <c r="P312" t="s">
        <v>2127</v>
      </c>
      <c r="Q312" t="e">
        <f t="shared" si="4"/>
        <v>#REF!</v>
      </c>
      <c r="R312">
        <v>9</v>
      </c>
      <c r="S312" t="str">
        <f>IF(ISBLANK(#REF!),"",IF(ISERROR(VLOOKUP(önk,css,1,FALSE)),önk,""))</f>
        <v>Besenyőtelek</v>
      </c>
      <c r="T312" t="str">
        <f>IF(ISBLANK(#REF!),"",IF(ISERROR(VLOOKUP(önk,gyj,1,FALSE)),önk,""))</f>
        <v>Besenyőtelek</v>
      </c>
      <c r="U312" t="e">
        <f>IF(ISBLANK(#REF!),"",IF(ISERROR(VLOOKUP(kjz_sz,kjz,1,FALSE)),kjz_sz,""))</f>
        <v>#REF!</v>
      </c>
    </row>
    <row r="313" spans="1:21" x14ac:dyDescent="0.2">
      <c r="A313">
        <v>9</v>
      </c>
      <c r="B313">
        <v>5</v>
      </c>
      <c r="C313">
        <v>4604</v>
      </c>
      <c r="D313">
        <v>4604</v>
      </c>
      <c r="E313">
        <v>1611305</v>
      </c>
      <c r="F313" t="s">
        <v>704</v>
      </c>
      <c r="G313">
        <v>1611305</v>
      </c>
      <c r="H313" s="44">
        <v>3548</v>
      </c>
      <c r="I313">
        <v>9</v>
      </c>
      <c r="K313" t="s">
        <v>3230</v>
      </c>
      <c r="P313" t="s">
        <v>1276</v>
      </c>
      <c r="Q313" t="e">
        <f t="shared" si="4"/>
        <v>#REF!</v>
      </c>
      <c r="R313">
        <v>9</v>
      </c>
      <c r="S313" t="str">
        <f>IF(ISBLANK(#REF!),"",IF(ISERROR(VLOOKUP(önk,css,1,FALSE)),önk,""))</f>
        <v>Besenyszög</v>
      </c>
      <c r="T313" t="str">
        <f>IF(ISBLANK(#REF!),"",IF(ISERROR(VLOOKUP(önk,gyj,1,FALSE)),önk,""))</f>
        <v>Besenyszög</v>
      </c>
      <c r="U313" t="e">
        <f>IF(ISBLANK(#REF!),"",IF(ISERROR(VLOOKUP(kjz_sz,kjz,1,FALSE)),kjz_sz,""))</f>
        <v>#REF!</v>
      </c>
    </row>
    <row r="314" spans="1:21" x14ac:dyDescent="0.2">
      <c r="A314">
        <v>9</v>
      </c>
      <c r="B314">
        <v>5</v>
      </c>
      <c r="C314">
        <v>3709</v>
      </c>
      <c r="D314">
        <v>3709</v>
      </c>
      <c r="E314">
        <v>716346</v>
      </c>
      <c r="F314" t="s">
        <v>99</v>
      </c>
      <c r="G314">
        <v>716346</v>
      </c>
      <c r="H314" s="44">
        <v>1830</v>
      </c>
      <c r="I314">
        <v>9</v>
      </c>
      <c r="K314" t="s">
        <v>2285</v>
      </c>
      <c r="P314" t="s">
        <v>1746</v>
      </c>
      <c r="Q314" t="e">
        <f t="shared" si="4"/>
        <v>#REF!</v>
      </c>
      <c r="R314">
        <v>9</v>
      </c>
      <c r="S314" t="str">
        <f>IF(ISBLANK(#REF!),"",IF(ISERROR(VLOOKUP(önk,css,1,FALSE)),önk,""))</f>
        <v>Besnyő</v>
      </c>
      <c r="T314" t="str">
        <f>IF(ISBLANK(#REF!),"",IF(ISERROR(VLOOKUP(önk,gyj,1,FALSE)),önk,""))</f>
        <v>Besnyő</v>
      </c>
      <c r="U314" t="e">
        <f>IF(ISBLANK(#REF!),"",IF(ISERROR(VLOOKUP(kjz_sz,kjz,1,FALSE)),kjz_sz,""))</f>
        <v>#REF!</v>
      </c>
    </row>
    <row r="315" spans="1:21" x14ac:dyDescent="0.2">
      <c r="A315">
        <v>9</v>
      </c>
      <c r="B315">
        <v>5</v>
      </c>
      <c r="C315">
        <v>4511</v>
      </c>
      <c r="D315">
        <v>4511</v>
      </c>
      <c r="E315">
        <v>1521227</v>
      </c>
      <c r="F315" t="s">
        <v>2283</v>
      </c>
      <c r="G315">
        <v>1521227</v>
      </c>
      <c r="H315" s="44">
        <v>1135</v>
      </c>
      <c r="I315">
        <v>9</v>
      </c>
      <c r="K315" t="s">
        <v>3231</v>
      </c>
      <c r="P315" t="s">
        <v>890</v>
      </c>
      <c r="Q315" t="e">
        <f t="shared" si="4"/>
        <v>#REF!</v>
      </c>
      <c r="R315">
        <v>9</v>
      </c>
      <c r="S315" t="str">
        <f>IF(ISBLANK(#REF!),"",IF(ISERROR(VLOOKUP(önk,css,1,FALSE)),önk,""))</f>
        <v>Beszterec</v>
      </c>
      <c r="T315" t="str">
        <f>IF(ISBLANK(#REF!),"",IF(ISERROR(VLOOKUP(önk,gyj,1,FALSE)),önk,""))</f>
        <v>Beszterec</v>
      </c>
      <c r="U315" t="e">
        <f>IF(ISBLANK(#REF!),"",IF(ISERROR(VLOOKUP(kjz_sz,kjz,1,FALSE)),kjz_sz,""))</f>
        <v>#REF!</v>
      </c>
    </row>
    <row r="316" spans="1:21" x14ac:dyDescent="0.2">
      <c r="A316">
        <v>9</v>
      </c>
      <c r="B316">
        <v>5</v>
      </c>
      <c r="C316">
        <v>3202</v>
      </c>
      <c r="D316">
        <v>3202</v>
      </c>
      <c r="E316">
        <v>214119</v>
      </c>
      <c r="F316" t="s">
        <v>885</v>
      </c>
      <c r="G316">
        <v>214119</v>
      </c>
      <c r="H316" s="44">
        <v>285</v>
      </c>
      <c r="I316">
        <v>9</v>
      </c>
      <c r="K316" t="s">
        <v>2037</v>
      </c>
      <c r="P316" t="s">
        <v>1439</v>
      </c>
      <c r="Q316" t="e">
        <f t="shared" si="4"/>
        <v>#REF!</v>
      </c>
      <c r="R316">
        <v>8</v>
      </c>
      <c r="S316" t="str">
        <f>IF(ISBLANK(#REF!),"",IF(ISERROR(VLOOKUP(önk,css,1,FALSE)),önk,""))</f>
        <v>Bezedek</v>
      </c>
      <c r="T316" t="str">
        <f>IF(ISBLANK(#REF!),"",IF(ISERROR(VLOOKUP(önk,gyj,1,FALSE)),önk,""))</f>
        <v>Bezedek</v>
      </c>
      <c r="U316" t="e">
        <f>IF(ISBLANK(#REF!),"",IF(ISERROR(VLOOKUP(kjz_sz,kjz,1,FALSE)),kjz_sz,""))</f>
        <v>#REF!</v>
      </c>
    </row>
    <row r="317" spans="1:21" x14ac:dyDescent="0.2">
      <c r="A317">
        <v>9</v>
      </c>
      <c r="B317">
        <v>5</v>
      </c>
      <c r="C317">
        <v>3804</v>
      </c>
      <c r="D317">
        <v>3804</v>
      </c>
      <c r="E317">
        <v>829805</v>
      </c>
      <c r="F317" t="s">
        <v>2189</v>
      </c>
      <c r="G317">
        <v>829805</v>
      </c>
      <c r="H317" s="44">
        <v>1526</v>
      </c>
      <c r="I317">
        <v>9</v>
      </c>
      <c r="K317" t="s">
        <v>2038</v>
      </c>
      <c r="P317" t="s">
        <v>100</v>
      </c>
      <c r="Q317" t="e">
        <f t="shared" si="4"/>
        <v>#REF!</v>
      </c>
      <c r="R317">
        <v>9</v>
      </c>
      <c r="S317" t="str">
        <f>IF(ISBLANK(#REF!),"",IF(ISERROR(VLOOKUP(önk,css,1,FALSE)),önk,""))</f>
        <v>Bezenye</v>
      </c>
      <c r="T317" t="str">
        <f>IF(ISBLANK(#REF!),"",IF(ISERROR(VLOOKUP(önk,gyj,1,FALSE)),önk,""))</f>
        <v>Bezenye</v>
      </c>
      <c r="U317" t="e">
        <f>IF(ISBLANK(#REF!),"",IF(ISERROR(VLOOKUP(kjz_sz,kjz,1,FALSE)),kjz_sz,""))</f>
        <v>#REF!</v>
      </c>
    </row>
    <row r="318" spans="1:21" x14ac:dyDescent="0.2">
      <c r="A318">
        <v>9</v>
      </c>
      <c r="B318">
        <v>5</v>
      </c>
      <c r="C318">
        <v>5005</v>
      </c>
      <c r="D318">
        <v>5008</v>
      </c>
      <c r="E318">
        <v>2012830</v>
      </c>
      <c r="F318" t="s">
        <v>1274</v>
      </c>
      <c r="G318">
        <v>2012830</v>
      </c>
      <c r="H318" s="44">
        <v>175</v>
      </c>
      <c r="I318">
        <v>9</v>
      </c>
      <c r="K318" t="s">
        <v>1219</v>
      </c>
      <c r="P318" t="s">
        <v>891</v>
      </c>
      <c r="Q318" t="e">
        <f t="shared" si="4"/>
        <v>#REF!</v>
      </c>
      <c r="R318">
        <v>9</v>
      </c>
      <c r="S318" t="str">
        <f>IF(ISBLANK(#REF!),"",IF(ISERROR(VLOOKUP(önk,css,1,FALSE)),önk,""))</f>
        <v>Bezeréd</v>
      </c>
      <c r="T318" t="str">
        <f>IF(ISBLANK(#REF!),"",IF(ISERROR(VLOOKUP(önk,gyj,1,FALSE)),önk,""))</f>
        <v>Bezeréd</v>
      </c>
      <c r="U318" t="e">
        <f>IF(ISBLANK(#REF!),"",IF(ISERROR(VLOOKUP(kjz_sz,kjz,1,FALSE)),kjz_sz,""))</f>
        <v>#REF!</v>
      </c>
    </row>
    <row r="319" spans="1:21" x14ac:dyDescent="0.2">
      <c r="A319">
        <v>9</v>
      </c>
      <c r="B319">
        <v>5</v>
      </c>
      <c r="C319">
        <v>3801</v>
      </c>
      <c r="D319">
        <v>3801</v>
      </c>
      <c r="E319">
        <v>810560</v>
      </c>
      <c r="F319" t="s">
        <v>2190</v>
      </c>
      <c r="G319">
        <v>810560</v>
      </c>
      <c r="H319" s="44">
        <v>475</v>
      </c>
      <c r="I319">
        <v>9</v>
      </c>
      <c r="K319" t="s">
        <v>2039</v>
      </c>
      <c r="P319" t="s">
        <v>2191</v>
      </c>
      <c r="Q319" t="e">
        <f t="shared" si="4"/>
        <v>#REF!</v>
      </c>
      <c r="R319">
        <v>9</v>
      </c>
      <c r="S319" t="str">
        <f>IF(ISBLANK(#REF!),"",IF(ISERROR(VLOOKUP(önk,css,1,FALSE)),önk,""))</f>
        <v>Bezi</v>
      </c>
      <c r="T319" t="str">
        <f>IF(ISBLANK(#REF!),"",IF(ISERROR(VLOOKUP(önk,gyj,1,FALSE)),önk,""))</f>
        <v>Bezi</v>
      </c>
      <c r="U319" t="e">
        <f>IF(ISBLANK(#REF!),"",IF(ISERROR(VLOOKUP(kjz_sz,kjz,1,FALSE)),kjz_sz,""))</f>
        <v>#REF!</v>
      </c>
    </row>
    <row r="320" spans="1:21" x14ac:dyDescent="0.2">
      <c r="A320">
        <v>7</v>
      </c>
      <c r="B320">
        <v>3</v>
      </c>
      <c r="C320">
        <v>4310</v>
      </c>
      <c r="D320">
        <v>4310</v>
      </c>
      <c r="E320">
        <v>1308891</v>
      </c>
      <c r="F320" t="s">
        <v>988</v>
      </c>
      <c r="G320">
        <v>1308891</v>
      </c>
      <c r="H320" s="44">
        <v>10630</v>
      </c>
      <c r="I320">
        <v>7</v>
      </c>
      <c r="K320" t="s">
        <v>1220</v>
      </c>
      <c r="P320" t="s">
        <v>1016</v>
      </c>
      <c r="Q320" t="e">
        <f t="shared" si="4"/>
        <v>#REF!</v>
      </c>
      <c r="R320">
        <v>9</v>
      </c>
      <c r="S320" t="str">
        <f>IF(ISBLANK(#REF!),"",IF(ISERROR(VLOOKUP(önk,css,1,FALSE)),önk,""))</f>
        <v>Biatorbágy</v>
      </c>
      <c r="T320" t="str">
        <f>IF(ISBLANK(#REF!),"",IF(ISERROR(VLOOKUP(önk,gyj,1,FALSE)),önk,""))</f>
        <v>Biatorbágy</v>
      </c>
      <c r="U320" t="e">
        <f>IF(ISBLANK(#REF!),"",IF(ISERROR(VLOOKUP(kjz_sz,kjz,1,FALSE)),kjz_sz,""))</f>
        <v>#REF!</v>
      </c>
    </row>
    <row r="321" spans="1:21" x14ac:dyDescent="0.2">
      <c r="A321">
        <v>9</v>
      </c>
      <c r="B321">
        <v>5</v>
      </c>
      <c r="C321">
        <v>3209</v>
      </c>
      <c r="D321">
        <v>3209</v>
      </c>
      <c r="E321">
        <v>213310</v>
      </c>
      <c r="F321" t="s">
        <v>886</v>
      </c>
      <c r="G321">
        <v>213310</v>
      </c>
      <c r="H321" s="44">
        <v>1061</v>
      </c>
      <c r="I321">
        <v>9</v>
      </c>
      <c r="K321" t="s">
        <v>1133</v>
      </c>
      <c r="P321" t="s">
        <v>2192</v>
      </c>
      <c r="Q321" t="e">
        <f t="shared" si="4"/>
        <v>#REF!</v>
      </c>
      <c r="R321">
        <v>9</v>
      </c>
      <c r="S321" t="str">
        <f>IF(ISBLANK(#REF!),"",IF(ISERROR(VLOOKUP(önk,css,1,FALSE)),önk,""))</f>
        <v>Bicsérd</v>
      </c>
      <c r="T321" t="str">
        <f>IF(ISBLANK(#REF!),"",IF(ISERROR(VLOOKUP(önk,gyj,1,FALSE)),önk,""))</f>
        <v>Bicsérd</v>
      </c>
      <c r="U321" t="e">
        <f>IF(ISBLANK(#REF!),"",IF(ISERROR(VLOOKUP(kjz_sz,kjz,1,FALSE)),kjz_sz,""))</f>
        <v>#REF!</v>
      </c>
    </row>
    <row r="322" spans="1:21" x14ac:dyDescent="0.2">
      <c r="A322">
        <v>7</v>
      </c>
      <c r="B322">
        <v>3</v>
      </c>
      <c r="C322">
        <v>3701</v>
      </c>
      <c r="D322">
        <v>3701</v>
      </c>
      <c r="E322">
        <v>710481</v>
      </c>
      <c r="F322" t="s">
        <v>2020</v>
      </c>
      <c r="G322">
        <v>710481</v>
      </c>
      <c r="H322" s="44">
        <v>11651</v>
      </c>
      <c r="I322">
        <v>7</v>
      </c>
      <c r="K322" t="s">
        <v>1134</v>
      </c>
      <c r="P322" t="s">
        <v>3291</v>
      </c>
      <c r="Q322" t="e">
        <f t="shared" ref="Q322:Q385" si="5">IF(AND(R$1=9,R322=9),P322,IF(OR(R$1=4,R$1=5,R$1=7,R$1=8),P322,""))</f>
        <v>#REF!</v>
      </c>
      <c r="R322">
        <v>9</v>
      </c>
      <c r="S322" t="str">
        <f>IF(ISBLANK(#REF!),"",IF(ISERROR(VLOOKUP(önk,css,1,FALSE)),önk,""))</f>
        <v>Bicske</v>
      </c>
      <c r="T322" t="str">
        <f>IF(ISBLANK(#REF!),"",IF(ISERROR(VLOOKUP(önk,gyj,1,FALSE)),önk,""))</f>
        <v>Bicske</v>
      </c>
      <c r="U322" t="e">
        <f>IF(ISBLANK(#REF!),"",IF(ISERROR(VLOOKUP(kjz_sz,kjz,1,FALSE)),kjz_sz,""))</f>
        <v>#REF!</v>
      </c>
    </row>
    <row r="323" spans="1:21" x14ac:dyDescent="0.2">
      <c r="A323">
        <v>9</v>
      </c>
      <c r="B323">
        <v>5</v>
      </c>
      <c r="C323">
        <v>3907</v>
      </c>
      <c r="D323">
        <v>3907</v>
      </c>
      <c r="E323">
        <v>925256</v>
      </c>
      <c r="F323" t="s">
        <v>1743</v>
      </c>
      <c r="G323">
        <v>925256</v>
      </c>
      <c r="H323" s="44">
        <v>204</v>
      </c>
      <c r="I323">
        <v>9</v>
      </c>
      <c r="K323" t="s">
        <v>2040</v>
      </c>
      <c r="P323" t="s">
        <v>1387</v>
      </c>
      <c r="Q323" t="e">
        <f t="shared" si="5"/>
        <v>#REF!</v>
      </c>
      <c r="R323">
        <v>9</v>
      </c>
      <c r="S323" t="str">
        <f>IF(ISBLANK(#REF!),"",IF(ISERROR(VLOOKUP(önk,css,1,FALSE)),önk,""))</f>
        <v>Bihardancsháza</v>
      </c>
      <c r="T323" t="str">
        <f>IF(ISBLANK(#REF!),"",IF(ISERROR(VLOOKUP(önk,gyj,1,FALSE)),önk,""))</f>
        <v>Bihardancsháza</v>
      </c>
      <c r="U323" t="e">
        <f>IF(ISBLANK(#REF!),"",IF(ISERROR(VLOOKUP(kjz_sz,kjz,1,FALSE)),kjz_sz,""))</f>
        <v>#REF!</v>
      </c>
    </row>
    <row r="324" spans="1:21" x14ac:dyDescent="0.2">
      <c r="A324">
        <v>7</v>
      </c>
      <c r="B324">
        <v>3</v>
      </c>
      <c r="C324">
        <v>3902</v>
      </c>
      <c r="D324">
        <v>3902</v>
      </c>
      <c r="E324">
        <v>919956</v>
      </c>
      <c r="F324" t="s">
        <v>775</v>
      </c>
      <c r="G324">
        <v>919956</v>
      </c>
      <c r="H324" s="44">
        <v>4251</v>
      </c>
      <c r="I324">
        <v>7</v>
      </c>
      <c r="K324" t="s">
        <v>1656</v>
      </c>
      <c r="P324" t="s">
        <v>1388</v>
      </c>
      <c r="Q324" t="e">
        <f t="shared" si="5"/>
        <v>#REF!</v>
      </c>
      <c r="R324">
        <v>9</v>
      </c>
      <c r="S324" t="str">
        <f>IF(ISBLANK(#REF!),"",IF(ISERROR(VLOOKUP(önk,css,1,FALSE)),önk,""))</f>
        <v>Biharkeresztes</v>
      </c>
      <c r="T324" t="str">
        <f>IF(ISBLANK(#REF!),"",IF(ISERROR(VLOOKUP(önk,gyj,1,FALSE)),önk,""))</f>
        <v>Biharkeresztes</v>
      </c>
      <c r="U324" t="e">
        <f>IF(ISBLANK(#REF!),"",IF(ISERROR(VLOOKUP(kjz_sz,kjz,1,FALSE)),kjz_sz,""))</f>
        <v>#REF!</v>
      </c>
    </row>
    <row r="325" spans="1:21" x14ac:dyDescent="0.2">
      <c r="A325">
        <v>9</v>
      </c>
      <c r="B325">
        <v>5</v>
      </c>
      <c r="C325">
        <v>3907</v>
      </c>
      <c r="D325">
        <v>3907</v>
      </c>
      <c r="E325">
        <v>924828</v>
      </c>
      <c r="F325" t="s">
        <v>1744</v>
      </c>
      <c r="G325">
        <v>924828</v>
      </c>
      <c r="H325" s="44">
        <v>3020</v>
      </c>
      <c r="I325">
        <v>9</v>
      </c>
      <c r="K325" t="s">
        <v>3295</v>
      </c>
      <c r="P325" t="s">
        <v>1389</v>
      </c>
      <c r="Q325" t="e">
        <f t="shared" si="5"/>
        <v>#REF!</v>
      </c>
      <c r="R325">
        <v>9</v>
      </c>
      <c r="S325" t="str">
        <f>IF(ISBLANK(#REF!),"",IF(ISERROR(VLOOKUP(önk,css,1,FALSE)),önk,""))</f>
        <v>Biharnagybajom</v>
      </c>
      <c r="T325" t="str">
        <f>IF(ISBLANK(#REF!),"",IF(ISERROR(VLOOKUP(önk,gyj,1,FALSE)),önk,""))</f>
        <v>Biharnagybajom</v>
      </c>
      <c r="U325" t="e">
        <f>IF(ISBLANK(#REF!),"",IF(ISERROR(VLOOKUP(kjz_sz,kjz,1,FALSE)),kjz_sz,""))</f>
        <v>#REF!</v>
      </c>
    </row>
    <row r="326" spans="1:21" x14ac:dyDescent="0.2">
      <c r="A326">
        <v>9</v>
      </c>
      <c r="B326">
        <v>5</v>
      </c>
      <c r="C326">
        <v>3907</v>
      </c>
      <c r="D326">
        <v>3907</v>
      </c>
      <c r="E326">
        <v>929887</v>
      </c>
      <c r="F326" t="s">
        <v>1745</v>
      </c>
      <c r="G326">
        <v>929887</v>
      </c>
      <c r="H326" s="44">
        <v>1004</v>
      </c>
      <c r="I326">
        <v>9</v>
      </c>
      <c r="K326" t="s">
        <v>2286</v>
      </c>
      <c r="P326" t="s">
        <v>1390</v>
      </c>
      <c r="Q326" t="e">
        <f t="shared" si="5"/>
        <v>#REF!</v>
      </c>
      <c r="R326">
        <v>9</v>
      </c>
      <c r="S326" t="str">
        <f>IF(ISBLANK(#REF!),"",IF(ISERROR(VLOOKUP(önk,css,1,FALSE)),önk,""))</f>
        <v>Bihartorda</v>
      </c>
      <c r="T326" t="str">
        <f>IF(ISBLANK(#REF!),"",IF(ISERROR(VLOOKUP(önk,gyj,1,FALSE)),önk,""))</f>
        <v>Bihartorda</v>
      </c>
      <c r="U326" t="e">
        <f>IF(ISBLANK(#REF!),"",IF(ISERROR(VLOOKUP(kjz_sz,kjz,1,FALSE)),kjz_sz,""))</f>
        <v>#REF!</v>
      </c>
    </row>
    <row r="327" spans="1:21" x14ac:dyDescent="0.2">
      <c r="A327">
        <v>9</v>
      </c>
      <c r="B327">
        <v>5</v>
      </c>
      <c r="C327">
        <v>3404</v>
      </c>
      <c r="D327">
        <v>3404</v>
      </c>
      <c r="E327">
        <v>429610</v>
      </c>
      <c r="F327" t="s">
        <v>3533</v>
      </c>
      <c r="G327">
        <v>429610</v>
      </c>
      <c r="H327" s="44">
        <v>1058</v>
      </c>
      <c r="I327">
        <v>9</v>
      </c>
      <c r="K327" t="s">
        <v>2097</v>
      </c>
      <c r="P327" t="s">
        <v>1391</v>
      </c>
      <c r="Q327" t="e">
        <f t="shared" si="5"/>
        <v>#REF!</v>
      </c>
      <c r="R327">
        <v>9</v>
      </c>
      <c r="S327" t="str">
        <f>IF(ISBLANK(#REF!),"",IF(ISERROR(VLOOKUP(önk,css,1,FALSE)),önk,""))</f>
        <v>Biharugra</v>
      </c>
      <c r="T327" t="str">
        <f>IF(ISBLANK(#REF!),"",IF(ISERROR(VLOOKUP(önk,gyj,1,FALSE)),önk,""))</f>
        <v>Biharugra</v>
      </c>
      <c r="U327" t="e">
        <f>IF(ISBLANK(#REF!),"",IF(ISERROR(VLOOKUP(kjz_sz,kjz,1,FALSE)),kjz_sz,""))</f>
        <v>#REF!</v>
      </c>
    </row>
    <row r="328" spans="1:21" x14ac:dyDescent="0.2">
      <c r="A328">
        <v>9</v>
      </c>
      <c r="B328">
        <v>5</v>
      </c>
      <c r="C328">
        <v>4703</v>
      </c>
      <c r="D328">
        <v>4703</v>
      </c>
      <c r="E328">
        <v>1711970</v>
      </c>
      <c r="F328" t="s">
        <v>476</v>
      </c>
      <c r="G328">
        <v>1711970</v>
      </c>
      <c r="H328" s="44">
        <v>476</v>
      </c>
      <c r="I328">
        <v>9</v>
      </c>
      <c r="K328" t="s">
        <v>2871</v>
      </c>
      <c r="P328" t="s">
        <v>1392</v>
      </c>
      <c r="Q328" t="e">
        <f t="shared" si="5"/>
        <v>#REF!</v>
      </c>
      <c r="R328">
        <v>9</v>
      </c>
      <c r="S328" t="str">
        <f>IF(ISBLANK(#REF!),"",IF(ISERROR(VLOOKUP(önk,css,1,FALSE)),önk,""))</f>
        <v>Bikács</v>
      </c>
      <c r="T328" t="str">
        <f>IF(ISBLANK(#REF!),"",IF(ISERROR(VLOOKUP(önk,gyj,1,FALSE)),önk,""))</f>
        <v>Bikács</v>
      </c>
      <c r="U328" t="e">
        <f>IF(ISBLANK(#REF!),"",IF(ISERROR(VLOOKUP(kjz_sz,kjz,1,FALSE)),kjz_sz,""))</f>
        <v>#REF!</v>
      </c>
    </row>
    <row r="329" spans="1:21" x14ac:dyDescent="0.2">
      <c r="A329">
        <v>9</v>
      </c>
      <c r="B329">
        <v>5</v>
      </c>
      <c r="C329">
        <v>3203</v>
      </c>
      <c r="D329">
        <v>3203</v>
      </c>
      <c r="E329">
        <v>204899</v>
      </c>
      <c r="F329" t="s">
        <v>887</v>
      </c>
      <c r="G329">
        <v>204899</v>
      </c>
      <c r="H329" s="44">
        <v>826</v>
      </c>
      <c r="I329">
        <v>9</v>
      </c>
      <c r="K329" t="s">
        <v>2872</v>
      </c>
      <c r="P329" t="s">
        <v>1393</v>
      </c>
      <c r="Q329" t="e">
        <f t="shared" si="5"/>
        <v>#REF!</v>
      </c>
      <c r="R329">
        <v>9</v>
      </c>
      <c r="S329" t="str">
        <f>IF(ISBLANK(#REF!),"",IF(ISERROR(VLOOKUP(önk,css,1,FALSE)),önk,""))</f>
        <v>Bikal</v>
      </c>
      <c r="T329" t="str">
        <f>IF(ISBLANK(#REF!),"",IF(ISERROR(VLOOKUP(önk,gyj,1,FALSE)),önk,""))</f>
        <v>Bikal</v>
      </c>
      <c r="U329" t="e">
        <f>IF(ISBLANK(#REF!),"",IF(ISERROR(VLOOKUP(kjz_sz,kjz,1,FALSE)),kjz_sz,""))</f>
        <v>#REF!</v>
      </c>
    </row>
    <row r="330" spans="1:21" x14ac:dyDescent="0.2">
      <c r="A330">
        <v>9</v>
      </c>
      <c r="B330">
        <v>5</v>
      </c>
      <c r="C330">
        <v>4506</v>
      </c>
      <c r="D330">
        <v>4506</v>
      </c>
      <c r="E330">
        <v>1502945</v>
      </c>
      <c r="F330" t="s">
        <v>2284</v>
      </c>
      <c r="G330">
        <v>1502945</v>
      </c>
      <c r="H330" s="44">
        <v>1473</v>
      </c>
      <c r="I330">
        <v>9</v>
      </c>
      <c r="K330" t="s">
        <v>1135</v>
      </c>
      <c r="P330" t="s">
        <v>1394</v>
      </c>
      <c r="Q330" t="e">
        <f t="shared" si="5"/>
        <v>#REF!</v>
      </c>
      <c r="R330">
        <v>9</v>
      </c>
      <c r="S330" t="str">
        <f>IF(ISBLANK(#REF!),"",IF(ISERROR(VLOOKUP(önk,css,1,FALSE)),önk,""))</f>
        <v>Biri</v>
      </c>
      <c r="T330" t="str">
        <f>IF(ISBLANK(#REF!),"",IF(ISERROR(VLOOKUP(önk,gyj,1,FALSE)),önk,""))</f>
        <v>Biri</v>
      </c>
      <c r="U330" t="e">
        <f>IF(ISBLANK(#REF!),"",IF(ISERROR(VLOOKUP(kjz_sz,kjz,1,FALSE)),kjz_sz,""))</f>
        <v>#REF!</v>
      </c>
    </row>
    <row r="331" spans="1:21" x14ac:dyDescent="0.2">
      <c r="A331">
        <v>9</v>
      </c>
      <c r="B331">
        <v>5</v>
      </c>
      <c r="C331">
        <v>3207</v>
      </c>
      <c r="D331">
        <v>3207</v>
      </c>
      <c r="E331">
        <v>205139</v>
      </c>
      <c r="F331" t="s">
        <v>888</v>
      </c>
      <c r="G331">
        <v>205139</v>
      </c>
      <c r="H331" s="44">
        <v>515</v>
      </c>
      <c r="I331">
        <v>9</v>
      </c>
      <c r="K331" t="s">
        <v>3296</v>
      </c>
      <c r="P331" t="s">
        <v>892</v>
      </c>
      <c r="Q331" t="e">
        <f t="shared" si="5"/>
        <v>#REF!</v>
      </c>
      <c r="R331">
        <v>9</v>
      </c>
      <c r="S331" t="str">
        <f>IF(ISBLANK(#REF!),"",IF(ISERROR(VLOOKUP(önk,css,1,FALSE)),önk,""))</f>
        <v>Birján</v>
      </c>
      <c r="T331" t="str">
        <f>IF(ISBLANK(#REF!),"",IF(ISERROR(VLOOKUP(önk,gyj,1,FALSE)),önk,""))</f>
        <v>Birján</v>
      </c>
      <c r="U331" t="e">
        <f>IF(ISBLANK(#REF!),"",IF(ISERROR(VLOOKUP(kjz_sz,kjz,1,FALSE)),kjz_sz,""))</f>
        <v>#REF!</v>
      </c>
    </row>
    <row r="332" spans="1:21" x14ac:dyDescent="0.2">
      <c r="A332">
        <v>9</v>
      </c>
      <c r="B332">
        <v>5</v>
      </c>
      <c r="C332">
        <v>3205</v>
      </c>
      <c r="D332">
        <v>3205</v>
      </c>
      <c r="E332">
        <v>224925</v>
      </c>
      <c r="F332" t="s">
        <v>889</v>
      </c>
      <c r="G332">
        <v>224925</v>
      </c>
      <c r="H332" s="44">
        <v>267</v>
      </c>
      <c r="I332">
        <v>9</v>
      </c>
      <c r="K332" t="s">
        <v>1027</v>
      </c>
      <c r="P332" t="s">
        <v>893</v>
      </c>
      <c r="Q332" t="e">
        <f t="shared" si="5"/>
        <v>#REF!</v>
      </c>
      <c r="R332">
        <v>9</v>
      </c>
      <c r="S332" t="str">
        <f>IF(ISBLANK(#REF!),"",IF(ISERROR(VLOOKUP(önk,css,1,FALSE)),önk,""))</f>
        <v>Bisse</v>
      </c>
      <c r="T332" t="str">
        <f>IF(ISBLANK(#REF!),"",IF(ISERROR(VLOOKUP(önk,gyj,1,FALSE)),önk,""))</f>
        <v>Bisse</v>
      </c>
      <c r="U332" t="e">
        <f>IF(ISBLANK(#REF!),"",IF(ISERROR(VLOOKUP(kjz_sz,kjz,1,FALSE)),kjz_sz,""))</f>
        <v>#REF!</v>
      </c>
    </row>
    <row r="333" spans="1:21" x14ac:dyDescent="0.2">
      <c r="A333">
        <v>9</v>
      </c>
      <c r="B333">
        <v>5</v>
      </c>
      <c r="C333">
        <v>4801</v>
      </c>
      <c r="D333">
        <v>4801</v>
      </c>
      <c r="E333">
        <v>1829203</v>
      </c>
      <c r="F333" t="s">
        <v>2035</v>
      </c>
      <c r="G333">
        <v>1829203</v>
      </c>
      <c r="H333" s="44">
        <v>865</v>
      </c>
      <c r="I333">
        <v>9</v>
      </c>
      <c r="K333" t="s">
        <v>1657</v>
      </c>
      <c r="P333" t="s">
        <v>894</v>
      </c>
      <c r="Q333" t="e">
        <f t="shared" si="5"/>
        <v>#REF!</v>
      </c>
      <c r="R333">
        <v>9</v>
      </c>
      <c r="S333" t="str">
        <f>IF(ISBLANK(#REF!),"",IF(ISERROR(VLOOKUP(önk,css,1,FALSE)),önk,""))</f>
        <v>Boba</v>
      </c>
      <c r="T333" t="str">
        <f>IF(ISBLANK(#REF!),"",IF(ISERROR(VLOOKUP(önk,gyj,1,FALSE)),önk,""))</f>
        <v>Boba</v>
      </c>
      <c r="U333" t="e">
        <f>IF(ISBLANK(#REF!),"",IF(ISERROR(VLOOKUP(kjz_sz,kjz,1,FALSE)),kjz_sz,""))</f>
        <v>#REF!</v>
      </c>
    </row>
    <row r="334" spans="1:21" x14ac:dyDescent="0.2">
      <c r="A334">
        <v>9</v>
      </c>
      <c r="B334">
        <v>5</v>
      </c>
      <c r="C334">
        <v>5005</v>
      </c>
      <c r="D334">
        <v>5005</v>
      </c>
      <c r="E334">
        <v>2017543</v>
      </c>
      <c r="F334" t="s">
        <v>1275</v>
      </c>
      <c r="G334">
        <v>2017543</v>
      </c>
      <c r="H334" s="44">
        <v>1144</v>
      </c>
      <c r="I334">
        <v>9</v>
      </c>
      <c r="K334" t="s">
        <v>1136</v>
      </c>
      <c r="P334" t="s">
        <v>477</v>
      </c>
      <c r="Q334" t="e">
        <f t="shared" si="5"/>
        <v>#REF!</v>
      </c>
      <c r="R334">
        <v>9</v>
      </c>
      <c r="S334" t="str">
        <f>IF(ISBLANK(#REF!),"",IF(ISERROR(VLOOKUP(önk,css,1,FALSE)),önk,""))</f>
        <v>Bocfölde</v>
      </c>
      <c r="T334" t="str">
        <f>IF(ISBLANK(#REF!),"",IF(ISERROR(VLOOKUP(önk,gyj,1,FALSE)),önk,""))</f>
        <v>Bocfölde</v>
      </c>
      <c r="U334" t="e">
        <f>IF(ISBLANK(#REF!),"",IF(ISERROR(VLOOKUP(kjz_sz,kjz,1,FALSE)),kjz_sz,""))</f>
        <v>#REF!</v>
      </c>
    </row>
    <row r="335" spans="1:21" x14ac:dyDescent="0.2">
      <c r="A335">
        <v>9</v>
      </c>
      <c r="B335">
        <v>5</v>
      </c>
      <c r="C335">
        <v>4002</v>
      </c>
      <c r="D335">
        <v>4002</v>
      </c>
      <c r="E335">
        <v>1022354</v>
      </c>
      <c r="F335" t="s">
        <v>1015</v>
      </c>
      <c r="G335">
        <v>1022354</v>
      </c>
      <c r="H335" s="44">
        <v>1382</v>
      </c>
      <c r="I335">
        <v>9</v>
      </c>
      <c r="K335" t="s">
        <v>1137</v>
      </c>
      <c r="P335" t="s">
        <v>2870</v>
      </c>
      <c r="Q335" t="e">
        <f t="shared" si="5"/>
        <v>#REF!</v>
      </c>
      <c r="R335">
        <v>9</v>
      </c>
      <c r="S335" t="str">
        <f>IF(ISBLANK(#REF!),"",IF(ISERROR(VLOOKUP(önk,css,1,FALSE)),önk,""))</f>
        <v>Boconád</v>
      </c>
      <c r="T335" t="str">
        <f>IF(ISBLANK(#REF!),"",IF(ISERROR(VLOOKUP(önk,gyj,1,FALSE)),önk,""))</f>
        <v>Boconád</v>
      </c>
      <c r="U335" t="e">
        <f>IF(ISBLANK(#REF!),"",IF(ISERROR(VLOOKUP(kjz_sz,kjz,1,FALSE)),kjz_sz,""))</f>
        <v>#REF!</v>
      </c>
    </row>
    <row r="336" spans="1:21" x14ac:dyDescent="0.2">
      <c r="A336">
        <v>9</v>
      </c>
      <c r="B336">
        <v>5</v>
      </c>
      <c r="C336">
        <v>3305</v>
      </c>
      <c r="D336">
        <v>3305</v>
      </c>
      <c r="E336">
        <v>308305</v>
      </c>
      <c r="F336" t="s">
        <v>2127</v>
      </c>
      <c r="G336">
        <v>308305</v>
      </c>
      <c r="H336" s="44">
        <v>1854</v>
      </c>
      <c r="I336">
        <v>9</v>
      </c>
      <c r="K336" t="s">
        <v>2770</v>
      </c>
      <c r="P336" t="s">
        <v>1747</v>
      </c>
      <c r="Q336" t="e">
        <f t="shared" si="5"/>
        <v>#REF!</v>
      </c>
      <c r="R336">
        <v>9</v>
      </c>
      <c r="S336" t="str">
        <f>IF(ISBLANK(#REF!),"",IF(ISERROR(VLOOKUP(önk,css,1,FALSE)),önk,""))</f>
        <v>Bócsa</v>
      </c>
      <c r="T336" t="str">
        <f>IF(ISBLANK(#REF!),"",IF(ISERROR(VLOOKUP(önk,gyj,1,FALSE)),önk,""))</f>
        <v>Bócsa</v>
      </c>
      <c r="U336" t="e">
        <f>IF(ISBLANK(#REF!),"",IF(ISERROR(VLOOKUP(kjz_sz,kjz,1,FALSE)),kjz_sz,""))</f>
        <v>#REF!</v>
      </c>
    </row>
    <row r="337" spans="1:21" x14ac:dyDescent="0.2">
      <c r="A337">
        <v>9</v>
      </c>
      <c r="B337">
        <v>5</v>
      </c>
      <c r="C337">
        <v>5004</v>
      </c>
      <c r="D337">
        <v>5004</v>
      </c>
      <c r="E337">
        <v>2031291</v>
      </c>
      <c r="F337" t="s">
        <v>1276</v>
      </c>
      <c r="G337">
        <v>2031291</v>
      </c>
      <c r="H337" s="44">
        <v>389</v>
      </c>
      <c r="I337">
        <v>9</v>
      </c>
      <c r="K337" t="s">
        <v>2129</v>
      </c>
      <c r="P337" t="s">
        <v>3452</v>
      </c>
      <c r="Q337" t="e">
        <f t="shared" si="5"/>
        <v>#REF!</v>
      </c>
      <c r="R337">
        <v>9</v>
      </c>
      <c r="S337" t="str">
        <f>IF(ISBLANK(#REF!),"",IF(ISERROR(VLOOKUP(önk,css,1,FALSE)),önk,""))</f>
        <v>Bocska</v>
      </c>
      <c r="T337" t="str">
        <f>IF(ISBLANK(#REF!),"",IF(ISERROR(VLOOKUP(önk,gyj,1,FALSE)),önk,""))</f>
        <v>Bocska</v>
      </c>
      <c r="U337" t="e">
        <f>IF(ISBLANK(#REF!),"",IF(ISERROR(VLOOKUP(kjz_sz,kjz,1,FALSE)),kjz_sz,""))</f>
        <v>#REF!</v>
      </c>
    </row>
    <row r="338" spans="1:21" x14ac:dyDescent="0.2">
      <c r="A338">
        <v>9</v>
      </c>
      <c r="B338">
        <v>5</v>
      </c>
      <c r="C338">
        <v>3909</v>
      </c>
      <c r="D338">
        <v>3909</v>
      </c>
      <c r="E338">
        <v>934102</v>
      </c>
      <c r="F338" t="s">
        <v>1746</v>
      </c>
      <c r="G338">
        <v>934102</v>
      </c>
      <c r="H338" s="44">
        <v>2915</v>
      </c>
      <c r="I338">
        <v>9</v>
      </c>
      <c r="K338" t="s">
        <v>2287</v>
      </c>
      <c r="P338" t="s">
        <v>620</v>
      </c>
      <c r="Q338" t="e">
        <f t="shared" si="5"/>
        <v>#REF!</v>
      </c>
      <c r="R338">
        <v>9</v>
      </c>
      <c r="S338" t="str">
        <f>IF(ISBLANK(#REF!),"",IF(ISERROR(VLOOKUP(önk,css,1,FALSE)),önk,""))</f>
        <v>Bocskaikert</v>
      </c>
      <c r="T338" t="str">
        <f>IF(ISBLANK(#REF!),"",IF(ISERROR(VLOOKUP(önk,gyj,1,FALSE)),önk,""))</f>
        <v>Bocskaikert</v>
      </c>
      <c r="U338" t="e">
        <f>IF(ISBLANK(#REF!),"",IF(ISERROR(VLOOKUP(kjz_sz,kjz,1,FALSE)),kjz_sz,""))</f>
        <v>#REF!</v>
      </c>
    </row>
    <row r="339" spans="1:21" x14ac:dyDescent="0.2">
      <c r="A339">
        <v>9</v>
      </c>
      <c r="B339">
        <v>5</v>
      </c>
      <c r="C339">
        <v>3209</v>
      </c>
      <c r="D339">
        <v>3209</v>
      </c>
      <c r="E339">
        <v>220899</v>
      </c>
      <c r="F339" t="s">
        <v>890</v>
      </c>
      <c r="G339">
        <v>220899</v>
      </c>
      <c r="H339" s="44">
        <v>421</v>
      </c>
      <c r="I339">
        <v>9</v>
      </c>
      <c r="K339" t="s">
        <v>563</v>
      </c>
      <c r="P339" t="s">
        <v>561</v>
      </c>
      <c r="Q339" t="e">
        <f t="shared" si="5"/>
        <v>#REF!</v>
      </c>
      <c r="R339">
        <v>9</v>
      </c>
      <c r="S339" t="str">
        <f>IF(ISBLANK(#REF!),"",IF(ISERROR(VLOOKUP(önk,css,1,FALSE)),önk,""))</f>
        <v>Boda</v>
      </c>
      <c r="T339" t="str">
        <f>IF(ISBLANK(#REF!),"",IF(ISERROR(VLOOKUP(önk,gyj,1,FALSE)),önk,""))</f>
        <v>Boda</v>
      </c>
      <c r="U339" t="e">
        <f>IF(ISBLANK(#REF!),"",IF(ISERROR(VLOOKUP(kjz_sz,kjz,1,FALSE)),kjz_sz,""))</f>
        <v>#REF!</v>
      </c>
    </row>
    <row r="340" spans="1:21" x14ac:dyDescent="0.2">
      <c r="A340">
        <v>8</v>
      </c>
      <c r="B340">
        <v>4</v>
      </c>
      <c r="C340">
        <v>3705</v>
      </c>
      <c r="D340">
        <v>3705</v>
      </c>
      <c r="E340">
        <v>718254</v>
      </c>
      <c r="F340" t="s">
        <v>1439</v>
      </c>
      <c r="G340">
        <v>718254</v>
      </c>
      <c r="H340" s="44">
        <v>4216</v>
      </c>
      <c r="I340">
        <v>8</v>
      </c>
      <c r="K340" t="s">
        <v>3039</v>
      </c>
      <c r="P340" t="s">
        <v>1017</v>
      </c>
      <c r="Q340" t="e">
        <f t="shared" si="5"/>
        <v>#REF!</v>
      </c>
      <c r="R340">
        <v>9</v>
      </c>
      <c r="S340" t="str">
        <f>IF(ISBLANK(#REF!),"",IF(ISERROR(VLOOKUP(önk,css,1,FALSE)),önk,""))</f>
        <v>Bodajk</v>
      </c>
      <c r="T340" t="str">
        <f>IF(ISBLANK(#REF!),"",IF(ISERROR(VLOOKUP(önk,gyj,1,FALSE)),önk,""))</f>
        <v>Bodajk</v>
      </c>
      <c r="U340" t="e">
        <f>IF(ISBLANK(#REF!),"",IF(ISERROR(VLOOKUP(kjz_sz,kjz,1,FALSE)),kjz_sz,""))</f>
        <v>#REF!</v>
      </c>
    </row>
    <row r="341" spans="1:21" x14ac:dyDescent="0.2">
      <c r="A341">
        <v>9</v>
      </c>
      <c r="B341">
        <v>5</v>
      </c>
      <c r="C341">
        <v>3701</v>
      </c>
      <c r="D341">
        <v>3701</v>
      </c>
      <c r="E341">
        <v>711624</v>
      </c>
      <c r="F341" t="s">
        <v>100</v>
      </c>
      <c r="G341">
        <v>711624</v>
      </c>
      <c r="H341" s="44">
        <v>250</v>
      </c>
      <c r="I341">
        <v>9</v>
      </c>
      <c r="K341" t="s">
        <v>1221</v>
      </c>
      <c r="P341" t="s">
        <v>3228</v>
      </c>
      <c r="Q341" t="e">
        <f t="shared" si="5"/>
        <v>#REF!</v>
      </c>
      <c r="R341">
        <v>9</v>
      </c>
      <c r="S341" t="str">
        <f>IF(ISBLANK(#REF!),"",IF(ISERROR(VLOOKUP(önk,css,1,FALSE)),önk,""))</f>
        <v>Bodmér</v>
      </c>
      <c r="T341" t="str">
        <f>IF(ISBLANK(#REF!),"",IF(ISERROR(VLOOKUP(önk,gyj,1,FALSE)),önk,""))</f>
        <v>Bodmér</v>
      </c>
      <c r="U341" t="e">
        <f>IF(ISBLANK(#REF!),"",IF(ISERROR(VLOOKUP(kjz_sz,kjz,1,FALSE)),kjz_sz,""))</f>
        <v>#REF!</v>
      </c>
    </row>
    <row r="342" spans="1:21" x14ac:dyDescent="0.2">
      <c r="A342">
        <v>9</v>
      </c>
      <c r="B342">
        <v>5</v>
      </c>
      <c r="C342">
        <v>3201</v>
      </c>
      <c r="D342">
        <v>3201</v>
      </c>
      <c r="E342">
        <v>233002</v>
      </c>
      <c r="F342" t="s">
        <v>891</v>
      </c>
      <c r="G342">
        <v>233002</v>
      </c>
      <c r="H342" s="44">
        <v>285</v>
      </c>
      <c r="I342">
        <v>9</v>
      </c>
      <c r="K342" t="s">
        <v>1222</v>
      </c>
      <c r="P342" t="s">
        <v>1395</v>
      </c>
      <c r="Q342" t="e">
        <f t="shared" si="5"/>
        <v>#REF!</v>
      </c>
      <c r="R342">
        <v>9</v>
      </c>
      <c r="S342" t="str">
        <f>IF(ISBLANK(#REF!),"",IF(ISERROR(VLOOKUP(önk,css,1,FALSE)),önk,""))</f>
        <v>Bodolyabér</v>
      </c>
      <c r="T342" t="str">
        <f>IF(ISBLANK(#REF!),"",IF(ISERROR(VLOOKUP(önk,gyj,1,FALSE)),önk,""))</f>
        <v>Bodolyabér</v>
      </c>
      <c r="U342" t="e">
        <f>IF(ISBLANK(#REF!),"",IF(ISERROR(VLOOKUP(kjz_sz,kjz,1,FALSE)),kjz_sz,""))</f>
        <v>#REF!</v>
      </c>
    </row>
    <row r="343" spans="1:21" x14ac:dyDescent="0.2">
      <c r="A343">
        <v>9</v>
      </c>
      <c r="B343">
        <v>5</v>
      </c>
      <c r="C343">
        <v>3806</v>
      </c>
      <c r="D343">
        <v>3806</v>
      </c>
      <c r="E343">
        <v>806220</v>
      </c>
      <c r="F343" t="s">
        <v>2191</v>
      </c>
      <c r="G343">
        <v>806220</v>
      </c>
      <c r="H343" s="44">
        <v>334</v>
      </c>
      <c r="I343">
        <v>9</v>
      </c>
      <c r="K343" t="s">
        <v>1223</v>
      </c>
      <c r="P343" t="s">
        <v>1396</v>
      </c>
      <c r="Q343" t="e">
        <f t="shared" si="5"/>
        <v>#REF!</v>
      </c>
      <c r="R343">
        <v>9</v>
      </c>
      <c r="S343" t="str">
        <f>IF(ISBLANK(#REF!),"",IF(ISERROR(VLOOKUP(önk,css,1,FALSE)),önk,""))</f>
        <v>Bodonhely</v>
      </c>
      <c r="T343" t="str">
        <f>IF(ISBLANK(#REF!),"",IF(ISERROR(VLOOKUP(önk,gyj,1,FALSE)),önk,""))</f>
        <v>Bodonhely</v>
      </c>
      <c r="U343" t="e">
        <f>IF(ISBLANK(#REF!),"",IF(ISERROR(VLOOKUP(kjz_sz,kjz,1,FALSE)),kjz_sz,""))</f>
        <v>#REF!</v>
      </c>
    </row>
    <row r="344" spans="1:21" x14ac:dyDescent="0.2">
      <c r="A344">
        <v>9</v>
      </c>
      <c r="B344">
        <v>5</v>
      </c>
      <c r="C344">
        <v>4006</v>
      </c>
      <c r="D344">
        <v>4006</v>
      </c>
      <c r="E344">
        <v>1014933</v>
      </c>
      <c r="F344" t="s">
        <v>1016</v>
      </c>
      <c r="G344">
        <v>1014933</v>
      </c>
      <c r="H344" s="44">
        <v>851</v>
      </c>
      <c r="I344">
        <v>9</v>
      </c>
      <c r="K344" t="s">
        <v>3232</v>
      </c>
      <c r="P344" t="s">
        <v>1213</v>
      </c>
      <c r="Q344" t="e">
        <f t="shared" si="5"/>
        <v>#REF!</v>
      </c>
      <c r="R344">
        <v>9</v>
      </c>
      <c r="S344" t="str">
        <f>IF(ISBLANK(#REF!),"",IF(ISERROR(VLOOKUP(önk,css,1,FALSE)),önk,""))</f>
        <v>Bodony</v>
      </c>
      <c r="T344" t="str">
        <f>IF(ISBLANK(#REF!),"",IF(ISERROR(VLOOKUP(önk,gyj,1,FALSE)),önk,""))</f>
        <v>Bodony</v>
      </c>
      <c r="U344" t="e">
        <f>IF(ISBLANK(#REF!),"",IF(ISERROR(VLOOKUP(kjz_sz,kjz,1,FALSE)),kjz_sz,""))</f>
        <v>#REF!</v>
      </c>
    </row>
    <row r="345" spans="1:21" x14ac:dyDescent="0.2">
      <c r="A345">
        <v>9</v>
      </c>
      <c r="B345">
        <v>5</v>
      </c>
      <c r="C345">
        <v>4905</v>
      </c>
      <c r="D345">
        <v>4905</v>
      </c>
      <c r="E345">
        <v>1904321</v>
      </c>
      <c r="F345" t="s">
        <v>2192</v>
      </c>
      <c r="G345">
        <v>1904321</v>
      </c>
      <c r="H345" s="44">
        <v>126</v>
      </c>
      <c r="I345">
        <v>9</v>
      </c>
      <c r="K345" t="s">
        <v>2293</v>
      </c>
      <c r="P345" t="s">
        <v>3292</v>
      </c>
      <c r="Q345" t="e">
        <f t="shared" si="5"/>
        <v>#REF!</v>
      </c>
      <c r="R345">
        <v>9</v>
      </c>
      <c r="S345" t="str">
        <f>IF(ISBLANK(#REF!),"",IF(ISERROR(VLOOKUP(önk,css,1,FALSE)),önk,""))</f>
        <v>Bodorfa</v>
      </c>
      <c r="T345" t="str">
        <f>IF(ISBLANK(#REF!),"",IF(ISERROR(VLOOKUP(önk,gyj,1,FALSE)),önk,""))</f>
        <v>Bodorfa</v>
      </c>
      <c r="U345" t="e">
        <f>IF(ISBLANK(#REF!),"",IF(ISERROR(VLOOKUP(kjz_sz,kjz,1,FALSE)),kjz_sz,""))</f>
        <v>#REF!</v>
      </c>
    </row>
    <row r="346" spans="1:21" x14ac:dyDescent="0.2">
      <c r="A346">
        <v>9</v>
      </c>
      <c r="B346">
        <v>5</v>
      </c>
      <c r="C346">
        <v>4404</v>
      </c>
      <c r="D346">
        <v>4404</v>
      </c>
      <c r="E346">
        <v>1410506</v>
      </c>
      <c r="F346" t="s">
        <v>3291</v>
      </c>
      <c r="G346">
        <v>1410506</v>
      </c>
      <c r="H346" s="44">
        <v>465</v>
      </c>
      <c r="I346">
        <v>9</v>
      </c>
      <c r="K346" t="s">
        <v>2294</v>
      </c>
      <c r="P346" t="s">
        <v>3293</v>
      </c>
      <c r="Q346" t="e">
        <f t="shared" si="5"/>
        <v>#REF!</v>
      </c>
      <c r="R346">
        <v>9</v>
      </c>
      <c r="S346" t="str">
        <f>IF(ISBLANK(#REF!),"",IF(ISERROR(VLOOKUP(önk,css,1,FALSE)),önk,""))</f>
        <v>Bodrog</v>
      </c>
      <c r="T346" t="str">
        <f>IF(ISBLANK(#REF!),"",IF(ISERROR(VLOOKUP(önk,gyj,1,FALSE)),önk,""))</f>
        <v>Bodrog</v>
      </c>
      <c r="U346" t="e">
        <f>IF(ISBLANK(#REF!),"",IF(ISERROR(VLOOKUP(kjz_sz,kjz,1,FALSE)),kjz_sz,""))</f>
        <v>#REF!</v>
      </c>
    </row>
    <row r="347" spans="1:21" x14ac:dyDescent="0.2">
      <c r="A347">
        <v>9</v>
      </c>
      <c r="B347">
        <v>5</v>
      </c>
      <c r="C347">
        <v>3513</v>
      </c>
      <c r="D347">
        <v>3513</v>
      </c>
      <c r="E347">
        <v>523737</v>
      </c>
      <c r="F347" t="s">
        <v>1387</v>
      </c>
      <c r="G347">
        <v>523737</v>
      </c>
      <c r="H347" s="44">
        <v>1532</v>
      </c>
      <c r="I347">
        <v>9</v>
      </c>
      <c r="K347" t="s">
        <v>844</v>
      </c>
      <c r="P347" t="s">
        <v>1311</v>
      </c>
      <c r="Q347" t="e">
        <f t="shared" si="5"/>
        <v>#REF!</v>
      </c>
      <c r="R347">
        <v>7</v>
      </c>
      <c r="S347" t="str">
        <f>IF(ISBLANK(#REF!),"",IF(ISERROR(VLOOKUP(önk,css,1,FALSE)),önk,""))</f>
        <v>Bodroghalom</v>
      </c>
      <c r="T347" t="str">
        <f>IF(ISBLANK(#REF!),"",IF(ISERROR(VLOOKUP(önk,gyj,1,FALSE)),önk,""))</f>
        <v>Bodroghalom</v>
      </c>
      <c r="U347" t="e">
        <f>IF(ISBLANK(#REF!),"",IF(ISERROR(VLOOKUP(kjz_sz,kjz,1,FALSE)),kjz_sz,""))</f>
        <v>#REF!</v>
      </c>
    </row>
    <row r="348" spans="1:21" x14ac:dyDescent="0.2">
      <c r="A348">
        <v>9</v>
      </c>
      <c r="B348">
        <v>5</v>
      </c>
      <c r="C348">
        <v>3515</v>
      </c>
      <c r="D348">
        <v>3515</v>
      </c>
      <c r="E348">
        <v>530784</v>
      </c>
      <c r="F348" t="s">
        <v>1388</v>
      </c>
      <c r="G348">
        <v>530784</v>
      </c>
      <c r="H348" s="44">
        <v>1276</v>
      </c>
      <c r="I348">
        <v>9</v>
      </c>
      <c r="K348" t="s">
        <v>2295</v>
      </c>
      <c r="P348" t="s">
        <v>1131</v>
      </c>
      <c r="Q348" t="e">
        <f t="shared" si="5"/>
        <v>#REF!</v>
      </c>
      <c r="R348">
        <v>9</v>
      </c>
      <c r="S348" t="str">
        <f>IF(ISBLANK(#REF!),"",IF(ISERROR(VLOOKUP(önk,css,1,FALSE)),önk,""))</f>
        <v>Bodrogkeresztúr</v>
      </c>
      <c r="T348" t="str">
        <f>IF(ISBLANK(#REF!),"",IF(ISERROR(VLOOKUP(önk,gyj,1,FALSE)),önk,""))</f>
        <v>Bodrogkeresztúr</v>
      </c>
      <c r="U348" t="e">
        <f>IF(ISBLANK(#REF!),"",IF(ISERROR(VLOOKUP(kjz_sz,kjz,1,FALSE)),kjz_sz,""))</f>
        <v>#REF!</v>
      </c>
    </row>
    <row r="349" spans="1:21" x14ac:dyDescent="0.2">
      <c r="A349">
        <v>9</v>
      </c>
      <c r="B349">
        <v>5</v>
      </c>
      <c r="C349">
        <v>3515</v>
      </c>
      <c r="D349">
        <v>3515</v>
      </c>
      <c r="E349">
        <v>533808</v>
      </c>
      <c r="F349" t="s">
        <v>1389</v>
      </c>
      <c r="G349">
        <v>533808</v>
      </c>
      <c r="H349" s="44">
        <v>955</v>
      </c>
      <c r="I349">
        <v>9</v>
      </c>
      <c r="K349" t="s">
        <v>845</v>
      </c>
      <c r="P349" t="s">
        <v>3294</v>
      </c>
      <c r="Q349" t="e">
        <f t="shared" si="5"/>
        <v>#REF!</v>
      </c>
      <c r="R349">
        <v>9</v>
      </c>
      <c r="S349" t="str">
        <f>IF(ISBLANK(#REF!),"",IF(ISERROR(VLOOKUP(önk,css,1,FALSE)),önk,""))</f>
        <v>Bodrogkisfalud</v>
      </c>
      <c r="T349" t="str">
        <f>IF(ISBLANK(#REF!),"",IF(ISERROR(VLOOKUP(önk,gyj,1,FALSE)),önk,""))</f>
        <v>Bodrogkisfalud</v>
      </c>
      <c r="U349" t="e">
        <f>IF(ISBLANK(#REF!),"",IF(ISERROR(VLOOKUP(kjz_sz,kjz,1,FALSE)),kjz_sz,""))</f>
        <v>#REF!</v>
      </c>
    </row>
    <row r="350" spans="1:21" x14ac:dyDescent="0.2">
      <c r="A350">
        <v>9</v>
      </c>
      <c r="B350">
        <v>5</v>
      </c>
      <c r="C350">
        <v>3507</v>
      </c>
      <c r="D350">
        <v>3507</v>
      </c>
      <c r="E350">
        <v>514401</v>
      </c>
      <c r="F350" t="s">
        <v>1390</v>
      </c>
      <c r="G350">
        <v>514401</v>
      </c>
      <c r="H350" s="44">
        <v>1001</v>
      </c>
      <c r="I350">
        <v>9</v>
      </c>
      <c r="K350" t="s">
        <v>3233</v>
      </c>
      <c r="P350" t="s">
        <v>3564</v>
      </c>
      <c r="Q350" t="e">
        <f t="shared" si="5"/>
        <v>#REF!</v>
      </c>
      <c r="R350">
        <v>7</v>
      </c>
      <c r="S350" t="str">
        <f>IF(ISBLANK(#REF!),"",IF(ISERROR(VLOOKUP(önk,css,1,FALSE)),önk,""))</f>
        <v>Bodrogolaszi</v>
      </c>
      <c r="T350" t="str">
        <f>IF(ISBLANK(#REF!),"",IF(ISERROR(VLOOKUP(önk,gyj,1,FALSE)),önk,""))</f>
        <v>Bodrogolaszi</v>
      </c>
      <c r="U350" t="e">
        <f>IF(ISBLANK(#REF!),"",IF(ISERROR(VLOOKUP(kjz_sz,kjz,1,FALSE)),kjz_sz,""))</f>
        <v>#REF!</v>
      </c>
    </row>
    <row r="351" spans="1:21" x14ac:dyDescent="0.2">
      <c r="A351">
        <v>9</v>
      </c>
      <c r="B351">
        <v>5</v>
      </c>
      <c r="C351">
        <v>3502</v>
      </c>
      <c r="D351">
        <v>3502</v>
      </c>
      <c r="E351">
        <v>527429</v>
      </c>
      <c r="F351" t="s">
        <v>1391</v>
      </c>
      <c r="G351">
        <v>527429</v>
      </c>
      <c r="H351" s="44">
        <v>205</v>
      </c>
      <c r="I351">
        <v>9</v>
      </c>
      <c r="K351" t="s">
        <v>3040</v>
      </c>
      <c r="P351" t="s">
        <v>478</v>
      </c>
      <c r="Q351" t="e">
        <f t="shared" si="5"/>
        <v>#REF!</v>
      </c>
      <c r="R351">
        <v>9</v>
      </c>
      <c r="S351" t="str">
        <f>IF(ISBLANK(#REF!),"",IF(ISERROR(VLOOKUP(önk,css,1,FALSE)),önk,""))</f>
        <v>Bódvalenke</v>
      </c>
      <c r="T351" t="str">
        <f>IF(ISBLANK(#REF!),"",IF(ISERROR(VLOOKUP(önk,gyj,1,FALSE)),önk,""))</f>
        <v>Bódvalenke</v>
      </c>
      <c r="U351" t="e">
        <f>IF(ISBLANK(#REF!),"",IF(ISERROR(VLOOKUP(kjz_sz,kjz,1,FALSE)),kjz_sz,""))</f>
        <v>#REF!</v>
      </c>
    </row>
    <row r="352" spans="1:21" x14ac:dyDescent="0.2">
      <c r="A352">
        <v>9</v>
      </c>
      <c r="B352">
        <v>5</v>
      </c>
      <c r="C352">
        <v>3502</v>
      </c>
      <c r="D352">
        <v>3502</v>
      </c>
      <c r="E352">
        <v>533303</v>
      </c>
      <c r="F352" t="s">
        <v>1392</v>
      </c>
      <c r="G352">
        <v>533303</v>
      </c>
      <c r="H352" s="44">
        <v>120</v>
      </c>
      <c r="I352">
        <v>9</v>
      </c>
      <c r="K352" t="s">
        <v>846</v>
      </c>
      <c r="P352" t="s">
        <v>486</v>
      </c>
      <c r="Q352" t="e">
        <f t="shared" si="5"/>
        <v>#REF!</v>
      </c>
      <c r="R352">
        <v>9</v>
      </c>
      <c r="S352" t="str">
        <f>IF(ISBLANK(#REF!),"",IF(ISERROR(VLOOKUP(önk,css,1,FALSE)),önk,""))</f>
        <v>Bódvarákó</v>
      </c>
      <c r="T352" t="str">
        <f>IF(ISBLANK(#REF!),"",IF(ISERROR(VLOOKUP(önk,gyj,1,FALSE)),önk,""))</f>
        <v>Bódvarákó</v>
      </c>
      <c r="U352" t="e">
        <f>IF(ISBLANK(#REF!),"",IF(ISERROR(VLOOKUP(kjz_sz,kjz,1,FALSE)),kjz_sz,""))</f>
        <v>#REF!</v>
      </c>
    </row>
    <row r="353" spans="1:21" x14ac:dyDescent="0.2">
      <c r="A353">
        <v>9</v>
      </c>
      <c r="B353">
        <v>5</v>
      </c>
      <c r="C353">
        <v>3502</v>
      </c>
      <c r="D353">
        <v>3502</v>
      </c>
      <c r="E353">
        <v>505926</v>
      </c>
      <c r="F353" t="s">
        <v>1393</v>
      </c>
      <c r="G353">
        <v>505926</v>
      </c>
      <c r="H353" s="44">
        <v>1218</v>
      </c>
      <c r="I353">
        <v>9</v>
      </c>
      <c r="K353" t="s">
        <v>1658</v>
      </c>
      <c r="P353" t="s">
        <v>2036</v>
      </c>
      <c r="Q353" t="e">
        <f t="shared" si="5"/>
        <v>#REF!</v>
      </c>
      <c r="R353">
        <v>9</v>
      </c>
      <c r="S353" t="str">
        <f>IF(ISBLANK(#REF!),"",IF(ISERROR(VLOOKUP(önk,css,1,FALSE)),önk,""))</f>
        <v>Bódvaszilas</v>
      </c>
      <c r="T353" t="str">
        <f>IF(ISBLANK(#REF!),"",IF(ISERROR(VLOOKUP(önk,gyj,1,FALSE)),önk,""))</f>
        <v>Bódvaszilas</v>
      </c>
      <c r="U353" t="e">
        <f>IF(ISBLANK(#REF!),"",IF(ISERROR(VLOOKUP(kjz_sz,kjz,1,FALSE)),kjz_sz,""))</f>
        <v>#REF!</v>
      </c>
    </row>
    <row r="354" spans="1:21" x14ac:dyDescent="0.2">
      <c r="A354">
        <v>9</v>
      </c>
      <c r="B354">
        <v>5</v>
      </c>
      <c r="C354">
        <v>3505</v>
      </c>
      <c r="D354">
        <v>3505</v>
      </c>
      <c r="E354">
        <v>525195</v>
      </c>
      <c r="F354" t="s">
        <v>1394</v>
      </c>
      <c r="G354">
        <v>525195</v>
      </c>
      <c r="H354" s="44">
        <v>2022</v>
      </c>
      <c r="I354">
        <v>9</v>
      </c>
      <c r="K354" t="s">
        <v>2873</v>
      </c>
      <c r="P354" t="s">
        <v>3229</v>
      </c>
      <c r="Q354" t="e">
        <f t="shared" si="5"/>
        <v>#REF!</v>
      </c>
      <c r="R354">
        <v>9</v>
      </c>
      <c r="S354" t="str">
        <f>IF(ISBLANK(#REF!),"",IF(ISERROR(VLOOKUP(önk,css,1,FALSE)),önk,""))</f>
        <v>Bogács</v>
      </c>
      <c r="T354" t="str">
        <f>IF(ISBLANK(#REF!),"",IF(ISERROR(VLOOKUP(önk,gyj,1,FALSE)),önk,""))</f>
        <v>Bogács</v>
      </c>
      <c r="U354" t="e">
        <f>IF(ISBLANK(#REF!),"",IF(ISERROR(VLOOKUP(kjz_sz,kjz,1,FALSE)),kjz_sz,""))</f>
        <v>#REF!</v>
      </c>
    </row>
    <row r="355" spans="1:21" x14ac:dyDescent="0.2">
      <c r="A355">
        <v>9</v>
      </c>
      <c r="B355">
        <v>5</v>
      </c>
      <c r="C355">
        <v>3207</v>
      </c>
      <c r="D355">
        <v>3207</v>
      </c>
      <c r="E355">
        <v>232151</v>
      </c>
      <c r="F355" t="s">
        <v>892</v>
      </c>
      <c r="G355">
        <v>232151</v>
      </c>
      <c r="H355" s="44">
        <v>1009</v>
      </c>
      <c r="I355">
        <v>9</v>
      </c>
      <c r="K355" t="s">
        <v>1417</v>
      </c>
      <c r="P355" t="s">
        <v>2128</v>
      </c>
      <c r="Q355" t="e">
        <f t="shared" si="5"/>
        <v>#REF!</v>
      </c>
      <c r="R355">
        <v>9</v>
      </c>
      <c r="S355" t="str">
        <f>IF(ISBLANK(#REF!),"",IF(ISERROR(VLOOKUP(önk,css,1,FALSE)),önk,""))</f>
        <v>Bogád</v>
      </c>
      <c r="T355" t="str">
        <f>IF(ISBLANK(#REF!),"",IF(ISERROR(VLOOKUP(önk,gyj,1,FALSE)),önk,""))</f>
        <v>Bogád</v>
      </c>
      <c r="U355" t="e">
        <f>IF(ISBLANK(#REF!),"",IF(ISERROR(VLOOKUP(kjz_sz,kjz,1,FALSE)),kjz_sz,""))</f>
        <v>#REF!</v>
      </c>
    </row>
    <row r="356" spans="1:21" x14ac:dyDescent="0.2">
      <c r="A356">
        <v>9</v>
      </c>
      <c r="B356">
        <v>5</v>
      </c>
      <c r="C356">
        <v>3204</v>
      </c>
      <c r="D356">
        <v>3204</v>
      </c>
      <c r="E356">
        <v>221892</v>
      </c>
      <c r="F356" t="s">
        <v>893</v>
      </c>
      <c r="G356">
        <v>221892</v>
      </c>
      <c r="H356" s="44">
        <v>470</v>
      </c>
      <c r="I356">
        <v>9</v>
      </c>
      <c r="K356" t="s">
        <v>2771</v>
      </c>
      <c r="P356" t="s">
        <v>1132</v>
      </c>
      <c r="Q356" t="e">
        <f t="shared" si="5"/>
        <v>#REF!</v>
      </c>
      <c r="R356">
        <v>9</v>
      </c>
      <c r="S356" t="str">
        <f>IF(ISBLANK(#REF!),"",IF(ISERROR(VLOOKUP(önk,css,1,FALSE)),önk,""))</f>
        <v>Bogádmindszent</v>
      </c>
      <c r="T356" t="str">
        <f>IF(ISBLANK(#REF!),"",IF(ISERROR(VLOOKUP(önk,gyj,1,FALSE)),önk,""))</f>
        <v>Bogádmindszent</v>
      </c>
      <c r="U356" t="e">
        <f>IF(ISBLANK(#REF!),"",IF(ISERROR(VLOOKUP(kjz_sz,kjz,1,FALSE)),kjz_sz,""))</f>
        <v>#REF!</v>
      </c>
    </row>
    <row r="357" spans="1:21" x14ac:dyDescent="0.2">
      <c r="A357">
        <v>9</v>
      </c>
      <c r="B357">
        <v>5</v>
      </c>
      <c r="C357">
        <v>3204</v>
      </c>
      <c r="D357">
        <v>3204</v>
      </c>
      <c r="E357">
        <v>210694</v>
      </c>
      <c r="F357" t="s">
        <v>894</v>
      </c>
      <c r="G357">
        <v>210694</v>
      </c>
      <c r="H357" s="44">
        <v>323</v>
      </c>
      <c r="I357">
        <v>9</v>
      </c>
      <c r="K357" t="s">
        <v>564</v>
      </c>
      <c r="P357" t="s">
        <v>1214</v>
      </c>
      <c r="Q357" t="e">
        <f t="shared" si="5"/>
        <v>#REF!</v>
      </c>
      <c r="R357">
        <v>9</v>
      </c>
      <c r="S357" t="str">
        <f>IF(ISBLANK(#REF!),"",IF(ISERROR(VLOOKUP(önk,css,1,FALSE)),önk,""))</f>
        <v>Bogdása</v>
      </c>
      <c r="T357" t="str">
        <f>IF(ISBLANK(#REF!),"",IF(ISERROR(VLOOKUP(önk,gyj,1,FALSE)),önk,""))</f>
        <v>Bogdása</v>
      </c>
      <c r="U357" t="e">
        <f>IF(ISBLANK(#REF!),"",IF(ISERROR(VLOOKUP(kjz_sz,kjz,1,FALSE)),kjz_sz,""))</f>
        <v>#REF!</v>
      </c>
    </row>
    <row r="358" spans="1:21" x14ac:dyDescent="0.2">
      <c r="A358">
        <v>9</v>
      </c>
      <c r="B358">
        <v>5</v>
      </c>
      <c r="C358">
        <v>4704</v>
      </c>
      <c r="D358">
        <v>4704</v>
      </c>
      <c r="E358">
        <v>1703425</v>
      </c>
      <c r="F358" t="s">
        <v>477</v>
      </c>
      <c r="G358">
        <v>1703425</v>
      </c>
      <c r="H358" s="44">
        <v>2361</v>
      </c>
      <c r="I358">
        <v>9</v>
      </c>
      <c r="K358" t="s">
        <v>1659</v>
      </c>
      <c r="P358" t="s">
        <v>1215</v>
      </c>
      <c r="Q358" t="e">
        <f t="shared" si="5"/>
        <v>#REF!</v>
      </c>
      <c r="R358">
        <v>9</v>
      </c>
      <c r="S358" t="str">
        <f>IF(ISBLANK(#REF!),"",IF(ISERROR(VLOOKUP(önk,css,1,FALSE)),önk,""))</f>
        <v>Bogyiszló</v>
      </c>
      <c r="T358" t="str">
        <f>IF(ISBLANK(#REF!),"",IF(ISERROR(VLOOKUP(önk,gyj,1,FALSE)),önk,""))</f>
        <v>Bogyiszló</v>
      </c>
      <c r="U358" t="e">
        <f>IF(ISBLANK(#REF!),"",IF(ISERROR(VLOOKUP(kjz_sz,kjz,1,FALSE)),kjz_sz,""))</f>
        <v>#REF!</v>
      </c>
    </row>
    <row r="359" spans="1:21" x14ac:dyDescent="0.2">
      <c r="A359">
        <v>9</v>
      </c>
      <c r="B359">
        <v>5</v>
      </c>
      <c r="C359">
        <v>3801</v>
      </c>
      <c r="D359">
        <v>3801</v>
      </c>
      <c r="E359">
        <v>804367</v>
      </c>
      <c r="F359" t="s">
        <v>2870</v>
      </c>
      <c r="G359">
        <v>804367</v>
      </c>
      <c r="H359" s="44">
        <v>664</v>
      </c>
      <c r="I359">
        <v>9</v>
      </c>
      <c r="K359" t="s">
        <v>2098</v>
      </c>
      <c r="P359" t="s">
        <v>1216</v>
      </c>
      <c r="Q359" t="e">
        <f t="shared" si="5"/>
        <v>#REF!</v>
      </c>
      <c r="R359">
        <v>9</v>
      </c>
      <c r="S359" t="str">
        <f>IF(ISBLANK(#REF!),"",IF(ISERROR(VLOOKUP(önk,css,1,FALSE)),önk,""))</f>
        <v>Bogyoszló</v>
      </c>
      <c r="T359" t="str">
        <f>IF(ISBLANK(#REF!),"",IF(ISERROR(VLOOKUP(önk,gyj,1,FALSE)),önk,""))</f>
        <v>Bogyoszló</v>
      </c>
      <c r="U359" t="e">
        <f>IF(ISBLANK(#REF!),"",IF(ISERROR(VLOOKUP(kjz_sz,kjz,1,FALSE)),kjz_sz,""))</f>
        <v>#REF!</v>
      </c>
    </row>
    <row r="360" spans="1:21" x14ac:dyDescent="0.2">
      <c r="A360">
        <v>9</v>
      </c>
      <c r="B360">
        <v>5</v>
      </c>
      <c r="C360">
        <v>3902</v>
      </c>
      <c r="D360">
        <v>3902</v>
      </c>
      <c r="E360">
        <v>914137</v>
      </c>
      <c r="F360" t="s">
        <v>1747</v>
      </c>
      <c r="G360">
        <v>914137</v>
      </c>
      <c r="H360" s="44">
        <v>558</v>
      </c>
      <c r="I360">
        <v>9</v>
      </c>
      <c r="K360" t="s">
        <v>2874</v>
      </c>
      <c r="P360" t="s">
        <v>1288</v>
      </c>
      <c r="Q360" t="e">
        <f t="shared" si="5"/>
        <v>#REF!</v>
      </c>
      <c r="R360">
        <v>7</v>
      </c>
      <c r="S360" t="str">
        <f>IF(ISBLANK(#REF!),"",IF(ISERROR(VLOOKUP(önk,css,1,FALSE)),önk,""))</f>
        <v>Bojt</v>
      </c>
      <c r="T360" t="str">
        <f>IF(ISBLANK(#REF!),"",IF(ISERROR(VLOOKUP(önk,gyj,1,FALSE)),önk,""))</f>
        <v>Bojt</v>
      </c>
      <c r="U360" t="e">
        <f>IF(ISBLANK(#REF!),"",IF(ISERROR(VLOOKUP(kjz_sz,kjz,1,FALSE)),kjz_sz,""))</f>
        <v>#REF!</v>
      </c>
    </row>
    <row r="361" spans="1:21" x14ac:dyDescent="0.2">
      <c r="A361">
        <v>9</v>
      </c>
      <c r="B361">
        <v>5</v>
      </c>
      <c r="C361">
        <v>5001</v>
      </c>
      <c r="D361">
        <v>5001</v>
      </c>
      <c r="E361">
        <v>2019929</v>
      </c>
      <c r="F361" t="s">
        <v>3452</v>
      </c>
      <c r="G361">
        <v>2019929</v>
      </c>
      <c r="H361" s="44">
        <v>319</v>
      </c>
      <c r="I361">
        <v>9</v>
      </c>
      <c r="K361" t="s">
        <v>1028</v>
      </c>
      <c r="P361" t="s">
        <v>1217</v>
      </c>
      <c r="Q361" t="e">
        <f t="shared" si="5"/>
        <v>#REF!</v>
      </c>
      <c r="R361">
        <v>9</v>
      </c>
      <c r="S361" t="str">
        <f>IF(ISBLANK(#REF!),"",IF(ISERROR(VLOOKUP(önk,css,1,FALSE)),önk,""))</f>
        <v>Bókaháza</v>
      </c>
      <c r="T361" t="str">
        <f>IF(ISBLANK(#REF!),"",IF(ISERROR(VLOOKUP(önk,gyj,1,FALSE)),önk,""))</f>
        <v>Bókaháza</v>
      </c>
      <c r="U361" t="e">
        <f>IF(ISBLANK(#REF!),"",IF(ISERROR(VLOOKUP(kjz_sz,kjz,1,FALSE)),kjz_sz,""))</f>
        <v>#REF!</v>
      </c>
    </row>
    <row r="362" spans="1:21" x14ac:dyDescent="0.2">
      <c r="A362">
        <v>9</v>
      </c>
      <c r="B362">
        <v>5</v>
      </c>
      <c r="C362">
        <v>4105</v>
      </c>
      <c r="D362">
        <v>4105</v>
      </c>
      <c r="E362">
        <v>1107311</v>
      </c>
      <c r="F362" t="s">
        <v>620</v>
      </c>
      <c r="G362">
        <v>1107311</v>
      </c>
      <c r="H362" s="44">
        <v>2270</v>
      </c>
      <c r="I362">
        <v>9</v>
      </c>
      <c r="K362" t="s">
        <v>101</v>
      </c>
      <c r="P362" t="s">
        <v>1218</v>
      </c>
      <c r="Q362" t="e">
        <f t="shared" si="5"/>
        <v>#REF!</v>
      </c>
      <c r="R362">
        <v>9</v>
      </c>
      <c r="S362" t="str">
        <f>IF(ISBLANK(#REF!),"",IF(ISERROR(VLOOKUP(önk,css,1,FALSE)),önk,""))</f>
        <v>Bokod</v>
      </c>
      <c r="T362" t="str">
        <f>IF(ISBLANK(#REF!),"",IF(ISERROR(VLOOKUP(önk,gyj,1,FALSE)),önk,""))</f>
        <v>Bokod</v>
      </c>
      <c r="U362" t="e">
        <f>IF(ISBLANK(#REF!),"",IF(ISERROR(VLOOKUP(kjz_sz,kjz,1,FALSE)),kjz_sz,""))</f>
        <v>#REF!</v>
      </c>
    </row>
    <row r="363" spans="1:21" x14ac:dyDescent="0.2">
      <c r="A363">
        <v>9</v>
      </c>
      <c r="B363">
        <v>5</v>
      </c>
      <c r="C363">
        <v>4203</v>
      </c>
      <c r="D363">
        <v>4203</v>
      </c>
      <c r="E363">
        <v>1203841</v>
      </c>
      <c r="F363" t="s">
        <v>561</v>
      </c>
      <c r="G363">
        <v>1203841</v>
      </c>
      <c r="H363" s="44">
        <v>141</v>
      </c>
      <c r="I363">
        <v>9</v>
      </c>
      <c r="K363" t="s">
        <v>2195</v>
      </c>
      <c r="P363" t="s">
        <v>562</v>
      </c>
      <c r="Q363" t="e">
        <f t="shared" si="5"/>
        <v>#REF!</v>
      </c>
      <c r="R363">
        <v>9</v>
      </c>
      <c r="S363" t="str">
        <f>IF(ISBLANK(#REF!),"",IF(ISERROR(VLOOKUP(önk,css,1,FALSE)),önk,""))</f>
        <v>Bokor</v>
      </c>
      <c r="T363" t="str">
        <f>IF(ISBLANK(#REF!),"",IF(ISERROR(VLOOKUP(önk,gyj,1,FALSE)),önk,""))</f>
        <v>Bokor</v>
      </c>
      <c r="U363" t="e">
        <f>IF(ISBLANK(#REF!),"",IF(ISERROR(VLOOKUP(kjz_sz,kjz,1,FALSE)),kjz_sz,""))</f>
        <v>#REF!</v>
      </c>
    </row>
    <row r="364" spans="1:21" x14ac:dyDescent="0.2">
      <c r="A364">
        <v>9</v>
      </c>
      <c r="B364">
        <v>5</v>
      </c>
      <c r="C364">
        <v>4005</v>
      </c>
      <c r="D364">
        <v>4005</v>
      </c>
      <c r="E364">
        <v>1003452</v>
      </c>
      <c r="F364" t="s">
        <v>1017</v>
      </c>
      <c r="G364">
        <v>1003452</v>
      </c>
      <c r="H364" s="44">
        <v>3106</v>
      </c>
      <c r="I364">
        <v>9</v>
      </c>
      <c r="K364" t="s">
        <v>2875</v>
      </c>
      <c r="P364" t="s">
        <v>2193</v>
      </c>
      <c r="Q364" t="e">
        <f t="shared" si="5"/>
        <v>#REF!</v>
      </c>
      <c r="R364">
        <v>9</v>
      </c>
      <c r="S364" t="str">
        <f>IF(ISBLANK(#REF!),"",IF(ISERROR(VLOOKUP(önk,css,1,FALSE)),önk,""))</f>
        <v>Boldog</v>
      </c>
      <c r="T364" t="str">
        <f>IF(ISBLANK(#REF!),"",IF(ISERROR(VLOOKUP(önk,gyj,1,FALSE)),önk,""))</f>
        <v>Boldog</v>
      </c>
      <c r="U364" t="e">
        <f>IF(ISBLANK(#REF!),"",IF(ISERROR(VLOOKUP(kjz_sz,kjz,1,FALSE)),kjz_sz,""))</f>
        <v>#REF!</v>
      </c>
    </row>
    <row r="365" spans="1:21" x14ac:dyDescent="0.2">
      <c r="A365">
        <v>9</v>
      </c>
      <c r="B365">
        <v>5</v>
      </c>
      <c r="C365">
        <v>3206</v>
      </c>
      <c r="D365">
        <v>3206</v>
      </c>
      <c r="E365">
        <v>213116</v>
      </c>
      <c r="F365" t="s">
        <v>3228</v>
      </c>
      <c r="G365">
        <v>213116</v>
      </c>
      <c r="H365" s="44">
        <v>474</v>
      </c>
      <c r="I365">
        <v>9</v>
      </c>
      <c r="K365" t="s">
        <v>1418</v>
      </c>
      <c r="P365" t="s">
        <v>2194</v>
      </c>
      <c r="Q365" t="e">
        <f t="shared" si="5"/>
        <v>#REF!</v>
      </c>
      <c r="R365">
        <v>9</v>
      </c>
      <c r="S365" t="str">
        <f>IF(ISBLANK(#REF!),"",IF(ISERROR(VLOOKUP(önk,css,1,FALSE)),önk,""))</f>
        <v>Boldogasszonyfa</v>
      </c>
      <c r="T365" t="str">
        <f>IF(ISBLANK(#REF!),"",IF(ISERROR(VLOOKUP(önk,gyj,1,FALSE)),önk,""))</f>
        <v>Boldogasszonyfa</v>
      </c>
      <c r="U365" t="e">
        <f>IF(ISBLANK(#REF!),"",IF(ISERROR(VLOOKUP(kjz_sz,kjz,1,FALSE)),kjz_sz,""))</f>
        <v>#REF!</v>
      </c>
    </row>
    <row r="366" spans="1:21" x14ac:dyDescent="0.2">
      <c r="A366">
        <v>9</v>
      </c>
      <c r="B366">
        <v>5</v>
      </c>
      <c r="C366">
        <v>3512</v>
      </c>
      <c r="D366">
        <v>3512</v>
      </c>
      <c r="E366">
        <v>518944</v>
      </c>
      <c r="F366" t="s">
        <v>1395</v>
      </c>
      <c r="G366">
        <v>518944</v>
      </c>
      <c r="H366" s="44">
        <v>575</v>
      </c>
      <c r="I366">
        <v>9</v>
      </c>
      <c r="K366" t="s">
        <v>2196</v>
      </c>
      <c r="P366" t="s">
        <v>3230</v>
      </c>
      <c r="Q366" t="e">
        <f t="shared" si="5"/>
        <v>#REF!</v>
      </c>
      <c r="R366">
        <v>9</v>
      </c>
      <c r="S366" t="str">
        <f>IF(ISBLANK(#REF!),"",IF(ISERROR(VLOOKUP(önk,css,1,FALSE)),önk,""))</f>
        <v>Boldogkőújfalu</v>
      </c>
      <c r="T366" t="str">
        <f>IF(ISBLANK(#REF!),"",IF(ISERROR(VLOOKUP(önk,gyj,1,FALSE)),önk,""))</f>
        <v>Boldogkőújfalu</v>
      </c>
      <c r="U366" t="e">
        <f>IF(ISBLANK(#REF!),"",IF(ISERROR(VLOOKUP(kjz_sz,kjz,1,FALSE)),kjz_sz,""))</f>
        <v>#REF!</v>
      </c>
    </row>
    <row r="367" spans="1:21" x14ac:dyDescent="0.2">
      <c r="A367">
        <v>9</v>
      </c>
      <c r="B367">
        <v>5</v>
      </c>
      <c r="C367">
        <v>3512</v>
      </c>
      <c r="D367">
        <v>3512</v>
      </c>
      <c r="E367">
        <v>514474</v>
      </c>
      <c r="F367" t="s">
        <v>1396</v>
      </c>
      <c r="G367">
        <v>514474</v>
      </c>
      <c r="H367" s="44">
        <v>1059</v>
      </c>
      <c r="I367">
        <v>9</v>
      </c>
      <c r="K367" t="s">
        <v>3041</v>
      </c>
      <c r="P367" t="s">
        <v>2285</v>
      </c>
      <c r="Q367" t="e">
        <f t="shared" si="5"/>
        <v>#REF!</v>
      </c>
      <c r="R367">
        <v>9</v>
      </c>
      <c r="S367" t="str">
        <f>IF(ISBLANK(#REF!),"",IF(ISERROR(VLOOKUP(önk,css,1,FALSE)),önk,""))</f>
        <v>Boldogkőváralja</v>
      </c>
      <c r="T367" t="str">
        <f>IF(ISBLANK(#REF!),"",IF(ISERROR(VLOOKUP(önk,gyj,1,FALSE)),önk,""))</f>
        <v>Boldogkőváralja</v>
      </c>
      <c r="U367" t="e">
        <f>IF(ISBLANK(#REF!),"",IF(ISERROR(VLOOKUP(kjz_sz,kjz,1,FALSE)),kjz_sz,""))</f>
        <v>#REF!</v>
      </c>
    </row>
    <row r="368" spans="1:21" x14ac:dyDescent="0.2">
      <c r="A368">
        <v>9</v>
      </c>
      <c r="B368">
        <v>5</v>
      </c>
      <c r="C368">
        <v>3502</v>
      </c>
      <c r="D368">
        <v>3502</v>
      </c>
      <c r="E368">
        <v>508396</v>
      </c>
      <c r="F368" t="s">
        <v>1213</v>
      </c>
      <c r="G368">
        <v>508396</v>
      </c>
      <c r="H368" s="44">
        <v>2519</v>
      </c>
      <c r="I368">
        <v>9</v>
      </c>
      <c r="K368" t="s">
        <v>1660</v>
      </c>
      <c r="P368" t="s">
        <v>3231</v>
      </c>
      <c r="Q368" t="e">
        <f t="shared" si="5"/>
        <v>#REF!</v>
      </c>
      <c r="R368">
        <v>9</v>
      </c>
      <c r="S368" t="str">
        <f>IF(ISBLANK(#REF!),"",IF(ISERROR(VLOOKUP(önk,css,1,FALSE)),önk,""))</f>
        <v>Boldva</v>
      </c>
      <c r="T368" t="str">
        <f>IF(ISBLANK(#REF!),"",IF(ISERROR(VLOOKUP(önk,gyj,1,FALSE)),önk,""))</f>
        <v>Boldva</v>
      </c>
      <c r="U368" t="e">
        <f>IF(ISBLANK(#REF!),"",IF(ISERROR(VLOOKUP(kjz_sz,kjz,1,FALSE)),kjz_sz,""))</f>
        <v>#REF!</v>
      </c>
    </row>
    <row r="369" spans="1:21" x14ac:dyDescent="0.2">
      <c r="A369">
        <v>9</v>
      </c>
      <c r="B369">
        <v>5</v>
      </c>
      <c r="C369">
        <v>4407</v>
      </c>
      <c r="D369">
        <v>4407</v>
      </c>
      <c r="E369">
        <v>1413994</v>
      </c>
      <c r="F369" t="s">
        <v>3292</v>
      </c>
      <c r="G369">
        <v>1413994</v>
      </c>
      <c r="H369" s="44">
        <v>492</v>
      </c>
      <c r="I369">
        <v>9</v>
      </c>
      <c r="K369" t="s">
        <v>102</v>
      </c>
      <c r="P369" t="s">
        <v>2037</v>
      </c>
      <c r="Q369" t="e">
        <f t="shared" si="5"/>
        <v>#REF!</v>
      </c>
      <c r="R369">
        <v>9</v>
      </c>
      <c r="S369" t="str">
        <f>IF(ISBLANK(#REF!),"",IF(ISERROR(VLOOKUP(önk,css,1,FALSE)),önk,""))</f>
        <v>Bolhás</v>
      </c>
      <c r="T369" t="str">
        <f>IF(ISBLANK(#REF!),"",IF(ISERROR(VLOOKUP(önk,gyj,1,FALSE)),önk,""))</f>
        <v>Bolhás</v>
      </c>
      <c r="U369" t="e">
        <f>IF(ISBLANK(#REF!),"",IF(ISERROR(VLOOKUP(kjz_sz,kjz,1,FALSE)),kjz_sz,""))</f>
        <v>#REF!</v>
      </c>
    </row>
    <row r="370" spans="1:21" x14ac:dyDescent="0.2">
      <c r="A370">
        <v>9</v>
      </c>
      <c r="B370">
        <v>5</v>
      </c>
      <c r="C370">
        <v>4401</v>
      </c>
      <c r="D370">
        <v>4401</v>
      </c>
      <c r="E370">
        <v>1418120</v>
      </c>
      <c r="F370" t="s">
        <v>3293</v>
      </c>
      <c r="G370">
        <v>1418120</v>
      </c>
      <c r="H370" s="44">
        <v>824</v>
      </c>
      <c r="I370">
        <v>9</v>
      </c>
      <c r="K370" t="s">
        <v>487</v>
      </c>
      <c r="P370" t="s">
        <v>2038</v>
      </c>
      <c r="Q370" t="e">
        <f t="shared" si="5"/>
        <v>#REF!</v>
      </c>
      <c r="R370">
        <v>9</v>
      </c>
      <c r="S370" t="str">
        <f>IF(ISBLANK(#REF!),"",IF(ISERROR(VLOOKUP(önk,css,1,FALSE)),önk,""))</f>
        <v>Bolhó</v>
      </c>
      <c r="T370" t="str">
        <f>IF(ISBLANK(#REF!),"",IF(ISERROR(VLOOKUP(önk,gyj,1,FALSE)),önk,""))</f>
        <v>Bolhó</v>
      </c>
      <c r="U370" t="e">
        <f>IF(ISBLANK(#REF!),"",IF(ISERROR(VLOOKUP(kjz_sz,kjz,1,FALSE)),kjz_sz,""))</f>
        <v>#REF!</v>
      </c>
    </row>
    <row r="371" spans="1:21" x14ac:dyDescent="0.2">
      <c r="A371">
        <v>7</v>
      </c>
      <c r="B371">
        <v>3</v>
      </c>
      <c r="C371">
        <v>3202</v>
      </c>
      <c r="D371">
        <v>3202</v>
      </c>
      <c r="E371">
        <v>233154</v>
      </c>
      <c r="F371" t="s">
        <v>1311</v>
      </c>
      <c r="G371">
        <v>233154</v>
      </c>
      <c r="H371" s="44">
        <v>3888</v>
      </c>
      <c r="I371">
        <v>7</v>
      </c>
      <c r="K371" t="s">
        <v>1029</v>
      </c>
      <c r="P371" t="s">
        <v>1219</v>
      </c>
      <c r="Q371" t="e">
        <f t="shared" si="5"/>
        <v>#REF!</v>
      </c>
      <c r="R371">
        <v>9</v>
      </c>
      <c r="S371" t="str">
        <f>IF(ISBLANK(#REF!),"",IF(ISERROR(VLOOKUP(önk,css,1,FALSE)),önk,""))</f>
        <v>Bóly</v>
      </c>
      <c r="T371" t="str">
        <f>IF(ISBLANK(#REF!),"",IF(ISERROR(VLOOKUP(önk,gyj,1,FALSE)),önk,""))</f>
        <v>Bóly</v>
      </c>
      <c r="U371" t="e">
        <f>IF(ISBLANK(#REF!),"",IF(ISERROR(VLOOKUP(kjz_sz,kjz,1,FALSE)),kjz_sz,""))</f>
        <v>#REF!</v>
      </c>
    </row>
    <row r="372" spans="1:21" x14ac:dyDescent="0.2">
      <c r="A372">
        <v>9</v>
      </c>
      <c r="B372">
        <v>5</v>
      </c>
      <c r="C372">
        <v>5005</v>
      </c>
      <c r="D372">
        <v>5005</v>
      </c>
      <c r="E372">
        <v>2010782</v>
      </c>
      <c r="F372" t="s">
        <v>1131</v>
      </c>
      <c r="G372">
        <v>2010782</v>
      </c>
      <c r="H372" s="44">
        <v>316</v>
      </c>
      <c r="I372">
        <v>9</v>
      </c>
      <c r="K372" t="s">
        <v>1661</v>
      </c>
      <c r="P372" t="s">
        <v>2039</v>
      </c>
      <c r="Q372" t="e">
        <f t="shared" si="5"/>
        <v>#REF!</v>
      </c>
      <c r="R372">
        <v>9</v>
      </c>
      <c r="S372" t="str">
        <f>IF(ISBLANK(#REF!),"",IF(ISERROR(VLOOKUP(önk,css,1,FALSE)),önk,""))</f>
        <v>Boncodfölde</v>
      </c>
      <c r="T372" t="str">
        <f>IF(ISBLANK(#REF!),"",IF(ISERROR(VLOOKUP(önk,gyj,1,FALSE)),önk,""))</f>
        <v>Boncodfölde</v>
      </c>
      <c r="U372" t="e">
        <f>IF(ISBLANK(#REF!),"",IF(ISERROR(VLOOKUP(kjz_sz,kjz,1,FALSE)),kjz_sz,""))</f>
        <v>#REF!</v>
      </c>
    </row>
    <row r="373" spans="1:21" x14ac:dyDescent="0.2">
      <c r="A373">
        <v>9</v>
      </c>
      <c r="B373">
        <v>5</v>
      </c>
      <c r="C373">
        <v>4409</v>
      </c>
      <c r="D373">
        <v>4409</v>
      </c>
      <c r="E373">
        <v>1422673</v>
      </c>
      <c r="F373" t="s">
        <v>3294</v>
      </c>
      <c r="G373">
        <v>1422673</v>
      </c>
      <c r="H373" s="44">
        <v>304</v>
      </c>
      <c r="I373">
        <v>9</v>
      </c>
      <c r="K373" t="s">
        <v>2296</v>
      </c>
      <c r="P373" t="s">
        <v>1220</v>
      </c>
      <c r="Q373" t="e">
        <f t="shared" si="5"/>
        <v>#REF!</v>
      </c>
      <c r="R373">
        <v>9</v>
      </c>
      <c r="S373" t="str">
        <f>IF(ISBLANK(#REF!),"",IF(ISERROR(VLOOKUP(önk,css,1,FALSE)),önk,""))</f>
        <v>Bonnya</v>
      </c>
      <c r="T373" t="str">
        <f>IF(ISBLANK(#REF!),"",IF(ISERROR(VLOOKUP(önk,gyj,1,FALSE)),önk,""))</f>
        <v>Bonnya</v>
      </c>
      <c r="U373" t="e">
        <f>IF(ISBLANK(#REF!),"",IF(ISERROR(VLOOKUP(kjz_sz,kjz,1,FALSE)),kjz_sz,""))</f>
        <v>#REF!</v>
      </c>
    </row>
    <row r="374" spans="1:21" x14ac:dyDescent="0.2">
      <c r="A374">
        <v>7</v>
      </c>
      <c r="B374">
        <v>3</v>
      </c>
      <c r="C374">
        <v>4701</v>
      </c>
      <c r="D374">
        <v>4701</v>
      </c>
      <c r="E374">
        <v>1706497</v>
      </c>
      <c r="F374" t="s">
        <v>3564</v>
      </c>
      <c r="G374">
        <v>1706497</v>
      </c>
      <c r="H374" s="44">
        <v>14267</v>
      </c>
      <c r="I374">
        <v>7</v>
      </c>
      <c r="K374" t="s">
        <v>3234</v>
      </c>
      <c r="P374" t="s">
        <v>1133</v>
      </c>
      <c r="Q374" t="e">
        <f t="shared" si="5"/>
        <v>#REF!</v>
      </c>
      <c r="R374">
        <v>9</v>
      </c>
      <c r="S374" t="str">
        <f>IF(ISBLANK(#REF!),"",IF(ISERROR(VLOOKUP(önk,css,1,FALSE)),önk,""))</f>
        <v>Bonyhád</v>
      </c>
      <c r="T374" t="str">
        <f>IF(ISBLANK(#REF!),"",IF(ISERROR(VLOOKUP(önk,gyj,1,FALSE)),önk,""))</f>
        <v>Bonyhád</v>
      </c>
      <c r="U374" t="e">
        <f>IF(ISBLANK(#REF!),"",IF(ISERROR(VLOOKUP(kjz_sz,kjz,1,FALSE)),kjz_sz,""))</f>
        <v>#REF!</v>
      </c>
    </row>
    <row r="375" spans="1:21" x14ac:dyDescent="0.2">
      <c r="A375">
        <v>9</v>
      </c>
      <c r="B375">
        <v>5</v>
      </c>
      <c r="C375">
        <v>4701</v>
      </c>
      <c r="D375">
        <v>4701</v>
      </c>
      <c r="E375">
        <v>1714818</v>
      </c>
      <c r="F375" t="s">
        <v>478</v>
      </c>
      <c r="G375">
        <v>1714818</v>
      </c>
      <c r="H375" s="44">
        <v>488</v>
      </c>
      <c r="I375">
        <v>9</v>
      </c>
      <c r="K375" t="s">
        <v>488</v>
      </c>
      <c r="P375" t="s">
        <v>1134</v>
      </c>
      <c r="Q375" t="e">
        <f t="shared" si="5"/>
        <v>#REF!</v>
      </c>
      <c r="R375">
        <v>9</v>
      </c>
      <c r="S375" t="str">
        <f>IF(ISBLANK(#REF!),"",IF(ISERROR(VLOOKUP(önk,css,1,FALSE)),önk,""))</f>
        <v>Bonyhádvarasd</v>
      </c>
      <c r="T375" t="str">
        <f>IF(ISBLANK(#REF!),"",IF(ISERROR(VLOOKUP(önk,gyj,1,FALSE)),önk,""))</f>
        <v>Bonyhádvarasd</v>
      </c>
      <c r="U375" t="e">
        <f>IF(ISBLANK(#REF!),"",IF(ISERROR(VLOOKUP(kjz_sz,kjz,1,FALSE)),kjz_sz,""))</f>
        <v>#REF!</v>
      </c>
    </row>
    <row r="376" spans="1:21" x14ac:dyDescent="0.2">
      <c r="A376">
        <v>9</v>
      </c>
      <c r="B376">
        <v>5</v>
      </c>
      <c r="C376">
        <v>3605</v>
      </c>
      <c r="D376">
        <v>3605</v>
      </c>
      <c r="E376">
        <v>608192</v>
      </c>
      <c r="F376" t="s">
        <v>486</v>
      </c>
      <c r="G376">
        <v>608192</v>
      </c>
      <c r="H376" s="44">
        <v>3169</v>
      </c>
      <c r="I376">
        <v>9</v>
      </c>
      <c r="K376" t="s">
        <v>1138</v>
      </c>
      <c r="P376" t="s">
        <v>2040</v>
      </c>
      <c r="Q376" t="e">
        <f t="shared" si="5"/>
        <v>#REF!</v>
      </c>
      <c r="R376">
        <v>9</v>
      </c>
      <c r="S376" t="str">
        <f>IF(ISBLANK(#REF!),"",IF(ISERROR(VLOOKUP(önk,css,1,FALSE)),önk,""))</f>
        <v>Bordány</v>
      </c>
      <c r="T376" t="str">
        <f>IF(ISBLANK(#REF!),"",IF(ISERROR(VLOOKUP(önk,gyj,1,FALSE)),önk,""))</f>
        <v>Bordány</v>
      </c>
      <c r="U376" t="e">
        <f>IF(ISBLANK(#REF!),"",IF(ISERROR(VLOOKUP(kjz_sz,kjz,1,FALSE)),kjz_sz,""))</f>
        <v>#REF!</v>
      </c>
    </row>
    <row r="377" spans="1:21" x14ac:dyDescent="0.2">
      <c r="A377">
        <v>9</v>
      </c>
      <c r="B377">
        <v>5</v>
      </c>
      <c r="C377">
        <v>4801</v>
      </c>
      <c r="D377">
        <v>4801</v>
      </c>
      <c r="E377">
        <v>1803090</v>
      </c>
      <c r="F377" t="s">
        <v>2036</v>
      </c>
      <c r="G377">
        <v>1803090</v>
      </c>
      <c r="H377" s="44">
        <v>152</v>
      </c>
      <c r="I377">
        <v>9</v>
      </c>
      <c r="K377" t="s">
        <v>2876</v>
      </c>
      <c r="P377" t="s">
        <v>1656</v>
      </c>
      <c r="Q377" t="e">
        <f t="shared" si="5"/>
        <v>#REF!</v>
      </c>
      <c r="R377">
        <v>9</v>
      </c>
      <c r="S377" t="str">
        <f>IF(ISBLANK(#REF!),"",IF(ISERROR(VLOOKUP(önk,css,1,FALSE)),önk,""))</f>
        <v>Borgáta</v>
      </c>
      <c r="T377" t="str">
        <f>IF(ISBLANK(#REF!),"",IF(ISERROR(VLOOKUP(önk,gyj,1,FALSE)),önk,""))</f>
        <v>Borgáta</v>
      </c>
      <c r="U377" t="e">
        <f>IF(ISBLANK(#REF!),"",IF(ISERROR(VLOOKUP(kjz_sz,kjz,1,FALSE)),kjz_sz,""))</f>
        <v>#REF!</v>
      </c>
    </row>
    <row r="378" spans="1:21" x14ac:dyDescent="0.2">
      <c r="A378">
        <v>9</v>
      </c>
      <c r="B378">
        <v>5</v>
      </c>
      <c r="C378">
        <v>3202</v>
      </c>
      <c r="D378">
        <v>3202</v>
      </c>
      <c r="E378">
        <v>206725</v>
      </c>
      <c r="F378" t="s">
        <v>3229</v>
      </c>
      <c r="G378">
        <v>206725</v>
      </c>
      <c r="H378" s="44">
        <v>463</v>
      </c>
      <c r="I378">
        <v>9</v>
      </c>
      <c r="K378" t="s">
        <v>1030</v>
      </c>
      <c r="P378" t="s">
        <v>3295</v>
      </c>
      <c r="Q378" t="e">
        <f t="shared" si="5"/>
        <v>#REF!</v>
      </c>
      <c r="R378">
        <v>9</v>
      </c>
      <c r="S378" t="str">
        <f>IF(ISBLANK(#REF!),"",IF(ISERROR(VLOOKUP(önk,css,1,FALSE)),önk,""))</f>
        <v>Borjád</v>
      </c>
      <c r="T378" t="str">
        <f>IF(ISBLANK(#REF!),"",IF(ISERROR(VLOOKUP(önk,gyj,1,FALSE)),önk,""))</f>
        <v>Borjád</v>
      </c>
      <c r="U378" t="e">
        <f>IF(ISBLANK(#REF!),"",IF(ISERROR(VLOOKUP(kjz_sz,kjz,1,FALSE)),kjz_sz,""))</f>
        <v>#REF!</v>
      </c>
    </row>
    <row r="379" spans="1:21" x14ac:dyDescent="0.2">
      <c r="A379">
        <v>9</v>
      </c>
      <c r="B379">
        <v>5</v>
      </c>
      <c r="C379">
        <v>3310</v>
      </c>
      <c r="D379">
        <v>3310</v>
      </c>
      <c r="E379">
        <v>319327</v>
      </c>
      <c r="F379" t="s">
        <v>2128</v>
      </c>
      <c r="G379">
        <v>319327</v>
      </c>
      <c r="H379" s="44">
        <v>1525</v>
      </c>
      <c r="I379">
        <v>9</v>
      </c>
      <c r="K379" t="s">
        <v>3235</v>
      </c>
      <c r="P379" t="s">
        <v>2286</v>
      </c>
      <c r="Q379" t="e">
        <f t="shared" si="5"/>
        <v>#REF!</v>
      </c>
      <c r="R379">
        <v>9</v>
      </c>
      <c r="S379" t="str">
        <f>IF(ISBLANK(#REF!),"",IF(ISERROR(VLOOKUP(önk,css,1,FALSE)),önk,""))</f>
        <v>Borota</v>
      </c>
      <c r="T379" t="str">
        <f>IF(ISBLANK(#REF!),"",IF(ISERROR(VLOOKUP(önk,gyj,1,FALSE)),önk,""))</f>
        <v>Borota</v>
      </c>
      <c r="U379" t="e">
        <f>IF(ISBLANK(#REF!),"",IF(ISERROR(VLOOKUP(kjz_sz,kjz,1,FALSE)),kjz_sz,""))</f>
        <v>#REF!</v>
      </c>
    </row>
    <row r="380" spans="1:21" x14ac:dyDescent="0.2">
      <c r="A380">
        <v>9</v>
      </c>
      <c r="B380">
        <v>5</v>
      </c>
      <c r="C380">
        <v>5003</v>
      </c>
      <c r="D380">
        <v>5003</v>
      </c>
      <c r="E380">
        <v>2010056</v>
      </c>
      <c r="F380" t="s">
        <v>1132</v>
      </c>
      <c r="G380">
        <v>2010056</v>
      </c>
      <c r="H380" s="44">
        <v>770</v>
      </c>
      <c r="I380">
        <v>9</v>
      </c>
      <c r="K380" t="s">
        <v>1419</v>
      </c>
      <c r="P380" t="s">
        <v>2097</v>
      </c>
      <c r="Q380" t="e">
        <f t="shared" si="5"/>
        <v>#REF!</v>
      </c>
      <c r="R380">
        <v>9</v>
      </c>
      <c r="S380" t="str">
        <f>IF(ISBLANK(#REF!),"",IF(ISERROR(VLOOKUP(önk,css,1,FALSE)),önk,""))</f>
        <v>Borsfa</v>
      </c>
      <c r="T380" t="str">
        <f>IF(ISBLANK(#REF!),"",IF(ISERROR(VLOOKUP(önk,gyj,1,FALSE)),önk,""))</f>
        <v>Borsfa</v>
      </c>
      <c r="U380" t="e">
        <f>IF(ISBLANK(#REF!),"",IF(ISERROR(VLOOKUP(kjz_sz,kjz,1,FALSE)),kjz_sz,""))</f>
        <v>#REF!</v>
      </c>
    </row>
    <row r="381" spans="1:21" x14ac:dyDescent="0.2">
      <c r="A381">
        <v>9</v>
      </c>
      <c r="B381">
        <v>5</v>
      </c>
      <c r="C381">
        <v>3506</v>
      </c>
      <c r="D381">
        <v>3506</v>
      </c>
      <c r="E381">
        <v>530669</v>
      </c>
      <c r="F381" t="s">
        <v>1214</v>
      </c>
      <c r="G381">
        <v>530669</v>
      </c>
      <c r="H381" s="44">
        <v>942</v>
      </c>
      <c r="I381">
        <v>9</v>
      </c>
      <c r="K381" t="s">
        <v>621</v>
      </c>
      <c r="P381" t="s">
        <v>2871</v>
      </c>
      <c r="Q381" t="e">
        <f t="shared" si="5"/>
        <v>#REF!</v>
      </c>
      <c r="R381">
        <v>9</v>
      </c>
      <c r="S381" t="str">
        <f>IF(ISBLANK(#REF!),"",IF(ISERROR(VLOOKUP(önk,css,1,FALSE)),önk,""))</f>
        <v>Borsodbóta</v>
      </c>
      <c r="T381" t="str">
        <f>IF(ISBLANK(#REF!),"",IF(ISERROR(VLOOKUP(önk,gyj,1,FALSE)),önk,""))</f>
        <v>Borsodbóta</v>
      </c>
      <c r="U381" t="e">
        <f>IF(ISBLANK(#REF!),"",IF(ISERROR(VLOOKUP(kjz_sz,kjz,1,FALSE)),kjz_sz,""))</f>
        <v>#REF!</v>
      </c>
    </row>
    <row r="382" spans="1:21" x14ac:dyDescent="0.2">
      <c r="A382">
        <v>9</v>
      </c>
      <c r="B382">
        <v>5</v>
      </c>
      <c r="C382">
        <v>3505</v>
      </c>
      <c r="D382">
        <v>3505</v>
      </c>
      <c r="E382">
        <v>516124</v>
      </c>
      <c r="F382" t="s">
        <v>1215</v>
      </c>
      <c r="G382">
        <v>516124</v>
      </c>
      <c r="H382" s="44">
        <v>305</v>
      </c>
      <c r="I382">
        <v>9</v>
      </c>
      <c r="K382" t="s">
        <v>2130</v>
      </c>
      <c r="P382" t="s">
        <v>2872</v>
      </c>
      <c r="Q382" t="e">
        <f t="shared" si="5"/>
        <v>#REF!</v>
      </c>
      <c r="R382">
        <v>9</v>
      </c>
      <c r="S382" t="str">
        <f>IF(ISBLANK(#REF!),"",IF(ISERROR(VLOOKUP(önk,css,1,FALSE)),önk,""))</f>
        <v>Borsodgeszt</v>
      </c>
      <c r="T382" t="str">
        <f>IF(ISBLANK(#REF!),"",IF(ISERROR(VLOOKUP(önk,gyj,1,FALSE)),önk,""))</f>
        <v>Borsodgeszt</v>
      </c>
      <c r="U382" t="e">
        <f>IF(ISBLANK(#REF!),"",IF(ISERROR(VLOOKUP(kjz_sz,kjz,1,FALSE)),kjz_sz,""))</f>
        <v>#REF!</v>
      </c>
    </row>
    <row r="383" spans="1:21" x14ac:dyDescent="0.2">
      <c r="A383">
        <v>9</v>
      </c>
      <c r="B383">
        <v>5</v>
      </c>
      <c r="C383">
        <v>3505</v>
      </c>
      <c r="D383">
        <v>3505</v>
      </c>
      <c r="E383">
        <v>506707</v>
      </c>
      <c r="F383" t="s">
        <v>1216</v>
      </c>
      <c r="G383">
        <v>506707</v>
      </c>
      <c r="H383" s="44">
        <v>755</v>
      </c>
      <c r="I383">
        <v>9</v>
      </c>
      <c r="K383" t="s">
        <v>1420</v>
      </c>
      <c r="P383" t="s">
        <v>1135</v>
      </c>
      <c r="Q383" t="e">
        <f t="shared" si="5"/>
        <v>#REF!</v>
      </c>
      <c r="R383">
        <v>9</v>
      </c>
      <c r="S383" t="str">
        <f>IF(ISBLANK(#REF!),"",IF(ISERROR(VLOOKUP(önk,css,1,FALSE)),önk,""))</f>
        <v>Borsodivánka</v>
      </c>
      <c r="T383" t="str">
        <f>IF(ISBLANK(#REF!),"",IF(ISERROR(VLOOKUP(önk,gyj,1,FALSE)),önk,""))</f>
        <v>Borsodivánka</v>
      </c>
      <c r="U383" t="e">
        <f>IF(ISBLANK(#REF!),"",IF(ISERROR(VLOOKUP(kjz_sz,kjz,1,FALSE)),kjz_sz,""))</f>
        <v>#REF!</v>
      </c>
    </row>
    <row r="384" spans="1:21" x14ac:dyDescent="0.2">
      <c r="A384">
        <v>7</v>
      </c>
      <c r="B384">
        <v>3</v>
      </c>
      <c r="C384">
        <v>3506</v>
      </c>
      <c r="D384">
        <v>3506</v>
      </c>
      <c r="E384">
        <v>505315</v>
      </c>
      <c r="F384" t="s">
        <v>1288</v>
      </c>
      <c r="G384">
        <v>505315</v>
      </c>
      <c r="H384" s="44">
        <v>3484</v>
      </c>
      <c r="I384">
        <v>7</v>
      </c>
      <c r="K384" t="s">
        <v>2131</v>
      </c>
      <c r="P384" t="s">
        <v>2915</v>
      </c>
      <c r="Q384" t="e">
        <f t="shared" si="5"/>
        <v>#REF!</v>
      </c>
      <c r="R384">
        <v>8</v>
      </c>
      <c r="S384" t="str">
        <f>IF(ISBLANK(#REF!),"",IF(ISERROR(VLOOKUP(önk,css,1,FALSE)),önk,""))</f>
        <v>Borsodnádasd</v>
      </c>
      <c r="T384" t="str">
        <f>IF(ISBLANK(#REF!),"",IF(ISERROR(VLOOKUP(önk,gyj,1,FALSE)),önk,""))</f>
        <v>Borsodnádasd</v>
      </c>
      <c r="U384" t="e">
        <f>IF(ISBLANK(#REF!),"",IF(ISERROR(VLOOKUP(kjz_sz,kjz,1,FALSE)),kjz_sz,""))</f>
        <v>#REF!</v>
      </c>
    </row>
    <row r="385" spans="1:21" x14ac:dyDescent="0.2">
      <c r="A385">
        <v>9</v>
      </c>
      <c r="B385">
        <v>5</v>
      </c>
      <c r="C385">
        <v>3506</v>
      </c>
      <c r="D385">
        <v>3506</v>
      </c>
      <c r="E385">
        <v>530207</v>
      </c>
      <c r="F385" t="s">
        <v>1217</v>
      </c>
      <c r="G385">
        <v>530207</v>
      </c>
      <c r="H385" s="44">
        <v>1347</v>
      </c>
      <c r="I385">
        <v>9</v>
      </c>
      <c r="K385" t="s">
        <v>1139</v>
      </c>
      <c r="P385" t="s">
        <v>3296</v>
      </c>
      <c r="Q385" t="e">
        <f t="shared" si="5"/>
        <v>#REF!</v>
      </c>
      <c r="R385">
        <v>9</v>
      </c>
      <c r="S385" t="str">
        <f>IF(ISBLANK(#REF!),"",IF(ISERROR(VLOOKUP(önk,css,1,FALSE)),önk,""))</f>
        <v>Borsodszentgyörgy</v>
      </c>
      <c r="T385" t="str">
        <f>IF(ISBLANK(#REF!),"",IF(ISERROR(VLOOKUP(önk,gyj,1,FALSE)),önk,""))</f>
        <v>Borsodszentgyörgy</v>
      </c>
      <c r="U385" t="e">
        <f>IF(ISBLANK(#REF!),"",IF(ISERROR(VLOOKUP(kjz_sz,kjz,1,FALSE)),kjz_sz,""))</f>
        <v>#REF!</v>
      </c>
    </row>
    <row r="386" spans="1:21" x14ac:dyDescent="0.2">
      <c r="A386">
        <v>9</v>
      </c>
      <c r="B386">
        <v>5</v>
      </c>
      <c r="C386">
        <v>3502</v>
      </c>
      <c r="D386">
        <v>3502</v>
      </c>
      <c r="E386">
        <v>516799</v>
      </c>
      <c r="F386" t="s">
        <v>1218</v>
      </c>
      <c r="G386">
        <v>516799</v>
      </c>
      <c r="H386" s="44">
        <v>1250</v>
      </c>
      <c r="I386">
        <v>9</v>
      </c>
      <c r="K386" t="s">
        <v>705</v>
      </c>
      <c r="P386" t="s">
        <v>1027</v>
      </c>
      <c r="Q386" t="e">
        <f t="shared" ref="Q386:Q449" si="6">IF(AND(R$1=9,R386=9),P386,IF(OR(R$1=4,R$1=5,R$1=7,R$1=8),P386,""))</f>
        <v>#REF!</v>
      </c>
      <c r="R386">
        <v>9</v>
      </c>
      <c r="S386" t="str">
        <f>IF(ISBLANK(#REF!),"",IF(ISERROR(VLOOKUP(önk,css,1,FALSE)),önk,""))</f>
        <v>Borsodszirák</v>
      </c>
      <c r="T386" t="str">
        <f>IF(ISBLANK(#REF!),"",IF(ISERROR(VLOOKUP(önk,gyj,1,FALSE)),önk,""))</f>
        <v>Borsodszirák</v>
      </c>
      <c r="U386" t="e">
        <f>IF(ISBLANK(#REF!),"",IF(ISERROR(VLOOKUP(kjz_sz,kjz,1,FALSE)),kjz_sz,""))</f>
        <v>#REF!</v>
      </c>
    </row>
    <row r="387" spans="1:21" x14ac:dyDescent="0.2">
      <c r="A387">
        <v>9</v>
      </c>
      <c r="B387">
        <v>5</v>
      </c>
      <c r="C387">
        <v>4204</v>
      </c>
      <c r="D387">
        <v>4204</v>
      </c>
      <c r="E387">
        <v>1209894</v>
      </c>
      <c r="F387" t="s">
        <v>562</v>
      </c>
      <c r="G387">
        <v>1209894</v>
      </c>
      <c r="H387" s="44">
        <v>1015</v>
      </c>
      <c r="I387">
        <v>9</v>
      </c>
      <c r="K387" t="s">
        <v>622</v>
      </c>
      <c r="P387" t="s">
        <v>1657</v>
      </c>
      <c r="Q387" t="e">
        <f t="shared" si="6"/>
        <v>#REF!</v>
      </c>
      <c r="R387">
        <v>9</v>
      </c>
      <c r="S387" t="str">
        <f>IF(ISBLANK(#REF!),"",IF(ISERROR(VLOOKUP(önk,css,1,FALSE)),önk,""))</f>
        <v>Borsosberény</v>
      </c>
      <c r="T387" t="str">
        <f>IF(ISBLANK(#REF!),"",IF(ISERROR(VLOOKUP(önk,gyj,1,FALSE)),önk,""))</f>
        <v>Borsosberény</v>
      </c>
      <c r="U387" t="e">
        <f>IF(ISBLANK(#REF!),"",IF(ISERROR(VLOOKUP(kjz_sz,kjz,1,FALSE)),kjz_sz,""))</f>
        <v>#REF!</v>
      </c>
    </row>
    <row r="388" spans="1:21" x14ac:dyDescent="0.2">
      <c r="A388">
        <v>9</v>
      </c>
      <c r="B388">
        <v>5</v>
      </c>
      <c r="C388">
        <v>4901</v>
      </c>
      <c r="D388">
        <v>4901</v>
      </c>
      <c r="E388">
        <v>1904765</v>
      </c>
      <c r="F388" t="s">
        <v>2193</v>
      </c>
      <c r="G388">
        <v>1904765</v>
      </c>
      <c r="H388" s="44">
        <v>437</v>
      </c>
      <c r="I388">
        <v>9</v>
      </c>
      <c r="K388" t="s">
        <v>2132</v>
      </c>
      <c r="P388" t="s">
        <v>1136</v>
      </c>
      <c r="Q388" t="e">
        <f t="shared" si="6"/>
        <v>#REF!</v>
      </c>
      <c r="R388">
        <v>9</v>
      </c>
      <c r="S388" t="str">
        <f>IF(ISBLANK(#REF!),"",IF(ISERROR(VLOOKUP(önk,css,1,FALSE)),önk,""))</f>
        <v>Borszörcsök</v>
      </c>
      <c r="T388" t="str">
        <f>IF(ISBLANK(#REF!),"",IF(ISERROR(VLOOKUP(önk,gyj,1,FALSE)),önk,""))</f>
        <v>Borszörcsök</v>
      </c>
      <c r="U388" t="e">
        <f>IF(ISBLANK(#REF!),"",IF(ISERROR(VLOOKUP(kjz_sz,kjz,1,FALSE)),kjz_sz,""))</f>
        <v>#REF!</v>
      </c>
    </row>
    <row r="389" spans="1:21" x14ac:dyDescent="0.2">
      <c r="A389">
        <v>9</v>
      </c>
      <c r="B389">
        <v>5</v>
      </c>
      <c r="C389">
        <v>4909</v>
      </c>
      <c r="D389">
        <v>4909</v>
      </c>
      <c r="E389">
        <v>1930252</v>
      </c>
      <c r="F389" t="s">
        <v>2194</v>
      </c>
      <c r="G389">
        <v>1930252</v>
      </c>
      <c r="H389" s="44">
        <v>780</v>
      </c>
      <c r="I389">
        <v>9</v>
      </c>
      <c r="K389" t="s">
        <v>3236</v>
      </c>
      <c r="P389" t="s">
        <v>1137</v>
      </c>
      <c r="Q389" t="e">
        <f t="shared" si="6"/>
        <v>#REF!</v>
      </c>
      <c r="R389">
        <v>9</v>
      </c>
      <c r="S389" t="str">
        <f>IF(ISBLANK(#REF!),"",IF(ISERROR(VLOOKUP(önk,css,1,FALSE)),önk,""))</f>
        <v>Borzavár</v>
      </c>
      <c r="T389" t="str">
        <f>IF(ISBLANK(#REF!),"",IF(ISERROR(VLOOKUP(önk,gyj,1,FALSE)),önk,""))</f>
        <v>Borzavár</v>
      </c>
      <c r="U389" t="e">
        <f>IF(ISBLANK(#REF!),"",IF(ISERROR(VLOOKUP(kjz_sz,kjz,1,FALSE)),kjz_sz,""))</f>
        <v>#REF!</v>
      </c>
    </row>
    <row r="390" spans="1:21" x14ac:dyDescent="0.2">
      <c r="A390">
        <v>9</v>
      </c>
      <c r="B390">
        <v>5</v>
      </c>
      <c r="C390">
        <v>3207</v>
      </c>
      <c r="D390">
        <v>3207</v>
      </c>
      <c r="E390">
        <v>214368</v>
      </c>
      <c r="F390" t="s">
        <v>3230</v>
      </c>
      <c r="G390">
        <v>214368</v>
      </c>
      <c r="H390" s="44">
        <v>139</v>
      </c>
      <c r="I390">
        <v>9</v>
      </c>
      <c r="K390" t="s">
        <v>565</v>
      </c>
      <c r="P390" t="s">
        <v>2770</v>
      </c>
      <c r="Q390" t="e">
        <f t="shared" si="6"/>
        <v>#REF!</v>
      </c>
      <c r="R390">
        <v>9</v>
      </c>
      <c r="S390" t="str">
        <f>IF(ISBLANK(#REF!),"",IF(ISERROR(VLOOKUP(önk,css,1,FALSE)),önk,""))</f>
        <v>Bosta</v>
      </c>
      <c r="T390" t="str">
        <f>IF(ISBLANK(#REF!),"",IF(ISERROR(VLOOKUP(önk,gyj,1,FALSE)),önk,""))</f>
        <v>Bosta</v>
      </c>
      <c r="U390" t="e">
        <f>IF(ISBLANK(#REF!),"",IF(ISERROR(VLOOKUP(kjz_sz,kjz,1,FALSE)),kjz_sz,""))</f>
        <v>#REF!</v>
      </c>
    </row>
    <row r="391" spans="1:21" x14ac:dyDescent="0.2">
      <c r="A391">
        <v>9</v>
      </c>
      <c r="B391">
        <v>5</v>
      </c>
      <c r="C391">
        <v>4503</v>
      </c>
      <c r="D391">
        <v>4503</v>
      </c>
      <c r="E391">
        <v>1522239</v>
      </c>
      <c r="F391" t="s">
        <v>2285</v>
      </c>
      <c r="G391">
        <v>1522239</v>
      </c>
      <c r="H391" s="44">
        <v>628</v>
      </c>
      <c r="I391">
        <v>9</v>
      </c>
      <c r="K391" t="s">
        <v>1421</v>
      </c>
      <c r="P391" t="s">
        <v>989</v>
      </c>
      <c r="Q391" t="e">
        <f t="shared" si="6"/>
        <v>#REF!</v>
      </c>
      <c r="R391">
        <v>8</v>
      </c>
      <c r="S391" t="str">
        <f>IF(ISBLANK(#REF!),"",IF(ISERROR(VLOOKUP(önk,css,1,FALSE)),önk,""))</f>
        <v>Botpalád</v>
      </c>
      <c r="T391" t="str">
        <f>IF(ISBLANK(#REF!),"",IF(ISERROR(VLOOKUP(önk,gyj,1,FALSE)),önk,""))</f>
        <v>Botpalád</v>
      </c>
      <c r="U391" t="e">
        <f>IF(ISBLANK(#REF!),"",IF(ISERROR(VLOOKUP(kjz_sz,kjz,1,FALSE)),kjz_sz,""))</f>
        <v>#REF!</v>
      </c>
    </row>
    <row r="392" spans="1:21" x14ac:dyDescent="0.2">
      <c r="A392">
        <v>9</v>
      </c>
      <c r="B392">
        <v>5</v>
      </c>
      <c r="C392">
        <v>3206</v>
      </c>
      <c r="D392">
        <v>3206</v>
      </c>
      <c r="E392">
        <v>213365</v>
      </c>
      <c r="F392" t="s">
        <v>3231</v>
      </c>
      <c r="G392">
        <v>213365</v>
      </c>
      <c r="H392" s="44">
        <v>370</v>
      </c>
      <c r="I392">
        <v>9</v>
      </c>
      <c r="K392" t="s">
        <v>3266</v>
      </c>
      <c r="P392" t="s">
        <v>2088</v>
      </c>
      <c r="Q392" t="e">
        <f t="shared" si="6"/>
        <v>#REF!</v>
      </c>
      <c r="R392">
        <v>7</v>
      </c>
      <c r="S392" t="str">
        <f>IF(ISBLANK(#REF!),"",IF(ISERROR(VLOOKUP(önk,css,1,FALSE)),önk,""))</f>
        <v>Botykapeterd</v>
      </c>
      <c r="T392" t="str">
        <f>IF(ISBLANK(#REF!),"",IF(ISERROR(VLOOKUP(önk,gyj,1,FALSE)),önk,""))</f>
        <v>Botykapeterd</v>
      </c>
      <c r="U392" t="e">
        <f>IF(ISBLANK(#REF!),"",IF(ISERROR(VLOOKUP(kjz_sz,kjz,1,FALSE)),kjz_sz,""))</f>
        <v>#REF!</v>
      </c>
    </row>
    <row r="393" spans="1:21" x14ac:dyDescent="0.2">
      <c r="A393">
        <v>9</v>
      </c>
      <c r="B393">
        <v>5</v>
      </c>
      <c r="C393">
        <v>4804</v>
      </c>
      <c r="D393">
        <v>4804</v>
      </c>
      <c r="E393">
        <v>1805023</v>
      </c>
      <c r="F393" t="s">
        <v>2037</v>
      </c>
      <c r="G393">
        <v>1805023</v>
      </c>
      <c r="H393" s="44">
        <v>381</v>
      </c>
      <c r="I393">
        <v>9</v>
      </c>
      <c r="K393" t="s">
        <v>1662</v>
      </c>
      <c r="P393" t="s">
        <v>2089</v>
      </c>
      <c r="Q393" t="e">
        <f t="shared" si="6"/>
        <v>#REF!</v>
      </c>
      <c r="R393">
        <v>7</v>
      </c>
      <c r="S393" t="str">
        <f>IF(ISBLANK(#REF!),"",IF(ISERROR(VLOOKUP(önk,css,1,FALSE)),önk,""))</f>
        <v>Bozsok</v>
      </c>
      <c r="T393" t="str">
        <f>IF(ISBLANK(#REF!),"",IF(ISERROR(VLOOKUP(önk,gyj,1,FALSE)),önk,""))</f>
        <v>Bozsok</v>
      </c>
      <c r="U393" t="e">
        <f>IF(ISBLANK(#REF!),"",IF(ISERROR(VLOOKUP(kjz_sz,kjz,1,FALSE)),kjz_sz,""))</f>
        <v>#REF!</v>
      </c>
    </row>
    <row r="394" spans="1:21" x14ac:dyDescent="0.2">
      <c r="A394">
        <v>9</v>
      </c>
      <c r="B394">
        <v>5</v>
      </c>
      <c r="C394">
        <v>4808</v>
      </c>
      <c r="D394">
        <v>4808</v>
      </c>
      <c r="E394">
        <v>1806390</v>
      </c>
      <c r="F394" t="s">
        <v>2038</v>
      </c>
      <c r="G394">
        <v>1806390</v>
      </c>
      <c r="H394" s="44">
        <v>326</v>
      </c>
      <c r="I394">
        <v>9</v>
      </c>
      <c r="K394" t="s">
        <v>1663</v>
      </c>
      <c r="P394" t="s">
        <v>664</v>
      </c>
      <c r="Q394" t="e">
        <f t="shared" si="6"/>
        <v>#REF!</v>
      </c>
      <c r="R394">
        <v>8</v>
      </c>
      <c r="S394" t="str">
        <f>IF(ISBLANK(#REF!),"",IF(ISERROR(VLOOKUP(önk,css,1,FALSE)),önk,""))</f>
        <v>Bozzai</v>
      </c>
      <c r="T394" t="str">
        <f>IF(ISBLANK(#REF!),"",IF(ISERROR(VLOOKUP(önk,gyj,1,FALSE)),önk,""))</f>
        <v>Bozzai</v>
      </c>
      <c r="U394" t="e">
        <f>IF(ISBLANK(#REF!),"",IF(ISERROR(VLOOKUP(kjz_sz,kjz,1,FALSE)),kjz_sz,""))</f>
        <v>#REF!</v>
      </c>
    </row>
    <row r="395" spans="1:21" x14ac:dyDescent="0.2">
      <c r="A395">
        <v>9</v>
      </c>
      <c r="B395">
        <v>5</v>
      </c>
      <c r="C395">
        <v>3508</v>
      </c>
      <c r="D395">
        <v>3508</v>
      </c>
      <c r="E395">
        <v>531006</v>
      </c>
      <c r="F395" t="s">
        <v>1219</v>
      </c>
      <c r="G395">
        <v>531006</v>
      </c>
      <c r="H395" s="44">
        <v>216</v>
      </c>
      <c r="I395">
        <v>9</v>
      </c>
      <c r="K395" t="s">
        <v>623</v>
      </c>
      <c r="P395" t="s">
        <v>2129</v>
      </c>
      <c r="Q395" t="e">
        <f t="shared" si="6"/>
        <v>#REF!</v>
      </c>
      <c r="R395">
        <v>9</v>
      </c>
      <c r="S395" t="str">
        <f>IF(ISBLANK(#REF!),"",IF(ISERROR(VLOOKUP(önk,css,1,FALSE)),önk,""))</f>
        <v>Bózsva</v>
      </c>
      <c r="T395" t="str">
        <f>IF(ISBLANK(#REF!),"",IF(ISERROR(VLOOKUP(önk,gyj,1,FALSE)),önk,""))</f>
        <v>Bózsva</v>
      </c>
      <c r="U395" t="e">
        <f>IF(ISBLANK(#REF!),"",IF(ISERROR(VLOOKUP(kjz_sz,kjz,1,FALSE)),kjz_sz,""))</f>
        <v>#REF!</v>
      </c>
    </row>
    <row r="396" spans="1:21" x14ac:dyDescent="0.2">
      <c r="A396">
        <v>9</v>
      </c>
      <c r="B396">
        <v>5</v>
      </c>
      <c r="C396">
        <v>4802</v>
      </c>
      <c r="D396">
        <v>4802</v>
      </c>
      <c r="E396">
        <v>1805476</v>
      </c>
      <c r="F396" t="s">
        <v>2039</v>
      </c>
      <c r="G396">
        <v>1805476</v>
      </c>
      <c r="H396" s="44">
        <v>666</v>
      </c>
      <c r="I396">
        <v>9</v>
      </c>
      <c r="K396" t="s">
        <v>2772</v>
      </c>
      <c r="P396" t="s">
        <v>990</v>
      </c>
      <c r="Q396" t="e">
        <f t="shared" si="6"/>
        <v>#REF!</v>
      </c>
      <c r="R396">
        <v>8</v>
      </c>
      <c r="S396" t="str">
        <f>IF(ISBLANK(#REF!),"",IF(ISERROR(VLOOKUP(önk,css,1,FALSE)),önk,""))</f>
        <v>Bő</v>
      </c>
      <c r="T396" t="str">
        <f>IF(ISBLANK(#REF!),"",IF(ISERROR(VLOOKUP(önk,gyj,1,FALSE)),önk,""))</f>
        <v>Bő</v>
      </c>
      <c r="U396" t="e">
        <f>IF(ISBLANK(#REF!),"",IF(ISERROR(VLOOKUP(kjz_sz,kjz,1,FALSE)),kjz_sz,""))</f>
        <v>#REF!</v>
      </c>
    </row>
    <row r="397" spans="1:21" x14ac:dyDescent="0.2">
      <c r="A397">
        <v>9</v>
      </c>
      <c r="B397">
        <v>5</v>
      </c>
      <c r="C397">
        <v>3501</v>
      </c>
      <c r="D397">
        <v>3501</v>
      </c>
      <c r="E397">
        <v>505306</v>
      </c>
      <c r="F397" t="s">
        <v>1220</v>
      </c>
      <c r="G397">
        <v>505306</v>
      </c>
      <c r="H397" s="44">
        <v>2884</v>
      </c>
      <c r="I397">
        <v>9</v>
      </c>
      <c r="K397" t="s">
        <v>1664</v>
      </c>
      <c r="P397" t="s">
        <v>2287</v>
      </c>
      <c r="Q397" t="e">
        <f t="shared" si="6"/>
        <v>#REF!</v>
      </c>
      <c r="R397">
        <v>9</v>
      </c>
      <c r="S397" t="str">
        <f>IF(ISBLANK(#REF!),"",IF(ISERROR(VLOOKUP(önk,css,1,FALSE)),önk,""))</f>
        <v>Bőcs</v>
      </c>
      <c r="T397" t="str">
        <f>IF(ISBLANK(#REF!),"",IF(ISERROR(VLOOKUP(önk,gyj,1,FALSE)),önk,""))</f>
        <v>Bőcs</v>
      </c>
      <c r="U397" t="e">
        <f>IF(ISBLANK(#REF!),"",IF(ISERROR(VLOOKUP(kjz_sz,kjz,1,FALSE)),kjz_sz,""))</f>
        <v>#REF!</v>
      </c>
    </row>
    <row r="398" spans="1:21" x14ac:dyDescent="0.2">
      <c r="A398">
        <v>9</v>
      </c>
      <c r="B398">
        <v>5</v>
      </c>
      <c r="C398">
        <v>5005</v>
      </c>
      <c r="D398">
        <v>5005</v>
      </c>
      <c r="E398">
        <v>2022877</v>
      </c>
      <c r="F398" t="s">
        <v>1133</v>
      </c>
      <c r="G398">
        <v>2022877</v>
      </c>
      <c r="H398" s="44">
        <v>323</v>
      </c>
      <c r="I398">
        <v>9</v>
      </c>
      <c r="K398" t="s">
        <v>489</v>
      </c>
      <c r="P398" t="s">
        <v>563</v>
      </c>
      <c r="Q398" t="e">
        <f t="shared" si="6"/>
        <v>#REF!</v>
      </c>
      <c r="R398">
        <v>9</v>
      </c>
      <c r="S398" t="str">
        <f>IF(ISBLANK(#REF!),"",IF(ISERROR(VLOOKUP(önk,css,1,FALSE)),önk,""))</f>
        <v>Böde</v>
      </c>
      <c r="T398" t="str">
        <f>IF(ISBLANK(#REF!),"",IF(ISERROR(VLOOKUP(önk,gyj,1,FALSE)),önk,""))</f>
        <v>Böde</v>
      </c>
      <c r="U398" t="e">
        <f>IF(ISBLANK(#REF!),"",IF(ISERROR(VLOOKUP(kjz_sz,kjz,1,FALSE)),kjz_sz,""))</f>
        <v>#REF!</v>
      </c>
    </row>
    <row r="399" spans="1:21" x14ac:dyDescent="0.2">
      <c r="A399">
        <v>9</v>
      </c>
      <c r="B399">
        <v>5</v>
      </c>
      <c r="C399">
        <v>5002</v>
      </c>
      <c r="D399">
        <v>5002</v>
      </c>
      <c r="E399">
        <v>2004163</v>
      </c>
      <c r="F399" t="s">
        <v>1134</v>
      </c>
      <c r="G399">
        <v>2004163</v>
      </c>
      <c r="H399" s="44">
        <v>69</v>
      </c>
      <c r="I399">
        <v>9</v>
      </c>
      <c r="K399" t="s">
        <v>1422</v>
      </c>
      <c r="P399" t="s">
        <v>3039</v>
      </c>
      <c r="Q399" t="e">
        <f t="shared" si="6"/>
        <v>#REF!</v>
      </c>
      <c r="R399">
        <v>9</v>
      </c>
      <c r="S399" t="str">
        <f>IF(ISBLANK(#REF!),"",IF(ISERROR(VLOOKUP(önk,css,1,FALSE)),önk,""))</f>
        <v>Bödeháza</v>
      </c>
      <c r="T399" t="str">
        <f>IF(ISBLANK(#REF!),"",IF(ISERROR(VLOOKUP(önk,gyj,1,FALSE)),önk,""))</f>
        <v>Bödeháza</v>
      </c>
      <c r="U399" t="e">
        <f>IF(ISBLANK(#REF!),"",IF(ISERROR(VLOOKUP(kjz_sz,kjz,1,FALSE)),kjz_sz,""))</f>
        <v>#REF!</v>
      </c>
    </row>
    <row r="400" spans="1:21" x14ac:dyDescent="0.2">
      <c r="A400">
        <v>9</v>
      </c>
      <c r="B400">
        <v>5</v>
      </c>
      <c r="C400">
        <v>4806</v>
      </c>
      <c r="D400">
        <v>4806</v>
      </c>
      <c r="E400">
        <v>1811651</v>
      </c>
      <c r="F400" t="s">
        <v>2040</v>
      </c>
      <c r="G400">
        <v>1811651</v>
      </c>
      <c r="H400" s="44">
        <v>398</v>
      </c>
      <c r="I400">
        <v>9</v>
      </c>
      <c r="K400" t="s">
        <v>1423</v>
      </c>
      <c r="P400" t="s">
        <v>3217</v>
      </c>
      <c r="Q400" t="e">
        <f t="shared" si="6"/>
        <v>#REF!</v>
      </c>
      <c r="R400">
        <v>7</v>
      </c>
      <c r="S400" t="str">
        <f>IF(ISBLANK(#REF!),"",IF(ISERROR(VLOOKUP(önk,css,1,FALSE)),önk,""))</f>
        <v>Bögöt</v>
      </c>
      <c r="T400" t="str">
        <f>IF(ISBLANK(#REF!),"",IF(ISERROR(VLOOKUP(önk,gyj,1,FALSE)),önk,""))</f>
        <v>Bögöt</v>
      </c>
      <c r="U400" t="e">
        <f>IF(ISBLANK(#REF!),"",IF(ISERROR(VLOOKUP(kjz_sz,kjz,1,FALSE)),kjz_sz,""))</f>
        <v>#REF!</v>
      </c>
    </row>
    <row r="401" spans="1:21" x14ac:dyDescent="0.2">
      <c r="A401">
        <v>9</v>
      </c>
      <c r="B401">
        <v>5</v>
      </c>
      <c r="C401">
        <v>4806</v>
      </c>
      <c r="D401">
        <v>4806</v>
      </c>
      <c r="E401">
        <v>1807296</v>
      </c>
      <c r="F401" t="s">
        <v>1656</v>
      </c>
      <c r="G401">
        <v>1807296</v>
      </c>
      <c r="H401" s="44">
        <v>343</v>
      </c>
      <c r="I401">
        <v>9</v>
      </c>
      <c r="K401" t="s">
        <v>2133</v>
      </c>
      <c r="P401" t="s">
        <v>1221</v>
      </c>
      <c r="Q401" t="e">
        <f t="shared" si="6"/>
        <v>#REF!</v>
      </c>
      <c r="R401">
        <v>9</v>
      </c>
      <c r="S401" t="str">
        <f>IF(ISBLANK(#REF!),"",IF(ISERROR(VLOOKUP(önk,css,1,FALSE)),önk,""))</f>
        <v>Bögöte</v>
      </c>
      <c r="T401" t="str">
        <f>IF(ISBLANK(#REF!),"",IF(ISERROR(VLOOKUP(önk,gyj,1,FALSE)),önk,""))</f>
        <v>Bögöte</v>
      </c>
      <c r="U401" t="e">
        <f>IF(ISBLANK(#REF!),"",IF(ISERROR(VLOOKUP(kjz_sz,kjz,1,FALSE)),kjz_sz,""))</f>
        <v>#REF!</v>
      </c>
    </row>
    <row r="402" spans="1:21" x14ac:dyDescent="0.2">
      <c r="A402">
        <v>9</v>
      </c>
      <c r="B402">
        <v>5</v>
      </c>
      <c r="C402">
        <v>4406</v>
      </c>
      <c r="D402">
        <v>4406</v>
      </c>
      <c r="E402">
        <v>1426532</v>
      </c>
      <c r="F402" t="s">
        <v>3295</v>
      </c>
      <c r="G402">
        <v>1426532</v>
      </c>
      <c r="H402" s="44">
        <v>2449</v>
      </c>
      <c r="I402">
        <v>9</v>
      </c>
      <c r="K402" t="s">
        <v>1665</v>
      </c>
      <c r="P402" t="s">
        <v>1222</v>
      </c>
      <c r="Q402" t="e">
        <f t="shared" si="6"/>
        <v>#REF!</v>
      </c>
      <c r="R402">
        <v>9</v>
      </c>
      <c r="S402" t="str">
        <f>IF(ISBLANK(#REF!),"",IF(ISERROR(VLOOKUP(önk,css,1,FALSE)),önk,""))</f>
        <v>Böhönye</v>
      </c>
      <c r="T402" t="str">
        <f>IF(ISBLANK(#REF!),"",IF(ISERROR(VLOOKUP(önk,gyj,1,FALSE)),önk,""))</f>
        <v>Böhönye</v>
      </c>
      <c r="U402" t="e">
        <f>IF(ISBLANK(#REF!),"",IF(ISERROR(VLOOKUP(kjz_sz,kjz,1,FALSE)),kjz_sz,""))</f>
        <v>#REF!</v>
      </c>
    </row>
    <row r="403" spans="1:21" x14ac:dyDescent="0.2">
      <c r="A403">
        <v>9</v>
      </c>
      <c r="B403">
        <v>5</v>
      </c>
      <c r="C403">
        <v>4506</v>
      </c>
      <c r="D403">
        <v>4506</v>
      </c>
      <c r="E403">
        <v>1511299</v>
      </c>
      <c r="F403" t="s">
        <v>2286</v>
      </c>
      <c r="G403">
        <v>1511299</v>
      </c>
      <c r="H403" s="44">
        <v>3438</v>
      </c>
      <c r="I403">
        <v>9</v>
      </c>
      <c r="K403" t="s">
        <v>847</v>
      </c>
      <c r="P403" t="s">
        <v>1223</v>
      </c>
      <c r="Q403" t="e">
        <f t="shared" si="6"/>
        <v>#REF!</v>
      </c>
      <c r="R403">
        <v>9</v>
      </c>
      <c r="S403" t="str">
        <f>IF(ISBLANK(#REF!),"",IF(ISERROR(VLOOKUP(önk,css,1,FALSE)),önk,""))</f>
        <v>Bököny</v>
      </c>
      <c r="T403" t="str">
        <f>IF(ISBLANK(#REF!),"",IF(ISERROR(VLOOKUP(önk,gyj,1,FALSE)),önk,""))</f>
        <v>Bököny</v>
      </c>
      <c r="U403" t="e">
        <f>IF(ISBLANK(#REF!),"",IF(ISERROR(VLOOKUP(kjz_sz,kjz,1,FALSE)),kjz_sz,""))</f>
        <v>#REF!</v>
      </c>
    </row>
    <row r="404" spans="1:21" x14ac:dyDescent="0.2">
      <c r="A404">
        <v>9</v>
      </c>
      <c r="B404">
        <v>5</v>
      </c>
      <c r="C404">
        <v>4703</v>
      </c>
      <c r="D404">
        <v>4703</v>
      </c>
      <c r="E404">
        <v>1706558</v>
      </c>
      <c r="F404" t="s">
        <v>2097</v>
      </c>
      <c r="G404">
        <v>1706558</v>
      </c>
      <c r="H404" s="44">
        <v>2903</v>
      </c>
      <c r="I404">
        <v>9</v>
      </c>
      <c r="K404" t="s">
        <v>624</v>
      </c>
      <c r="P404" t="s">
        <v>3232</v>
      </c>
      <c r="Q404" t="e">
        <f t="shared" si="6"/>
        <v>#REF!</v>
      </c>
      <c r="R404">
        <v>9</v>
      </c>
      <c r="S404" t="str">
        <f>IF(ISBLANK(#REF!),"",IF(ISERROR(VLOOKUP(önk,css,1,FALSE)),önk,""))</f>
        <v>Bölcske</v>
      </c>
      <c r="T404" t="str">
        <f>IF(ISBLANK(#REF!),"",IF(ISERROR(VLOOKUP(önk,gyj,1,FALSE)),önk,""))</f>
        <v>Bölcske</v>
      </c>
      <c r="U404" t="e">
        <f>IF(ISBLANK(#REF!),"",IF(ISERROR(VLOOKUP(kjz_sz,kjz,1,FALSE)),kjz_sz,""))</f>
        <v>#REF!</v>
      </c>
    </row>
    <row r="405" spans="1:21" x14ac:dyDescent="0.2">
      <c r="A405">
        <v>9</v>
      </c>
      <c r="B405">
        <v>5</v>
      </c>
      <c r="C405">
        <v>3802</v>
      </c>
      <c r="D405">
        <v>3802</v>
      </c>
      <c r="E405">
        <v>833950</v>
      </c>
      <c r="F405" t="s">
        <v>2871</v>
      </c>
      <c r="G405">
        <v>833950</v>
      </c>
      <c r="H405" s="44">
        <v>2216</v>
      </c>
      <c r="I405">
        <v>9</v>
      </c>
      <c r="K405" t="s">
        <v>706</v>
      </c>
      <c r="P405" t="s">
        <v>2293</v>
      </c>
      <c r="Q405" t="e">
        <f t="shared" si="6"/>
        <v>#REF!</v>
      </c>
      <c r="R405">
        <v>9</v>
      </c>
      <c r="S405" t="str">
        <f>IF(ISBLANK(#REF!),"",IF(ISERROR(VLOOKUP(önk,css,1,FALSE)),önk,""))</f>
        <v>Bőny</v>
      </c>
      <c r="T405" t="str">
        <f>IF(ISBLANK(#REF!),"",IF(ISERROR(VLOOKUP(önk,gyj,1,FALSE)),önk,""))</f>
        <v>Bőny</v>
      </c>
      <c r="U405" t="e">
        <f>IF(ISBLANK(#REF!),"",IF(ISERROR(VLOOKUP(kjz_sz,kjz,1,FALSE)),kjz_sz,""))</f>
        <v>#REF!</v>
      </c>
    </row>
    <row r="406" spans="1:21" x14ac:dyDescent="0.2">
      <c r="A406">
        <v>9</v>
      </c>
      <c r="B406">
        <v>5</v>
      </c>
      <c r="C406">
        <v>3802</v>
      </c>
      <c r="D406">
        <v>3802</v>
      </c>
      <c r="E406">
        <v>806619</v>
      </c>
      <c r="F406" t="s">
        <v>2872</v>
      </c>
      <c r="G406">
        <v>806619</v>
      </c>
      <c r="H406" s="44">
        <v>1196</v>
      </c>
      <c r="I406">
        <v>9</v>
      </c>
      <c r="K406" t="s">
        <v>3409</v>
      </c>
      <c r="P406" t="s">
        <v>2294</v>
      </c>
      <c r="Q406" t="e">
        <f t="shared" si="6"/>
        <v>#REF!</v>
      </c>
      <c r="R406">
        <v>9</v>
      </c>
      <c r="S406" t="str">
        <f>IF(ISBLANK(#REF!),"",IF(ISERROR(VLOOKUP(önk,css,1,FALSE)),önk,""))</f>
        <v>Börcs</v>
      </c>
      <c r="T406" t="str">
        <f>IF(ISBLANK(#REF!),"",IF(ISERROR(VLOOKUP(önk,gyj,1,FALSE)),önk,""))</f>
        <v>Börcs</v>
      </c>
      <c r="U406" t="e">
        <f>IF(ISBLANK(#REF!),"",IF(ISERROR(VLOOKUP(kjz_sz,kjz,1,FALSE)),kjz_sz,""))</f>
        <v>#REF!</v>
      </c>
    </row>
    <row r="407" spans="1:21" x14ac:dyDescent="0.2">
      <c r="A407">
        <v>9</v>
      </c>
      <c r="B407">
        <v>5</v>
      </c>
      <c r="C407">
        <v>5004</v>
      </c>
      <c r="D407">
        <v>5004</v>
      </c>
      <c r="E407">
        <v>2021139</v>
      </c>
      <c r="F407" t="s">
        <v>1135</v>
      </c>
      <c r="G407">
        <v>2021139</v>
      </c>
      <c r="H407" s="44">
        <v>74</v>
      </c>
      <c r="I407">
        <v>9</v>
      </c>
      <c r="K407" t="s">
        <v>3237</v>
      </c>
      <c r="P407" t="s">
        <v>844</v>
      </c>
      <c r="Q407" t="e">
        <f t="shared" si="6"/>
        <v>#REF!</v>
      </c>
      <c r="R407">
        <v>9</v>
      </c>
      <c r="S407" t="str">
        <f>IF(ISBLANK(#REF!),"",IF(ISERROR(VLOOKUP(önk,css,1,FALSE)),önk,""))</f>
        <v>Börzönce</v>
      </c>
      <c r="T407" t="str">
        <f>IF(ISBLANK(#REF!),"",IF(ISERROR(VLOOKUP(önk,gyj,1,FALSE)),önk,""))</f>
        <v>Börzönce</v>
      </c>
      <c r="U407" t="e">
        <f>IF(ISBLANK(#REF!),"",IF(ISERROR(VLOOKUP(kjz_sz,kjz,1,FALSE)),kjz_sz,""))</f>
        <v>#REF!</v>
      </c>
    </row>
    <row r="408" spans="1:21" x14ac:dyDescent="0.2">
      <c r="A408">
        <v>8</v>
      </c>
      <c r="B408">
        <v>4</v>
      </c>
      <c r="C408">
        <v>3801</v>
      </c>
      <c r="D408">
        <v>3801</v>
      </c>
      <c r="E408">
        <v>815501</v>
      </c>
      <c r="F408" t="s">
        <v>2915</v>
      </c>
      <c r="G408">
        <v>815501</v>
      </c>
      <c r="H408" s="44">
        <v>2163</v>
      </c>
      <c r="I408">
        <v>8</v>
      </c>
      <c r="K408" t="s">
        <v>3042</v>
      </c>
      <c r="P408" t="s">
        <v>2295</v>
      </c>
      <c r="Q408" t="e">
        <f t="shared" si="6"/>
        <v>#REF!</v>
      </c>
      <c r="R408">
        <v>9</v>
      </c>
      <c r="S408" t="str">
        <f>IF(ISBLANK(#REF!),"",IF(ISERROR(VLOOKUP(önk,css,1,FALSE)),önk,""))</f>
        <v>Bősárkány</v>
      </c>
      <c r="T408" t="str">
        <f>IF(ISBLANK(#REF!),"",IF(ISERROR(VLOOKUP(önk,gyj,1,FALSE)),önk,""))</f>
        <v>Bősárkány</v>
      </c>
      <c r="U408" t="e">
        <f>IF(ISBLANK(#REF!),"",IF(ISERROR(VLOOKUP(kjz_sz,kjz,1,FALSE)),kjz_sz,""))</f>
        <v>#REF!</v>
      </c>
    </row>
    <row r="409" spans="1:21" x14ac:dyDescent="0.2">
      <c r="A409">
        <v>9</v>
      </c>
      <c r="B409">
        <v>5</v>
      </c>
      <c r="C409">
        <v>4404</v>
      </c>
      <c r="D409">
        <v>4404</v>
      </c>
      <c r="E409">
        <v>1426277</v>
      </c>
      <c r="F409" t="s">
        <v>3296</v>
      </c>
      <c r="G409">
        <v>1426277</v>
      </c>
      <c r="H409" s="44">
        <v>552</v>
      </c>
      <c r="I409">
        <v>9</v>
      </c>
      <c r="K409" t="s">
        <v>848</v>
      </c>
      <c r="P409" t="s">
        <v>845</v>
      </c>
      <c r="Q409" t="e">
        <f t="shared" si="6"/>
        <v>#REF!</v>
      </c>
      <c r="R409">
        <v>9</v>
      </c>
      <c r="S409" t="str">
        <f>IF(ISBLANK(#REF!),"",IF(ISERROR(VLOOKUP(önk,css,1,FALSE)),önk,""))</f>
        <v>Bőszénfa</v>
      </c>
      <c r="T409" t="str">
        <f>IF(ISBLANK(#REF!),"",IF(ISERROR(VLOOKUP(önk,gyj,1,FALSE)),önk,""))</f>
        <v>Bőszénfa</v>
      </c>
      <c r="U409" t="e">
        <f>IF(ISBLANK(#REF!),"",IF(ISERROR(VLOOKUP(kjz_sz,kjz,1,FALSE)),kjz_sz,""))</f>
        <v>#REF!</v>
      </c>
    </row>
    <row r="410" spans="1:21" x14ac:dyDescent="0.2">
      <c r="A410">
        <v>9</v>
      </c>
      <c r="B410">
        <v>5</v>
      </c>
      <c r="C410">
        <v>3406</v>
      </c>
      <c r="D410">
        <v>3406</v>
      </c>
      <c r="E410">
        <v>413471</v>
      </c>
      <c r="F410" t="s">
        <v>1027</v>
      </c>
      <c r="G410">
        <v>413471</v>
      </c>
      <c r="H410" s="44">
        <v>2602</v>
      </c>
      <c r="I410">
        <v>9</v>
      </c>
      <c r="K410" t="s">
        <v>849</v>
      </c>
      <c r="P410" t="s">
        <v>3233</v>
      </c>
      <c r="Q410" t="e">
        <f t="shared" si="6"/>
        <v>#REF!</v>
      </c>
      <c r="R410">
        <v>9</v>
      </c>
      <c r="S410" t="str">
        <f>IF(ISBLANK(#REF!),"",IF(ISERROR(VLOOKUP(önk,css,1,FALSE)),önk,""))</f>
        <v>Bucsa</v>
      </c>
      <c r="T410" t="str">
        <f>IF(ISBLANK(#REF!),"",IF(ISERROR(VLOOKUP(önk,gyj,1,FALSE)),önk,""))</f>
        <v>Bucsa</v>
      </c>
      <c r="U410" t="e">
        <f>IF(ISBLANK(#REF!),"",IF(ISERROR(VLOOKUP(kjz_sz,kjz,1,FALSE)),kjz_sz,""))</f>
        <v>#REF!</v>
      </c>
    </row>
    <row r="411" spans="1:21" x14ac:dyDescent="0.2">
      <c r="A411">
        <v>9</v>
      </c>
      <c r="B411">
        <v>5</v>
      </c>
      <c r="C411">
        <v>4808</v>
      </c>
      <c r="D411">
        <v>4808</v>
      </c>
      <c r="E411">
        <v>1832984</v>
      </c>
      <c r="F411" t="s">
        <v>1657</v>
      </c>
      <c r="G411">
        <v>1832984</v>
      </c>
      <c r="H411" s="44">
        <v>606</v>
      </c>
      <c r="I411">
        <v>9</v>
      </c>
      <c r="K411" t="s">
        <v>566</v>
      </c>
      <c r="P411" t="s">
        <v>3040</v>
      </c>
      <c r="Q411" t="e">
        <f t="shared" si="6"/>
        <v>#REF!</v>
      </c>
      <c r="R411">
        <v>9</v>
      </c>
      <c r="S411" t="str">
        <f>IF(ISBLANK(#REF!),"",IF(ISERROR(VLOOKUP(önk,css,1,FALSE)),önk,""))</f>
        <v>Bucsu</v>
      </c>
      <c r="T411" t="str">
        <f>IF(ISBLANK(#REF!),"",IF(ISERROR(VLOOKUP(önk,gyj,1,FALSE)),önk,""))</f>
        <v>Bucsu</v>
      </c>
      <c r="U411" t="e">
        <f>IF(ISBLANK(#REF!),"",IF(ISERROR(VLOOKUP(kjz_sz,kjz,1,FALSE)),kjz_sz,""))</f>
        <v>#REF!</v>
      </c>
    </row>
    <row r="412" spans="1:21" x14ac:dyDescent="0.2">
      <c r="A412">
        <v>9</v>
      </c>
      <c r="B412">
        <v>5</v>
      </c>
      <c r="C412">
        <v>5005</v>
      </c>
      <c r="D412">
        <v>5008</v>
      </c>
      <c r="E412">
        <v>2020613</v>
      </c>
      <c r="F412" t="s">
        <v>1136</v>
      </c>
      <c r="G412">
        <v>2020613</v>
      </c>
      <c r="H412" s="44">
        <v>884</v>
      </c>
      <c r="I412">
        <v>9</v>
      </c>
      <c r="K412" t="s">
        <v>567</v>
      </c>
      <c r="P412" t="s">
        <v>846</v>
      </c>
      <c r="Q412" t="e">
        <f t="shared" si="6"/>
        <v>#REF!</v>
      </c>
      <c r="R412">
        <v>9</v>
      </c>
      <c r="S412" t="str">
        <f>IF(ISBLANK(#REF!),"",IF(ISERROR(VLOOKUP(önk,css,1,FALSE)),önk,""))</f>
        <v>Búcsúszentlászló</v>
      </c>
      <c r="T412" t="str">
        <f>IF(ISBLANK(#REF!),"",IF(ISERROR(VLOOKUP(önk,gyj,1,FALSE)),önk,""))</f>
        <v>Búcsúszentlászló</v>
      </c>
      <c r="U412" t="e">
        <f>IF(ISBLANK(#REF!),"",IF(ISERROR(VLOOKUP(kjz_sz,kjz,1,FALSE)),kjz_sz,""))</f>
        <v>#REF!</v>
      </c>
    </row>
    <row r="413" spans="1:21" x14ac:dyDescent="0.2">
      <c r="A413">
        <v>9</v>
      </c>
      <c r="B413">
        <v>5</v>
      </c>
      <c r="C413">
        <v>5003</v>
      </c>
      <c r="D413">
        <v>5003</v>
      </c>
      <c r="E413">
        <v>2007986</v>
      </c>
      <c r="F413" t="s">
        <v>1137</v>
      </c>
      <c r="G413">
        <v>2007986</v>
      </c>
      <c r="H413" s="44">
        <v>243</v>
      </c>
      <c r="I413">
        <v>9</v>
      </c>
      <c r="K413" t="s">
        <v>568</v>
      </c>
      <c r="P413" t="s">
        <v>1658</v>
      </c>
      <c r="Q413" t="e">
        <f t="shared" si="6"/>
        <v>#REF!</v>
      </c>
      <c r="R413">
        <v>9</v>
      </c>
      <c r="S413" t="str">
        <f>IF(ISBLANK(#REF!),"",IF(ISERROR(VLOOKUP(önk,css,1,FALSE)),önk,""))</f>
        <v>Bucsuta</v>
      </c>
      <c r="T413" t="str">
        <f>IF(ISBLANK(#REF!),"",IF(ISERROR(VLOOKUP(önk,gyj,1,FALSE)),önk,""))</f>
        <v>Bucsuta</v>
      </c>
      <c r="U413" t="e">
        <f>IF(ISBLANK(#REF!),"",IF(ISERROR(VLOOKUP(kjz_sz,kjz,1,FALSE)),kjz_sz,""))</f>
        <v>#REF!</v>
      </c>
    </row>
    <row r="414" spans="1:21" x14ac:dyDescent="0.2">
      <c r="A414">
        <v>9</v>
      </c>
      <c r="B414">
        <v>5</v>
      </c>
      <c r="C414">
        <v>4313</v>
      </c>
      <c r="D414">
        <v>4310</v>
      </c>
      <c r="E414">
        <v>1303407</v>
      </c>
      <c r="F414" t="s">
        <v>2770</v>
      </c>
      <c r="G414">
        <v>1303407</v>
      </c>
      <c r="H414" s="44">
        <v>1612</v>
      </c>
      <c r="I414">
        <v>9</v>
      </c>
      <c r="K414" t="s">
        <v>707</v>
      </c>
      <c r="P414" t="s">
        <v>2873</v>
      </c>
      <c r="Q414" t="e">
        <f t="shared" si="6"/>
        <v>#REF!</v>
      </c>
      <c r="R414">
        <v>9</v>
      </c>
      <c r="S414" t="str">
        <f>IF(ISBLANK(#REF!),"",IF(ISERROR(VLOOKUP(önk,css,1,FALSE)),önk,""))</f>
        <v>Budajenő</v>
      </c>
      <c r="T414" t="str">
        <f>IF(ISBLANK(#REF!),"",IF(ISERROR(VLOOKUP(önk,gyj,1,FALSE)),önk,""))</f>
        <v>Budajenő</v>
      </c>
      <c r="U414" t="e">
        <f>IF(ISBLANK(#REF!),"",IF(ISERROR(VLOOKUP(kjz_sz,kjz,1,FALSE)),kjz_sz,""))</f>
        <v>#REF!</v>
      </c>
    </row>
    <row r="415" spans="1:21" x14ac:dyDescent="0.2">
      <c r="A415">
        <v>8</v>
      </c>
      <c r="B415">
        <v>4</v>
      </c>
      <c r="C415">
        <v>4314</v>
      </c>
      <c r="D415">
        <v>4314</v>
      </c>
      <c r="E415">
        <v>1323463</v>
      </c>
      <c r="F415" t="s">
        <v>989</v>
      </c>
      <c r="G415">
        <v>1323463</v>
      </c>
      <c r="H415" s="44">
        <v>10213</v>
      </c>
      <c r="I415">
        <v>8</v>
      </c>
      <c r="K415" t="s">
        <v>2953</v>
      </c>
      <c r="P415" t="s">
        <v>1440</v>
      </c>
      <c r="Q415" t="e">
        <f t="shared" si="6"/>
        <v>#REF!</v>
      </c>
      <c r="R415">
        <v>8</v>
      </c>
      <c r="S415" t="str">
        <f>IF(ISBLANK(#REF!),"",IF(ISERROR(VLOOKUP(önk,css,1,FALSE)),önk,""))</f>
        <v>Budakalász</v>
      </c>
      <c r="T415" t="str">
        <f>IF(ISBLANK(#REF!),"",IF(ISERROR(VLOOKUP(önk,gyj,1,FALSE)),önk,""))</f>
        <v>Budakalász</v>
      </c>
      <c r="U415" t="e">
        <f>IF(ISBLANK(#REF!),"",IF(ISERROR(VLOOKUP(kjz_sz,kjz,1,FALSE)),kjz_sz,""))</f>
        <v>#REF!</v>
      </c>
    </row>
    <row r="416" spans="1:21" x14ac:dyDescent="0.2">
      <c r="A416">
        <v>7</v>
      </c>
      <c r="B416">
        <v>3</v>
      </c>
      <c r="C416">
        <v>4313</v>
      </c>
      <c r="D416">
        <v>4310</v>
      </c>
      <c r="E416">
        <v>1312052</v>
      </c>
      <c r="F416" t="s">
        <v>2088</v>
      </c>
      <c r="G416">
        <v>1312052</v>
      </c>
      <c r="H416" s="44">
        <v>13532</v>
      </c>
      <c r="I416">
        <v>7</v>
      </c>
      <c r="K416" t="s">
        <v>850</v>
      </c>
      <c r="P416" t="s">
        <v>1417</v>
      </c>
      <c r="Q416" t="e">
        <f t="shared" si="6"/>
        <v>#REF!</v>
      </c>
      <c r="R416">
        <v>9</v>
      </c>
      <c r="S416" t="str">
        <f>IF(ISBLANK(#REF!),"",IF(ISERROR(VLOOKUP(önk,css,1,FALSE)),önk,""))</f>
        <v>Budakeszi</v>
      </c>
      <c r="T416" t="str">
        <f>IF(ISBLANK(#REF!),"",IF(ISERROR(VLOOKUP(önk,gyj,1,FALSE)),önk,""))</f>
        <v>Budakeszi</v>
      </c>
      <c r="U416" t="e">
        <f>IF(ISBLANK(#REF!),"",IF(ISERROR(VLOOKUP(kjz_sz,kjz,1,FALSE)),kjz_sz,""))</f>
        <v>#REF!</v>
      </c>
    </row>
    <row r="417" spans="1:21" x14ac:dyDescent="0.2">
      <c r="A417">
        <v>7</v>
      </c>
      <c r="B417">
        <v>3</v>
      </c>
      <c r="C417">
        <v>4310</v>
      </c>
      <c r="D417">
        <v>4310</v>
      </c>
      <c r="E417">
        <v>1323278</v>
      </c>
      <c r="F417" t="s">
        <v>2089</v>
      </c>
      <c r="G417">
        <v>1323278</v>
      </c>
      <c r="H417" s="44">
        <v>26309</v>
      </c>
      <c r="I417">
        <v>7</v>
      </c>
      <c r="K417" t="s">
        <v>1140</v>
      </c>
      <c r="P417" t="s">
        <v>2090</v>
      </c>
      <c r="Q417" t="e">
        <f t="shared" si="6"/>
        <v>#REF!</v>
      </c>
      <c r="R417">
        <v>7</v>
      </c>
      <c r="S417" t="str">
        <f>IF(ISBLANK(#REF!),"",IF(ISERROR(VLOOKUP(önk,css,1,FALSE)),önk,""))</f>
        <v>Budaörs</v>
      </c>
      <c r="T417" t="str">
        <f>IF(ISBLANK(#REF!),"",IF(ISERROR(VLOOKUP(önk,gyj,1,FALSE)),önk,""))</f>
        <v>Budaörs</v>
      </c>
      <c r="U417" t="e">
        <f>IF(ISBLANK(#REF!),"",IF(ISERROR(VLOOKUP(kjz_sz,kjz,1,FALSE)),kjz_sz,""))</f>
        <v>#REF!</v>
      </c>
    </row>
    <row r="418" spans="1:21" x14ac:dyDescent="0.2">
      <c r="A418">
        <v>8</v>
      </c>
      <c r="B418">
        <v>4</v>
      </c>
      <c r="C418">
        <v>3306</v>
      </c>
      <c r="D418">
        <v>3306</v>
      </c>
      <c r="E418">
        <v>332823</v>
      </c>
      <c r="F418" t="s">
        <v>664</v>
      </c>
      <c r="G418">
        <v>332823</v>
      </c>
      <c r="H418" s="44">
        <v>2925</v>
      </c>
      <c r="I418">
        <v>8</v>
      </c>
      <c r="K418" t="s">
        <v>157</v>
      </c>
      <c r="P418" t="s">
        <v>2771</v>
      </c>
      <c r="Q418" t="e">
        <f t="shared" si="6"/>
        <v>#REF!</v>
      </c>
      <c r="R418">
        <v>9</v>
      </c>
      <c r="S418" t="str">
        <f>IF(ISBLANK(#REF!),"",IF(ISERROR(VLOOKUP(önk,css,1,FALSE)),önk,""))</f>
        <v>Bugac</v>
      </c>
      <c r="T418" t="str">
        <f>IF(ISBLANK(#REF!),"",IF(ISERROR(VLOOKUP(önk,gyj,1,FALSE)),önk,""))</f>
        <v>Bugac</v>
      </c>
      <c r="U418" t="e">
        <f>IF(ISBLANK(#REF!),"",IF(ISERROR(VLOOKUP(kjz_sz,kjz,1,FALSE)),kjz_sz,""))</f>
        <v>#REF!</v>
      </c>
    </row>
    <row r="419" spans="1:21" x14ac:dyDescent="0.2">
      <c r="A419">
        <v>9</v>
      </c>
      <c r="B419">
        <v>5</v>
      </c>
      <c r="C419">
        <v>3306</v>
      </c>
      <c r="D419">
        <v>3306</v>
      </c>
      <c r="E419">
        <v>333631</v>
      </c>
      <c r="F419" t="s">
        <v>2129</v>
      </c>
      <c r="G419">
        <v>333631</v>
      </c>
      <c r="H419" s="44">
        <v>309</v>
      </c>
      <c r="I419">
        <v>9</v>
      </c>
      <c r="K419" t="s">
        <v>2954</v>
      </c>
      <c r="P419" t="s">
        <v>3499</v>
      </c>
      <c r="Q419" t="e">
        <f t="shared" si="6"/>
        <v>#REF!</v>
      </c>
      <c r="R419">
        <v>7</v>
      </c>
      <c r="S419" t="str">
        <f>IF(ISBLANK(#REF!),"",IF(ISERROR(VLOOKUP(önk,css,1,FALSE)),önk,""))</f>
        <v>Bugacpusztaháza</v>
      </c>
      <c r="T419" t="str">
        <f>IF(ISBLANK(#REF!),"",IF(ISERROR(VLOOKUP(önk,gyj,1,FALSE)),önk,""))</f>
        <v>Bugacpusztaháza</v>
      </c>
      <c r="U419" t="e">
        <f>IF(ISBLANK(#REF!),"",IF(ISERROR(VLOOKUP(kjz_sz,kjz,1,FALSE)),kjz_sz,""))</f>
        <v>#REF!</v>
      </c>
    </row>
    <row r="420" spans="1:21" x14ac:dyDescent="0.2">
      <c r="A420">
        <v>8</v>
      </c>
      <c r="B420">
        <v>4</v>
      </c>
      <c r="C420">
        <v>4312</v>
      </c>
      <c r="D420">
        <v>4312</v>
      </c>
      <c r="E420">
        <v>1332027</v>
      </c>
      <c r="F420" t="s">
        <v>990</v>
      </c>
      <c r="G420">
        <v>1332027</v>
      </c>
      <c r="H420" s="44">
        <v>5111</v>
      </c>
      <c r="I420">
        <v>8</v>
      </c>
      <c r="K420" t="s">
        <v>3267</v>
      </c>
      <c r="P420" t="s">
        <v>564</v>
      </c>
      <c r="Q420" t="e">
        <f t="shared" si="6"/>
        <v>#REF!</v>
      </c>
      <c r="R420">
        <v>9</v>
      </c>
      <c r="S420" t="str">
        <f>IF(ISBLANK(#REF!),"",IF(ISERROR(VLOOKUP(önk,css,1,FALSE)),önk,""))</f>
        <v>Bugyi</v>
      </c>
      <c r="T420" t="str">
        <f>IF(ISBLANK(#REF!),"",IF(ISERROR(VLOOKUP(önk,gyj,1,FALSE)),önk,""))</f>
        <v>Bugyi</v>
      </c>
      <c r="U420" t="e">
        <f>IF(ISBLANK(#REF!),"",IF(ISERROR(VLOOKUP(kjz_sz,kjz,1,FALSE)),kjz_sz,""))</f>
        <v>#REF!</v>
      </c>
    </row>
    <row r="421" spans="1:21" x14ac:dyDescent="0.2">
      <c r="A421">
        <v>9</v>
      </c>
      <c r="B421">
        <v>5</v>
      </c>
      <c r="C421">
        <v>4511</v>
      </c>
      <c r="D421">
        <v>4511</v>
      </c>
      <c r="E421">
        <v>1519707</v>
      </c>
      <c r="F421" t="s">
        <v>2287</v>
      </c>
      <c r="G421">
        <v>1519707</v>
      </c>
      <c r="H421" s="44">
        <v>2423</v>
      </c>
      <c r="I421">
        <v>9</v>
      </c>
      <c r="K421" t="s">
        <v>158</v>
      </c>
      <c r="P421" t="s">
        <v>1659</v>
      </c>
      <c r="Q421" t="e">
        <f t="shared" si="6"/>
        <v>#REF!</v>
      </c>
      <c r="R421">
        <v>9</v>
      </c>
      <c r="S421" t="str">
        <f>IF(ISBLANK(#REF!),"",IF(ISERROR(VLOOKUP(önk,css,1,FALSE)),önk,""))</f>
        <v>Buj</v>
      </c>
      <c r="T421" t="str">
        <f>IF(ISBLANK(#REF!),"",IF(ISERROR(VLOOKUP(önk,gyj,1,FALSE)),önk,""))</f>
        <v>Buj</v>
      </c>
      <c r="U421" t="e">
        <f>IF(ISBLANK(#REF!),"",IF(ISERROR(VLOOKUP(kjz_sz,kjz,1,FALSE)),kjz_sz,""))</f>
        <v>#REF!</v>
      </c>
    </row>
    <row r="422" spans="1:21" x14ac:dyDescent="0.2">
      <c r="A422">
        <v>9</v>
      </c>
      <c r="B422">
        <v>5</v>
      </c>
      <c r="C422">
        <v>4203</v>
      </c>
      <c r="D422">
        <v>4203</v>
      </c>
      <c r="E422">
        <v>1214234</v>
      </c>
      <c r="F422" t="s">
        <v>563</v>
      </c>
      <c r="G422">
        <v>1214234</v>
      </c>
      <c r="H422" s="44">
        <v>2263</v>
      </c>
      <c r="I422">
        <v>9</v>
      </c>
      <c r="K422" t="s">
        <v>569</v>
      </c>
      <c r="P422" t="s">
        <v>151</v>
      </c>
      <c r="Q422" t="e">
        <f t="shared" si="6"/>
        <v>#REF!</v>
      </c>
      <c r="R422">
        <v>8</v>
      </c>
      <c r="S422" t="str">
        <f>IF(ISBLANK(#REF!),"",IF(ISERROR(VLOOKUP(önk,css,1,FALSE)),önk,""))</f>
        <v>Buják</v>
      </c>
      <c r="T422" t="str">
        <f>IF(ISBLANK(#REF!),"",IF(ISERROR(VLOOKUP(önk,gyj,1,FALSE)),önk,""))</f>
        <v>Buják</v>
      </c>
      <c r="U422" t="e">
        <f>IF(ISBLANK(#REF!),"",IF(ISERROR(VLOOKUP(kjz_sz,kjz,1,FALSE)),kjz_sz,""))</f>
        <v>#REF!</v>
      </c>
    </row>
    <row r="423" spans="1:21" x14ac:dyDescent="0.2">
      <c r="A423">
        <v>9</v>
      </c>
      <c r="B423">
        <v>5</v>
      </c>
      <c r="C423">
        <v>4405</v>
      </c>
      <c r="D423">
        <v>4405</v>
      </c>
      <c r="E423">
        <v>1417358</v>
      </c>
      <c r="F423" t="s">
        <v>3039</v>
      </c>
      <c r="G423">
        <v>1417358</v>
      </c>
      <c r="H423" s="44">
        <v>1463</v>
      </c>
      <c r="I423">
        <v>9</v>
      </c>
      <c r="K423" t="s">
        <v>3268</v>
      </c>
      <c r="P423" t="s">
        <v>1163</v>
      </c>
      <c r="Q423" t="e">
        <f t="shared" si="6"/>
        <v>#REF!</v>
      </c>
      <c r="R423">
        <v>7</v>
      </c>
      <c r="S423" t="str">
        <f>IF(ISBLANK(#REF!),"",IF(ISERROR(VLOOKUP(önk,css,1,FALSE)),önk,""))</f>
        <v>Buzsák</v>
      </c>
      <c r="T423" t="str">
        <f>IF(ISBLANK(#REF!),"",IF(ISERROR(VLOOKUP(önk,gyj,1,FALSE)),önk,""))</f>
        <v>Buzsák</v>
      </c>
      <c r="U423" t="e">
        <f>IF(ISBLANK(#REF!),"",IF(ISERROR(VLOOKUP(kjz_sz,kjz,1,FALSE)),kjz_sz,""))</f>
        <v>#REF!</v>
      </c>
    </row>
    <row r="424" spans="1:21" x14ac:dyDescent="0.2">
      <c r="A424">
        <v>7</v>
      </c>
      <c r="B424">
        <v>3</v>
      </c>
      <c r="C424">
        <v>4802</v>
      </c>
      <c r="D424">
        <v>4802</v>
      </c>
      <c r="E424">
        <v>1802431</v>
      </c>
      <c r="F424" t="s">
        <v>3217</v>
      </c>
      <c r="G424">
        <v>1802431</v>
      </c>
      <c r="H424" s="44">
        <v>3269</v>
      </c>
      <c r="I424">
        <v>7</v>
      </c>
      <c r="K424" t="s">
        <v>2138</v>
      </c>
      <c r="P424" t="s">
        <v>2098</v>
      </c>
      <c r="Q424" t="e">
        <f t="shared" si="6"/>
        <v>#REF!</v>
      </c>
      <c r="R424">
        <v>9</v>
      </c>
      <c r="S424" t="str">
        <f>IF(ISBLANK(#REF!),"",IF(ISERROR(VLOOKUP(önk,css,1,FALSE)),önk,""))</f>
        <v>Bük</v>
      </c>
      <c r="T424" t="str">
        <f>IF(ISBLANK(#REF!),"",IF(ISERROR(VLOOKUP(önk,gyj,1,FALSE)),önk,""))</f>
        <v>Bük</v>
      </c>
      <c r="U424" t="e">
        <f>IF(ISBLANK(#REF!),"",IF(ISERROR(VLOOKUP(kjz_sz,kjz,1,FALSE)),kjz_sz,""))</f>
        <v>#REF!</v>
      </c>
    </row>
    <row r="425" spans="1:21" x14ac:dyDescent="0.2">
      <c r="A425">
        <v>9</v>
      </c>
      <c r="B425">
        <v>5</v>
      </c>
      <c r="C425">
        <v>3505</v>
      </c>
      <c r="D425">
        <v>3505</v>
      </c>
      <c r="E425">
        <v>513596</v>
      </c>
      <c r="F425" t="s">
        <v>1221</v>
      </c>
      <c r="G425">
        <v>513596</v>
      </c>
      <c r="H425" s="44">
        <v>1729</v>
      </c>
      <c r="I425">
        <v>9</v>
      </c>
      <c r="K425" t="s">
        <v>2099</v>
      </c>
      <c r="P425" t="s">
        <v>2874</v>
      </c>
      <c r="Q425" t="e">
        <f t="shared" si="6"/>
        <v>#REF!</v>
      </c>
      <c r="R425">
        <v>9</v>
      </c>
      <c r="S425" t="str">
        <f>IF(ISBLANK(#REF!),"",IF(ISERROR(VLOOKUP(önk,css,1,FALSE)),önk,""))</f>
        <v>Bükkábrány</v>
      </c>
      <c r="T425" t="str">
        <f>IF(ISBLANK(#REF!),"",IF(ISERROR(VLOOKUP(önk,gyj,1,FALSE)),önk,""))</f>
        <v>Bükkábrány</v>
      </c>
      <c r="U425" t="e">
        <f>IF(ISBLANK(#REF!),"",IF(ISERROR(VLOOKUP(kjz_sz,kjz,1,FALSE)),kjz_sz,""))</f>
        <v>#REF!</v>
      </c>
    </row>
    <row r="426" spans="1:21" x14ac:dyDescent="0.2">
      <c r="A426">
        <v>9</v>
      </c>
      <c r="B426">
        <v>5</v>
      </c>
      <c r="C426">
        <v>3501</v>
      </c>
      <c r="D426">
        <v>3501</v>
      </c>
      <c r="E426">
        <v>527890</v>
      </c>
      <c r="F426" t="s">
        <v>1222</v>
      </c>
      <c r="G426">
        <v>527890</v>
      </c>
      <c r="H426" s="44">
        <v>1514</v>
      </c>
      <c r="I426">
        <v>9</v>
      </c>
      <c r="K426" t="s">
        <v>2134</v>
      </c>
      <c r="P426" t="s">
        <v>3519</v>
      </c>
      <c r="Q426" t="e">
        <f t="shared" si="6"/>
        <v>#REF!</v>
      </c>
      <c r="R426">
        <v>8</v>
      </c>
      <c r="S426" t="str">
        <f>IF(ISBLANK(#REF!),"",IF(ISERROR(VLOOKUP(önk,css,1,FALSE)),önk,""))</f>
        <v>Bükkaranyos</v>
      </c>
      <c r="T426" t="str">
        <f>IF(ISBLANK(#REF!),"",IF(ISERROR(VLOOKUP(önk,gyj,1,FALSE)),önk,""))</f>
        <v>Bükkaranyos</v>
      </c>
      <c r="U426" t="e">
        <f>IF(ISBLANK(#REF!),"",IF(ISERROR(VLOOKUP(kjz_sz,kjz,1,FALSE)),kjz_sz,""))</f>
        <v>#REF!</v>
      </c>
    </row>
    <row r="427" spans="1:21" x14ac:dyDescent="0.2">
      <c r="A427">
        <v>9</v>
      </c>
      <c r="B427">
        <v>5</v>
      </c>
      <c r="C427">
        <v>3506</v>
      </c>
      <c r="D427">
        <v>3506</v>
      </c>
      <c r="E427">
        <v>519406</v>
      </c>
      <c r="F427" t="s">
        <v>1223</v>
      </c>
      <c r="G427">
        <v>519406</v>
      </c>
      <c r="H427" s="44">
        <v>161</v>
      </c>
      <c r="I427">
        <v>9</v>
      </c>
      <c r="K427" t="s">
        <v>2100</v>
      </c>
      <c r="P427" t="s">
        <v>1028</v>
      </c>
      <c r="Q427" t="e">
        <f t="shared" si="6"/>
        <v>#REF!</v>
      </c>
      <c r="R427">
        <v>9</v>
      </c>
      <c r="S427" t="str">
        <f>IF(ISBLANK(#REF!),"",IF(ISERROR(VLOOKUP(önk,css,1,FALSE)),önk,""))</f>
        <v>Bükkmogyorósd</v>
      </c>
      <c r="T427" t="str">
        <f>IF(ISBLANK(#REF!),"",IF(ISERROR(VLOOKUP(önk,gyj,1,FALSE)),önk,""))</f>
        <v>Bükkmogyorósd</v>
      </c>
      <c r="U427" t="e">
        <f>IF(ISBLANK(#REF!),"",IF(ISERROR(VLOOKUP(kjz_sz,kjz,1,FALSE)),kjz_sz,""))</f>
        <v>#REF!</v>
      </c>
    </row>
    <row r="428" spans="1:21" x14ac:dyDescent="0.2">
      <c r="A428">
        <v>9</v>
      </c>
      <c r="B428">
        <v>5</v>
      </c>
      <c r="C428">
        <v>3209</v>
      </c>
      <c r="D428">
        <v>3209</v>
      </c>
      <c r="E428">
        <v>223162</v>
      </c>
      <c r="F428" t="s">
        <v>3232</v>
      </c>
      <c r="G428">
        <v>223162</v>
      </c>
      <c r="H428" s="44">
        <v>1259</v>
      </c>
      <c r="I428">
        <v>9</v>
      </c>
      <c r="K428" t="s">
        <v>3410</v>
      </c>
      <c r="P428" t="s">
        <v>101</v>
      </c>
      <c r="Q428" t="e">
        <f t="shared" si="6"/>
        <v>#REF!</v>
      </c>
      <c r="R428">
        <v>9</v>
      </c>
      <c r="S428" t="str">
        <f>IF(ISBLANK(#REF!),"",IF(ISERROR(VLOOKUP(önk,css,1,FALSE)),önk,""))</f>
        <v>Bükkösd</v>
      </c>
      <c r="T428" t="str">
        <f>IF(ISBLANK(#REF!),"",IF(ISERROR(VLOOKUP(önk,gyj,1,FALSE)),önk,""))</f>
        <v>Bükkösd</v>
      </c>
      <c r="U428" t="e">
        <f>IF(ISBLANK(#REF!),"",IF(ISERROR(VLOOKUP(kjz_sz,kjz,1,FALSE)),kjz_sz,""))</f>
        <v>#REF!</v>
      </c>
    </row>
    <row r="429" spans="1:21" x14ac:dyDescent="0.2">
      <c r="A429">
        <v>9</v>
      </c>
      <c r="B429">
        <v>5</v>
      </c>
      <c r="C429">
        <v>4006</v>
      </c>
      <c r="D429">
        <v>4006</v>
      </c>
      <c r="E429">
        <v>1002963</v>
      </c>
      <c r="F429" t="s">
        <v>2293</v>
      </c>
      <c r="G429">
        <v>1002963</v>
      </c>
      <c r="H429" s="44">
        <v>821</v>
      </c>
      <c r="I429">
        <v>9</v>
      </c>
      <c r="K429" t="s">
        <v>851</v>
      </c>
      <c r="P429" t="s">
        <v>2195</v>
      </c>
      <c r="Q429" t="e">
        <f t="shared" si="6"/>
        <v>#REF!</v>
      </c>
      <c r="R429">
        <v>9</v>
      </c>
      <c r="S429" t="str">
        <f>IF(ISBLANK(#REF!),"",IF(ISERROR(VLOOKUP(önk,css,1,FALSE)),önk,""))</f>
        <v>Bükkszék</v>
      </c>
      <c r="T429" t="str">
        <f>IF(ISBLANK(#REF!),"",IF(ISERROR(VLOOKUP(önk,gyj,1,FALSE)),önk,""))</f>
        <v>Bükkszék</v>
      </c>
      <c r="U429" t="e">
        <f>IF(ISBLANK(#REF!),"",IF(ISERROR(VLOOKUP(kjz_sz,kjz,1,FALSE)),kjz_sz,""))</f>
        <v>#REF!</v>
      </c>
    </row>
    <row r="430" spans="1:21" x14ac:dyDescent="0.2">
      <c r="A430">
        <v>9</v>
      </c>
      <c r="B430">
        <v>5</v>
      </c>
      <c r="C430">
        <v>4006</v>
      </c>
      <c r="D430">
        <v>4006</v>
      </c>
      <c r="E430">
        <v>1010621</v>
      </c>
      <c r="F430" t="s">
        <v>2294</v>
      </c>
      <c r="G430">
        <v>1010621</v>
      </c>
      <c r="H430" s="44">
        <v>1213</v>
      </c>
      <c r="I430">
        <v>9</v>
      </c>
      <c r="K430" t="s">
        <v>1666</v>
      </c>
      <c r="P430" t="s">
        <v>2875</v>
      </c>
      <c r="Q430" t="e">
        <f t="shared" si="6"/>
        <v>#REF!</v>
      </c>
      <c r="R430">
        <v>9</v>
      </c>
      <c r="S430" t="str">
        <f>IF(ISBLANK(#REF!),"",IF(ISERROR(VLOOKUP(önk,css,1,FALSE)),önk,""))</f>
        <v>Bükkszenterzsébet</v>
      </c>
      <c r="T430" t="str">
        <f>IF(ISBLANK(#REF!),"",IF(ISERROR(VLOOKUP(önk,gyj,1,FALSE)),önk,""))</f>
        <v>Bükkszenterzsébet</v>
      </c>
      <c r="U430" t="e">
        <f>IF(ISBLANK(#REF!),"",IF(ISERROR(VLOOKUP(kjz_sz,kjz,1,FALSE)),kjz_sz,""))</f>
        <v>#REF!</v>
      </c>
    </row>
    <row r="431" spans="1:21" x14ac:dyDescent="0.2">
      <c r="A431">
        <v>9</v>
      </c>
      <c r="B431">
        <v>5</v>
      </c>
      <c r="C431">
        <v>3501</v>
      </c>
      <c r="D431">
        <v>3501</v>
      </c>
      <c r="E431">
        <v>508022</v>
      </c>
      <c r="F431" t="s">
        <v>844</v>
      </c>
      <c r="G431">
        <v>508022</v>
      </c>
      <c r="H431" s="44">
        <v>1232</v>
      </c>
      <c r="I431">
        <v>9</v>
      </c>
      <c r="K431" t="s">
        <v>570</v>
      </c>
      <c r="P431" t="s">
        <v>1418</v>
      </c>
      <c r="Q431" t="e">
        <f t="shared" si="6"/>
        <v>#REF!</v>
      </c>
      <c r="R431">
        <v>9</v>
      </c>
      <c r="S431" t="str">
        <f>IF(ISBLANK(#REF!),"",IF(ISERROR(VLOOKUP(önk,css,1,FALSE)),önk,""))</f>
        <v>Bükkszentkereszt</v>
      </c>
      <c r="T431" t="str">
        <f>IF(ISBLANK(#REF!),"",IF(ISERROR(VLOOKUP(önk,gyj,1,FALSE)),önk,""))</f>
        <v>Bükkszentkereszt</v>
      </c>
      <c r="U431" t="e">
        <f>IF(ISBLANK(#REF!),"",IF(ISERROR(VLOOKUP(kjz_sz,kjz,1,FALSE)),kjz_sz,""))</f>
        <v>#REF!</v>
      </c>
    </row>
    <row r="432" spans="1:21" x14ac:dyDescent="0.2">
      <c r="A432">
        <v>9</v>
      </c>
      <c r="B432">
        <v>5</v>
      </c>
      <c r="C432">
        <v>4007</v>
      </c>
      <c r="D432">
        <v>4007</v>
      </c>
      <c r="E432">
        <v>1022099</v>
      </c>
      <c r="F432" t="s">
        <v>2295</v>
      </c>
      <c r="G432">
        <v>1022099</v>
      </c>
      <c r="H432" s="44">
        <v>356</v>
      </c>
      <c r="I432">
        <v>9</v>
      </c>
      <c r="K432" t="s">
        <v>852</v>
      </c>
      <c r="P432" t="s">
        <v>2196</v>
      </c>
      <c r="Q432" t="e">
        <f t="shared" si="6"/>
        <v>#REF!</v>
      </c>
      <c r="R432">
        <v>9</v>
      </c>
      <c r="S432" t="str">
        <f>IF(ISBLANK(#REF!),"",IF(ISERROR(VLOOKUP(önk,css,1,FALSE)),önk,""))</f>
        <v>Bükkszentmárton</v>
      </c>
      <c r="T432" t="str">
        <f>IF(ISBLANK(#REF!),"",IF(ISERROR(VLOOKUP(önk,gyj,1,FALSE)),önk,""))</f>
        <v>Bükkszentmárton</v>
      </c>
      <c r="U432" t="e">
        <f>IF(ISBLANK(#REF!),"",IF(ISERROR(VLOOKUP(kjz_sz,kjz,1,FALSE)),kjz_sz,""))</f>
        <v>#REF!</v>
      </c>
    </row>
    <row r="433" spans="1:21" x14ac:dyDescent="0.2">
      <c r="A433">
        <v>9</v>
      </c>
      <c r="B433">
        <v>5</v>
      </c>
      <c r="C433">
        <v>3505</v>
      </c>
      <c r="D433">
        <v>3505</v>
      </c>
      <c r="E433">
        <v>532887</v>
      </c>
      <c r="F433" t="s">
        <v>845</v>
      </c>
      <c r="G433">
        <v>532887</v>
      </c>
      <c r="H433" s="44">
        <v>1088</v>
      </c>
      <c r="I433">
        <v>9</v>
      </c>
      <c r="K433" t="s">
        <v>853</v>
      </c>
      <c r="P433" t="s">
        <v>3041</v>
      </c>
      <c r="Q433" t="e">
        <f t="shared" si="6"/>
        <v>#REF!</v>
      </c>
      <c r="R433">
        <v>9</v>
      </c>
      <c r="S433" t="str">
        <f>IF(ISBLANK(#REF!),"",IF(ISERROR(VLOOKUP(önk,css,1,FALSE)),önk,""))</f>
        <v>Bükkzsérc</v>
      </c>
      <c r="T433" t="str">
        <f>IF(ISBLANK(#REF!),"",IF(ISERROR(VLOOKUP(önk,gyj,1,FALSE)),önk,""))</f>
        <v>Bükkzsérc</v>
      </c>
      <c r="U433" t="e">
        <f>IF(ISBLANK(#REF!),"",IF(ISERROR(VLOOKUP(kjz_sz,kjz,1,FALSE)),kjz_sz,""))</f>
        <v>#REF!</v>
      </c>
    </row>
    <row r="434" spans="1:21" x14ac:dyDescent="0.2">
      <c r="A434">
        <v>9</v>
      </c>
      <c r="B434">
        <v>5</v>
      </c>
      <c r="C434">
        <v>3206</v>
      </c>
      <c r="D434">
        <v>3206</v>
      </c>
      <c r="E434">
        <v>207533</v>
      </c>
      <c r="F434" t="s">
        <v>3233</v>
      </c>
      <c r="G434">
        <v>207533</v>
      </c>
      <c r="H434" s="44">
        <v>105</v>
      </c>
      <c r="I434">
        <v>9</v>
      </c>
      <c r="K434" t="s">
        <v>2139</v>
      </c>
      <c r="P434" t="s">
        <v>1660</v>
      </c>
      <c r="Q434" t="e">
        <f t="shared" si="6"/>
        <v>#REF!</v>
      </c>
      <c r="R434">
        <v>9</v>
      </c>
      <c r="S434" t="str">
        <f>IF(ISBLANK(#REF!),"",IF(ISERROR(VLOOKUP(önk,css,1,FALSE)),önk,""))</f>
        <v>Bürüs</v>
      </c>
      <c r="T434" t="str">
        <f>IF(ISBLANK(#REF!),"",IF(ISERROR(VLOOKUP(önk,gyj,1,FALSE)),önk,""))</f>
        <v>Bürüs</v>
      </c>
      <c r="U434" t="e">
        <f>IF(ISBLANK(#REF!),"",IF(ISERROR(VLOOKUP(kjz_sz,kjz,1,FALSE)),kjz_sz,""))</f>
        <v>#REF!</v>
      </c>
    </row>
    <row r="435" spans="1:21" x14ac:dyDescent="0.2">
      <c r="A435">
        <v>9</v>
      </c>
      <c r="B435">
        <v>5</v>
      </c>
      <c r="C435">
        <v>4404</v>
      </c>
      <c r="D435">
        <v>4404</v>
      </c>
      <c r="E435">
        <v>1408703</v>
      </c>
      <c r="F435" t="s">
        <v>3040</v>
      </c>
      <c r="G435">
        <v>1408703</v>
      </c>
      <c r="H435" s="44">
        <v>428</v>
      </c>
      <c r="I435">
        <v>9</v>
      </c>
      <c r="K435" t="s">
        <v>103</v>
      </c>
      <c r="P435" t="s">
        <v>102</v>
      </c>
      <c r="Q435" t="e">
        <f t="shared" si="6"/>
        <v>#REF!</v>
      </c>
      <c r="R435">
        <v>9</v>
      </c>
      <c r="S435" t="str">
        <f>IF(ISBLANK(#REF!),"",IF(ISERROR(VLOOKUP(önk,css,1,FALSE)),önk,""))</f>
        <v>Büssü</v>
      </c>
      <c r="T435" t="str">
        <f>IF(ISBLANK(#REF!),"",IF(ISERROR(VLOOKUP(önk,gyj,1,FALSE)),önk,""))</f>
        <v>Büssü</v>
      </c>
      <c r="U435" t="e">
        <f>IF(ISBLANK(#REF!),"",IF(ISERROR(VLOOKUP(kjz_sz,kjz,1,FALSE)),kjz_sz,""))</f>
        <v>#REF!</v>
      </c>
    </row>
    <row r="436" spans="1:21" x14ac:dyDescent="0.2">
      <c r="A436">
        <v>9</v>
      </c>
      <c r="B436">
        <v>5</v>
      </c>
      <c r="C436">
        <v>3503</v>
      </c>
      <c r="D436">
        <v>3503</v>
      </c>
      <c r="E436">
        <v>523977</v>
      </c>
      <c r="F436" t="s">
        <v>846</v>
      </c>
      <c r="G436">
        <v>523977</v>
      </c>
      <c r="H436" s="44">
        <v>234</v>
      </c>
      <c r="I436">
        <v>9</v>
      </c>
      <c r="K436" t="s">
        <v>3043</v>
      </c>
      <c r="P436" t="s">
        <v>1441</v>
      </c>
      <c r="Q436" t="e">
        <f t="shared" si="6"/>
        <v>#REF!</v>
      </c>
      <c r="R436">
        <v>8</v>
      </c>
      <c r="S436" t="str">
        <f>IF(ISBLANK(#REF!),"",IF(ISERROR(VLOOKUP(önk,css,1,FALSE)),önk,""))</f>
        <v>Büttös</v>
      </c>
      <c r="T436" t="str">
        <f>IF(ISBLANK(#REF!),"",IF(ISERROR(VLOOKUP(önk,gyj,1,FALSE)),önk,""))</f>
        <v>Büttös</v>
      </c>
      <c r="U436" t="e">
        <f>IF(ISBLANK(#REF!),"",IF(ISERROR(VLOOKUP(kjz_sz,kjz,1,FALSE)),kjz_sz,""))</f>
        <v>#REF!</v>
      </c>
    </row>
    <row r="437" spans="1:21" x14ac:dyDescent="0.2">
      <c r="A437">
        <v>9</v>
      </c>
      <c r="B437">
        <v>5</v>
      </c>
      <c r="C437">
        <v>4804</v>
      </c>
      <c r="D437">
        <v>4804</v>
      </c>
      <c r="E437">
        <v>1808271</v>
      </c>
      <c r="F437" t="s">
        <v>1658</v>
      </c>
      <c r="G437">
        <v>1808271</v>
      </c>
      <c r="H437" s="44">
        <v>284</v>
      </c>
      <c r="I437">
        <v>9</v>
      </c>
      <c r="K437" t="s">
        <v>854</v>
      </c>
      <c r="P437" t="s">
        <v>487</v>
      </c>
      <c r="Q437" t="e">
        <f t="shared" si="6"/>
        <v>#REF!</v>
      </c>
      <c r="R437">
        <v>9</v>
      </c>
      <c r="S437" t="str">
        <f>IF(ISBLANK(#REF!),"",IF(ISERROR(VLOOKUP(önk,css,1,FALSE)),önk,""))</f>
        <v>Cák</v>
      </c>
      <c r="T437" t="str">
        <f>IF(ISBLANK(#REF!),"",IF(ISERROR(VLOOKUP(önk,gyj,1,FALSE)),önk,""))</f>
        <v>Cák</v>
      </c>
      <c r="U437" t="e">
        <f>IF(ISBLANK(#REF!),"",IF(ISERROR(VLOOKUP(kjz_sz,kjz,1,FALSE)),kjz_sz,""))</f>
        <v>#REF!</v>
      </c>
    </row>
    <row r="438" spans="1:21" x14ac:dyDescent="0.2">
      <c r="A438">
        <v>9</v>
      </c>
      <c r="B438">
        <v>5</v>
      </c>
      <c r="C438">
        <v>3801</v>
      </c>
      <c r="D438">
        <v>3801</v>
      </c>
      <c r="E438">
        <v>827085</v>
      </c>
      <c r="F438" t="s">
        <v>2873</v>
      </c>
      <c r="G438">
        <v>827085</v>
      </c>
      <c r="H438" s="44">
        <v>67</v>
      </c>
      <c r="I438">
        <v>9</v>
      </c>
      <c r="K438" t="s">
        <v>2260</v>
      </c>
      <c r="P438" t="s">
        <v>1029</v>
      </c>
      <c r="Q438" t="e">
        <f t="shared" si="6"/>
        <v>#REF!</v>
      </c>
      <c r="R438">
        <v>9</v>
      </c>
      <c r="S438" t="str">
        <f>IF(ISBLANK(#REF!),"",IF(ISERROR(VLOOKUP(önk,css,1,FALSE)),önk,""))</f>
        <v>Cakóháza</v>
      </c>
      <c r="T438" t="str">
        <f>IF(ISBLANK(#REF!),"",IF(ISERROR(VLOOKUP(önk,gyj,1,FALSE)),önk,""))</f>
        <v>Cakóháza</v>
      </c>
      <c r="U438" t="e">
        <f>IF(ISBLANK(#REF!),"",IF(ISERROR(VLOOKUP(kjz_sz,kjz,1,FALSE)),kjz_sz,""))</f>
        <v>#REF!</v>
      </c>
    </row>
    <row r="439" spans="1:21" x14ac:dyDescent="0.2">
      <c r="A439">
        <v>8</v>
      </c>
      <c r="B439">
        <v>4</v>
      </c>
      <c r="C439">
        <v>3706</v>
      </c>
      <c r="D439">
        <v>3706</v>
      </c>
      <c r="E439">
        <v>713152</v>
      </c>
      <c r="F439" t="s">
        <v>1440</v>
      </c>
      <c r="G439">
        <v>713152</v>
      </c>
      <c r="H439" s="44">
        <v>2748</v>
      </c>
      <c r="I439">
        <v>8</v>
      </c>
      <c r="K439" t="s">
        <v>1779</v>
      </c>
      <c r="P439" t="s">
        <v>3037</v>
      </c>
      <c r="Q439" t="e">
        <f t="shared" si="6"/>
        <v>#REF!</v>
      </c>
      <c r="R439">
        <v>8</v>
      </c>
      <c r="S439" t="str">
        <f>IF(ISBLANK(#REF!),"",IF(ISERROR(VLOOKUP(önk,css,1,FALSE)),önk,""))</f>
        <v>Cece</v>
      </c>
      <c r="T439" t="str">
        <f>IF(ISBLANK(#REF!),"",IF(ISERROR(VLOOKUP(önk,gyj,1,FALSE)),önk,""))</f>
        <v>Cece</v>
      </c>
      <c r="U439" t="e">
        <f>IF(ISBLANK(#REF!),"",IF(ISERROR(VLOOKUP(kjz_sz,kjz,1,FALSE)),kjz_sz,""))</f>
        <v>#REF!</v>
      </c>
    </row>
    <row r="440" spans="1:21" x14ac:dyDescent="0.2">
      <c r="A440">
        <v>9</v>
      </c>
      <c r="B440">
        <v>5</v>
      </c>
      <c r="C440">
        <v>4503</v>
      </c>
      <c r="D440">
        <v>4503</v>
      </c>
      <c r="E440">
        <v>1509681</v>
      </c>
      <c r="F440" t="s">
        <v>1417</v>
      </c>
      <c r="G440">
        <v>1509681</v>
      </c>
      <c r="H440" s="44">
        <v>694</v>
      </c>
      <c r="I440">
        <v>9</v>
      </c>
      <c r="K440" t="s">
        <v>3044</v>
      </c>
      <c r="P440" t="s">
        <v>1661</v>
      </c>
      <c r="Q440" t="e">
        <f t="shared" si="6"/>
        <v>#REF!</v>
      </c>
      <c r="R440">
        <v>9</v>
      </c>
      <c r="S440" t="str">
        <f>IF(ISBLANK(#REF!),"",IF(ISERROR(VLOOKUP(önk,css,1,FALSE)),önk,""))</f>
        <v>Cégénydányád</v>
      </c>
      <c r="T440" t="str">
        <f>IF(ISBLANK(#REF!),"",IF(ISERROR(VLOOKUP(önk,gyj,1,FALSE)),önk,""))</f>
        <v>Cégénydányád</v>
      </c>
      <c r="U440" t="e">
        <f>IF(ISBLANK(#REF!),"",IF(ISERROR(VLOOKUP(kjz_sz,kjz,1,FALSE)),kjz_sz,""))</f>
        <v>#REF!</v>
      </c>
    </row>
    <row r="441" spans="1:21" x14ac:dyDescent="0.2">
      <c r="A441">
        <v>7</v>
      </c>
      <c r="B441">
        <v>3</v>
      </c>
      <c r="C441">
        <v>4302</v>
      </c>
      <c r="D441">
        <v>4302</v>
      </c>
      <c r="E441">
        <v>1311341</v>
      </c>
      <c r="F441" t="s">
        <v>2090</v>
      </c>
      <c r="G441">
        <v>1311341</v>
      </c>
      <c r="H441" s="44">
        <v>38270</v>
      </c>
      <c r="I441">
        <v>7</v>
      </c>
      <c r="K441" t="s">
        <v>2140</v>
      </c>
      <c r="P441" t="s">
        <v>2296</v>
      </c>
      <c r="Q441" t="e">
        <f t="shared" si="6"/>
        <v>#REF!</v>
      </c>
      <c r="R441">
        <v>9</v>
      </c>
      <c r="S441" t="str">
        <f>IF(ISBLANK(#REF!),"",IF(ISERROR(VLOOKUP(önk,css,1,FALSE)),önk,""))</f>
        <v>Cegléd</v>
      </c>
      <c r="T441" t="str">
        <f>IF(ISBLANK(#REF!),"",IF(ISERROR(VLOOKUP(önk,gyj,1,FALSE)),önk,""))</f>
        <v>Cegléd</v>
      </c>
      <c r="U441" t="e">
        <f>IF(ISBLANK(#REF!),"",IF(ISERROR(VLOOKUP(kjz_sz,kjz,1,FALSE)),kjz_sz,""))</f>
        <v>#REF!</v>
      </c>
    </row>
    <row r="442" spans="1:21" x14ac:dyDescent="0.2">
      <c r="A442">
        <v>9</v>
      </c>
      <c r="B442">
        <v>5</v>
      </c>
      <c r="C442">
        <v>4302</v>
      </c>
      <c r="D442">
        <v>4302</v>
      </c>
      <c r="E442">
        <v>1320640</v>
      </c>
      <c r="F442" t="s">
        <v>2771</v>
      </c>
      <c r="G442">
        <v>1320640</v>
      </c>
      <c r="H442" s="44">
        <v>4502</v>
      </c>
      <c r="I442">
        <v>9</v>
      </c>
      <c r="K442" t="s">
        <v>3045</v>
      </c>
      <c r="P442" t="s">
        <v>3234</v>
      </c>
      <c r="Q442" t="e">
        <f t="shared" si="6"/>
        <v>#REF!</v>
      </c>
      <c r="R442">
        <v>9</v>
      </c>
      <c r="S442" t="str">
        <f>IF(ISBLANK(#REF!),"",IF(ISERROR(VLOOKUP(önk,css,1,FALSE)),önk,""))</f>
        <v>Ceglédbercel</v>
      </c>
      <c r="T442" t="str">
        <f>IF(ISBLANK(#REF!),"",IF(ISERROR(VLOOKUP(önk,gyj,1,FALSE)),önk,""))</f>
        <v>Ceglédbercel</v>
      </c>
      <c r="U442" t="e">
        <f>IF(ISBLANK(#REF!),"",IF(ISERROR(VLOOKUP(kjz_sz,kjz,1,FALSE)),kjz_sz,""))</f>
        <v>#REF!</v>
      </c>
    </row>
    <row r="443" spans="1:21" x14ac:dyDescent="0.2">
      <c r="A443">
        <v>7</v>
      </c>
      <c r="B443">
        <v>3</v>
      </c>
      <c r="C443">
        <v>4801</v>
      </c>
      <c r="D443">
        <v>4801</v>
      </c>
      <c r="E443">
        <v>1827094</v>
      </c>
      <c r="F443" t="s">
        <v>3499</v>
      </c>
      <c r="G443">
        <v>1827094</v>
      </c>
      <c r="H443" s="44">
        <v>11758</v>
      </c>
      <c r="I443">
        <v>7</v>
      </c>
      <c r="K443" t="s">
        <v>159</v>
      </c>
      <c r="P443" t="s">
        <v>488</v>
      </c>
      <c r="Q443" t="e">
        <f t="shared" si="6"/>
        <v>#REF!</v>
      </c>
      <c r="R443">
        <v>9</v>
      </c>
      <c r="S443" t="str">
        <f>IF(ISBLANK(#REF!),"",IF(ISERROR(VLOOKUP(önk,css,1,FALSE)),önk,""))</f>
        <v>Celldömölk</v>
      </c>
      <c r="T443" t="str">
        <f>IF(ISBLANK(#REF!),"",IF(ISERROR(VLOOKUP(önk,gyj,1,FALSE)),önk,""))</f>
        <v>Celldömölk</v>
      </c>
      <c r="U443" t="e">
        <f>IF(ISBLANK(#REF!),"",IF(ISERROR(VLOOKUP(kjz_sz,kjz,1,FALSE)),kjz_sz,""))</f>
        <v>#REF!</v>
      </c>
    </row>
    <row r="444" spans="1:21" x14ac:dyDescent="0.2">
      <c r="A444">
        <v>9</v>
      </c>
      <c r="B444">
        <v>5</v>
      </c>
      <c r="C444">
        <v>4205</v>
      </c>
      <c r="D444">
        <v>4205</v>
      </c>
      <c r="E444">
        <v>1203665</v>
      </c>
      <c r="F444" t="s">
        <v>564</v>
      </c>
      <c r="G444">
        <v>1203665</v>
      </c>
      <c r="H444" s="44">
        <v>1274</v>
      </c>
      <c r="I444">
        <v>9</v>
      </c>
      <c r="K444" t="s">
        <v>2955</v>
      </c>
      <c r="P444" t="s">
        <v>1138</v>
      </c>
      <c r="Q444" t="e">
        <f t="shared" si="6"/>
        <v>#REF!</v>
      </c>
      <c r="R444">
        <v>9</v>
      </c>
      <c r="S444" t="str">
        <f>IF(ISBLANK(#REF!),"",IF(ISERROR(VLOOKUP(önk,css,1,FALSE)),önk,""))</f>
        <v>Cered</v>
      </c>
      <c r="T444" t="str">
        <f>IF(ISBLANK(#REF!),"",IF(ISERROR(VLOOKUP(önk,gyj,1,FALSE)),önk,""))</f>
        <v>Cered</v>
      </c>
      <c r="U444" t="e">
        <f>IF(ISBLANK(#REF!),"",IF(ISERROR(VLOOKUP(kjz_sz,kjz,1,FALSE)),kjz_sz,""))</f>
        <v>#REF!</v>
      </c>
    </row>
    <row r="445" spans="1:21" x14ac:dyDescent="0.2">
      <c r="A445">
        <v>9</v>
      </c>
      <c r="B445">
        <v>5</v>
      </c>
      <c r="C445">
        <v>4802</v>
      </c>
      <c r="D445">
        <v>4802</v>
      </c>
      <c r="E445">
        <v>1809876</v>
      </c>
      <c r="F445" t="s">
        <v>1659</v>
      </c>
      <c r="G445">
        <v>1809876</v>
      </c>
      <c r="H445" s="44">
        <v>220</v>
      </c>
      <c r="I445">
        <v>9</v>
      </c>
      <c r="K445" t="s">
        <v>3269</v>
      </c>
      <c r="P445" t="s">
        <v>2876</v>
      </c>
      <c r="Q445" t="e">
        <f t="shared" si="6"/>
        <v>#REF!</v>
      </c>
      <c r="R445">
        <v>9</v>
      </c>
      <c r="S445" t="str">
        <f>IF(ISBLANK(#REF!),"",IF(ISERROR(VLOOKUP(önk,css,1,FALSE)),önk,""))</f>
        <v>Chernelházadamonya</v>
      </c>
      <c r="T445" t="str">
        <f>IF(ISBLANK(#REF!),"",IF(ISERROR(VLOOKUP(önk,gyj,1,FALSE)),önk,""))</f>
        <v>Chernelházadamonya</v>
      </c>
      <c r="U445" t="e">
        <f>IF(ISBLANK(#REF!),"",IF(ISERROR(VLOOKUP(kjz_sz,kjz,1,FALSE)),kjz_sz,""))</f>
        <v>#REF!</v>
      </c>
    </row>
    <row r="446" spans="1:21" x14ac:dyDescent="0.2">
      <c r="A446">
        <v>8</v>
      </c>
      <c r="B446">
        <v>4</v>
      </c>
      <c r="C446">
        <v>4603</v>
      </c>
      <c r="D446">
        <v>4603</v>
      </c>
      <c r="E446">
        <v>1622938</v>
      </c>
      <c r="F446" t="s">
        <v>151</v>
      </c>
      <c r="G446">
        <v>1622938</v>
      </c>
      <c r="H446" s="44">
        <v>4556</v>
      </c>
      <c r="I446">
        <v>8</v>
      </c>
      <c r="K446" t="s">
        <v>104</v>
      </c>
      <c r="P446" t="s">
        <v>1030</v>
      </c>
      <c r="Q446" t="e">
        <f t="shared" si="6"/>
        <v>#REF!</v>
      </c>
      <c r="R446">
        <v>9</v>
      </c>
      <c r="S446" t="str">
        <f>IF(ISBLANK(#REF!),"",IF(ISERROR(VLOOKUP(önk,css,1,FALSE)),önk,""))</f>
        <v>Cibakháza</v>
      </c>
      <c r="T446" t="str">
        <f>IF(ISBLANK(#REF!),"",IF(ISERROR(VLOOKUP(önk,gyj,1,FALSE)),önk,""))</f>
        <v>Cibakháza</v>
      </c>
      <c r="U446" t="e">
        <f>IF(ISBLANK(#REF!),"",IF(ISERROR(VLOOKUP(kjz_sz,kjz,1,FALSE)),kjz_sz,""))</f>
        <v>#REF!</v>
      </c>
    </row>
    <row r="447" spans="1:21" x14ac:dyDescent="0.2">
      <c r="A447">
        <v>7</v>
      </c>
      <c r="B447">
        <v>3</v>
      </c>
      <c r="C447">
        <v>3513</v>
      </c>
      <c r="D447">
        <v>3513</v>
      </c>
      <c r="E447">
        <v>503939</v>
      </c>
      <c r="F447" t="s">
        <v>1163</v>
      </c>
      <c r="G447">
        <v>503939</v>
      </c>
      <c r="H447" s="44">
        <v>3367</v>
      </c>
      <c r="I447">
        <v>7</v>
      </c>
      <c r="K447" t="s">
        <v>3270</v>
      </c>
      <c r="P447" t="s">
        <v>3235</v>
      </c>
      <c r="Q447" t="e">
        <f t="shared" si="6"/>
        <v>#REF!</v>
      </c>
      <c r="R447">
        <v>9</v>
      </c>
      <c r="S447" t="str">
        <f>IF(ISBLANK(#REF!),"",IF(ISERROR(VLOOKUP(önk,css,1,FALSE)),önk,""))</f>
        <v>Cigánd</v>
      </c>
      <c r="T447" t="str">
        <f>IF(ISBLANK(#REF!),"",IF(ISERROR(VLOOKUP(önk,gyj,1,FALSE)),önk,""))</f>
        <v>Cigánd</v>
      </c>
      <c r="U447" t="e">
        <f>IF(ISBLANK(#REF!),"",IF(ISERROR(VLOOKUP(kjz_sz,kjz,1,FALSE)),kjz_sz,""))</f>
        <v>#REF!</v>
      </c>
    </row>
    <row r="448" spans="1:21" x14ac:dyDescent="0.2">
      <c r="A448">
        <v>9</v>
      </c>
      <c r="B448">
        <v>5</v>
      </c>
      <c r="C448">
        <v>4701</v>
      </c>
      <c r="D448">
        <v>4701</v>
      </c>
      <c r="E448">
        <v>1719284</v>
      </c>
      <c r="F448" t="s">
        <v>2098</v>
      </c>
      <c r="G448">
        <v>1719284</v>
      </c>
      <c r="H448" s="44">
        <v>1008</v>
      </c>
      <c r="I448">
        <v>9</v>
      </c>
      <c r="K448" t="s">
        <v>160</v>
      </c>
      <c r="P448" t="s">
        <v>1419</v>
      </c>
      <c r="Q448" t="e">
        <f t="shared" si="6"/>
        <v>#REF!</v>
      </c>
      <c r="R448">
        <v>9</v>
      </c>
      <c r="S448" t="str">
        <f>IF(ISBLANK(#REF!),"",IF(ISERROR(VLOOKUP(önk,css,1,FALSE)),önk,""))</f>
        <v>Cikó</v>
      </c>
      <c r="T448" t="str">
        <f>IF(ISBLANK(#REF!),"",IF(ISERROR(VLOOKUP(önk,gyj,1,FALSE)),önk,""))</f>
        <v>Cikó</v>
      </c>
      <c r="U448" t="e">
        <f>IF(ISBLANK(#REF!),"",IF(ISERROR(VLOOKUP(kjz_sz,kjz,1,FALSE)),kjz_sz,""))</f>
        <v>#REF!</v>
      </c>
    </row>
    <row r="449" spans="1:21" x14ac:dyDescent="0.2">
      <c r="A449">
        <v>9</v>
      </c>
      <c r="B449">
        <v>5</v>
      </c>
      <c r="C449">
        <v>3803</v>
      </c>
      <c r="D449">
        <v>3803</v>
      </c>
      <c r="E449">
        <v>815954</v>
      </c>
      <c r="F449" t="s">
        <v>2874</v>
      </c>
      <c r="G449">
        <v>815954</v>
      </c>
      <c r="H449" s="44">
        <v>608</v>
      </c>
      <c r="I449">
        <v>9</v>
      </c>
      <c r="K449" t="s">
        <v>3271</v>
      </c>
      <c r="P449" t="s">
        <v>621</v>
      </c>
      <c r="Q449" t="e">
        <f t="shared" si="6"/>
        <v>#REF!</v>
      </c>
      <c r="R449">
        <v>9</v>
      </c>
      <c r="S449" t="str">
        <f>IF(ISBLANK(#REF!),"",IF(ISERROR(VLOOKUP(önk,css,1,FALSE)),önk,""))</f>
        <v>Cirák</v>
      </c>
      <c r="T449" t="str">
        <f>IF(ISBLANK(#REF!),"",IF(ISERROR(VLOOKUP(önk,gyj,1,FALSE)),önk,""))</f>
        <v>Cirák</v>
      </c>
      <c r="U449" t="e">
        <f>IF(ISBLANK(#REF!),"",IF(ISERROR(VLOOKUP(kjz_sz,kjz,1,FALSE)),kjz_sz,""))</f>
        <v>#REF!</v>
      </c>
    </row>
    <row r="450" spans="1:21" x14ac:dyDescent="0.2">
      <c r="A450">
        <v>8</v>
      </c>
      <c r="B450">
        <v>4</v>
      </c>
      <c r="C450">
        <v>3405</v>
      </c>
      <c r="D450">
        <v>3405</v>
      </c>
      <c r="E450">
        <v>431334</v>
      </c>
      <c r="F450" t="s">
        <v>3519</v>
      </c>
      <c r="G450">
        <v>431334</v>
      </c>
      <c r="H450" s="44">
        <v>2042</v>
      </c>
      <c r="I450">
        <v>8</v>
      </c>
      <c r="K450" t="s">
        <v>3046</v>
      </c>
      <c r="P450" t="s">
        <v>2130</v>
      </c>
      <c r="Q450" t="e">
        <f t="shared" ref="Q450:Q513" si="7">IF(AND(R$1=9,R450=9),P450,IF(OR(R$1=4,R$1=5,R$1=7,R$1=8),P450,""))</f>
        <v>#REF!</v>
      </c>
      <c r="R450">
        <v>9</v>
      </c>
      <c r="S450" t="str">
        <f>IF(ISBLANK(#REF!),"",IF(ISERROR(VLOOKUP(önk,css,1,FALSE)),önk,""))</f>
        <v>Csabacsűd</v>
      </c>
      <c r="T450" t="str">
        <f>IF(ISBLANK(#REF!),"",IF(ISERROR(VLOOKUP(önk,gyj,1,FALSE)),önk,""))</f>
        <v>Csabacsűd</v>
      </c>
      <c r="U450" t="e">
        <f>IF(ISBLANK(#REF!),"",IF(ISERROR(VLOOKUP(kjz_sz,kjz,1,FALSE)),kjz_sz,""))</f>
        <v>#REF!</v>
      </c>
    </row>
    <row r="451" spans="1:21" x14ac:dyDescent="0.2">
      <c r="A451">
        <v>9</v>
      </c>
      <c r="B451">
        <v>5</v>
      </c>
      <c r="C451">
        <v>3401</v>
      </c>
      <c r="D451">
        <v>3401</v>
      </c>
      <c r="E451">
        <v>434078</v>
      </c>
      <c r="F451" t="s">
        <v>1028</v>
      </c>
      <c r="G451">
        <v>434078</v>
      </c>
      <c r="H451" s="44">
        <v>392</v>
      </c>
      <c r="I451">
        <v>9</v>
      </c>
      <c r="K451" t="s">
        <v>3047</v>
      </c>
      <c r="P451" t="s">
        <v>1420</v>
      </c>
      <c r="Q451" t="e">
        <f t="shared" si="7"/>
        <v>#REF!</v>
      </c>
      <c r="R451">
        <v>9</v>
      </c>
      <c r="S451" t="str">
        <f>IF(ISBLANK(#REF!),"",IF(ISERROR(VLOOKUP(önk,css,1,FALSE)),önk,""))</f>
        <v>Csabaszabadi</v>
      </c>
      <c r="T451" t="str">
        <f>IF(ISBLANK(#REF!),"",IF(ISERROR(VLOOKUP(önk,gyj,1,FALSE)),önk,""))</f>
        <v>Csabaszabadi</v>
      </c>
      <c r="U451" t="e">
        <f>IF(ISBLANK(#REF!),"",IF(ISERROR(VLOOKUP(kjz_sz,kjz,1,FALSE)),kjz_sz,""))</f>
        <v>#REF!</v>
      </c>
    </row>
    <row r="452" spans="1:21" x14ac:dyDescent="0.2">
      <c r="A452">
        <v>9</v>
      </c>
      <c r="B452">
        <v>5</v>
      </c>
      <c r="C452">
        <v>3701</v>
      </c>
      <c r="D452">
        <v>3701</v>
      </c>
      <c r="E452">
        <v>730544</v>
      </c>
      <c r="F452" t="s">
        <v>101</v>
      </c>
      <c r="G452">
        <v>730544</v>
      </c>
      <c r="H452" s="44">
        <v>1187</v>
      </c>
      <c r="I452">
        <v>9</v>
      </c>
      <c r="K452" t="s">
        <v>2877</v>
      </c>
      <c r="P452" t="s">
        <v>2131</v>
      </c>
      <c r="Q452" t="e">
        <f t="shared" si="7"/>
        <v>#REF!</v>
      </c>
      <c r="R452">
        <v>9</v>
      </c>
      <c r="S452" t="str">
        <f>IF(ISBLANK(#REF!),"",IF(ISERROR(VLOOKUP(önk,css,1,FALSE)),önk,""))</f>
        <v>Csabdi</v>
      </c>
      <c r="T452" t="str">
        <f>IF(ISBLANK(#REF!),"",IF(ISERROR(VLOOKUP(önk,gyj,1,FALSE)),önk,""))</f>
        <v>Csabdi</v>
      </c>
      <c r="U452" t="e">
        <f>IF(ISBLANK(#REF!),"",IF(ISERROR(VLOOKUP(kjz_sz,kjz,1,FALSE)),kjz_sz,""))</f>
        <v>#REF!</v>
      </c>
    </row>
    <row r="453" spans="1:21" x14ac:dyDescent="0.2">
      <c r="A453">
        <v>9</v>
      </c>
      <c r="B453">
        <v>5</v>
      </c>
      <c r="C453">
        <v>4905</v>
      </c>
      <c r="D453">
        <v>4905</v>
      </c>
      <c r="E453">
        <v>1930924</v>
      </c>
      <c r="F453" t="s">
        <v>2195</v>
      </c>
      <c r="G453">
        <v>1930924</v>
      </c>
      <c r="H453" s="44">
        <v>3148</v>
      </c>
      <c r="I453">
        <v>9</v>
      </c>
      <c r="K453" t="s">
        <v>1667</v>
      </c>
      <c r="P453" t="s">
        <v>1139</v>
      </c>
      <c r="Q453" t="e">
        <f t="shared" si="7"/>
        <v>#REF!</v>
      </c>
      <c r="R453">
        <v>9</v>
      </c>
      <c r="S453" t="str">
        <f>IF(ISBLANK(#REF!),"",IF(ISERROR(VLOOKUP(önk,css,1,FALSE)),önk,""))</f>
        <v>Csabrendek</v>
      </c>
      <c r="T453" t="str">
        <f>IF(ISBLANK(#REF!),"",IF(ISERROR(VLOOKUP(önk,gyj,1,FALSE)),önk,""))</f>
        <v>Csabrendek</v>
      </c>
      <c r="U453" t="e">
        <f>IF(ISBLANK(#REF!),"",IF(ISERROR(VLOOKUP(kjz_sz,kjz,1,FALSE)),kjz_sz,""))</f>
        <v>#REF!</v>
      </c>
    </row>
    <row r="454" spans="1:21" x14ac:dyDescent="0.2">
      <c r="A454">
        <v>9</v>
      </c>
      <c r="B454">
        <v>5</v>
      </c>
      <c r="C454">
        <v>3805</v>
      </c>
      <c r="D454">
        <v>3805</v>
      </c>
      <c r="E454">
        <v>810047</v>
      </c>
      <c r="F454" t="s">
        <v>2875</v>
      </c>
      <c r="G454">
        <v>810047</v>
      </c>
      <c r="H454" s="44">
        <v>244</v>
      </c>
      <c r="I454">
        <v>9</v>
      </c>
      <c r="K454" t="s">
        <v>1956</v>
      </c>
      <c r="P454" t="s">
        <v>705</v>
      </c>
      <c r="Q454" t="e">
        <f t="shared" si="7"/>
        <v>#REF!</v>
      </c>
      <c r="R454">
        <v>9</v>
      </c>
      <c r="S454" t="str">
        <f>IF(ISBLANK(#REF!),"",IF(ISERROR(VLOOKUP(önk,css,1,FALSE)),önk,""))</f>
        <v>Csáfordjánosfa</v>
      </c>
      <c r="T454" t="str">
        <f>IF(ISBLANK(#REF!),"",IF(ISERROR(VLOOKUP(önk,gyj,1,FALSE)),önk,""))</f>
        <v>Csáfordjánosfa</v>
      </c>
      <c r="U454" t="e">
        <f>IF(ISBLANK(#REF!),"",IF(ISERROR(VLOOKUP(kjz_sz,kjz,1,FALSE)),kjz_sz,""))</f>
        <v>#REF!</v>
      </c>
    </row>
    <row r="455" spans="1:21" x14ac:dyDescent="0.2">
      <c r="A455">
        <v>9</v>
      </c>
      <c r="B455">
        <v>5</v>
      </c>
      <c r="C455">
        <v>4503</v>
      </c>
      <c r="D455">
        <v>4503</v>
      </c>
      <c r="E455">
        <v>1512928</v>
      </c>
      <c r="F455" t="s">
        <v>1418</v>
      </c>
      <c r="G455">
        <v>1512928</v>
      </c>
      <c r="H455" s="44">
        <v>532</v>
      </c>
      <c r="I455">
        <v>9</v>
      </c>
      <c r="K455" t="s">
        <v>2141</v>
      </c>
      <c r="P455" t="s">
        <v>622</v>
      </c>
      <c r="Q455" t="e">
        <f t="shared" si="7"/>
        <v>#REF!</v>
      </c>
      <c r="R455">
        <v>9</v>
      </c>
      <c r="S455" t="str">
        <f>IF(ISBLANK(#REF!),"",IF(ISERROR(VLOOKUP(önk,css,1,FALSE)),önk,""))</f>
        <v>Csaholc</v>
      </c>
      <c r="T455" t="str">
        <f>IF(ISBLANK(#REF!),"",IF(ISERROR(VLOOKUP(önk,gyj,1,FALSE)),önk,""))</f>
        <v>Csaholc</v>
      </c>
      <c r="U455" t="e">
        <f>IF(ISBLANK(#REF!),"",IF(ISERROR(VLOOKUP(kjz_sz,kjz,1,FALSE)),kjz_sz,""))</f>
        <v>#REF!</v>
      </c>
    </row>
    <row r="456" spans="1:21" x14ac:dyDescent="0.2">
      <c r="A456">
        <v>9</v>
      </c>
      <c r="B456">
        <v>5</v>
      </c>
      <c r="C456">
        <v>4902</v>
      </c>
      <c r="D456">
        <v>4902</v>
      </c>
      <c r="E456">
        <v>1916072</v>
      </c>
      <c r="F456" t="s">
        <v>2196</v>
      </c>
      <c r="G456">
        <v>1916072</v>
      </c>
      <c r="H456" s="44">
        <v>925</v>
      </c>
      <c r="I456">
        <v>9</v>
      </c>
      <c r="K456" t="s">
        <v>1668</v>
      </c>
      <c r="P456" t="s">
        <v>2132</v>
      </c>
      <c r="Q456" t="e">
        <f t="shared" si="7"/>
        <v>#REF!</v>
      </c>
      <c r="R456">
        <v>9</v>
      </c>
      <c r="S456" t="str">
        <f>IF(ISBLANK(#REF!),"",IF(ISERROR(VLOOKUP(önk,css,1,FALSE)),önk,""))</f>
        <v>Csajág</v>
      </c>
      <c r="T456" t="str">
        <f>IF(ISBLANK(#REF!),"",IF(ISERROR(VLOOKUP(önk,gyj,1,FALSE)),önk,""))</f>
        <v>Csajág</v>
      </c>
      <c r="U456" t="e">
        <f>IF(ISBLANK(#REF!),"",IF(ISERROR(VLOOKUP(kjz_sz,kjz,1,FALSE)),kjz_sz,""))</f>
        <v>#REF!</v>
      </c>
    </row>
    <row r="457" spans="1:21" x14ac:dyDescent="0.2">
      <c r="A457">
        <v>9</v>
      </c>
      <c r="B457">
        <v>5</v>
      </c>
      <c r="C457">
        <v>4406</v>
      </c>
      <c r="D457">
        <v>4406</v>
      </c>
      <c r="E457">
        <v>1403799</v>
      </c>
      <c r="F457" t="s">
        <v>3041</v>
      </c>
      <c r="G457">
        <v>1403799</v>
      </c>
      <c r="H457" s="44">
        <v>292</v>
      </c>
      <c r="I457">
        <v>9</v>
      </c>
      <c r="K457" t="s">
        <v>105</v>
      </c>
      <c r="P457" t="s">
        <v>3236</v>
      </c>
      <c r="Q457" t="e">
        <f t="shared" si="7"/>
        <v>#REF!</v>
      </c>
      <c r="R457">
        <v>9</v>
      </c>
      <c r="S457" t="str">
        <f>IF(ISBLANK(#REF!),"",IF(ISERROR(VLOOKUP(önk,css,1,FALSE)),önk,""))</f>
        <v>Csákány</v>
      </c>
      <c r="T457" t="str">
        <f>IF(ISBLANK(#REF!),"",IF(ISERROR(VLOOKUP(önk,gyj,1,FALSE)),önk,""))</f>
        <v>Csákány</v>
      </c>
      <c r="U457" t="e">
        <f>IF(ISBLANK(#REF!),"",IF(ISERROR(VLOOKUP(kjz_sz,kjz,1,FALSE)),kjz_sz,""))</f>
        <v>#REF!</v>
      </c>
    </row>
    <row r="458" spans="1:21" x14ac:dyDescent="0.2">
      <c r="A458">
        <v>9</v>
      </c>
      <c r="B458">
        <v>5</v>
      </c>
      <c r="C458">
        <v>4803</v>
      </c>
      <c r="D458">
        <v>4803</v>
      </c>
      <c r="E458">
        <v>1803911</v>
      </c>
      <c r="F458" t="s">
        <v>1660</v>
      </c>
      <c r="G458">
        <v>1803911</v>
      </c>
      <c r="H458" s="44">
        <v>1818</v>
      </c>
      <c r="I458">
        <v>9</v>
      </c>
      <c r="K458" t="s">
        <v>2142</v>
      </c>
      <c r="P458" t="s">
        <v>565</v>
      </c>
      <c r="Q458" t="e">
        <f t="shared" si="7"/>
        <v>#REF!</v>
      </c>
      <c r="R458">
        <v>9</v>
      </c>
      <c r="S458" t="str">
        <f>IF(ISBLANK(#REF!),"",IF(ISERROR(VLOOKUP(önk,css,1,FALSE)),önk,""))</f>
        <v>Csákánydoroszló</v>
      </c>
      <c r="T458" t="str">
        <f>IF(ISBLANK(#REF!),"",IF(ISERROR(VLOOKUP(önk,gyj,1,FALSE)),önk,""))</f>
        <v>Csákánydoroszló</v>
      </c>
      <c r="U458" t="e">
        <f>IF(ISBLANK(#REF!),"",IF(ISERROR(VLOOKUP(kjz_sz,kjz,1,FALSE)),kjz_sz,""))</f>
        <v>#REF!</v>
      </c>
    </row>
    <row r="459" spans="1:21" x14ac:dyDescent="0.2">
      <c r="A459">
        <v>9</v>
      </c>
      <c r="B459">
        <v>5</v>
      </c>
      <c r="C459">
        <v>3705</v>
      </c>
      <c r="D459">
        <v>3705</v>
      </c>
      <c r="E459">
        <v>705360</v>
      </c>
      <c r="F459" t="s">
        <v>102</v>
      </c>
      <c r="G459">
        <v>705360</v>
      </c>
      <c r="H459" s="44">
        <v>1221</v>
      </c>
      <c r="I459">
        <v>9</v>
      </c>
      <c r="K459" t="s">
        <v>3048</v>
      </c>
      <c r="P459" t="s">
        <v>1421</v>
      </c>
      <c r="Q459" t="e">
        <f t="shared" si="7"/>
        <v>#REF!</v>
      </c>
      <c r="R459">
        <v>9</v>
      </c>
      <c r="S459" t="str">
        <f>IF(ISBLANK(#REF!),"",IF(ISERROR(VLOOKUP(önk,css,1,FALSE)),önk,""))</f>
        <v>Csákberény</v>
      </c>
      <c r="T459" t="str">
        <f>IF(ISBLANK(#REF!),"",IF(ISERROR(VLOOKUP(önk,gyj,1,FALSE)),önk,""))</f>
        <v>Csákberény</v>
      </c>
      <c r="U459" t="e">
        <f>IF(ISBLANK(#REF!),"",IF(ISERROR(VLOOKUP(kjz_sz,kjz,1,FALSE)),kjz_sz,""))</f>
        <v>#REF!</v>
      </c>
    </row>
    <row r="460" spans="1:21" x14ac:dyDescent="0.2">
      <c r="A460">
        <v>8</v>
      </c>
      <c r="B460">
        <v>4</v>
      </c>
      <c r="C460">
        <v>3701</v>
      </c>
      <c r="D460">
        <v>3701</v>
      </c>
      <c r="E460">
        <v>720002</v>
      </c>
      <c r="F460" t="s">
        <v>1441</v>
      </c>
      <c r="G460">
        <v>720002</v>
      </c>
      <c r="H460" s="44">
        <v>5283</v>
      </c>
      <c r="I460">
        <v>8</v>
      </c>
      <c r="K460" t="s">
        <v>2956</v>
      </c>
      <c r="P460" t="s">
        <v>3266</v>
      </c>
      <c r="Q460" t="e">
        <f t="shared" si="7"/>
        <v>#REF!</v>
      </c>
      <c r="R460">
        <v>9</v>
      </c>
      <c r="S460" t="str">
        <f>IF(ISBLANK(#REF!),"",IF(ISERROR(VLOOKUP(önk,css,1,FALSE)),önk,""))</f>
        <v>Csákvár</v>
      </c>
      <c r="T460" t="str">
        <f>IF(ISBLANK(#REF!),"",IF(ISERROR(VLOOKUP(önk,gyj,1,FALSE)),önk,""))</f>
        <v>Csákvár</v>
      </c>
      <c r="U460" t="e">
        <f>IF(ISBLANK(#REF!),"",IF(ISERROR(VLOOKUP(kjz_sz,kjz,1,FALSE)),kjz_sz,""))</f>
        <v>#REF!</v>
      </c>
    </row>
    <row r="461" spans="1:21" x14ac:dyDescent="0.2">
      <c r="A461">
        <v>9</v>
      </c>
      <c r="B461">
        <v>5</v>
      </c>
      <c r="C461">
        <v>3604</v>
      </c>
      <c r="D461">
        <v>3604</v>
      </c>
      <c r="E461">
        <v>602121</v>
      </c>
      <c r="F461" t="s">
        <v>487</v>
      </c>
      <c r="G461">
        <v>602121</v>
      </c>
      <c r="H461" s="44">
        <v>512</v>
      </c>
      <c r="I461">
        <v>9</v>
      </c>
      <c r="K461" t="s">
        <v>3272</v>
      </c>
      <c r="P461" t="s">
        <v>1662</v>
      </c>
      <c r="Q461" t="e">
        <f t="shared" si="7"/>
        <v>#REF!</v>
      </c>
      <c r="R461">
        <v>9</v>
      </c>
      <c r="S461" t="str">
        <f>IF(ISBLANK(#REF!),"",IF(ISERROR(VLOOKUP(önk,css,1,FALSE)),önk,""))</f>
        <v>Csanádalberti</v>
      </c>
      <c r="T461" t="str">
        <f>IF(ISBLANK(#REF!),"",IF(ISERROR(VLOOKUP(önk,gyj,1,FALSE)),önk,""))</f>
        <v>Csanádalberti</v>
      </c>
      <c r="U461" t="e">
        <f>IF(ISBLANK(#REF!),"",IF(ISERROR(VLOOKUP(kjz_sz,kjz,1,FALSE)),kjz_sz,""))</f>
        <v>#REF!</v>
      </c>
    </row>
    <row r="462" spans="1:21" x14ac:dyDescent="0.2">
      <c r="A462">
        <v>9</v>
      </c>
      <c r="B462">
        <v>5</v>
      </c>
      <c r="C462">
        <v>3403</v>
      </c>
      <c r="D462">
        <v>3403</v>
      </c>
      <c r="E462">
        <v>420455</v>
      </c>
      <c r="F462" t="s">
        <v>1029</v>
      </c>
      <c r="G462">
        <v>420455</v>
      </c>
      <c r="H462" s="44">
        <v>2873</v>
      </c>
      <c r="I462">
        <v>9</v>
      </c>
      <c r="K462" t="s">
        <v>2615</v>
      </c>
      <c r="P462" t="s">
        <v>1663</v>
      </c>
      <c r="Q462" t="e">
        <f t="shared" si="7"/>
        <v>#REF!</v>
      </c>
      <c r="R462">
        <v>9</v>
      </c>
      <c r="S462" t="str">
        <f>IF(ISBLANK(#REF!),"",IF(ISERROR(VLOOKUP(önk,css,1,FALSE)),önk,""))</f>
        <v>Csanádapáca</v>
      </c>
      <c r="T462" t="str">
        <f>IF(ISBLANK(#REF!),"",IF(ISERROR(VLOOKUP(önk,gyj,1,FALSE)),önk,""))</f>
        <v>Csanádapáca</v>
      </c>
      <c r="U462" t="e">
        <f>IF(ISBLANK(#REF!),"",IF(ISERROR(VLOOKUP(kjz_sz,kjz,1,FALSE)),kjz_sz,""))</f>
        <v>#REF!</v>
      </c>
    </row>
    <row r="463" spans="1:21" x14ac:dyDescent="0.2">
      <c r="A463">
        <v>8</v>
      </c>
      <c r="B463">
        <v>4</v>
      </c>
      <c r="C463">
        <v>3604</v>
      </c>
      <c r="D463">
        <v>3604</v>
      </c>
      <c r="E463">
        <v>605379</v>
      </c>
      <c r="F463" t="s">
        <v>3037</v>
      </c>
      <c r="G463">
        <v>605379</v>
      </c>
      <c r="H463" s="44">
        <v>3248</v>
      </c>
      <c r="I463">
        <v>8</v>
      </c>
      <c r="K463" t="s">
        <v>2261</v>
      </c>
      <c r="P463" t="s">
        <v>623</v>
      </c>
      <c r="Q463" t="e">
        <f t="shared" si="7"/>
        <v>#REF!</v>
      </c>
      <c r="R463">
        <v>9</v>
      </c>
      <c r="S463" t="str">
        <f>IF(ISBLANK(#REF!),"",IF(ISERROR(VLOOKUP(önk,css,1,FALSE)),önk,""))</f>
        <v>Csanádpalota</v>
      </c>
      <c r="T463" t="str">
        <f>IF(ISBLANK(#REF!),"",IF(ISERROR(VLOOKUP(önk,gyj,1,FALSE)),önk,""))</f>
        <v>Csanádpalota</v>
      </c>
      <c r="U463" t="e">
        <f>IF(ISBLANK(#REF!),"",IF(ISERROR(VLOOKUP(kjz_sz,kjz,1,FALSE)),kjz_sz,""))</f>
        <v>#REF!</v>
      </c>
    </row>
    <row r="464" spans="1:21" x14ac:dyDescent="0.2">
      <c r="A464">
        <v>9</v>
      </c>
      <c r="B464">
        <v>5</v>
      </c>
      <c r="C464">
        <v>4806</v>
      </c>
      <c r="D464">
        <v>4806</v>
      </c>
      <c r="E464">
        <v>1826772</v>
      </c>
      <c r="F464" t="s">
        <v>1661</v>
      </c>
      <c r="G464">
        <v>1826772</v>
      </c>
      <c r="H464" s="44">
        <v>406</v>
      </c>
      <c r="I464">
        <v>9</v>
      </c>
      <c r="K464" t="s">
        <v>2262</v>
      </c>
      <c r="P464" t="s">
        <v>2772</v>
      </c>
      <c r="Q464" t="e">
        <f t="shared" si="7"/>
        <v>#REF!</v>
      </c>
      <c r="R464">
        <v>9</v>
      </c>
      <c r="S464" t="str">
        <f>IF(ISBLANK(#REF!),"",IF(ISERROR(VLOOKUP(önk,css,1,FALSE)),önk,""))</f>
        <v>Csánig</v>
      </c>
      <c r="T464" t="str">
        <f>IF(ISBLANK(#REF!),"",IF(ISERROR(VLOOKUP(önk,gyj,1,FALSE)),önk,""))</f>
        <v>Csánig</v>
      </c>
      <c r="U464" t="e">
        <f>IF(ISBLANK(#REF!),"",IF(ISERROR(VLOOKUP(kjz_sz,kjz,1,FALSE)),kjz_sz,""))</f>
        <v>#REF!</v>
      </c>
    </row>
    <row r="465" spans="1:21" x14ac:dyDescent="0.2">
      <c r="A465">
        <v>9</v>
      </c>
      <c r="B465">
        <v>5</v>
      </c>
      <c r="C465">
        <v>4005</v>
      </c>
      <c r="D465">
        <v>4005</v>
      </c>
      <c r="E465">
        <v>1016841</v>
      </c>
      <c r="F465" t="s">
        <v>2296</v>
      </c>
      <c r="G465">
        <v>1016841</v>
      </c>
      <c r="H465" s="44">
        <v>2318</v>
      </c>
      <c r="I465">
        <v>9</v>
      </c>
      <c r="K465" t="s">
        <v>2616</v>
      </c>
      <c r="P465" t="s">
        <v>1664</v>
      </c>
      <c r="Q465" t="e">
        <f t="shared" si="7"/>
        <v>#REF!</v>
      </c>
      <c r="R465">
        <v>9</v>
      </c>
      <c r="S465" t="str">
        <f>IF(ISBLANK(#REF!),"",IF(ISERROR(VLOOKUP(önk,css,1,FALSE)),önk,""))</f>
        <v>Csány</v>
      </c>
      <c r="T465" t="str">
        <f>IF(ISBLANK(#REF!),"",IF(ISERROR(VLOOKUP(önk,gyj,1,FALSE)),önk,""))</f>
        <v>Csány</v>
      </c>
      <c r="U465" t="e">
        <f>IF(ISBLANK(#REF!),"",IF(ISERROR(VLOOKUP(kjz_sz,kjz,1,FALSE)),kjz_sz,""))</f>
        <v>#REF!</v>
      </c>
    </row>
    <row r="466" spans="1:21" x14ac:dyDescent="0.2">
      <c r="A466">
        <v>9</v>
      </c>
      <c r="B466">
        <v>5</v>
      </c>
      <c r="C466">
        <v>3204</v>
      </c>
      <c r="D466">
        <v>3204</v>
      </c>
      <c r="E466">
        <v>219901</v>
      </c>
      <c r="F466" t="s">
        <v>3234</v>
      </c>
      <c r="G466">
        <v>219901</v>
      </c>
      <c r="H466" s="44">
        <v>753</v>
      </c>
      <c r="I466">
        <v>9</v>
      </c>
      <c r="K466" t="s">
        <v>2101</v>
      </c>
      <c r="P466" t="s">
        <v>489</v>
      </c>
      <c r="Q466" t="e">
        <f t="shared" si="7"/>
        <v>#REF!</v>
      </c>
      <c r="R466">
        <v>9</v>
      </c>
      <c r="S466" t="str">
        <f>IF(ISBLANK(#REF!),"",IF(ISERROR(VLOOKUP(önk,css,1,FALSE)),önk,""))</f>
        <v>Csányoszró</v>
      </c>
      <c r="T466" t="str">
        <f>IF(ISBLANK(#REF!),"",IF(ISERROR(VLOOKUP(önk,gyj,1,FALSE)),önk,""))</f>
        <v>Csányoszró</v>
      </c>
      <c r="U466" t="e">
        <f>IF(ISBLANK(#REF!),"",IF(ISERROR(VLOOKUP(kjz_sz,kjz,1,FALSE)),kjz_sz,""))</f>
        <v>#REF!</v>
      </c>
    </row>
    <row r="467" spans="1:21" x14ac:dyDescent="0.2">
      <c r="A467">
        <v>9</v>
      </c>
      <c r="B467">
        <v>5</v>
      </c>
      <c r="C467">
        <v>3601</v>
      </c>
      <c r="D467">
        <v>3601</v>
      </c>
      <c r="E467">
        <v>622293</v>
      </c>
      <c r="F467" t="s">
        <v>488</v>
      </c>
      <c r="G467">
        <v>622293</v>
      </c>
      <c r="H467" s="44">
        <v>3004</v>
      </c>
      <c r="I467">
        <v>9</v>
      </c>
      <c r="K467" t="s">
        <v>855</v>
      </c>
      <c r="P467" t="s">
        <v>836</v>
      </c>
      <c r="Q467" t="e">
        <f t="shared" si="7"/>
        <v>#REF!</v>
      </c>
      <c r="R467">
        <v>7</v>
      </c>
      <c r="S467" t="str">
        <f>IF(ISBLANK(#REF!),"",IF(ISERROR(VLOOKUP(önk,css,1,FALSE)),önk,""))</f>
        <v>Csanytelek</v>
      </c>
      <c r="T467" t="str">
        <f>IF(ISBLANK(#REF!),"",IF(ISERROR(VLOOKUP(önk,gyj,1,FALSE)),önk,""))</f>
        <v>Csanytelek</v>
      </c>
      <c r="U467" t="e">
        <f>IF(ISBLANK(#REF!),"",IF(ISERROR(VLOOKUP(kjz_sz,kjz,1,FALSE)),kjz_sz,""))</f>
        <v>#REF!</v>
      </c>
    </row>
    <row r="468" spans="1:21" x14ac:dyDescent="0.2">
      <c r="A468">
        <v>9</v>
      </c>
      <c r="B468">
        <v>5</v>
      </c>
      <c r="C468">
        <v>5004</v>
      </c>
      <c r="D468">
        <v>5004</v>
      </c>
      <c r="E468">
        <v>2006132</v>
      </c>
      <c r="F468" t="s">
        <v>1138</v>
      </c>
      <c r="G468">
        <v>2006132</v>
      </c>
      <c r="H468" s="44">
        <v>164</v>
      </c>
      <c r="I468">
        <v>9</v>
      </c>
      <c r="K468" t="s">
        <v>856</v>
      </c>
      <c r="P468" t="s">
        <v>1422</v>
      </c>
      <c r="Q468" t="e">
        <f t="shared" si="7"/>
        <v>#REF!</v>
      </c>
      <c r="R468">
        <v>9</v>
      </c>
      <c r="S468" t="str">
        <f>IF(ISBLANK(#REF!),"",IF(ISERROR(VLOOKUP(önk,css,1,FALSE)),önk,""))</f>
        <v>Csapi</v>
      </c>
      <c r="T468" t="str">
        <f>IF(ISBLANK(#REF!),"",IF(ISERROR(VLOOKUP(önk,gyj,1,FALSE)),önk,""))</f>
        <v>Csapi</v>
      </c>
      <c r="U468" t="e">
        <f>IF(ISBLANK(#REF!),"",IF(ISERROR(VLOOKUP(kjz_sz,kjz,1,FALSE)),kjz_sz,""))</f>
        <v>#REF!</v>
      </c>
    </row>
    <row r="469" spans="1:21" x14ac:dyDescent="0.2">
      <c r="A469">
        <v>9</v>
      </c>
      <c r="B469">
        <v>5</v>
      </c>
      <c r="C469">
        <v>3805</v>
      </c>
      <c r="D469">
        <v>3805</v>
      </c>
      <c r="E469">
        <v>808563</v>
      </c>
      <c r="F469" t="s">
        <v>2876</v>
      </c>
      <c r="G469">
        <v>808563</v>
      </c>
      <c r="H469" s="44">
        <v>566</v>
      </c>
      <c r="I469">
        <v>9</v>
      </c>
      <c r="K469" t="s">
        <v>2143</v>
      </c>
      <c r="P469" t="s">
        <v>1423</v>
      </c>
      <c r="Q469" t="e">
        <f t="shared" si="7"/>
        <v>#REF!</v>
      </c>
      <c r="R469">
        <v>9</v>
      </c>
      <c r="S469" t="str">
        <f>IF(ISBLANK(#REF!),"",IF(ISERROR(VLOOKUP(önk,css,1,FALSE)),önk,""))</f>
        <v>Csapod</v>
      </c>
      <c r="T469" t="str">
        <f>IF(ISBLANK(#REF!),"",IF(ISERROR(VLOOKUP(önk,gyj,1,FALSE)),önk,""))</f>
        <v>Csapod</v>
      </c>
      <c r="U469" t="e">
        <f>IF(ISBLANK(#REF!),"",IF(ISERROR(VLOOKUP(kjz_sz,kjz,1,FALSE)),kjz_sz,""))</f>
        <v>#REF!</v>
      </c>
    </row>
    <row r="470" spans="1:21" x14ac:dyDescent="0.2">
      <c r="A470">
        <v>9</v>
      </c>
      <c r="B470">
        <v>5</v>
      </c>
      <c r="C470">
        <v>3407</v>
      </c>
      <c r="D470">
        <v>3407</v>
      </c>
      <c r="E470">
        <v>425502</v>
      </c>
      <c r="F470" t="s">
        <v>1030</v>
      </c>
      <c r="G470">
        <v>425502</v>
      </c>
      <c r="H470" s="44">
        <v>516</v>
      </c>
      <c r="I470">
        <v>9</v>
      </c>
      <c r="K470" t="s">
        <v>2144</v>
      </c>
      <c r="P470" t="s">
        <v>2133</v>
      </c>
      <c r="Q470" t="e">
        <f t="shared" si="7"/>
        <v>#REF!</v>
      </c>
      <c r="R470">
        <v>9</v>
      </c>
      <c r="S470" t="str">
        <f>IF(ISBLANK(#REF!),"",IF(ISERROR(VLOOKUP(önk,css,1,FALSE)),önk,""))</f>
        <v>Csárdaszállás</v>
      </c>
      <c r="T470" t="str">
        <f>IF(ISBLANK(#REF!),"",IF(ISERROR(VLOOKUP(önk,gyj,1,FALSE)),önk,""))</f>
        <v>Csárdaszállás</v>
      </c>
      <c r="U470" t="e">
        <f>IF(ISBLANK(#REF!),"",IF(ISERROR(VLOOKUP(kjz_sz,kjz,1,FALSE)),kjz_sz,""))</f>
        <v>#REF!</v>
      </c>
    </row>
    <row r="471" spans="1:21" x14ac:dyDescent="0.2">
      <c r="A471">
        <v>9</v>
      </c>
      <c r="B471">
        <v>5</v>
      </c>
      <c r="C471">
        <v>3205</v>
      </c>
      <c r="D471">
        <v>3205</v>
      </c>
      <c r="E471">
        <v>230614</v>
      </c>
      <c r="F471" t="s">
        <v>3235</v>
      </c>
      <c r="G471">
        <v>230614</v>
      </c>
      <c r="H471" s="44">
        <v>147</v>
      </c>
      <c r="I471">
        <v>9</v>
      </c>
      <c r="K471" t="s">
        <v>1669</v>
      </c>
      <c r="P471" t="s">
        <v>1665</v>
      </c>
      <c r="Q471" t="e">
        <f t="shared" si="7"/>
        <v>#REF!</v>
      </c>
      <c r="R471">
        <v>9</v>
      </c>
      <c r="S471" t="str">
        <f>IF(ISBLANK(#REF!),"",IF(ISERROR(VLOOKUP(önk,css,1,FALSE)),önk,""))</f>
        <v>Csarnóta</v>
      </c>
      <c r="T471" t="str">
        <f>IF(ISBLANK(#REF!),"",IF(ISERROR(VLOOKUP(önk,gyj,1,FALSE)),önk,""))</f>
        <v>Csarnóta</v>
      </c>
      <c r="U471" t="e">
        <f>IF(ISBLANK(#REF!),"",IF(ISERROR(VLOOKUP(kjz_sz,kjz,1,FALSE)),kjz_sz,""))</f>
        <v>#REF!</v>
      </c>
    </row>
    <row r="472" spans="1:21" x14ac:dyDescent="0.2">
      <c r="A472">
        <v>9</v>
      </c>
      <c r="B472">
        <v>5</v>
      </c>
      <c r="C472">
        <v>4510</v>
      </c>
      <c r="D472">
        <v>4510</v>
      </c>
      <c r="E472">
        <v>1529416</v>
      </c>
      <c r="F472" t="s">
        <v>1419</v>
      </c>
      <c r="G472">
        <v>1529416</v>
      </c>
      <c r="H472" s="44">
        <v>621</v>
      </c>
      <c r="I472">
        <v>9</v>
      </c>
      <c r="K472" t="s">
        <v>3049</v>
      </c>
      <c r="P472" t="s">
        <v>847</v>
      </c>
      <c r="Q472" t="e">
        <f t="shared" si="7"/>
        <v>#REF!</v>
      </c>
      <c r="R472">
        <v>9</v>
      </c>
      <c r="S472" t="str">
        <f>IF(ISBLANK(#REF!),"",IF(ISERROR(VLOOKUP(önk,css,1,FALSE)),önk,""))</f>
        <v>Csaroda</v>
      </c>
      <c r="T472" t="str">
        <f>IF(ISBLANK(#REF!),"",IF(ISERROR(VLOOKUP(önk,gyj,1,FALSE)),önk,""))</f>
        <v>Csaroda</v>
      </c>
      <c r="U472" t="e">
        <f>IF(ISBLANK(#REF!),"",IF(ISERROR(VLOOKUP(kjz_sz,kjz,1,FALSE)),kjz_sz,""))</f>
        <v>#REF!</v>
      </c>
    </row>
    <row r="473" spans="1:21" x14ac:dyDescent="0.2">
      <c r="A473">
        <v>9</v>
      </c>
      <c r="B473">
        <v>5</v>
      </c>
      <c r="C473">
        <v>4103</v>
      </c>
      <c r="D473">
        <v>4103</v>
      </c>
      <c r="E473">
        <v>1116416</v>
      </c>
      <c r="F473" t="s">
        <v>621</v>
      </c>
      <c r="G473">
        <v>1116416</v>
      </c>
      <c r="H473" s="44">
        <v>1897</v>
      </c>
      <c r="I473">
        <v>9</v>
      </c>
      <c r="K473" t="s">
        <v>1424</v>
      </c>
      <c r="P473" t="s">
        <v>624</v>
      </c>
      <c r="Q473" t="e">
        <f t="shared" si="7"/>
        <v>#REF!</v>
      </c>
      <c r="R473">
        <v>9</v>
      </c>
      <c r="S473" t="str">
        <f>IF(ISBLANK(#REF!),"",IF(ISERROR(VLOOKUP(önk,css,1,FALSE)),önk,""))</f>
        <v>Császár</v>
      </c>
      <c r="T473" t="str">
        <f>IF(ISBLANK(#REF!),"",IF(ISERROR(VLOOKUP(önk,gyj,1,FALSE)),önk,""))</f>
        <v>Császár</v>
      </c>
      <c r="U473" t="e">
        <f>IF(ISBLANK(#REF!),"",IF(ISERROR(VLOOKUP(kjz_sz,kjz,1,FALSE)),kjz_sz,""))</f>
        <v>#REF!</v>
      </c>
    </row>
    <row r="474" spans="1:21" x14ac:dyDescent="0.2">
      <c r="A474">
        <v>9</v>
      </c>
      <c r="B474">
        <v>5</v>
      </c>
      <c r="C474">
        <v>3305</v>
      </c>
      <c r="D474">
        <v>3305</v>
      </c>
      <c r="E474">
        <v>310472</v>
      </c>
      <c r="F474" t="s">
        <v>2130</v>
      </c>
      <c r="G474">
        <v>310472</v>
      </c>
      <c r="H474" s="44">
        <v>2607</v>
      </c>
      <c r="I474">
        <v>9</v>
      </c>
      <c r="K474" t="s">
        <v>3411</v>
      </c>
      <c r="P474" t="s">
        <v>706</v>
      </c>
      <c r="Q474" t="e">
        <f t="shared" si="7"/>
        <v>#REF!</v>
      </c>
      <c r="R474">
        <v>9</v>
      </c>
      <c r="S474" t="str">
        <f>IF(ISBLANK(#REF!),"",IF(ISERROR(VLOOKUP(önk,css,1,FALSE)),önk,""))</f>
        <v>Császártöltés</v>
      </c>
      <c r="T474" t="str">
        <f>IF(ISBLANK(#REF!),"",IF(ISERROR(VLOOKUP(önk,gyj,1,FALSE)),önk,""))</f>
        <v>Császártöltés</v>
      </c>
      <c r="U474" t="e">
        <f>IF(ISBLANK(#REF!),"",IF(ISERROR(VLOOKUP(kjz_sz,kjz,1,FALSE)),kjz_sz,""))</f>
        <v>#REF!</v>
      </c>
    </row>
    <row r="475" spans="1:21" x14ac:dyDescent="0.2">
      <c r="A475">
        <v>9</v>
      </c>
      <c r="B475">
        <v>5</v>
      </c>
      <c r="C475">
        <v>4503</v>
      </c>
      <c r="D475">
        <v>4503</v>
      </c>
      <c r="E475">
        <v>1509715</v>
      </c>
      <c r="F475" t="s">
        <v>1420</v>
      </c>
      <c r="G475">
        <v>1509715</v>
      </c>
      <c r="H475" s="44">
        <v>392</v>
      </c>
      <c r="I475">
        <v>9</v>
      </c>
      <c r="K475" t="s">
        <v>106</v>
      </c>
      <c r="P475" t="s">
        <v>3500</v>
      </c>
      <c r="Q475" t="e">
        <f t="shared" si="7"/>
        <v>#REF!</v>
      </c>
      <c r="R475">
        <v>7</v>
      </c>
      <c r="S475" t="str">
        <f>IF(ISBLANK(#REF!),"",IF(ISERROR(VLOOKUP(önk,css,1,FALSE)),önk,""))</f>
        <v>Császló</v>
      </c>
      <c r="T475" t="str">
        <f>IF(ISBLANK(#REF!),"",IF(ISERROR(VLOOKUP(önk,gyj,1,FALSE)),önk,""))</f>
        <v>Császló</v>
      </c>
      <c r="U475" t="e">
        <f>IF(ISBLANK(#REF!),"",IF(ISERROR(VLOOKUP(kjz_sz,kjz,1,FALSE)),kjz_sz,""))</f>
        <v>#REF!</v>
      </c>
    </row>
    <row r="476" spans="1:21" x14ac:dyDescent="0.2">
      <c r="A476">
        <v>9</v>
      </c>
      <c r="B476">
        <v>5</v>
      </c>
      <c r="C476">
        <v>3301</v>
      </c>
      <c r="D476">
        <v>3301</v>
      </c>
      <c r="E476">
        <v>326471</v>
      </c>
      <c r="F476" t="s">
        <v>2131</v>
      </c>
      <c r="G476">
        <v>326471</v>
      </c>
      <c r="H476" s="44">
        <v>1658</v>
      </c>
      <c r="I476">
        <v>9</v>
      </c>
      <c r="K476" t="s">
        <v>1748</v>
      </c>
      <c r="P476" t="s">
        <v>3409</v>
      </c>
      <c r="Q476" t="e">
        <f t="shared" si="7"/>
        <v>#REF!</v>
      </c>
      <c r="R476">
        <v>9</v>
      </c>
      <c r="S476" t="str">
        <f>IF(ISBLANK(#REF!),"",IF(ISERROR(VLOOKUP(önk,css,1,FALSE)),önk,""))</f>
        <v>Csátalja</v>
      </c>
      <c r="T476" t="str">
        <f>IF(ISBLANK(#REF!),"",IF(ISERROR(VLOOKUP(önk,gyj,1,FALSE)),önk,""))</f>
        <v>Csátalja</v>
      </c>
      <c r="U476" t="e">
        <f>IF(ISBLANK(#REF!),"",IF(ISERROR(VLOOKUP(kjz_sz,kjz,1,FALSE)),kjz_sz,""))</f>
        <v>#REF!</v>
      </c>
    </row>
    <row r="477" spans="1:21" x14ac:dyDescent="0.2">
      <c r="A477">
        <v>9</v>
      </c>
      <c r="B477">
        <v>5</v>
      </c>
      <c r="C477">
        <v>5005</v>
      </c>
      <c r="D477">
        <v>5005</v>
      </c>
      <c r="E477">
        <v>2023436</v>
      </c>
      <c r="F477" t="s">
        <v>1139</v>
      </c>
      <c r="G477">
        <v>2023436</v>
      </c>
      <c r="H477" s="44">
        <v>553</v>
      </c>
      <c r="I477">
        <v>9</v>
      </c>
      <c r="K477" t="s">
        <v>1780</v>
      </c>
      <c r="P477" t="s">
        <v>3237</v>
      </c>
      <c r="Q477" t="e">
        <f t="shared" si="7"/>
        <v>#REF!</v>
      </c>
      <c r="R477">
        <v>9</v>
      </c>
      <c r="S477" t="str">
        <f>IF(ISBLANK(#REF!),"",IF(ISERROR(VLOOKUP(önk,css,1,FALSE)),önk,""))</f>
        <v>Csatár</v>
      </c>
      <c r="T477" t="str">
        <f>IF(ISBLANK(#REF!),"",IF(ISERROR(VLOOKUP(önk,gyj,1,FALSE)),önk,""))</f>
        <v>Csatár</v>
      </c>
      <c r="U477" t="e">
        <f>IF(ISBLANK(#REF!),"",IF(ISERROR(VLOOKUP(kjz_sz,kjz,1,FALSE)),kjz_sz,""))</f>
        <v>#REF!</v>
      </c>
    </row>
    <row r="478" spans="1:21" x14ac:dyDescent="0.2">
      <c r="A478">
        <v>9</v>
      </c>
      <c r="B478">
        <v>5</v>
      </c>
      <c r="C478">
        <v>4604</v>
      </c>
      <c r="D478">
        <v>4604</v>
      </c>
      <c r="E478">
        <v>1634175</v>
      </c>
      <c r="F478" t="s">
        <v>705</v>
      </c>
      <c r="G478">
        <v>1634175</v>
      </c>
      <c r="H478" s="44">
        <v>347</v>
      </c>
      <c r="I478">
        <v>9</v>
      </c>
      <c r="K478" t="s">
        <v>571</v>
      </c>
      <c r="P478" t="s">
        <v>3042</v>
      </c>
      <c r="Q478" t="e">
        <f t="shared" si="7"/>
        <v>#REF!</v>
      </c>
      <c r="R478">
        <v>9</v>
      </c>
      <c r="S478" t="str">
        <f>IF(ISBLANK(#REF!),"",IF(ISERROR(VLOOKUP(önk,css,1,FALSE)),önk,""))</f>
        <v>Csataszög</v>
      </c>
      <c r="T478" t="str">
        <f>IF(ISBLANK(#REF!),"",IF(ISERROR(VLOOKUP(önk,gyj,1,FALSE)),önk,""))</f>
        <v>Csataszög</v>
      </c>
      <c r="U478" t="e">
        <f>IF(ISBLANK(#REF!),"",IF(ISERROR(VLOOKUP(kjz_sz,kjz,1,FALSE)),kjz_sz,""))</f>
        <v>#REF!</v>
      </c>
    </row>
    <row r="479" spans="1:21" x14ac:dyDescent="0.2">
      <c r="A479">
        <v>9</v>
      </c>
      <c r="B479">
        <v>5</v>
      </c>
      <c r="C479">
        <v>4103</v>
      </c>
      <c r="D479">
        <v>4103</v>
      </c>
      <c r="E479">
        <v>1133109</v>
      </c>
      <c r="F479" t="s">
        <v>622</v>
      </c>
      <c r="G479">
        <v>1133109</v>
      </c>
      <c r="H479" s="44">
        <v>289</v>
      </c>
      <c r="I479">
        <v>9</v>
      </c>
      <c r="K479" t="s">
        <v>857</v>
      </c>
      <c r="P479" t="s">
        <v>848</v>
      </c>
      <c r="Q479" t="e">
        <f t="shared" si="7"/>
        <v>#REF!</v>
      </c>
      <c r="R479">
        <v>9</v>
      </c>
      <c r="S479" t="str">
        <f>IF(ISBLANK(#REF!),"",IF(ISERROR(VLOOKUP(önk,css,1,FALSE)),önk,""))</f>
        <v>Csatka</v>
      </c>
      <c r="T479" t="str">
        <f>IF(ISBLANK(#REF!),"",IF(ISERROR(VLOOKUP(önk,gyj,1,FALSE)),önk,""))</f>
        <v>Csatka</v>
      </c>
      <c r="U479" t="e">
        <f>IF(ISBLANK(#REF!),"",IF(ISERROR(VLOOKUP(kjz_sz,kjz,1,FALSE)),kjz_sz,""))</f>
        <v>#REF!</v>
      </c>
    </row>
    <row r="480" spans="1:21" x14ac:dyDescent="0.2">
      <c r="A480">
        <v>9</v>
      </c>
      <c r="B480">
        <v>5</v>
      </c>
      <c r="C480">
        <v>3301</v>
      </c>
      <c r="D480">
        <v>3301</v>
      </c>
      <c r="E480">
        <v>316373</v>
      </c>
      <c r="F480" t="s">
        <v>2132</v>
      </c>
      <c r="G480">
        <v>316373</v>
      </c>
      <c r="H480" s="44">
        <v>2035</v>
      </c>
      <c r="I480">
        <v>9</v>
      </c>
      <c r="K480" t="s">
        <v>858</v>
      </c>
      <c r="P480" t="s">
        <v>849</v>
      </c>
      <c r="Q480" t="e">
        <f t="shared" si="7"/>
        <v>#REF!</v>
      </c>
      <c r="R480">
        <v>9</v>
      </c>
      <c r="S480" t="str">
        <f>IF(ISBLANK(#REF!),"",IF(ISERROR(VLOOKUP(önk,css,1,FALSE)),önk,""))</f>
        <v>Csávoly</v>
      </c>
      <c r="T480" t="str">
        <f>IF(ISBLANK(#REF!),"",IF(ISERROR(VLOOKUP(önk,gyj,1,FALSE)),önk,""))</f>
        <v>Csávoly</v>
      </c>
      <c r="U480" t="e">
        <f>IF(ISBLANK(#REF!),"",IF(ISERROR(VLOOKUP(kjz_sz,kjz,1,FALSE)),kjz_sz,""))</f>
        <v>#REF!</v>
      </c>
    </row>
    <row r="481" spans="1:21" x14ac:dyDescent="0.2">
      <c r="A481">
        <v>9</v>
      </c>
      <c r="B481">
        <v>5</v>
      </c>
      <c r="C481">
        <v>3206</v>
      </c>
      <c r="D481">
        <v>3206</v>
      </c>
      <c r="E481">
        <v>221591</v>
      </c>
      <c r="F481" t="s">
        <v>3236</v>
      </c>
      <c r="G481">
        <v>221591</v>
      </c>
      <c r="H481" s="44">
        <v>115</v>
      </c>
      <c r="I481">
        <v>9</v>
      </c>
      <c r="K481" t="s">
        <v>107</v>
      </c>
      <c r="P481" t="s">
        <v>566</v>
      </c>
      <c r="Q481" t="e">
        <f t="shared" si="7"/>
        <v>#REF!</v>
      </c>
      <c r="R481">
        <v>9</v>
      </c>
      <c r="S481" t="str">
        <f>IF(ISBLANK(#REF!),"",IF(ISERROR(VLOOKUP(önk,css,1,FALSE)),önk,""))</f>
        <v>Csebény</v>
      </c>
      <c r="T481" t="str">
        <f>IF(ISBLANK(#REF!),"",IF(ISERROR(VLOOKUP(önk,gyj,1,FALSE)),önk,""))</f>
        <v>Csebény</v>
      </c>
      <c r="U481" t="e">
        <f>IF(ISBLANK(#REF!),"",IF(ISERROR(VLOOKUP(kjz_sz,kjz,1,FALSE)),kjz_sz,""))</f>
        <v>#REF!</v>
      </c>
    </row>
    <row r="482" spans="1:21" x14ac:dyDescent="0.2">
      <c r="A482">
        <v>9</v>
      </c>
      <c r="B482">
        <v>5</v>
      </c>
      <c r="C482">
        <v>4203</v>
      </c>
      <c r="D482">
        <v>4203</v>
      </c>
      <c r="E482">
        <v>1230270</v>
      </c>
      <c r="F482" t="s">
        <v>565</v>
      </c>
      <c r="G482">
        <v>1230270</v>
      </c>
      <c r="H482" s="44">
        <v>992</v>
      </c>
      <c r="I482">
        <v>9</v>
      </c>
      <c r="K482" t="s">
        <v>572</v>
      </c>
      <c r="P482" t="s">
        <v>567</v>
      </c>
      <c r="Q482" t="e">
        <f t="shared" si="7"/>
        <v>#REF!</v>
      </c>
      <c r="R482">
        <v>9</v>
      </c>
      <c r="S482" t="str">
        <f>IF(ISBLANK(#REF!),"",IF(ISERROR(VLOOKUP(önk,css,1,FALSE)),önk,""))</f>
        <v>Csécse</v>
      </c>
      <c r="T482" t="str">
        <f>IF(ISBLANK(#REF!),"",IF(ISERROR(VLOOKUP(önk,gyj,1,FALSE)),önk,""))</f>
        <v>Csécse</v>
      </c>
      <c r="U482" t="e">
        <f>IF(ISBLANK(#REF!),"",IF(ISERROR(VLOOKUP(kjz_sz,kjz,1,FALSE)),kjz_sz,""))</f>
        <v>#REF!</v>
      </c>
    </row>
    <row r="483" spans="1:21" x14ac:dyDescent="0.2">
      <c r="A483">
        <v>9</v>
      </c>
      <c r="B483">
        <v>5</v>
      </c>
      <c r="C483">
        <v>4503</v>
      </c>
      <c r="D483">
        <v>4503</v>
      </c>
      <c r="E483">
        <v>1526107</v>
      </c>
      <c r="F483" t="s">
        <v>1421</v>
      </c>
      <c r="G483">
        <v>1526107</v>
      </c>
      <c r="H483" s="44">
        <v>689</v>
      </c>
      <c r="I483">
        <v>9</v>
      </c>
      <c r="K483" t="s">
        <v>2145</v>
      </c>
      <c r="P483" t="s">
        <v>568</v>
      </c>
      <c r="Q483" t="e">
        <f t="shared" si="7"/>
        <v>#REF!</v>
      </c>
      <c r="R483">
        <v>9</v>
      </c>
      <c r="S483" t="str">
        <f>IF(ISBLANK(#REF!),"",IF(ISERROR(VLOOKUP(önk,css,1,FALSE)),önk,""))</f>
        <v>Csegöld</v>
      </c>
      <c r="T483" t="str">
        <f>IF(ISBLANK(#REF!),"",IF(ISERROR(VLOOKUP(önk,gyj,1,FALSE)),önk,""))</f>
        <v>Csegöld</v>
      </c>
      <c r="U483" t="e">
        <f>IF(ISBLANK(#REF!),"",IF(ISERROR(VLOOKUP(kjz_sz,kjz,1,FALSE)),kjz_sz,""))</f>
        <v>#REF!</v>
      </c>
    </row>
    <row r="484" spans="1:21" x14ac:dyDescent="0.2">
      <c r="A484">
        <v>9</v>
      </c>
      <c r="B484">
        <v>5</v>
      </c>
      <c r="C484">
        <v>4901</v>
      </c>
      <c r="D484">
        <v>4901</v>
      </c>
      <c r="E484">
        <v>1920251</v>
      </c>
      <c r="F484" t="s">
        <v>3266</v>
      </c>
      <c r="G484">
        <v>1920251</v>
      </c>
      <c r="H484" s="44">
        <v>283</v>
      </c>
      <c r="I484">
        <v>9</v>
      </c>
      <c r="K484" t="s">
        <v>2297</v>
      </c>
      <c r="P484" t="s">
        <v>707</v>
      </c>
      <c r="Q484" t="e">
        <f t="shared" si="7"/>
        <v>#REF!</v>
      </c>
      <c r="R484">
        <v>9</v>
      </c>
      <c r="S484" t="str">
        <f>IF(ISBLANK(#REF!),"",IF(ISERROR(VLOOKUP(önk,css,1,FALSE)),önk,""))</f>
        <v>Csehbánya</v>
      </c>
      <c r="T484" t="str">
        <f>IF(ISBLANK(#REF!),"",IF(ISERROR(VLOOKUP(önk,gyj,1,FALSE)),önk,""))</f>
        <v>Csehbánya</v>
      </c>
      <c r="U484" t="e">
        <f>IF(ISBLANK(#REF!),"",IF(ISERROR(VLOOKUP(kjz_sz,kjz,1,FALSE)),kjz_sz,""))</f>
        <v>#REF!</v>
      </c>
    </row>
    <row r="485" spans="1:21" x14ac:dyDescent="0.2">
      <c r="A485">
        <v>9</v>
      </c>
      <c r="B485">
        <v>5</v>
      </c>
      <c r="C485">
        <v>4809</v>
      </c>
      <c r="D485">
        <v>4809</v>
      </c>
      <c r="E485">
        <v>1819488</v>
      </c>
      <c r="F485" t="s">
        <v>1662</v>
      </c>
      <c r="G485">
        <v>1819488</v>
      </c>
      <c r="H485" s="44">
        <v>285</v>
      </c>
      <c r="I485">
        <v>9</v>
      </c>
      <c r="K485" t="s">
        <v>2957</v>
      </c>
      <c r="P485" t="s">
        <v>2953</v>
      </c>
      <c r="Q485" t="e">
        <f t="shared" si="7"/>
        <v>#REF!</v>
      </c>
      <c r="R485">
        <v>9</v>
      </c>
      <c r="S485" t="str">
        <f>IF(ISBLANK(#REF!),"",IF(ISERROR(VLOOKUP(önk,css,1,FALSE)),önk,""))</f>
        <v>Csehi</v>
      </c>
      <c r="T485" t="str">
        <f>IF(ISBLANK(#REF!),"",IF(ISERROR(VLOOKUP(önk,gyj,1,FALSE)),önk,""))</f>
        <v>Csehi</v>
      </c>
      <c r="U485" t="e">
        <f>IF(ISBLANK(#REF!),"",IF(ISERROR(VLOOKUP(kjz_sz,kjz,1,FALSE)),kjz_sz,""))</f>
        <v>#REF!</v>
      </c>
    </row>
    <row r="486" spans="1:21" x14ac:dyDescent="0.2">
      <c r="A486">
        <v>9</v>
      </c>
      <c r="B486">
        <v>5</v>
      </c>
      <c r="C486">
        <v>4809</v>
      </c>
      <c r="D486">
        <v>4809</v>
      </c>
      <c r="E486">
        <v>1812724</v>
      </c>
      <c r="F486" t="s">
        <v>1663</v>
      </c>
      <c r="G486">
        <v>1812724</v>
      </c>
      <c r="H486" s="44">
        <v>417</v>
      </c>
      <c r="I486">
        <v>9</v>
      </c>
      <c r="K486" t="s">
        <v>3412</v>
      </c>
      <c r="P486" t="s">
        <v>850</v>
      </c>
      <c r="Q486" t="e">
        <f t="shared" si="7"/>
        <v>#REF!</v>
      </c>
      <c r="R486">
        <v>9</v>
      </c>
      <c r="S486" t="str">
        <f>IF(ISBLANK(#REF!),"",IF(ISERROR(VLOOKUP(önk,css,1,FALSE)),önk,""))</f>
        <v>Csehimindszent</v>
      </c>
      <c r="T486" t="str">
        <f>IF(ISBLANK(#REF!),"",IF(ISERROR(VLOOKUP(önk,gyj,1,FALSE)),önk,""))</f>
        <v>Csehimindszent</v>
      </c>
      <c r="U486" t="e">
        <f>IF(ISBLANK(#REF!),"",IF(ISERROR(VLOOKUP(kjz_sz,kjz,1,FALSE)),kjz_sz,""))</f>
        <v>#REF!</v>
      </c>
    </row>
    <row r="487" spans="1:21" x14ac:dyDescent="0.2">
      <c r="A487">
        <v>9</v>
      </c>
      <c r="B487">
        <v>5</v>
      </c>
      <c r="C487">
        <v>4104</v>
      </c>
      <c r="D487">
        <v>4104</v>
      </c>
      <c r="E487">
        <v>1133640</v>
      </c>
      <c r="F487" t="s">
        <v>623</v>
      </c>
      <c r="G487">
        <v>1133640</v>
      </c>
      <c r="H487" s="44">
        <v>497</v>
      </c>
      <c r="I487">
        <v>9</v>
      </c>
      <c r="K487" t="s">
        <v>490</v>
      </c>
      <c r="P487" t="s">
        <v>1140</v>
      </c>
      <c r="Q487" t="e">
        <f t="shared" si="7"/>
        <v>#REF!</v>
      </c>
      <c r="R487">
        <v>9</v>
      </c>
      <c r="S487" t="str">
        <f>IF(ISBLANK(#REF!),"",IF(ISERROR(VLOOKUP(önk,css,1,FALSE)),önk,""))</f>
        <v>Csém</v>
      </c>
      <c r="T487" t="str">
        <f>IF(ISBLANK(#REF!),"",IF(ISERROR(VLOOKUP(önk,gyj,1,FALSE)),önk,""))</f>
        <v>Csém</v>
      </c>
      <c r="U487" t="e">
        <f>IF(ISBLANK(#REF!),"",IF(ISERROR(VLOOKUP(kjz_sz,kjz,1,FALSE)),kjz_sz,""))</f>
        <v>#REF!</v>
      </c>
    </row>
    <row r="488" spans="1:21" x14ac:dyDescent="0.2">
      <c r="A488">
        <v>9</v>
      </c>
      <c r="B488">
        <v>5</v>
      </c>
      <c r="C488">
        <v>4302</v>
      </c>
      <c r="D488">
        <v>4302</v>
      </c>
      <c r="E488">
        <v>1305184</v>
      </c>
      <c r="F488" t="s">
        <v>2772</v>
      </c>
      <c r="G488">
        <v>1305184</v>
      </c>
      <c r="H488" s="44">
        <v>4376</v>
      </c>
      <c r="I488">
        <v>9</v>
      </c>
      <c r="K488" t="s">
        <v>491</v>
      </c>
      <c r="P488" t="s">
        <v>157</v>
      </c>
      <c r="Q488" t="e">
        <f t="shared" si="7"/>
        <v>#REF!</v>
      </c>
      <c r="R488">
        <v>9</v>
      </c>
      <c r="S488" t="str">
        <f>IF(ISBLANK(#REF!),"",IF(ISERROR(VLOOKUP(önk,css,1,FALSE)),önk,""))</f>
        <v>Csemő</v>
      </c>
      <c r="T488" t="str">
        <f>IF(ISBLANK(#REF!),"",IF(ISERROR(VLOOKUP(önk,gyj,1,FALSE)),önk,""))</f>
        <v>Csemő</v>
      </c>
      <c r="U488" t="e">
        <f>IF(ISBLANK(#REF!),"",IF(ISERROR(VLOOKUP(kjz_sz,kjz,1,FALSE)),kjz_sz,""))</f>
        <v>#REF!</v>
      </c>
    </row>
    <row r="489" spans="1:21" x14ac:dyDescent="0.2">
      <c r="A489">
        <v>9</v>
      </c>
      <c r="B489">
        <v>5</v>
      </c>
      <c r="C489">
        <v>4808</v>
      </c>
      <c r="D489">
        <v>4808</v>
      </c>
      <c r="E489">
        <v>1823816</v>
      </c>
      <c r="F489" t="s">
        <v>1664</v>
      </c>
      <c r="G489">
        <v>1823816</v>
      </c>
      <c r="H489" s="44">
        <v>333</v>
      </c>
      <c r="I489">
        <v>9</v>
      </c>
      <c r="K489" t="s">
        <v>859</v>
      </c>
      <c r="P489" t="s">
        <v>2954</v>
      </c>
      <c r="Q489" t="e">
        <f t="shared" si="7"/>
        <v>#REF!</v>
      </c>
      <c r="R489">
        <v>9</v>
      </c>
      <c r="S489" t="str">
        <f>IF(ISBLANK(#REF!),"",IF(ISERROR(VLOOKUP(önk,css,1,FALSE)),önk,""))</f>
        <v>Csempeszkopács</v>
      </c>
      <c r="T489" t="str">
        <f>IF(ISBLANK(#REF!),"",IF(ISERROR(VLOOKUP(önk,gyj,1,FALSE)),önk,""))</f>
        <v>Csempeszkopács</v>
      </c>
      <c r="U489" t="e">
        <f>IF(ISBLANK(#REF!),"",IF(ISERROR(VLOOKUP(kjz_sz,kjz,1,FALSE)),kjz_sz,""))</f>
        <v>#REF!</v>
      </c>
    </row>
    <row r="490" spans="1:21" x14ac:dyDescent="0.2">
      <c r="A490">
        <v>9</v>
      </c>
      <c r="B490">
        <v>5</v>
      </c>
      <c r="C490">
        <v>3603</v>
      </c>
      <c r="D490">
        <v>3603</v>
      </c>
      <c r="E490">
        <v>632285</v>
      </c>
      <c r="F490" t="s">
        <v>489</v>
      </c>
      <c r="G490">
        <v>632285</v>
      </c>
      <c r="H490" s="44">
        <v>1981</v>
      </c>
      <c r="I490">
        <v>9</v>
      </c>
      <c r="K490" t="s">
        <v>2298</v>
      </c>
      <c r="P490" t="s">
        <v>3267</v>
      </c>
      <c r="Q490" t="e">
        <f t="shared" si="7"/>
        <v>#REF!</v>
      </c>
      <c r="R490">
        <v>9</v>
      </c>
      <c r="S490" t="str">
        <f>IF(ISBLANK(#REF!),"",IF(ISERROR(VLOOKUP(önk,css,1,FALSE)),önk,""))</f>
        <v>Csengele</v>
      </c>
      <c r="T490" t="str">
        <f>IF(ISBLANK(#REF!),"",IF(ISERROR(VLOOKUP(önk,gyj,1,FALSE)),önk,""))</f>
        <v>Csengele</v>
      </c>
      <c r="U490" t="e">
        <f>IF(ISBLANK(#REF!),"",IF(ISERROR(VLOOKUP(kjz_sz,kjz,1,FALSE)),kjz_sz,""))</f>
        <v>#REF!</v>
      </c>
    </row>
    <row r="491" spans="1:21" x14ac:dyDescent="0.2">
      <c r="A491">
        <v>7</v>
      </c>
      <c r="B491">
        <v>3</v>
      </c>
      <c r="C491">
        <v>4502</v>
      </c>
      <c r="D491">
        <v>4502</v>
      </c>
      <c r="E491">
        <v>1530641</v>
      </c>
      <c r="F491" t="s">
        <v>836</v>
      </c>
      <c r="G491">
        <v>1530641</v>
      </c>
      <c r="H491" s="44">
        <v>5251</v>
      </c>
      <c r="I491">
        <v>7</v>
      </c>
      <c r="K491" t="s">
        <v>2958</v>
      </c>
      <c r="P491" t="s">
        <v>158</v>
      </c>
      <c r="Q491" t="e">
        <f t="shared" si="7"/>
        <v>#REF!</v>
      </c>
      <c r="R491">
        <v>9</v>
      </c>
      <c r="S491" t="str">
        <f>IF(ISBLANK(#REF!),"",IF(ISERROR(VLOOKUP(önk,css,1,FALSE)),önk,""))</f>
        <v>Csenger</v>
      </c>
      <c r="T491" t="str">
        <f>IF(ISBLANK(#REF!),"",IF(ISERROR(VLOOKUP(önk,gyj,1,FALSE)),önk,""))</f>
        <v>Csenger</v>
      </c>
      <c r="U491" t="e">
        <f>IF(ISBLANK(#REF!),"",IF(ISERROR(VLOOKUP(kjz_sz,kjz,1,FALSE)),kjz_sz,""))</f>
        <v>#REF!</v>
      </c>
    </row>
    <row r="492" spans="1:21" x14ac:dyDescent="0.2">
      <c r="A492">
        <v>9</v>
      </c>
      <c r="B492">
        <v>5</v>
      </c>
      <c r="C492">
        <v>4502</v>
      </c>
      <c r="D492">
        <v>4502</v>
      </c>
      <c r="E492">
        <v>1524095</v>
      </c>
      <c r="F492" t="s">
        <v>1422</v>
      </c>
      <c r="G492">
        <v>1524095</v>
      </c>
      <c r="H492" s="44">
        <v>723</v>
      </c>
      <c r="I492">
        <v>9</v>
      </c>
      <c r="K492" t="s">
        <v>2102</v>
      </c>
      <c r="P492" t="s">
        <v>569</v>
      </c>
      <c r="Q492" t="e">
        <f t="shared" si="7"/>
        <v>#REF!</v>
      </c>
      <c r="R492">
        <v>9</v>
      </c>
      <c r="S492" t="str">
        <f>IF(ISBLANK(#REF!),"",IF(ISERROR(VLOOKUP(önk,css,1,FALSE)),önk,""))</f>
        <v>Csengersima</v>
      </c>
      <c r="T492" t="str">
        <f>IF(ISBLANK(#REF!),"",IF(ISERROR(VLOOKUP(önk,gyj,1,FALSE)),önk,""))</f>
        <v>Csengersima</v>
      </c>
      <c r="U492" t="e">
        <f>IF(ISBLANK(#REF!),"",IF(ISERROR(VLOOKUP(kjz_sz,kjz,1,FALSE)),kjz_sz,""))</f>
        <v>#REF!</v>
      </c>
    </row>
    <row r="493" spans="1:21" x14ac:dyDescent="0.2">
      <c r="A493">
        <v>9</v>
      </c>
      <c r="B493">
        <v>5</v>
      </c>
      <c r="C493">
        <v>4502</v>
      </c>
      <c r="D493">
        <v>4502</v>
      </c>
      <c r="E493">
        <v>1526851</v>
      </c>
      <c r="F493" t="s">
        <v>1423</v>
      </c>
      <c r="G493">
        <v>1526851</v>
      </c>
      <c r="H493" s="44">
        <v>890</v>
      </c>
      <c r="I493">
        <v>9</v>
      </c>
      <c r="K493" t="s">
        <v>2146</v>
      </c>
      <c r="P493" t="s">
        <v>3268</v>
      </c>
      <c r="Q493" t="e">
        <f t="shared" si="7"/>
        <v>#REF!</v>
      </c>
      <c r="R493">
        <v>9</v>
      </c>
      <c r="S493" t="str">
        <f>IF(ISBLANK(#REF!),"",IF(ISERROR(VLOOKUP(önk,css,1,FALSE)),önk,""))</f>
        <v>Csengerújfalu</v>
      </c>
      <c r="T493" t="str">
        <f>IF(ISBLANK(#REF!),"",IF(ISERROR(VLOOKUP(önk,gyj,1,FALSE)),önk,""))</f>
        <v>Csengerújfalu</v>
      </c>
      <c r="U493" t="e">
        <f>IF(ISBLANK(#REF!),"",IF(ISERROR(VLOOKUP(kjz_sz,kjz,1,FALSE)),kjz_sz,""))</f>
        <v>#REF!</v>
      </c>
    </row>
    <row r="494" spans="1:21" x14ac:dyDescent="0.2">
      <c r="A494">
        <v>9</v>
      </c>
      <c r="B494">
        <v>5</v>
      </c>
      <c r="C494">
        <v>3305</v>
      </c>
      <c r="D494">
        <v>3305</v>
      </c>
      <c r="E494">
        <v>312344</v>
      </c>
      <c r="F494" t="s">
        <v>2133</v>
      </c>
      <c r="G494">
        <v>312344</v>
      </c>
      <c r="H494" s="44">
        <v>2304</v>
      </c>
      <c r="I494">
        <v>9</v>
      </c>
      <c r="K494" t="s">
        <v>573</v>
      </c>
      <c r="P494" t="s">
        <v>2138</v>
      </c>
      <c r="Q494" t="e">
        <f t="shared" si="7"/>
        <v>#REF!</v>
      </c>
      <c r="R494">
        <v>9</v>
      </c>
      <c r="S494" t="str">
        <f>IF(ISBLANK(#REF!),"",IF(ISERROR(VLOOKUP(önk,css,1,FALSE)),önk,""))</f>
        <v>Csengőd</v>
      </c>
      <c r="T494" t="str">
        <f>IF(ISBLANK(#REF!),"",IF(ISERROR(VLOOKUP(önk,gyj,1,FALSE)),önk,""))</f>
        <v>Csengőd</v>
      </c>
      <c r="U494" t="e">
        <f>IF(ISBLANK(#REF!),"",IF(ISERROR(VLOOKUP(kjz_sz,kjz,1,FALSE)),kjz_sz,""))</f>
        <v>#REF!</v>
      </c>
    </row>
    <row r="495" spans="1:21" x14ac:dyDescent="0.2">
      <c r="A495">
        <v>9</v>
      </c>
      <c r="B495">
        <v>5</v>
      </c>
      <c r="C495">
        <v>4806</v>
      </c>
      <c r="D495">
        <v>4806</v>
      </c>
      <c r="E495">
        <v>1809070</v>
      </c>
      <c r="F495" t="s">
        <v>1665</v>
      </c>
      <c r="G495">
        <v>1809070</v>
      </c>
      <c r="H495" s="44">
        <v>677</v>
      </c>
      <c r="I495">
        <v>9</v>
      </c>
      <c r="K495" t="s">
        <v>1957</v>
      </c>
      <c r="P495" t="s">
        <v>2099</v>
      </c>
      <c r="Q495" t="e">
        <f t="shared" si="7"/>
        <v>#REF!</v>
      </c>
      <c r="R495">
        <v>9</v>
      </c>
      <c r="S495" t="str">
        <f>IF(ISBLANK(#REF!),"",IF(ISERROR(VLOOKUP(önk,css,1,FALSE)),önk,""))</f>
        <v>Csénye</v>
      </c>
      <c r="T495" t="str">
        <f>IF(ISBLANK(#REF!),"",IF(ISERROR(VLOOKUP(önk,gyj,1,FALSE)),önk,""))</f>
        <v>Csénye</v>
      </c>
      <c r="U495" t="e">
        <f>IF(ISBLANK(#REF!),"",IF(ISERROR(VLOOKUP(kjz_sz,kjz,1,FALSE)),kjz_sz,""))</f>
        <v>#REF!</v>
      </c>
    </row>
    <row r="496" spans="1:21" x14ac:dyDescent="0.2">
      <c r="A496">
        <v>9</v>
      </c>
      <c r="B496">
        <v>5</v>
      </c>
      <c r="C496">
        <v>3503</v>
      </c>
      <c r="D496">
        <v>3503</v>
      </c>
      <c r="E496">
        <v>508493</v>
      </c>
      <c r="F496" t="s">
        <v>847</v>
      </c>
      <c r="G496">
        <v>508493</v>
      </c>
      <c r="H496" s="44">
        <v>488</v>
      </c>
      <c r="I496">
        <v>9</v>
      </c>
      <c r="K496" t="s">
        <v>2959</v>
      </c>
      <c r="P496" t="s">
        <v>2134</v>
      </c>
      <c r="Q496" t="e">
        <f t="shared" si="7"/>
        <v>#REF!</v>
      </c>
      <c r="R496">
        <v>9</v>
      </c>
      <c r="S496" t="str">
        <f>IF(ISBLANK(#REF!),"",IF(ISERROR(VLOOKUP(önk,css,1,FALSE)),önk,""))</f>
        <v>Csenyéte</v>
      </c>
      <c r="T496" t="str">
        <f>IF(ISBLANK(#REF!),"",IF(ISERROR(VLOOKUP(önk,gyj,1,FALSE)),önk,""))</f>
        <v>Csenyéte</v>
      </c>
      <c r="U496" t="e">
        <f>IF(ISBLANK(#REF!),"",IF(ISERROR(VLOOKUP(kjz_sz,kjz,1,FALSE)),kjz_sz,""))</f>
        <v>#REF!</v>
      </c>
    </row>
    <row r="497" spans="1:21" x14ac:dyDescent="0.2">
      <c r="A497">
        <v>9</v>
      </c>
      <c r="B497">
        <v>5</v>
      </c>
      <c r="C497">
        <v>4103</v>
      </c>
      <c r="D497">
        <v>4103</v>
      </c>
      <c r="E497">
        <v>1118272</v>
      </c>
      <c r="F497" t="s">
        <v>624</v>
      </c>
      <c r="G497">
        <v>1118272</v>
      </c>
      <c r="H497" s="44">
        <v>386</v>
      </c>
      <c r="I497">
        <v>9</v>
      </c>
      <c r="K497" t="s">
        <v>2617</v>
      </c>
      <c r="P497" t="s">
        <v>2100</v>
      </c>
      <c r="Q497" t="e">
        <f t="shared" si="7"/>
        <v>#REF!</v>
      </c>
      <c r="R497">
        <v>9</v>
      </c>
      <c r="S497" t="str">
        <f>IF(ISBLANK(#REF!),"",IF(ISERROR(VLOOKUP(önk,css,1,FALSE)),önk,""))</f>
        <v>Csép</v>
      </c>
      <c r="T497" t="str">
        <f>IF(ISBLANK(#REF!),"",IF(ISERROR(VLOOKUP(önk,gyj,1,FALSE)),önk,""))</f>
        <v>Csép</v>
      </c>
      <c r="U497" t="e">
        <f>IF(ISBLANK(#REF!),"",IF(ISERROR(VLOOKUP(kjz_sz,kjz,1,FALSE)),kjz_sz,""))</f>
        <v>#REF!</v>
      </c>
    </row>
    <row r="498" spans="1:21" x14ac:dyDescent="0.2">
      <c r="A498">
        <v>9</v>
      </c>
      <c r="B498">
        <v>5</v>
      </c>
      <c r="C498">
        <v>4603</v>
      </c>
      <c r="D498">
        <v>4603</v>
      </c>
      <c r="E498">
        <v>1613170</v>
      </c>
      <c r="F498" t="s">
        <v>706</v>
      </c>
      <c r="G498">
        <v>1613170</v>
      </c>
      <c r="H498" s="44">
        <v>1946</v>
      </c>
      <c r="I498">
        <v>9</v>
      </c>
      <c r="K498" t="s">
        <v>1958</v>
      </c>
      <c r="P498" t="s">
        <v>3410</v>
      </c>
      <c r="Q498" t="e">
        <f t="shared" si="7"/>
        <v>#REF!</v>
      </c>
      <c r="R498">
        <v>9</v>
      </c>
      <c r="S498" t="str">
        <f>IF(ISBLANK(#REF!),"",IF(ISERROR(VLOOKUP(önk,css,1,FALSE)),önk,""))</f>
        <v>Csépa</v>
      </c>
      <c r="T498" t="str">
        <f>IF(ISBLANK(#REF!),"",IF(ISERROR(VLOOKUP(önk,gyj,1,FALSE)),önk,""))</f>
        <v>Csépa</v>
      </c>
      <c r="U498" t="e">
        <f>IF(ISBLANK(#REF!),"",IF(ISERROR(VLOOKUP(kjz_sz,kjz,1,FALSE)),kjz_sz,""))</f>
        <v>#REF!</v>
      </c>
    </row>
    <row r="499" spans="1:21" x14ac:dyDescent="0.2">
      <c r="A499">
        <v>7</v>
      </c>
      <c r="B499">
        <v>3</v>
      </c>
      <c r="C499">
        <v>4802</v>
      </c>
      <c r="D499">
        <v>4802</v>
      </c>
      <c r="E499">
        <v>1812140</v>
      </c>
      <c r="F499" t="s">
        <v>3500</v>
      </c>
      <c r="G499">
        <v>1812140</v>
      </c>
      <c r="H499" s="44">
        <v>3360</v>
      </c>
      <c r="I499">
        <v>7</v>
      </c>
      <c r="K499" t="s">
        <v>1959</v>
      </c>
      <c r="P499" t="s">
        <v>851</v>
      </c>
      <c r="Q499" t="e">
        <f t="shared" si="7"/>
        <v>#REF!</v>
      </c>
      <c r="R499">
        <v>9</v>
      </c>
      <c r="S499" t="str">
        <f>IF(ISBLANK(#REF!),"",IF(ISERROR(VLOOKUP(önk,css,1,FALSE)),önk,""))</f>
        <v>Csepreg</v>
      </c>
      <c r="T499" t="str">
        <f>IF(ISBLANK(#REF!),"",IF(ISERROR(VLOOKUP(önk,gyj,1,FALSE)),önk,""))</f>
        <v>Csepreg</v>
      </c>
      <c r="U499" t="e">
        <f>IF(ISBLANK(#REF!),"",IF(ISERROR(VLOOKUP(kjz_sz,kjz,1,FALSE)),kjz_sz,""))</f>
        <v>#REF!</v>
      </c>
    </row>
    <row r="500" spans="1:21" x14ac:dyDescent="0.2">
      <c r="A500">
        <v>9</v>
      </c>
      <c r="B500">
        <v>5</v>
      </c>
      <c r="C500">
        <v>3805</v>
      </c>
      <c r="D500">
        <v>3805</v>
      </c>
      <c r="E500">
        <v>830191</v>
      </c>
      <c r="F500" t="s">
        <v>3409</v>
      </c>
      <c r="G500">
        <v>830191</v>
      </c>
      <c r="H500" s="44">
        <v>48</v>
      </c>
      <c r="I500">
        <v>9</v>
      </c>
      <c r="K500" t="s">
        <v>492</v>
      </c>
      <c r="P500" t="s">
        <v>1666</v>
      </c>
      <c r="Q500" t="e">
        <f t="shared" si="7"/>
        <v>#REF!</v>
      </c>
      <c r="R500">
        <v>9</v>
      </c>
      <c r="S500" t="str">
        <f>IF(ISBLANK(#REF!),"",IF(ISERROR(VLOOKUP(önk,css,1,FALSE)),önk,""))</f>
        <v>Csér</v>
      </c>
      <c r="T500" t="str">
        <f>IF(ISBLANK(#REF!),"",IF(ISERROR(VLOOKUP(önk,gyj,1,FALSE)),önk,""))</f>
        <v>Csér</v>
      </c>
      <c r="U500" t="e">
        <f>IF(ISBLANK(#REF!),"",IF(ISERROR(VLOOKUP(kjz_sz,kjz,1,FALSE)),kjz_sz,""))</f>
        <v>#REF!</v>
      </c>
    </row>
    <row r="501" spans="1:21" x14ac:dyDescent="0.2">
      <c r="A501">
        <v>9</v>
      </c>
      <c r="B501">
        <v>5</v>
      </c>
      <c r="C501">
        <v>3209</v>
      </c>
      <c r="D501">
        <v>3209</v>
      </c>
      <c r="E501">
        <v>226082</v>
      </c>
      <c r="F501" t="s">
        <v>3237</v>
      </c>
      <c r="G501">
        <v>226082</v>
      </c>
      <c r="H501" s="44">
        <v>395</v>
      </c>
      <c r="I501">
        <v>9</v>
      </c>
      <c r="K501" t="s">
        <v>860</v>
      </c>
      <c r="P501" t="s">
        <v>570</v>
      </c>
      <c r="Q501" t="e">
        <f t="shared" si="7"/>
        <v>#REF!</v>
      </c>
      <c r="R501">
        <v>9</v>
      </c>
      <c r="S501" t="str">
        <f>IF(ISBLANK(#REF!),"",IF(ISERROR(VLOOKUP(önk,css,1,FALSE)),önk,""))</f>
        <v>Cserdi</v>
      </c>
      <c r="T501" t="str">
        <f>IF(ISBLANK(#REF!),"",IF(ISERROR(VLOOKUP(önk,gyj,1,FALSE)),önk,""))</f>
        <v>Cserdi</v>
      </c>
      <c r="U501" t="e">
        <f>IF(ISBLANK(#REF!),"",IF(ISERROR(VLOOKUP(kjz_sz,kjz,1,FALSE)),kjz_sz,""))</f>
        <v>#REF!</v>
      </c>
    </row>
    <row r="502" spans="1:21" x14ac:dyDescent="0.2">
      <c r="A502">
        <v>9</v>
      </c>
      <c r="B502">
        <v>5</v>
      </c>
      <c r="C502">
        <v>4404</v>
      </c>
      <c r="D502">
        <v>4404</v>
      </c>
      <c r="E502">
        <v>1425681</v>
      </c>
      <c r="F502" t="s">
        <v>3042</v>
      </c>
      <c r="G502">
        <v>1425681</v>
      </c>
      <c r="H502" s="44">
        <v>246</v>
      </c>
      <c r="I502">
        <v>9</v>
      </c>
      <c r="K502" t="s">
        <v>493</v>
      </c>
      <c r="P502" t="s">
        <v>852</v>
      </c>
      <c r="Q502" t="e">
        <f t="shared" si="7"/>
        <v>#REF!</v>
      </c>
      <c r="R502">
        <v>9</v>
      </c>
      <c r="S502" t="str">
        <f>IF(ISBLANK(#REF!),"",IF(ISERROR(VLOOKUP(önk,css,1,FALSE)),önk,""))</f>
        <v>Cserénfa</v>
      </c>
      <c r="T502" t="str">
        <f>IF(ISBLANK(#REF!),"",IF(ISERROR(VLOOKUP(önk,gyj,1,FALSE)),önk,""))</f>
        <v>Cserénfa</v>
      </c>
      <c r="U502" t="e">
        <f>IF(ISBLANK(#REF!),"",IF(ISERROR(VLOOKUP(kjz_sz,kjz,1,FALSE)),kjz_sz,""))</f>
        <v>#REF!</v>
      </c>
    </row>
    <row r="503" spans="1:21" x14ac:dyDescent="0.2">
      <c r="A503">
        <v>9</v>
      </c>
      <c r="B503">
        <v>5</v>
      </c>
      <c r="C503">
        <v>3505</v>
      </c>
      <c r="D503">
        <v>3505</v>
      </c>
      <c r="E503">
        <v>506974</v>
      </c>
      <c r="F503" t="s">
        <v>848</v>
      </c>
      <c r="G503">
        <v>506974</v>
      </c>
      <c r="H503" s="44">
        <v>1059</v>
      </c>
      <c r="I503">
        <v>9</v>
      </c>
      <c r="K503" t="s">
        <v>1031</v>
      </c>
      <c r="P503" t="s">
        <v>853</v>
      </c>
      <c r="Q503" t="e">
        <f t="shared" si="7"/>
        <v>#REF!</v>
      </c>
      <c r="R503">
        <v>9</v>
      </c>
      <c r="S503" t="str">
        <f>IF(ISBLANK(#REF!),"",IF(ISERROR(VLOOKUP(önk,css,1,FALSE)),önk,""))</f>
        <v>Cserépfalu</v>
      </c>
      <c r="T503" t="str">
        <f>IF(ISBLANK(#REF!),"",IF(ISERROR(VLOOKUP(önk,gyj,1,FALSE)),önk,""))</f>
        <v>Cserépfalu</v>
      </c>
      <c r="U503" t="e">
        <f>IF(ISBLANK(#REF!),"",IF(ISERROR(VLOOKUP(kjz_sz,kjz,1,FALSE)),kjz_sz,""))</f>
        <v>#REF!</v>
      </c>
    </row>
    <row r="504" spans="1:21" x14ac:dyDescent="0.2">
      <c r="A504">
        <v>9</v>
      </c>
      <c r="B504">
        <v>5</v>
      </c>
      <c r="C504">
        <v>3505</v>
      </c>
      <c r="D504">
        <v>3505</v>
      </c>
      <c r="E504">
        <v>525575</v>
      </c>
      <c r="F504" t="s">
        <v>849</v>
      </c>
      <c r="G504">
        <v>525575</v>
      </c>
      <c r="H504" s="44">
        <v>494</v>
      </c>
      <c r="I504">
        <v>9</v>
      </c>
      <c r="K504" t="s">
        <v>2147</v>
      </c>
      <c r="P504" t="s">
        <v>2139</v>
      </c>
      <c r="Q504" t="e">
        <f t="shared" si="7"/>
        <v>#REF!</v>
      </c>
      <c r="R504">
        <v>9</v>
      </c>
      <c r="S504" t="str">
        <f>IF(ISBLANK(#REF!),"",IF(ISERROR(VLOOKUP(önk,css,1,FALSE)),önk,""))</f>
        <v>Cserépváralja</v>
      </c>
      <c r="T504" t="str">
        <f>IF(ISBLANK(#REF!),"",IF(ISERROR(VLOOKUP(önk,gyj,1,FALSE)),önk,""))</f>
        <v>Cserépváralja</v>
      </c>
      <c r="U504" t="e">
        <f>IF(ISBLANK(#REF!),"",IF(ISERROR(VLOOKUP(kjz_sz,kjz,1,FALSE)),kjz_sz,""))</f>
        <v>#REF!</v>
      </c>
    </row>
    <row r="505" spans="1:21" x14ac:dyDescent="0.2">
      <c r="A505">
        <v>9</v>
      </c>
      <c r="B505">
        <v>5</v>
      </c>
      <c r="C505">
        <v>4201</v>
      </c>
      <c r="D505">
        <v>4201</v>
      </c>
      <c r="E505">
        <v>1221935</v>
      </c>
      <c r="F505" t="s">
        <v>566</v>
      </c>
      <c r="G505">
        <v>1221935</v>
      </c>
      <c r="H505" s="44">
        <v>396</v>
      </c>
      <c r="I505">
        <v>9</v>
      </c>
      <c r="K505" t="s">
        <v>2299</v>
      </c>
      <c r="P505" t="s">
        <v>103</v>
      </c>
      <c r="Q505" t="e">
        <f t="shared" si="7"/>
        <v>#REF!</v>
      </c>
      <c r="R505">
        <v>9</v>
      </c>
      <c r="S505" t="str">
        <f>IF(ISBLANK(#REF!),"",IF(ISERROR(VLOOKUP(önk,css,1,FALSE)),önk,""))</f>
        <v>Cserháthaláp</v>
      </c>
      <c r="T505" t="str">
        <f>IF(ISBLANK(#REF!),"",IF(ISERROR(VLOOKUP(önk,gyj,1,FALSE)),önk,""))</f>
        <v>Cserháthaláp</v>
      </c>
      <c r="U505" t="e">
        <f>IF(ISBLANK(#REF!),"",IF(ISERROR(VLOOKUP(kjz_sz,kjz,1,FALSE)),kjz_sz,""))</f>
        <v>#REF!</v>
      </c>
    </row>
    <row r="506" spans="1:21" x14ac:dyDescent="0.2">
      <c r="A506">
        <v>9</v>
      </c>
      <c r="B506">
        <v>5</v>
      </c>
      <c r="C506">
        <v>4201</v>
      </c>
      <c r="D506">
        <v>4201</v>
      </c>
      <c r="E506">
        <v>1222594</v>
      </c>
      <c r="F506" t="s">
        <v>567</v>
      </c>
      <c r="G506">
        <v>1222594</v>
      </c>
      <c r="H506" s="44">
        <v>899</v>
      </c>
      <c r="I506">
        <v>9</v>
      </c>
      <c r="K506" t="s">
        <v>2300</v>
      </c>
      <c r="P506" t="s">
        <v>3043</v>
      </c>
      <c r="Q506" t="e">
        <f t="shared" si="7"/>
        <v>#REF!</v>
      </c>
      <c r="R506">
        <v>9</v>
      </c>
      <c r="S506" t="str">
        <f>IF(ISBLANK(#REF!),"",IF(ISERROR(VLOOKUP(önk,css,1,FALSE)),önk,""))</f>
        <v>Cserhátsurány</v>
      </c>
      <c r="T506" t="str">
        <f>IF(ISBLANK(#REF!),"",IF(ISERROR(VLOOKUP(önk,gyj,1,FALSE)),önk,""))</f>
        <v>Cserhátsurány</v>
      </c>
      <c r="U506" t="e">
        <f>IF(ISBLANK(#REF!),"",IF(ISERROR(VLOOKUP(kjz_sz,kjz,1,FALSE)),kjz_sz,""))</f>
        <v>#REF!</v>
      </c>
    </row>
    <row r="507" spans="1:21" x14ac:dyDescent="0.2">
      <c r="A507">
        <v>9</v>
      </c>
      <c r="B507">
        <v>5</v>
      </c>
      <c r="C507">
        <v>4203</v>
      </c>
      <c r="D507">
        <v>4203</v>
      </c>
      <c r="E507">
        <v>1232319</v>
      </c>
      <c r="F507" t="s">
        <v>568</v>
      </c>
      <c r="G507">
        <v>1232319</v>
      </c>
      <c r="H507" s="44">
        <v>152</v>
      </c>
      <c r="I507">
        <v>9</v>
      </c>
      <c r="K507" t="s">
        <v>574</v>
      </c>
      <c r="P507" t="s">
        <v>854</v>
      </c>
      <c r="Q507" t="e">
        <f t="shared" si="7"/>
        <v>#REF!</v>
      </c>
      <c r="R507">
        <v>9</v>
      </c>
      <c r="S507" t="str">
        <f>IF(ISBLANK(#REF!),"",IF(ISERROR(VLOOKUP(önk,css,1,FALSE)),önk,""))</f>
        <v>Cserhátszentiván</v>
      </c>
      <c r="T507" t="str">
        <f>IF(ISBLANK(#REF!),"",IF(ISERROR(VLOOKUP(önk,gyj,1,FALSE)),önk,""))</f>
        <v>Cserhátszentiván</v>
      </c>
      <c r="U507" t="e">
        <f>IF(ISBLANK(#REF!),"",IF(ISERROR(VLOOKUP(kjz_sz,kjz,1,FALSE)),kjz_sz,""))</f>
        <v>#REF!</v>
      </c>
    </row>
    <row r="508" spans="1:21" x14ac:dyDescent="0.2">
      <c r="A508">
        <v>9</v>
      </c>
      <c r="B508">
        <v>5</v>
      </c>
      <c r="C508">
        <v>4603</v>
      </c>
      <c r="D508">
        <v>4603</v>
      </c>
      <c r="E508">
        <v>1605795</v>
      </c>
      <c r="F508" t="s">
        <v>707</v>
      </c>
      <c r="G508">
        <v>1605795</v>
      </c>
      <c r="H508" s="44">
        <v>2263</v>
      </c>
      <c r="I508">
        <v>9</v>
      </c>
      <c r="K508" t="s">
        <v>1670</v>
      </c>
      <c r="P508" t="s">
        <v>2260</v>
      </c>
      <c r="Q508" t="e">
        <f t="shared" si="7"/>
        <v>#REF!</v>
      </c>
      <c r="R508">
        <v>9</v>
      </c>
      <c r="S508" t="str">
        <f>IF(ISBLANK(#REF!),"",IF(ISERROR(VLOOKUP(önk,css,1,FALSE)),önk,""))</f>
        <v>Cserkeszőlő</v>
      </c>
      <c r="T508" t="str">
        <f>IF(ISBLANK(#REF!),"",IF(ISERROR(VLOOKUP(önk,gyj,1,FALSE)),önk,""))</f>
        <v>Cserkeszőlő</v>
      </c>
      <c r="U508" t="e">
        <f>IF(ISBLANK(#REF!),"",IF(ISERROR(VLOOKUP(kjz_sz,kjz,1,FALSE)),kjz_sz,""))</f>
        <v>#REF!</v>
      </c>
    </row>
    <row r="509" spans="1:21" x14ac:dyDescent="0.2">
      <c r="A509">
        <v>9</v>
      </c>
      <c r="B509">
        <v>5</v>
      </c>
      <c r="C509">
        <v>3207</v>
      </c>
      <c r="D509">
        <v>3207</v>
      </c>
      <c r="E509">
        <v>203896</v>
      </c>
      <c r="F509" t="s">
        <v>2953</v>
      </c>
      <c r="G509">
        <v>203896</v>
      </c>
      <c r="H509" s="44">
        <v>516</v>
      </c>
      <c r="I509">
        <v>9</v>
      </c>
      <c r="K509" t="s">
        <v>1671</v>
      </c>
      <c r="P509" t="s">
        <v>1779</v>
      </c>
      <c r="Q509" t="e">
        <f t="shared" si="7"/>
        <v>#REF!</v>
      </c>
      <c r="R509">
        <v>9</v>
      </c>
      <c r="S509" t="str">
        <f>IF(ISBLANK(#REF!),"",IF(ISERROR(VLOOKUP(önk,css,1,FALSE)),önk,""))</f>
        <v>Cserkút</v>
      </c>
      <c r="T509" t="str">
        <f>IF(ISBLANK(#REF!),"",IF(ISERROR(VLOOKUP(önk,gyj,1,FALSE)),önk,""))</f>
        <v>Cserkút</v>
      </c>
      <c r="U509" t="e">
        <f>IF(ISBLANK(#REF!),"",IF(ISERROR(VLOOKUP(kjz_sz,kjz,1,FALSE)),kjz_sz,""))</f>
        <v>#REF!</v>
      </c>
    </row>
    <row r="510" spans="1:21" x14ac:dyDescent="0.2">
      <c r="A510">
        <v>9</v>
      </c>
      <c r="B510">
        <v>5</v>
      </c>
      <c r="C510">
        <v>3506</v>
      </c>
      <c r="D510">
        <v>3506</v>
      </c>
      <c r="E510">
        <v>528459</v>
      </c>
      <c r="F510" t="s">
        <v>850</v>
      </c>
      <c r="G510">
        <v>528459</v>
      </c>
      <c r="H510" s="44">
        <v>876</v>
      </c>
      <c r="I510">
        <v>9</v>
      </c>
      <c r="K510" t="s">
        <v>1960</v>
      </c>
      <c r="P510" t="s">
        <v>3044</v>
      </c>
      <c r="Q510" t="e">
        <f t="shared" si="7"/>
        <v>#REF!</v>
      </c>
      <c r="R510">
        <v>9</v>
      </c>
      <c r="S510" t="str">
        <f>IF(ISBLANK(#REF!),"",IF(ISERROR(VLOOKUP(önk,css,1,FALSE)),önk,""))</f>
        <v>Csernely</v>
      </c>
      <c r="T510" t="str">
        <f>IF(ISBLANK(#REF!),"",IF(ISERROR(VLOOKUP(önk,gyj,1,FALSE)),önk,""))</f>
        <v>Csernely</v>
      </c>
      <c r="U510" t="e">
        <f>IF(ISBLANK(#REF!),"",IF(ISERROR(VLOOKUP(kjz_sz,kjz,1,FALSE)),kjz_sz,""))</f>
        <v>#REF!</v>
      </c>
    </row>
    <row r="511" spans="1:21" x14ac:dyDescent="0.2">
      <c r="A511">
        <v>9</v>
      </c>
      <c r="B511">
        <v>5</v>
      </c>
      <c r="C511">
        <v>5001</v>
      </c>
      <c r="D511">
        <v>5007</v>
      </c>
      <c r="E511">
        <v>2007135</v>
      </c>
      <c r="F511" t="s">
        <v>1140</v>
      </c>
      <c r="G511">
        <v>2007135</v>
      </c>
      <c r="H511" s="44">
        <v>2443</v>
      </c>
      <c r="I511">
        <v>9</v>
      </c>
      <c r="K511" t="s">
        <v>1724</v>
      </c>
      <c r="P511" t="s">
        <v>2140</v>
      </c>
      <c r="Q511" t="e">
        <f t="shared" si="7"/>
        <v>#REF!</v>
      </c>
      <c r="R511">
        <v>9</v>
      </c>
      <c r="S511" t="str">
        <f>IF(ISBLANK(#REF!),"",IF(ISERROR(VLOOKUP(önk,css,1,FALSE)),önk,""))</f>
        <v>Cserszegtomaj</v>
      </c>
      <c r="T511" t="str">
        <f>IF(ISBLANK(#REF!),"",IF(ISERROR(VLOOKUP(önk,gyj,1,FALSE)),önk,""))</f>
        <v>Cserszegtomaj</v>
      </c>
      <c r="U511" t="e">
        <f>IF(ISBLANK(#REF!),"",IF(ISERROR(VLOOKUP(kjz_sz,kjz,1,FALSE)),kjz_sz,""))</f>
        <v>#REF!</v>
      </c>
    </row>
    <row r="512" spans="1:21" x14ac:dyDescent="0.2">
      <c r="A512">
        <v>9</v>
      </c>
      <c r="B512">
        <v>5</v>
      </c>
      <c r="C512">
        <v>5002</v>
      </c>
      <c r="D512">
        <v>5002</v>
      </c>
      <c r="E512">
        <v>2010649</v>
      </c>
      <c r="F512" t="s">
        <v>157</v>
      </c>
      <c r="G512">
        <v>2010649</v>
      </c>
      <c r="H512" s="44">
        <v>40</v>
      </c>
      <c r="I512">
        <v>9</v>
      </c>
      <c r="K512" t="s">
        <v>2618</v>
      </c>
      <c r="P512" t="s">
        <v>3045</v>
      </c>
      <c r="Q512" t="e">
        <f t="shared" si="7"/>
        <v>#REF!</v>
      </c>
      <c r="R512">
        <v>9</v>
      </c>
      <c r="S512" t="str">
        <f>IF(ISBLANK(#REF!),"",IF(ISERROR(VLOOKUP(önk,css,1,FALSE)),önk,""))</f>
        <v>Csertalakos</v>
      </c>
      <c r="T512" t="str">
        <f>IF(ISBLANK(#REF!),"",IF(ISERROR(VLOOKUP(önk,gyj,1,FALSE)),önk,""))</f>
        <v>Csertalakos</v>
      </c>
      <c r="U512" t="e">
        <f>IF(ISBLANK(#REF!),"",IF(ISERROR(VLOOKUP(kjz_sz,kjz,1,FALSE)),kjz_sz,""))</f>
        <v>#REF!</v>
      </c>
    </row>
    <row r="513" spans="1:21" x14ac:dyDescent="0.2">
      <c r="A513">
        <v>9</v>
      </c>
      <c r="B513">
        <v>5</v>
      </c>
      <c r="C513">
        <v>3206</v>
      </c>
      <c r="D513">
        <v>3206</v>
      </c>
      <c r="E513">
        <v>213851</v>
      </c>
      <c r="F513" t="s">
        <v>2954</v>
      </c>
      <c r="G513">
        <v>213851</v>
      </c>
      <c r="H513" s="44">
        <v>425</v>
      </c>
      <c r="I513">
        <v>9</v>
      </c>
      <c r="K513" t="s">
        <v>1425</v>
      </c>
      <c r="P513" t="s">
        <v>3028</v>
      </c>
      <c r="Q513" t="e">
        <f t="shared" si="7"/>
        <v>#REF!</v>
      </c>
      <c r="R513">
        <v>7</v>
      </c>
      <c r="S513" t="str">
        <f>IF(ISBLANK(#REF!),"",IF(ISERROR(VLOOKUP(önk,css,1,FALSE)),önk,""))</f>
        <v>Csertő</v>
      </c>
      <c r="T513" t="str">
        <f>IF(ISBLANK(#REF!),"",IF(ISERROR(VLOOKUP(önk,gyj,1,FALSE)),önk,""))</f>
        <v>Csertő</v>
      </c>
      <c r="U513" t="e">
        <f>IF(ISBLANK(#REF!),"",IF(ISERROR(VLOOKUP(kjz_sz,kjz,1,FALSE)),kjz_sz,""))</f>
        <v>#REF!</v>
      </c>
    </row>
    <row r="514" spans="1:21" x14ac:dyDescent="0.2">
      <c r="A514">
        <v>9</v>
      </c>
      <c r="B514">
        <v>5</v>
      </c>
      <c r="C514">
        <v>4909</v>
      </c>
      <c r="D514">
        <v>4909</v>
      </c>
      <c r="E514">
        <v>1924642</v>
      </c>
      <c r="F514" t="s">
        <v>3267</v>
      </c>
      <c r="G514">
        <v>1924642</v>
      </c>
      <c r="H514" s="44">
        <v>580</v>
      </c>
      <c r="I514">
        <v>9</v>
      </c>
      <c r="K514" t="s">
        <v>2263</v>
      </c>
      <c r="P514" t="s">
        <v>159</v>
      </c>
      <c r="Q514" t="e">
        <f t="shared" ref="Q514:Q577" si="8">IF(AND(R$1=9,R514=9),P514,IF(OR(R$1=4,R$1=5,R$1=7,R$1=8),P514,""))</f>
        <v>#REF!</v>
      </c>
      <c r="R514">
        <v>9</v>
      </c>
      <c r="S514" t="str">
        <f>IF(ISBLANK(#REF!),"",IF(ISERROR(VLOOKUP(önk,css,1,FALSE)),önk,""))</f>
        <v>Csesznek</v>
      </c>
      <c r="T514" t="str">
        <f>IF(ISBLANK(#REF!),"",IF(ISERROR(VLOOKUP(önk,gyj,1,FALSE)),önk,""))</f>
        <v>Csesznek</v>
      </c>
      <c r="U514" t="e">
        <f>IF(ISBLANK(#REF!),"",IF(ISERROR(VLOOKUP(kjz_sz,kjz,1,FALSE)),kjz_sz,""))</f>
        <v>#REF!</v>
      </c>
    </row>
    <row r="515" spans="1:21" x14ac:dyDescent="0.2">
      <c r="A515">
        <v>9</v>
      </c>
      <c r="B515">
        <v>5</v>
      </c>
      <c r="C515">
        <v>5002</v>
      </c>
      <c r="D515">
        <v>5002</v>
      </c>
      <c r="E515">
        <v>2002583</v>
      </c>
      <c r="F515" t="s">
        <v>158</v>
      </c>
      <c r="G515">
        <v>2002583</v>
      </c>
      <c r="H515" s="44">
        <v>892</v>
      </c>
      <c r="I515">
        <v>9</v>
      </c>
      <c r="K515" t="s">
        <v>3413</v>
      </c>
      <c r="P515" t="s">
        <v>2955</v>
      </c>
      <c r="Q515" t="e">
        <f t="shared" si="8"/>
        <v>#REF!</v>
      </c>
      <c r="R515">
        <v>9</v>
      </c>
      <c r="S515" t="str">
        <f>IF(ISBLANK(#REF!),"",IF(ISERROR(VLOOKUP(önk,css,1,FALSE)),önk,""))</f>
        <v>Csesztreg</v>
      </c>
      <c r="T515" t="str">
        <f>IF(ISBLANK(#REF!),"",IF(ISERROR(VLOOKUP(önk,gyj,1,FALSE)),önk,""))</f>
        <v>Csesztreg</v>
      </c>
      <c r="U515" t="e">
        <f>IF(ISBLANK(#REF!),"",IF(ISERROR(VLOOKUP(kjz_sz,kjz,1,FALSE)),kjz_sz,""))</f>
        <v>#REF!</v>
      </c>
    </row>
    <row r="516" spans="1:21" x14ac:dyDescent="0.2">
      <c r="A516">
        <v>9</v>
      </c>
      <c r="B516">
        <v>5</v>
      </c>
      <c r="C516">
        <v>4201</v>
      </c>
      <c r="D516">
        <v>4201</v>
      </c>
      <c r="E516">
        <v>1220145</v>
      </c>
      <c r="F516" t="s">
        <v>569</v>
      </c>
      <c r="G516">
        <v>1220145</v>
      </c>
      <c r="H516" s="44">
        <v>338</v>
      </c>
      <c r="I516">
        <v>9</v>
      </c>
      <c r="K516" t="s">
        <v>2619</v>
      </c>
      <c r="P516" t="s">
        <v>3269</v>
      </c>
      <c r="Q516" t="e">
        <f t="shared" si="8"/>
        <v>#REF!</v>
      </c>
      <c r="R516">
        <v>9</v>
      </c>
      <c r="S516" t="str">
        <f>IF(ISBLANK(#REF!),"",IF(ISERROR(VLOOKUP(önk,css,1,FALSE)),önk,""))</f>
        <v>Csesztve</v>
      </c>
      <c r="T516" t="str">
        <f>IF(ISBLANK(#REF!),"",IF(ISERROR(VLOOKUP(önk,gyj,1,FALSE)),önk,""))</f>
        <v>Csesztve</v>
      </c>
      <c r="U516" t="e">
        <f>IF(ISBLANK(#REF!),"",IF(ISERROR(VLOOKUP(kjz_sz,kjz,1,FALSE)),kjz_sz,""))</f>
        <v>#REF!</v>
      </c>
    </row>
    <row r="517" spans="1:21" x14ac:dyDescent="0.2">
      <c r="A517">
        <v>9</v>
      </c>
      <c r="B517">
        <v>5</v>
      </c>
      <c r="C517">
        <v>4909</v>
      </c>
      <c r="D517">
        <v>4909</v>
      </c>
      <c r="E517">
        <v>1931699</v>
      </c>
      <c r="F517" t="s">
        <v>3268</v>
      </c>
      <c r="G517">
        <v>1931699</v>
      </c>
      <c r="H517" s="44">
        <v>1970</v>
      </c>
      <c r="I517">
        <v>9</v>
      </c>
      <c r="K517" t="s">
        <v>1672</v>
      </c>
      <c r="P517" t="s">
        <v>104</v>
      </c>
      <c r="Q517" t="e">
        <f t="shared" si="8"/>
        <v>#REF!</v>
      </c>
      <c r="R517">
        <v>9</v>
      </c>
      <c r="S517" t="str">
        <f>IF(ISBLANK(#REF!),"",IF(ISERROR(VLOOKUP(önk,css,1,FALSE)),önk,""))</f>
        <v>Csetény</v>
      </c>
      <c r="T517" t="str">
        <f>IF(ISBLANK(#REF!),"",IF(ISERROR(VLOOKUP(önk,gyj,1,FALSE)),önk,""))</f>
        <v>Csetény</v>
      </c>
      <c r="U517" t="e">
        <f>IF(ISBLANK(#REF!),"",IF(ISERROR(VLOOKUP(kjz_sz,kjz,1,FALSE)),kjz_sz,""))</f>
        <v>#REF!</v>
      </c>
    </row>
    <row r="518" spans="1:21" x14ac:dyDescent="0.2">
      <c r="A518">
        <v>9</v>
      </c>
      <c r="B518">
        <v>5</v>
      </c>
      <c r="C518">
        <v>4305</v>
      </c>
      <c r="D518">
        <v>4305</v>
      </c>
      <c r="E518">
        <v>1318476</v>
      </c>
      <c r="F518" t="s">
        <v>2138</v>
      </c>
      <c r="G518">
        <v>1318476</v>
      </c>
      <c r="H518" s="44">
        <v>1938</v>
      </c>
      <c r="I518">
        <v>9</v>
      </c>
      <c r="K518" t="s">
        <v>1961</v>
      </c>
      <c r="P518" t="s">
        <v>2906</v>
      </c>
      <c r="Q518" t="e">
        <f t="shared" si="8"/>
        <v>#REF!</v>
      </c>
      <c r="R518">
        <v>7</v>
      </c>
      <c r="S518" t="str">
        <f>IF(ISBLANK(#REF!),"",IF(ISERROR(VLOOKUP(önk,css,1,FALSE)),önk,""))</f>
        <v>Csévharaszt</v>
      </c>
      <c r="T518" t="str">
        <f>IF(ISBLANK(#REF!),"",IF(ISERROR(VLOOKUP(önk,gyj,1,FALSE)),önk,""))</f>
        <v>Csévharaszt</v>
      </c>
      <c r="U518" t="e">
        <f>IF(ISBLANK(#REF!),"",IF(ISERROR(VLOOKUP(kjz_sz,kjz,1,FALSE)),kjz_sz,""))</f>
        <v>#REF!</v>
      </c>
    </row>
    <row r="519" spans="1:21" x14ac:dyDescent="0.2">
      <c r="A519">
        <v>9</v>
      </c>
      <c r="B519">
        <v>5</v>
      </c>
      <c r="C519">
        <v>4702</v>
      </c>
      <c r="D519">
        <v>4702</v>
      </c>
      <c r="E519">
        <v>1711998</v>
      </c>
      <c r="F519" t="s">
        <v>2099</v>
      </c>
      <c r="G519">
        <v>1711998</v>
      </c>
      <c r="H519" s="44">
        <v>377</v>
      </c>
      <c r="I519">
        <v>9</v>
      </c>
      <c r="K519" t="s">
        <v>861</v>
      </c>
      <c r="P519" t="s">
        <v>3173</v>
      </c>
      <c r="Q519" t="e">
        <f t="shared" si="8"/>
        <v>#REF!</v>
      </c>
      <c r="R519">
        <v>7</v>
      </c>
      <c r="S519" t="str">
        <f>IF(ISBLANK(#REF!),"",IF(ISERROR(VLOOKUP(önk,css,1,FALSE)),önk,""))</f>
        <v>Csibrák</v>
      </c>
      <c r="T519" t="str">
        <f>IF(ISBLANK(#REF!),"",IF(ISERROR(VLOOKUP(önk,gyj,1,FALSE)),önk,""))</f>
        <v>Csibrák</v>
      </c>
      <c r="U519" t="e">
        <f>IF(ISBLANK(#REF!),"",IF(ISERROR(VLOOKUP(kjz_sz,kjz,1,FALSE)),kjz_sz,""))</f>
        <v>#REF!</v>
      </c>
    </row>
    <row r="520" spans="1:21" x14ac:dyDescent="0.2">
      <c r="A520">
        <v>9</v>
      </c>
      <c r="B520">
        <v>5</v>
      </c>
      <c r="C520">
        <v>3302</v>
      </c>
      <c r="D520">
        <v>3302</v>
      </c>
      <c r="E520">
        <v>315699</v>
      </c>
      <c r="F520" t="s">
        <v>2134</v>
      </c>
      <c r="G520">
        <v>315699</v>
      </c>
      <c r="H520" s="44">
        <v>927</v>
      </c>
      <c r="I520">
        <v>9</v>
      </c>
      <c r="K520" t="s">
        <v>1781</v>
      </c>
      <c r="P520" t="s">
        <v>3270</v>
      </c>
      <c r="Q520" t="e">
        <f t="shared" si="8"/>
        <v>#REF!</v>
      </c>
      <c r="R520">
        <v>9</v>
      </c>
      <c r="S520" t="str">
        <f>IF(ISBLANK(#REF!),"",IF(ISERROR(VLOOKUP(önk,css,1,FALSE)),önk,""))</f>
        <v>Csikéria</v>
      </c>
      <c r="T520" t="str">
        <f>IF(ISBLANK(#REF!),"",IF(ISERROR(VLOOKUP(önk,gyj,1,FALSE)),önk,""))</f>
        <v>Csikéria</v>
      </c>
      <c r="U520" t="e">
        <f>IF(ISBLANK(#REF!),"",IF(ISERROR(VLOOKUP(kjz_sz,kjz,1,FALSE)),kjz_sz,""))</f>
        <v>#REF!</v>
      </c>
    </row>
    <row r="521" spans="1:21" x14ac:dyDescent="0.2">
      <c r="A521">
        <v>9</v>
      </c>
      <c r="B521">
        <v>5</v>
      </c>
      <c r="C521">
        <v>4702</v>
      </c>
      <c r="D521">
        <v>4702</v>
      </c>
      <c r="E521">
        <v>1730094</v>
      </c>
      <c r="F521" t="s">
        <v>2100</v>
      </c>
      <c r="G521">
        <v>1730094</v>
      </c>
      <c r="H521" s="44">
        <v>926</v>
      </c>
      <c r="I521">
        <v>9</v>
      </c>
      <c r="K521" t="s">
        <v>1877</v>
      </c>
      <c r="P521" t="s">
        <v>160</v>
      </c>
      <c r="Q521" t="e">
        <f t="shared" si="8"/>
        <v>#REF!</v>
      </c>
      <c r="R521">
        <v>9</v>
      </c>
      <c r="S521" t="str">
        <f>IF(ISBLANK(#REF!),"",IF(ISERROR(VLOOKUP(önk,css,1,FALSE)),önk,""))</f>
        <v>Csikóstőttős</v>
      </c>
      <c r="T521" t="str">
        <f>IF(ISBLANK(#REF!),"",IF(ISERROR(VLOOKUP(önk,gyj,1,FALSE)),önk,""))</f>
        <v>Csikóstőttős</v>
      </c>
      <c r="U521" t="e">
        <f>IF(ISBLANK(#REF!),"",IF(ISERROR(VLOOKUP(kjz_sz,kjz,1,FALSE)),kjz_sz,""))</f>
        <v>#REF!</v>
      </c>
    </row>
    <row r="522" spans="1:21" x14ac:dyDescent="0.2">
      <c r="A522">
        <v>9</v>
      </c>
      <c r="B522">
        <v>5</v>
      </c>
      <c r="C522">
        <v>3806</v>
      </c>
      <c r="D522">
        <v>3806</v>
      </c>
      <c r="E522">
        <v>813505</v>
      </c>
      <c r="F522" t="s">
        <v>3410</v>
      </c>
      <c r="G522">
        <v>813505</v>
      </c>
      <c r="H522" s="44">
        <v>531</v>
      </c>
      <c r="I522">
        <v>9</v>
      </c>
      <c r="K522" t="s">
        <v>1878</v>
      </c>
      <c r="P522" t="s">
        <v>3271</v>
      </c>
      <c r="Q522" t="e">
        <f t="shared" si="8"/>
        <v>#REF!</v>
      </c>
      <c r="R522">
        <v>9</v>
      </c>
      <c r="S522" t="str">
        <f>IF(ISBLANK(#REF!),"",IF(ISERROR(VLOOKUP(önk,css,1,FALSE)),önk,""))</f>
        <v>Csikvánd</v>
      </c>
      <c r="T522" t="str">
        <f>IF(ISBLANK(#REF!),"",IF(ISERROR(VLOOKUP(önk,gyj,1,FALSE)),önk,""))</f>
        <v>Csikvánd</v>
      </c>
      <c r="U522" t="e">
        <f>IF(ISBLANK(#REF!),"",IF(ISERROR(VLOOKUP(kjz_sz,kjz,1,FALSE)),kjz_sz,""))</f>
        <v>#REF!</v>
      </c>
    </row>
    <row r="523" spans="1:21" x14ac:dyDescent="0.2">
      <c r="A523">
        <v>9</v>
      </c>
      <c r="B523">
        <v>5</v>
      </c>
      <c r="C523">
        <v>3505</v>
      </c>
      <c r="D523">
        <v>3505</v>
      </c>
      <c r="E523">
        <v>534111</v>
      </c>
      <c r="F523" t="s">
        <v>851</v>
      </c>
      <c r="G523">
        <v>534111</v>
      </c>
      <c r="H523" s="44">
        <v>618</v>
      </c>
      <c r="I523">
        <v>9</v>
      </c>
      <c r="K523" t="s">
        <v>1879</v>
      </c>
      <c r="P523" t="s">
        <v>3510</v>
      </c>
      <c r="Q523" t="e">
        <f t="shared" si="8"/>
        <v>#REF!</v>
      </c>
      <c r="R523">
        <v>8</v>
      </c>
      <c r="S523" t="str">
        <f>IF(ISBLANK(#REF!),"",IF(ISERROR(VLOOKUP(önk,css,1,FALSE)),önk,""))</f>
        <v>Csincse</v>
      </c>
      <c r="T523" t="str">
        <f>IF(ISBLANK(#REF!),"",IF(ISERROR(VLOOKUP(önk,gyj,1,FALSE)),önk,""))</f>
        <v>Csincse</v>
      </c>
      <c r="U523" t="e">
        <f>IF(ISBLANK(#REF!),"",IF(ISERROR(VLOOKUP(kjz_sz,kjz,1,FALSE)),kjz_sz,""))</f>
        <v>#REF!</v>
      </c>
    </row>
    <row r="524" spans="1:21" x14ac:dyDescent="0.2">
      <c r="A524">
        <v>9</v>
      </c>
      <c r="B524">
        <v>5</v>
      </c>
      <c r="C524">
        <v>4809</v>
      </c>
      <c r="D524">
        <v>4809</v>
      </c>
      <c r="E524">
        <v>1826064</v>
      </c>
      <c r="F524" t="s">
        <v>1666</v>
      </c>
      <c r="G524">
        <v>1826064</v>
      </c>
      <c r="H524" s="44">
        <v>413</v>
      </c>
      <c r="I524">
        <v>9</v>
      </c>
      <c r="K524" t="s">
        <v>3050</v>
      </c>
      <c r="P524" t="s">
        <v>3046</v>
      </c>
      <c r="Q524" t="e">
        <f t="shared" si="8"/>
        <v>#REF!</v>
      </c>
      <c r="R524">
        <v>9</v>
      </c>
      <c r="S524" t="str">
        <f>IF(ISBLANK(#REF!),"",IF(ISERROR(VLOOKUP(önk,css,1,FALSE)),önk,""))</f>
        <v>Csipkerek</v>
      </c>
      <c r="T524" t="str">
        <f>IF(ISBLANK(#REF!),"",IF(ISERROR(VLOOKUP(önk,gyj,1,FALSE)),önk,""))</f>
        <v>Csipkerek</v>
      </c>
      <c r="U524" t="e">
        <f>IF(ISBLANK(#REF!),"",IF(ISERROR(VLOOKUP(kjz_sz,kjz,1,FALSE)),kjz_sz,""))</f>
        <v>#REF!</v>
      </c>
    </row>
    <row r="525" spans="1:21" x14ac:dyDescent="0.2">
      <c r="A525">
        <v>9</v>
      </c>
      <c r="B525">
        <v>5</v>
      </c>
      <c r="C525">
        <v>4201</v>
      </c>
      <c r="D525">
        <v>4201</v>
      </c>
      <c r="E525">
        <v>1205050</v>
      </c>
      <c r="F525" t="s">
        <v>570</v>
      </c>
      <c r="G525">
        <v>1205050</v>
      </c>
      <c r="H525" s="44">
        <v>450</v>
      </c>
      <c r="I525">
        <v>9</v>
      </c>
      <c r="K525" t="s">
        <v>1880</v>
      </c>
      <c r="P525" t="s">
        <v>3047</v>
      </c>
      <c r="Q525" t="e">
        <f t="shared" si="8"/>
        <v>#REF!</v>
      </c>
      <c r="R525">
        <v>9</v>
      </c>
      <c r="S525" t="str">
        <f>IF(ISBLANK(#REF!),"",IF(ISERROR(VLOOKUP(önk,css,1,FALSE)),önk,""))</f>
        <v>Csitár</v>
      </c>
      <c r="T525" t="str">
        <f>IF(ISBLANK(#REF!),"",IF(ISERROR(VLOOKUP(önk,gyj,1,FALSE)),önk,""))</f>
        <v>Csitár</v>
      </c>
      <c r="U525" t="e">
        <f>IF(ISBLANK(#REF!),"",IF(ISERROR(VLOOKUP(kjz_sz,kjz,1,FALSE)),kjz_sz,""))</f>
        <v>#REF!</v>
      </c>
    </row>
    <row r="526" spans="1:21" x14ac:dyDescent="0.2">
      <c r="A526">
        <v>9</v>
      </c>
      <c r="B526">
        <v>5</v>
      </c>
      <c r="C526">
        <v>3503</v>
      </c>
      <c r="D526">
        <v>3503</v>
      </c>
      <c r="E526">
        <v>505333</v>
      </c>
      <c r="F526" t="s">
        <v>852</v>
      </c>
      <c r="G526">
        <v>505333</v>
      </c>
      <c r="H526" s="44">
        <v>729</v>
      </c>
      <c r="I526">
        <v>9</v>
      </c>
      <c r="K526" t="s">
        <v>1881</v>
      </c>
      <c r="P526" t="s">
        <v>2877</v>
      </c>
      <c r="Q526" t="e">
        <f t="shared" si="8"/>
        <v>#REF!</v>
      </c>
      <c r="R526">
        <v>9</v>
      </c>
      <c r="S526" t="str">
        <f>IF(ISBLANK(#REF!),"",IF(ISERROR(VLOOKUP(önk,css,1,FALSE)),önk,""))</f>
        <v>Csobád</v>
      </c>
      <c r="T526" t="str">
        <f>IF(ISBLANK(#REF!),"",IF(ISERROR(VLOOKUP(önk,gyj,1,FALSE)),önk,""))</f>
        <v>Csobád</v>
      </c>
      <c r="U526" t="e">
        <f>IF(ISBLANK(#REF!),"",IF(ISERROR(VLOOKUP(kjz_sz,kjz,1,FALSE)),kjz_sz,""))</f>
        <v>#REF!</v>
      </c>
    </row>
    <row r="527" spans="1:21" x14ac:dyDescent="0.2">
      <c r="A527">
        <v>9</v>
      </c>
      <c r="B527">
        <v>5</v>
      </c>
      <c r="C527">
        <v>3515</v>
      </c>
      <c r="D527">
        <v>3515</v>
      </c>
      <c r="E527">
        <v>520774</v>
      </c>
      <c r="F527" t="s">
        <v>853</v>
      </c>
      <c r="G527">
        <v>520774</v>
      </c>
      <c r="H527" s="44">
        <v>810</v>
      </c>
      <c r="I527">
        <v>9</v>
      </c>
      <c r="K527" t="s">
        <v>735</v>
      </c>
      <c r="P527" t="s">
        <v>991</v>
      </c>
      <c r="Q527" t="e">
        <f t="shared" si="8"/>
        <v>#REF!</v>
      </c>
      <c r="R527">
        <v>8</v>
      </c>
      <c r="S527" t="str">
        <f>IF(ISBLANK(#REF!),"",IF(ISERROR(VLOOKUP(önk,css,1,FALSE)),önk,""))</f>
        <v>Csobaj</v>
      </c>
      <c r="T527" t="str">
        <f>IF(ISBLANK(#REF!),"",IF(ISERROR(VLOOKUP(önk,gyj,1,FALSE)),önk,""))</f>
        <v>Csobaj</v>
      </c>
      <c r="U527" t="e">
        <f>IF(ISBLANK(#REF!),"",IF(ISERROR(VLOOKUP(kjz_sz,kjz,1,FALSE)),kjz_sz,""))</f>
        <v>#REF!</v>
      </c>
    </row>
    <row r="528" spans="1:21" x14ac:dyDescent="0.2">
      <c r="A528">
        <v>9</v>
      </c>
      <c r="B528">
        <v>5</v>
      </c>
      <c r="C528">
        <v>4314</v>
      </c>
      <c r="D528">
        <v>4314</v>
      </c>
      <c r="E528">
        <v>1306822</v>
      </c>
      <c r="F528" t="s">
        <v>2139</v>
      </c>
      <c r="G528">
        <v>1306822</v>
      </c>
      <c r="H528" s="44">
        <v>3063</v>
      </c>
      <c r="I528">
        <v>9</v>
      </c>
      <c r="K528" t="s">
        <v>736</v>
      </c>
      <c r="P528" t="s">
        <v>1667</v>
      </c>
      <c r="Q528" t="e">
        <f t="shared" si="8"/>
        <v>#REF!</v>
      </c>
      <c r="R528">
        <v>9</v>
      </c>
      <c r="S528" t="str">
        <f>IF(ISBLANK(#REF!),"",IF(ISERROR(VLOOKUP(önk,css,1,FALSE)),önk,""))</f>
        <v>Csobánka</v>
      </c>
      <c r="T528" t="str">
        <f>IF(ISBLANK(#REF!),"",IF(ISERROR(VLOOKUP(önk,gyj,1,FALSE)),önk,""))</f>
        <v>Csobánka</v>
      </c>
      <c r="U528" t="e">
        <f>IF(ISBLANK(#REF!),"",IF(ISERROR(VLOOKUP(kjz_sz,kjz,1,FALSE)),kjz_sz,""))</f>
        <v>#REF!</v>
      </c>
    </row>
    <row r="529" spans="1:21" x14ac:dyDescent="0.2">
      <c r="A529">
        <v>9</v>
      </c>
      <c r="B529">
        <v>5</v>
      </c>
      <c r="C529">
        <v>3705</v>
      </c>
      <c r="D529">
        <v>3705</v>
      </c>
      <c r="E529">
        <v>721908</v>
      </c>
      <c r="F529" t="s">
        <v>103</v>
      </c>
      <c r="G529">
        <v>721908</v>
      </c>
      <c r="H529" s="44">
        <v>1243</v>
      </c>
      <c r="I529">
        <v>9</v>
      </c>
      <c r="K529" t="s">
        <v>2861</v>
      </c>
      <c r="P529" t="s">
        <v>1956</v>
      </c>
      <c r="Q529" t="e">
        <f t="shared" si="8"/>
        <v>#REF!</v>
      </c>
      <c r="R529">
        <v>9</v>
      </c>
      <c r="S529" t="str">
        <f>IF(ISBLANK(#REF!),"",IF(ISERROR(VLOOKUP(önk,css,1,FALSE)),önk,""))</f>
        <v>Csókakő</v>
      </c>
      <c r="T529" t="str">
        <f>IF(ISBLANK(#REF!),"",IF(ISERROR(VLOOKUP(önk,gyj,1,FALSE)),önk,""))</f>
        <v>Csókakő</v>
      </c>
      <c r="U529" t="e">
        <f>IF(ISBLANK(#REF!),"",IF(ISERROR(VLOOKUP(kjz_sz,kjz,1,FALSE)),kjz_sz,""))</f>
        <v>#REF!</v>
      </c>
    </row>
    <row r="530" spans="1:21" x14ac:dyDescent="0.2">
      <c r="A530">
        <v>9</v>
      </c>
      <c r="B530">
        <v>5</v>
      </c>
      <c r="C530">
        <v>4401</v>
      </c>
      <c r="D530">
        <v>4401</v>
      </c>
      <c r="E530">
        <v>1405971</v>
      </c>
      <c r="F530" t="s">
        <v>3043</v>
      </c>
      <c r="G530">
        <v>1405971</v>
      </c>
      <c r="H530" s="44">
        <v>1632</v>
      </c>
      <c r="I530">
        <v>9</v>
      </c>
      <c r="K530" t="s">
        <v>2862</v>
      </c>
      <c r="P530" t="s">
        <v>2141</v>
      </c>
      <c r="Q530" t="e">
        <f t="shared" si="8"/>
        <v>#REF!</v>
      </c>
      <c r="R530">
        <v>9</v>
      </c>
      <c r="S530" t="str">
        <f>IF(ISBLANK(#REF!),"",IF(ISERROR(VLOOKUP(önk,css,1,FALSE)),önk,""))</f>
        <v>Csokonyavisonta</v>
      </c>
      <c r="T530" t="str">
        <f>IF(ISBLANK(#REF!),"",IF(ISERROR(VLOOKUP(önk,gyj,1,FALSE)),önk,""))</f>
        <v>Csokonyavisonta</v>
      </c>
      <c r="U530" t="e">
        <f>IF(ISBLANK(#REF!),"",IF(ISERROR(VLOOKUP(kjz_sz,kjz,1,FALSE)),kjz_sz,""))</f>
        <v>#REF!</v>
      </c>
    </row>
    <row r="531" spans="1:21" x14ac:dyDescent="0.2">
      <c r="A531">
        <v>9</v>
      </c>
      <c r="B531">
        <v>5</v>
      </c>
      <c r="C531">
        <v>3506</v>
      </c>
      <c r="D531">
        <v>3506</v>
      </c>
      <c r="E531">
        <v>514289</v>
      </c>
      <c r="F531" t="s">
        <v>854</v>
      </c>
      <c r="G531">
        <v>514289</v>
      </c>
      <c r="H531" s="44">
        <v>945</v>
      </c>
      <c r="I531">
        <v>9</v>
      </c>
      <c r="K531" t="s">
        <v>2863</v>
      </c>
      <c r="P531" t="s">
        <v>1668</v>
      </c>
      <c r="Q531" t="e">
        <f t="shared" si="8"/>
        <v>#REF!</v>
      </c>
      <c r="R531">
        <v>9</v>
      </c>
      <c r="S531" t="str">
        <f>IF(ISBLANK(#REF!),"",IF(ISERROR(VLOOKUP(önk,css,1,FALSE)),önk,""))</f>
        <v>Csokvaomány</v>
      </c>
      <c r="T531" t="str">
        <f>IF(ISBLANK(#REF!),"",IF(ISERROR(VLOOKUP(önk,gyj,1,FALSE)),önk,""))</f>
        <v>Csokvaomány</v>
      </c>
      <c r="U531" t="e">
        <f>IF(ISBLANK(#REF!),"",IF(ISERROR(VLOOKUP(kjz_sz,kjz,1,FALSE)),kjz_sz,""))</f>
        <v>#REF!</v>
      </c>
    </row>
    <row r="532" spans="1:21" x14ac:dyDescent="0.2">
      <c r="A532">
        <v>9</v>
      </c>
      <c r="B532">
        <v>5</v>
      </c>
      <c r="C532">
        <v>4101</v>
      </c>
      <c r="D532">
        <v>4101</v>
      </c>
      <c r="E532">
        <v>1118926</v>
      </c>
      <c r="F532" t="s">
        <v>2260</v>
      </c>
      <c r="G532">
        <v>1118926</v>
      </c>
      <c r="H532" s="44">
        <v>3438</v>
      </c>
      <c r="I532">
        <v>9</v>
      </c>
      <c r="K532" t="s">
        <v>3051</v>
      </c>
      <c r="P532" t="s">
        <v>105</v>
      </c>
      <c r="Q532" t="e">
        <f t="shared" si="8"/>
        <v>#REF!</v>
      </c>
      <c r="R532">
        <v>9</v>
      </c>
      <c r="S532" t="str">
        <f>IF(ISBLANK(#REF!),"",IF(ISERROR(VLOOKUP(önk,css,1,FALSE)),önk,""))</f>
        <v>Csolnok</v>
      </c>
      <c r="T532" t="str">
        <f>IF(ISBLANK(#REF!),"",IF(ISERROR(VLOOKUP(önk,gyj,1,FALSE)),önk,""))</f>
        <v>Csolnok</v>
      </c>
      <c r="U532" t="e">
        <f>IF(ISBLANK(#REF!),"",IF(ISERROR(VLOOKUP(kjz_sz,kjz,1,FALSE)),kjz_sz,""))</f>
        <v>#REF!</v>
      </c>
    </row>
    <row r="533" spans="1:21" x14ac:dyDescent="0.2">
      <c r="A533">
        <v>9</v>
      </c>
      <c r="B533">
        <v>5</v>
      </c>
      <c r="C533">
        <v>3308</v>
      </c>
      <c r="D533">
        <v>3308</v>
      </c>
      <c r="E533">
        <v>312025</v>
      </c>
      <c r="F533" t="s">
        <v>1779</v>
      </c>
      <c r="G533">
        <v>312025</v>
      </c>
      <c r="H533" s="44">
        <v>1698</v>
      </c>
      <c r="I533">
        <v>9</v>
      </c>
      <c r="K533" t="s">
        <v>575</v>
      </c>
      <c r="P533" t="s">
        <v>2142</v>
      </c>
      <c r="Q533" t="e">
        <f t="shared" si="8"/>
        <v>#REF!</v>
      </c>
      <c r="R533">
        <v>9</v>
      </c>
      <c r="S533" t="str">
        <f>IF(ISBLANK(#REF!),"",IF(ISERROR(VLOOKUP(önk,css,1,FALSE)),önk,""))</f>
        <v>Csólyospálos</v>
      </c>
      <c r="T533" t="str">
        <f>IF(ISBLANK(#REF!),"",IF(ISERROR(VLOOKUP(önk,gyj,1,FALSE)),önk,""))</f>
        <v>Csólyospálos</v>
      </c>
      <c r="U533" t="e">
        <f>IF(ISBLANK(#REF!),"",IF(ISERROR(VLOOKUP(kjz_sz,kjz,1,FALSE)),kjz_sz,""))</f>
        <v>#REF!</v>
      </c>
    </row>
    <row r="534" spans="1:21" x14ac:dyDescent="0.2">
      <c r="A534">
        <v>9</v>
      </c>
      <c r="B534">
        <v>5</v>
      </c>
      <c r="C534">
        <v>4404</v>
      </c>
      <c r="D534">
        <v>4404</v>
      </c>
      <c r="E534">
        <v>1408040</v>
      </c>
      <c r="F534" t="s">
        <v>3044</v>
      </c>
      <c r="G534">
        <v>1408040</v>
      </c>
      <c r="H534" s="44">
        <v>482</v>
      </c>
      <c r="I534">
        <v>9</v>
      </c>
      <c r="K534" t="s">
        <v>862</v>
      </c>
      <c r="P534" t="s">
        <v>943</v>
      </c>
      <c r="Q534" t="e">
        <f t="shared" si="8"/>
        <v>#REF!</v>
      </c>
      <c r="R534">
        <v>7</v>
      </c>
      <c r="S534" t="str">
        <f>IF(ISBLANK(#REF!),"",IF(ISERROR(VLOOKUP(önk,css,1,FALSE)),önk,""))</f>
        <v>Csoma</v>
      </c>
      <c r="T534" t="str">
        <f>IF(ISBLANK(#REF!),"",IF(ISERROR(VLOOKUP(önk,gyj,1,FALSE)),önk,""))</f>
        <v>Csoma</v>
      </c>
      <c r="U534" t="e">
        <f>IF(ISBLANK(#REF!),"",IF(ISERROR(VLOOKUP(kjz_sz,kjz,1,FALSE)),kjz_sz,""))</f>
        <v>#REF!</v>
      </c>
    </row>
    <row r="535" spans="1:21" x14ac:dyDescent="0.2">
      <c r="A535">
        <v>9</v>
      </c>
      <c r="B535">
        <v>5</v>
      </c>
      <c r="C535">
        <v>4315</v>
      </c>
      <c r="D535">
        <v>4315</v>
      </c>
      <c r="E535">
        <v>1333118</v>
      </c>
      <c r="F535" t="s">
        <v>2140</v>
      </c>
      <c r="G535">
        <v>1333118</v>
      </c>
      <c r="H535" s="44">
        <v>1139</v>
      </c>
      <c r="I535">
        <v>9</v>
      </c>
      <c r="K535" t="s">
        <v>2620</v>
      </c>
      <c r="P535" t="s">
        <v>3048</v>
      </c>
      <c r="Q535" t="e">
        <f t="shared" si="8"/>
        <v>#REF!</v>
      </c>
      <c r="R535">
        <v>9</v>
      </c>
      <c r="S535" t="str">
        <f>IF(ISBLANK(#REF!),"",IF(ISERROR(VLOOKUP(önk,css,1,FALSE)),önk,""))</f>
        <v>Csomád</v>
      </c>
      <c r="T535" t="str">
        <f>IF(ISBLANK(#REF!),"",IF(ISERROR(VLOOKUP(önk,gyj,1,FALSE)),önk,""))</f>
        <v>Csomád</v>
      </c>
      <c r="U535" t="e">
        <f>IF(ISBLANK(#REF!),"",IF(ISERROR(VLOOKUP(kjz_sz,kjz,1,FALSE)),kjz_sz,""))</f>
        <v>#REF!</v>
      </c>
    </row>
    <row r="536" spans="1:21" x14ac:dyDescent="0.2">
      <c r="A536">
        <v>9</v>
      </c>
      <c r="B536">
        <v>5</v>
      </c>
      <c r="C536">
        <v>4404</v>
      </c>
      <c r="D536">
        <v>4404</v>
      </c>
      <c r="E536">
        <v>1402477</v>
      </c>
      <c r="F536" t="s">
        <v>3045</v>
      </c>
      <c r="G536">
        <v>1402477</v>
      </c>
      <c r="H536" s="44">
        <v>288</v>
      </c>
      <c r="I536">
        <v>9</v>
      </c>
      <c r="K536" t="s">
        <v>1673</v>
      </c>
      <c r="P536" t="s">
        <v>2956</v>
      </c>
      <c r="Q536" t="e">
        <f t="shared" si="8"/>
        <v>#REF!</v>
      </c>
      <c r="R536">
        <v>9</v>
      </c>
      <c r="S536" t="str">
        <f>IF(ISBLANK(#REF!),"",IF(ISERROR(VLOOKUP(önk,css,1,FALSE)),önk,""))</f>
        <v>Csombárd</v>
      </c>
      <c r="T536" t="str">
        <f>IF(ISBLANK(#REF!),"",IF(ISERROR(VLOOKUP(önk,gyj,1,FALSE)),önk,""))</f>
        <v>Csombárd</v>
      </c>
      <c r="U536" t="e">
        <f>IF(ISBLANK(#REF!),"",IF(ISERROR(VLOOKUP(kjz_sz,kjz,1,FALSE)),kjz_sz,""))</f>
        <v>#REF!</v>
      </c>
    </row>
    <row r="537" spans="1:21" x14ac:dyDescent="0.2">
      <c r="A537">
        <v>7</v>
      </c>
      <c r="B537">
        <v>3</v>
      </c>
      <c r="C537">
        <v>3601</v>
      </c>
      <c r="D537">
        <v>3601</v>
      </c>
      <c r="E537">
        <v>605111</v>
      </c>
      <c r="F537" t="s">
        <v>3028</v>
      </c>
      <c r="G537">
        <v>605111</v>
      </c>
      <c r="H537" s="44">
        <v>18329</v>
      </c>
      <c r="I537">
        <v>7</v>
      </c>
      <c r="K537" t="s">
        <v>2264</v>
      </c>
      <c r="P537" t="s">
        <v>2091</v>
      </c>
      <c r="Q537" t="e">
        <f t="shared" si="8"/>
        <v>#REF!</v>
      </c>
      <c r="R537">
        <v>7</v>
      </c>
      <c r="S537" t="str">
        <f>IF(ISBLANK(#REF!),"",IF(ISERROR(VLOOKUP(önk,css,1,FALSE)),önk,""))</f>
        <v>Csongrád</v>
      </c>
      <c r="T537" t="str">
        <f>IF(ISBLANK(#REF!),"",IF(ISERROR(VLOOKUP(önk,gyj,1,FALSE)),önk,""))</f>
        <v>Csongrád</v>
      </c>
      <c r="U537" t="e">
        <f>IF(ISBLANK(#REF!),"",IF(ISERROR(VLOOKUP(kjz_sz,kjz,1,FALSE)),kjz_sz,""))</f>
        <v>#REF!</v>
      </c>
    </row>
    <row r="538" spans="1:21" x14ac:dyDescent="0.2">
      <c r="A538">
        <v>9</v>
      </c>
      <c r="B538">
        <v>5</v>
      </c>
      <c r="C538">
        <v>5005</v>
      </c>
      <c r="D538">
        <v>5005</v>
      </c>
      <c r="E538">
        <v>2031149</v>
      </c>
      <c r="F538" t="s">
        <v>159</v>
      </c>
      <c r="G538">
        <v>2031149</v>
      </c>
      <c r="H538" s="44">
        <v>353</v>
      </c>
      <c r="I538">
        <v>9</v>
      </c>
      <c r="K538" t="s">
        <v>2148</v>
      </c>
      <c r="P538" t="s">
        <v>3272</v>
      </c>
      <c r="Q538" t="e">
        <f t="shared" si="8"/>
        <v>#REF!</v>
      </c>
      <c r="R538">
        <v>9</v>
      </c>
      <c r="S538" t="str">
        <f>IF(ISBLANK(#REF!),"",IF(ISERROR(VLOOKUP(önk,css,1,FALSE)),önk,""))</f>
        <v>Csonkahegyhát</v>
      </c>
      <c r="T538" t="str">
        <f>IF(ISBLANK(#REF!),"",IF(ISERROR(VLOOKUP(önk,gyj,1,FALSE)),önk,""))</f>
        <v>Csonkahegyhát</v>
      </c>
      <c r="U538" t="e">
        <f>IF(ISBLANK(#REF!),"",IF(ISERROR(VLOOKUP(kjz_sz,kjz,1,FALSE)),kjz_sz,""))</f>
        <v>#REF!</v>
      </c>
    </row>
    <row r="539" spans="1:21" x14ac:dyDescent="0.2">
      <c r="A539">
        <v>9</v>
      </c>
      <c r="B539">
        <v>5</v>
      </c>
      <c r="C539">
        <v>3209</v>
      </c>
      <c r="D539">
        <v>3209</v>
      </c>
      <c r="E539">
        <v>222576</v>
      </c>
      <c r="F539" t="s">
        <v>2955</v>
      </c>
      <c r="G539">
        <v>222576</v>
      </c>
      <c r="H539" s="44">
        <v>186</v>
      </c>
      <c r="I539">
        <v>9</v>
      </c>
      <c r="K539" t="s">
        <v>1782</v>
      </c>
      <c r="P539" t="s">
        <v>2615</v>
      </c>
      <c r="Q539" t="e">
        <f t="shared" si="8"/>
        <v>#REF!</v>
      </c>
      <c r="R539">
        <v>9</v>
      </c>
      <c r="S539" t="str">
        <f>IF(ISBLANK(#REF!),"",IF(ISERROR(VLOOKUP(önk,css,1,FALSE)),önk,""))</f>
        <v>Csonkamindszent</v>
      </c>
      <c r="T539" t="str">
        <f>IF(ISBLANK(#REF!),"",IF(ISERROR(VLOOKUP(önk,gyj,1,FALSE)),önk,""))</f>
        <v>Csonkamindszent</v>
      </c>
      <c r="U539" t="e">
        <f>IF(ISBLANK(#REF!),"",IF(ISERROR(VLOOKUP(kjz_sz,kjz,1,FALSE)),kjz_sz,""))</f>
        <v>#REF!</v>
      </c>
    </row>
    <row r="540" spans="1:21" x14ac:dyDescent="0.2">
      <c r="A540">
        <v>9</v>
      </c>
      <c r="B540">
        <v>5</v>
      </c>
      <c r="C540">
        <v>4903</v>
      </c>
      <c r="D540">
        <v>4903</v>
      </c>
      <c r="E540">
        <v>1902185</v>
      </c>
      <c r="F540" t="s">
        <v>3269</v>
      </c>
      <c r="G540">
        <v>1902185</v>
      </c>
      <c r="H540" s="44">
        <v>1905</v>
      </c>
      <c r="I540">
        <v>9</v>
      </c>
      <c r="K540" t="s">
        <v>1783</v>
      </c>
      <c r="P540" t="s">
        <v>2261</v>
      </c>
      <c r="Q540" t="e">
        <f t="shared" si="8"/>
        <v>#REF!</v>
      </c>
      <c r="R540">
        <v>9</v>
      </c>
      <c r="S540" t="str">
        <f>IF(ISBLANK(#REF!),"",IF(ISERROR(VLOOKUP(önk,css,1,FALSE)),önk,""))</f>
        <v>Csopak</v>
      </c>
      <c r="T540" t="str">
        <f>IF(ISBLANK(#REF!),"",IF(ISERROR(VLOOKUP(önk,gyj,1,FALSE)),önk,""))</f>
        <v>Csopak</v>
      </c>
      <c r="U540" t="e">
        <f>IF(ISBLANK(#REF!),"",IF(ISERROR(VLOOKUP(kjz_sz,kjz,1,FALSE)),kjz_sz,""))</f>
        <v>#REF!</v>
      </c>
    </row>
    <row r="541" spans="1:21" x14ac:dyDescent="0.2">
      <c r="A541">
        <v>9</v>
      </c>
      <c r="B541">
        <v>5</v>
      </c>
      <c r="C541">
        <v>3707</v>
      </c>
      <c r="D541">
        <v>3707</v>
      </c>
      <c r="E541">
        <v>709779</v>
      </c>
      <c r="F541" t="s">
        <v>104</v>
      </c>
      <c r="G541">
        <v>709779</v>
      </c>
      <c r="H541" s="44">
        <v>1780</v>
      </c>
      <c r="I541">
        <v>9</v>
      </c>
      <c r="K541" t="s">
        <v>3414</v>
      </c>
      <c r="P541" t="s">
        <v>2262</v>
      </c>
      <c r="Q541" t="e">
        <f t="shared" si="8"/>
        <v>#REF!</v>
      </c>
      <c r="R541">
        <v>9</v>
      </c>
      <c r="S541" t="str">
        <f>IF(ISBLANK(#REF!),"",IF(ISERROR(VLOOKUP(önk,css,1,FALSE)),önk,""))</f>
        <v>Csór</v>
      </c>
      <c r="T541" t="str">
        <f>IF(ISBLANK(#REF!),"",IF(ISERROR(VLOOKUP(önk,gyj,1,FALSE)),önk,""))</f>
        <v>Csór</v>
      </c>
      <c r="U541" t="e">
        <f>IF(ISBLANK(#REF!),"",IF(ISERROR(VLOOKUP(kjz_sz,kjz,1,FALSE)),kjz_sz,""))</f>
        <v>#REF!</v>
      </c>
    </row>
    <row r="542" spans="1:21" x14ac:dyDescent="0.2">
      <c r="A542">
        <v>7</v>
      </c>
      <c r="B542">
        <v>3</v>
      </c>
      <c r="C542">
        <v>3801</v>
      </c>
      <c r="D542">
        <v>3801</v>
      </c>
      <c r="E542">
        <v>804039</v>
      </c>
      <c r="F542" t="s">
        <v>2906</v>
      </c>
      <c r="G542">
        <v>804039</v>
      </c>
      <c r="H542" s="44">
        <v>10834</v>
      </c>
      <c r="I542">
        <v>7</v>
      </c>
      <c r="K542" t="s">
        <v>3415</v>
      </c>
      <c r="P542" t="s">
        <v>2616</v>
      </c>
      <c r="Q542" t="e">
        <f t="shared" si="8"/>
        <v>#REF!</v>
      </c>
      <c r="R542">
        <v>9</v>
      </c>
      <c r="S542" t="str">
        <f>IF(ISBLANK(#REF!),"",IF(ISERROR(VLOOKUP(önk,css,1,FALSE)),önk,""))</f>
        <v>Csorna</v>
      </c>
      <c r="T542" t="str">
        <f>IF(ISBLANK(#REF!),"",IF(ISERROR(VLOOKUP(önk,gyj,1,FALSE)),önk,""))</f>
        <v>Csorna</v>
      </c>
      <c r="U542" t="e">
        <f>IF(ISBLANK(#REF!),"",IF(ISERROR(VLOOKUP(kjz_sz,kjz,1,FALSE)),kjz_sz,""))</f>
        <v>#REF!</v>
      </c>
    </row>
    <row r="543" spans="1:21" x14ac:dyDescent="0.2">
      <c r="A543">
        <v>7</v>
      </c>
      <c r="B543">
        <v>3</v>
      </c>
      <c r="C543">
        <v>3403</v>
      </c>
      <c r="D543">
        <v>3403</v>
      </c>
      <c r="E543">
        <v>426709</v>
      </c>
      <c r="F543" t="s">
        <v>3173</v>
      </c>
      <c r="G543">
        <v>426709</v>
      </c>
      <c r="H543" s="44">
        <v>5664</v>
      </c>
      <c r="I543">
        <v>7</v>
      </c>
      <c r="K543" t="s">
        <v>3416</v>
      </c>
      <c r="P543" t="s">
        <v>2101</v>
      </c>
      <c r="Q543" t="e">
        <f t="shared" si="8"/>
        <v>#REF!</v>
      </c>
      <c r="R543">
        <v>9</v>
      </c>
      <c r="S543" t="str">
        <f>IF(ISBLANK(#REF!),"",IF(ISERROR(VLOOKUP(önk,css,1,FALSE)),önk,""))</f>
        <v>Csorvás</v>
      </c>
      <c r="T543" t="str">
        <f>IF(ISBLANK(#REF!),"",IF(ISERROR(VLOOKUP(önk,gyj,1,FALSE)),önk,""))</f>
        <v>Csorvás</v>
      </c>
      <c r="U543" t="e">
        <f>IF(ISBLANK(#REF!),"",IF(ISERROR(VLOOKUP(kjz_sz,kjz,1,FALSE)),kjz_sz,""))</f>
        <v>#REF!</v>
      </c>
    </row>
    <row r="544" spans="1:21" x14ac:dyDescent="0.2">
      <c r="A544">
        <v>9</v>
      </c>
      <c r="B544">
        <v>5</v>
      </c>
      <c r="C544">
        <v>4904</v>
      </c>
      <c r="D544">
        <v>4904</v>
      </c>
      <c r="E544">
        <v>1932878</v>
      </c>
      <c r="F544" t="s">
        <v>3270</v>
      </c>
      <c r="G544">
        <v>1932878</v>
      </c>
      <c r="H544" s="44">
        <v>1114</v>
      </c>
      <c r="I544">
        <v>9</v>
      </c>
      <c r="K544" t="s">
        <v>2864</v>
      </c>
      <c r="P544" t="s">
        <v>855</v>
      </c>
      <c r="Q544" t="e">
        <f t="shared" si="8"/>
        <v>#REF!</v>
      </c>
      <c r="R544">
        <v>9</v>
      </c>
      <c r="S544" t="str">
        <f>IF(ISBLANK(#REF!),"",IF(ISERROR(VLOOKUP(önk,css,1,FALSE)),önk,""))</f>
        <v>Csót</v>
      </c>
      <c r="T544" t="str">
        <f>IF(ISBLANK(#REF!),"",IF(ISERROR(VLOOKUP(önk,gyj,1,FALSE)),önk,""))</f>
        <v>Csót</v>
      </c>
      <c r="U544" t="e">
        <f>IF(ISBLANK(#REF!),"",IF(ISERROR(VLOOKUP(kjz_sz,kjz,1,FALSE)),kjz_sz,""))</f>
        <v>#REF!</v>
      </c>
    </row>
    <row r="545" spans="1:21" x14ac:dyDescent="0.2">
      <c r="A545">
        <v>9</v>
      </c>
      <c r="B545">
        <v>5</v>
      </c>
      <c r="C545">
        <v>5005</v>
      </c>
      <c r="D545">
        <v>5005</v>
      </c>
      <c r="E545">
        <v>2027492</v>
      </c>
      <c r="F545" t="s">
        <v>160</v>
      </c>
      <c r="G545">
        <v>2027492</v>
      </c>
      <c r="H545" s="44">
        <v>87</v>
      </c>
      <c r="I545">
        <v>9</v>
      </c>
      <c r="K545" t="s">
        <v>1784</v>
      </c>
      <c r="P545" t="s">
        <v>856</v>
      </c>
      <c r="Q545" t="e">
        <f t="shared" si="8"/>
        <v>#REF!</v>
      </c>
      <c r="R545">
        <v>9</v>
      </c>
      <c r="S545" t="str">
        <f>IF(ISBLANK(#REF!),"",IF(ISERROR(VLOOKUP(önk,css,1,FALSE)),önk,""))</f>
        <v>Csöde</v>
      </c>
      <c r="T545" t="str">
        <f>IF(ISBLANK(#REF!),"",IF(ISERROR(VLOOKUP(önk,gyj,1,FALSE)),önk,""))</f>
        <v>Csöde</v>
      </c>
      <c r="U545" t="e">
        <f>IF(ISBLANK(#REF!),"",IF(ISERROR(VLOOKUP(kjz_sz,kjz,1,FALSE)),kjz_sz,""))</f>
        <v>#REF!</v>
      </c>
    </row>
    <row r="546" spans="1:21" x14ac:dyDescent="0.2">
      <c r="A546">
        <v>9</v>
      </c>
      <c r="B546">
        <v>5</v>
      </c>
      <c r="C546">
        <v>4901</v>
      </c>
      <c r="D546">
        <v>4901</v>
      </c>
      <c r="E546">
        <v>1932814</v>
      </c>
      <c r="F546" t="s">
        <v>3271</v>
      </c>
      <c r="G546">
        <v>1932814</v>
      </c>
      <c r="H546" s="44">
        <v>710</v>
      </c>
      <c r="I546">
        <v>9</v>
      </c>
      <c r="K546" t="s">
        <v>1725</v>
      </c>
      <c r="P546" t="s">
        <v>2143</v>
      </c>
      <c r="Q546" t="e">
        <f t="shared" si="8"/>
        <v>#REF!</v>
      </c>
      <c r="R546">
        <v>9</v>
      </c>
      <c r="S546" t="str">
        <f>IF(ISBLANK(#REF!),"",IF(ISERROR(VLOOKUP(önk,css,1,FALSE)),önk,""))</f>
        <v>Csögle</v>
      </c>
      <c r="T546" t="str">
        <f>IF(ISBLANK(#REF!),"",IF(ISERROR(VLOOKUP(önk,gyj,1,FALSE)),önk,""))</f>
        <v>Csögle</v>
      </c>
      <c r="U546" t="e">
        <f>IF(ISBLANK(#REF!),"",IF(ISERROR(VLOOKUP(kjz_sz,kjz,1,FALSE)),kjz_sz,""))</f>
        <v>#REF!</v>
      </c>
    </row>
    <row r="547" spans="1:21" x14ac:dyDescent="0.2">
      <c r="A547">
        <v>8</v>
      </c>
      <c r="B547">
        <v>4</v>
      </c>
      <c r="C547">
        <v>3902</v>
      </c>
      <c r="D547">
        <v>3902</v>
      </c>
      <c r="E547">
        <v>912450</v>
      </c>
      <c r="F547" t="s">
        <v>3510</v>
      </c>
      <c r="G547">
        <v>912450</v>
      </c>
      <c r="H547" s="44">
        <v>2136</v>
      </c>
      <c r="I547">
        <v>8</v>
      </c>
      <c r="K547" t="s">
        <v>3148</v>
      </c>
      <c r="P547" t="s">
        <v>2144</v>
      </c>
      <c r="Q547" t="e">
        <f t="shared" si="8"/>
        <v>#REF!</v>
      </c>
      <c r="R547">
        <v>9</v>
      </c>
      <c r="S547" t="str">
        <f>IF(ISBLANK(#REF!),"",IF(ISERROR(VLOOKUP(önk,css,1,FALSE)),önk,""))</f>
        <v>Csökmő</v>
      </c>
      <c r="T547" t="str">
        <f>IF(ISBLANK(#REF!),"",IF(ISERROR(VLOOKUP(önk,gyj,1,FALSE)),önk,""))</f>
        <v>Csökmő</v>
      </c>
      <c r="U547" t="e">
        <f>IF(ISBLANK(#REF!),"",IF(ISERROR(VLOOKUP(kjz_sz,kjz,1,FALSE)),kjz_sz,""))</f>
        <v>#REF!</v>
      </c>
    </row>
    <row r="548" spans="1:21" x14ac:dyDescent="0.2">
      <c r="A548">
        <v>9</v>
      </c>
      <c r="B548">
        <v>5</v>
      </c>
      <c r="C548">
        <v>4404</v>
      </c>
      <c r="D548">
        <v>4411</v>
      </c>
      <c r="E548">
        <v>1424314</v>
      </c>
      <c r="F548" t="s">
        <v>3046</v>
      </c>
      <c r="G548">
        <v>1424314</v>
      </c>
      <c r="H548" s="44">
        <v>1142</v>
      </c>
      <c r="I548">
        <v>9</v>
      </c>
      <c r="K548" t="s">
        <v>3417</v>
      </c>
      <c r="P548" t="s">
        <v>1669</v>
      </c>
      <c r="Q548" t="e">
        <f t="shared" si="8"/>
        <v>#REF!</v>
      </c>
      <c r="R548">
        <v>9</v>
      </c>
      <c r="S548" t="str">
        <f>IF(ISBLANK(#REF!),"",IF(ISERROR(VLOOKUP(önk,css,1,FALSE)),önk,""))</f>
        <v>Csököly</v>
      </c>
      <c r="T548" t="str">
        <f>IF(ISBLANK(#REF!),"",IF(ISERROR(VLOOKUP(önk,gyj,1,FALSE)),önk,""))</f>
        <v>Csököly</v>
      </c>
      <c r="U548" t="e">
        <f>IF(ISBLANK(#REF!),"",IF(ISERROR(VLOOKUP(kjz_sz,kjz,1,FALSE)),kjz_sz,""))</f>
        <v>#REF!</v>
      </c>
    </row>
    <row r="549" spans="1:21" x14ac:dyDescent="0.2">
      <c r="A549">
        <v>9</v>
      </c>
      <c r="B549">
        <v>5</v>
      </c>
      <c r="C549">
        <v>4406</v>
      </c>
      <c r="D549">
        <v>4406</v>
      </c>
      <c r="E549">
        <v>1427270</v>
      </c>
      <c r="F549" t="s">
        <v>3047</v>
      </c>
      <c r="G549">
        <v>1427270</v>
      </c>
      <c r="H549" s="44">
        <v>345</v>
      </c>
      <c r="I549">
        <v>9</v>
      </c>
      <c r="K549" t="s">
        <v>2376</v>
      </c>
      <c r="P549" t="s">
        <v>3049</v>
      </c>
      <c r="Q549" t="e">
        <f t="shared" si="8"/>
        <v>#REF!</v>
      </c>
      <c r="R549">
        <v>9</v>
      </c>
      <c r="S549" t="str">
        <f>IF(ISBLANK(#REF!),"",IF(ISERROR(VLOOKUP(önk,css,1,FALSE)),önk,""))</f>
        <v>Csömend</v>
      </c>
      <c r="T549" t="str">
        <f>IF(ISBLANK(#REF!),"",IF(ISERROR(VLOOKUP(önk,gyj,1,FALSE)),önk,""))</f>
        <v>Csömend</v>
      </c>
      <c r="U549" t="e">
        <f>IF(ISBLANK(#REF!),"",IF(ISERROR(VLOOKUP(kjz_sz,kjz,1,FALSE)),kjz_sz,""))</f>
        <v>#REF!</v>
      </c>
    </row>
    <row r="550" spans="1:21" x14ac:dyDescent="0.2">
      <c r="A550">
        <v>9</v>
      </c>
      <c r="B550">
        <v>5</v>
      </c>
      <c r="C550">
        <v>5002</v>
      </c>
      <c r="D550">
        <v>5002</v>
      </c>
      <c r="E550">
        <v>2029364</v>
      </c>
      <c r="F550" t="s">
        <v>2877</v>
      </c>
      <c r="G550">
        <v>2029364</v>
      </c>
      <c r="H550" s="44">
        <v>684</v>
      </c>
      <c r="I550">
        <v>9</v>
      </c>
      <c r="K550" t="s">
        <v>1785</v>
      </c>
      <c r="P550" t="s">
        <v>1424</v>
      </c>
      <c r="Q550" t="e">
        <f t="shared" si="8"/>
        <v>#REF!</v>
      </c>
      <c r="R550">
        <v>9</v>
      </c>
      <c r="S550" t="str">
        <f>IF(ISBLANK(#REF!),"",IF(ISERROR(VLOOKUP(önk,css,1,FALSE)),önk,""))</f>
        <v>Csömödér</v>
      </c>
      <c r="T550" t="str">
        <f>IF(ISBLANK(#REF!),"",IF(ISERROR(VLOOKUP(önk,gyj,1,FALSE)),önk,""))</f>
        <v>Csömödér</v>
      </c>
      <c r="U550" t="e">
        <f>IF(ISBLANK(#REF!),"",IF(ISERROR(VLOOKUP(kjz_sz,kjz,1,FALSE)),kjz_sz,""))</f>
        <v>#REF!</v>
      </c>
    </row>
    <row r="551" spans="1:21" x14ac:dyDescent="0.2">
      <c r="A551">
        <v>8</v>
      </c>
      <c r="B551">
        <v>4</v>
      </c>
      <c r="C551">
        <v>4304</v>
      </c>
      <c r="D551">
        <v>4304</v>
      </c>
      <c r="E551">
        <v>1322804</v>
      </c>
      <c r="F551" t="s">
        <v>991</v>
      </c>
      <c r="G551">
        <v>1322804</v>
      </c>
      <c r="H551" s="44">
        <v>8122</v>
      </c>
      <c r="I551">
        <v>8</v>
      </c>
      <c r="K551" t="s">
        <v>2204</v>
      </c>
      <c r="P551" t="s">
        <v>3411</v>
      </c>
      <c r="Q551" t="e">
        <f t="shared" si="8"/>
        <v>#REF!</v>
      </c>
      <c r="R551">
        <v>9</v>
      </c>
      <c r="S551" t="str">
        <f>IF(ISBLANK(#REF!),"",IF(ISERROR(VLOOKUP(önk,css,1,FALSE)),önk,""))</f>
        <v>Csömör</v>
      </c>
      <c r="T551" t="str">
        <f>IF(ISBLANK(#REF!),"",IF(ISERROR(VLOOKUP(önk,gyj,1,FALSE)),önk,""))</f>
        <v>Csömör</v>
      </c>
      <c r="U551" t="e">
        <f>IF(ISBLANK(#REF!),"",IF(ISERROR(VLOOKUP(kjz_sz,kjz,1,FALSE)),kjz_sz,""))</f>
        <v>#REF!</v>
      </c>
    </row>
    <row r="552" spans="1:21" x14ac:dyDescent="0.2">
      <c r="A552">
        <v>9</v>
      </c>
      <c r="B552">
        <v>5</v>
      </c>
      <c r="C552">
        <v>4801</v>
      </c>
      <c r="D552">
        <v>4801</v>
      </c>
      <c r="E552">
        <v>1822390</v>
      </c>
      <c r="F552" t="s">
        <v>1667</v>
      </c>
      <c r="G552">
        <v>1822390</v>
      </c>
      <c r="H552" s="44">
        <v>438</v>
      </c>
      <c r="I552">
        <v>9</v>
      </c>
      <c r="K552" t="s">
        <v>1726</v>
      </c>
      <c r="P552" t="s">
        <v>106</v>
      </c>
      <c r="Q552" t="e">
        <f t="shared" si="8"/>
        <v>#REF!</v>
      </c>
      <c r="R552">
        <v>9</v>
      </c>
      <c r="S552" t="str">
        <f>IF(ISBLANK(#REF!),"",IF(ISERROR(VLOOKUP(önk,css,1,FALSE)),önk,""))</f>
        <v>Csönge</v>
      </c>
      <c r="T552" t="str">
        <f>IF(ISBLANK(#REF!),"",IF(ISERROR(VLOOKUP(önk,gyj,1,FALSE)),önk,""))</f>
        <v>Csönge</v>
      </c>
      <c r="U552" t="e">
        <f>IF(ISBLANK(#REF!),"",IF(ISERROR(VLOOKUP(kjz_sz,kjz,1,FALSE)),kjz_sz,""))</f>
        <v>#REF!</v>
      </c>
    </row>
    <row r="553" spans="1:21" x14ac:dyDescent="0.2">
      <c r="A553">
        <v>9</v>
      </c>
      <c r="B553">
        <v>5</v>
      </c>
      <c r="C553">
        <v>5003</v>
      </c>
      <c r="D553">
        <v>5003</v>
      </c>
      <c r="E553">
        <v>2033978</v>
      </c>
      <c r="F553" t="s">
        <v>1956</v>
      </c>
      <c r="G553">
        <v>2033978</v>
      </c>
      <c r="H553" s="44">
        <v>452</v>
      </c>
      <c r="I553">
        <v>9</v>
      </c>
      <c r="K553" t="s">
        <v>2377</v>
      </c>
      <c r="P553" t="s">
        <v>1748</v>
      </c>
      <c r="Q553" t="e">
        <f t="shared" si="8"/>
        <v>#REF!</v>
      </c>
      <c r="R553">
        <v>9</v>
      </c>
      <c r="S553" t="str">
        <f>IF(ISBLANK(#REF!),"",IF(ISERROR(VLOOKUP(önk,css,1,FALSE)),önk,""))</f>
        <v>Csörnyeföld</v>
      </c>
      <c r="T553" t="str">
        <f>IF(ISBLANK(#REF!),"",IF(ISERROR(VLOOKUP(önk,gyj,1,FALSE)),önk,""))</f>
        <v>Csörnyeföld</v>
      </c>
      <c r="U553" t="e">
        <f>IF(ISBLANK(#REF!),"",IF(ISERROR(VLOOKUP(kjz_sz,kjz,1,FALSE)),kjz_sz,""))</f>
        <v>#REF!</v>
      </c>
    </row>
    <row r="554" spans="1:21" x14ac:dyDescent="0.2">
      <c r="A554">
        <v>9</v>
      </c>
      <c r="B554">
        <v>5</v>
      </c>
      <c r="C554">
        <v>4309</v>
      </c>
      <c r="D554">
        <v>4309</v>
      </c>
      <c r="E554">
        <v>1334333</v>
      </c>
      <c r="F554" t="s">
        <v>2141</v>
      </c>
      <c r="G554">
        <v>1334333</v>
      </c>
      <c r="H554" s="44">
        <v>1909</v>
      </c>
      <c r="I554">
        <v>9</v>
      </c>
      <c r="K554" t="s">
        <v>1749</v>
      </c>
      <c r="P554" t="s">
        <v>1780</v>
      </c>
      <c r="Q554" t="e">
        <f t="shared" si="8"/>
        <v>#REF!</v>
      </c>
      <c r="R554">
        <v>9</v>
      </c>
      <c r="S554" t="str">
        <f>IF(ISBLANK(#REF!),"",IF(ISERROR(VLOOKUP(önk,css,1,FALSE)),önk,""))</f>
        <v>Csörög</v>
      </c>
      <c r="T554" t="str">
        <f>IF(ISBLANK(#REF!),"",IF(ISERROR(VLOOKUP(önk,gyj,1,FALSE)),önk,""))</f>
        <v>Csörög</v>
      </c>
      <c r="U554" t="e">
        <f>IF(ISBLANK(#REF!),"",IF(ISERROR(VLOOKUP(kjz_sz,kjz,1,FALSE)),kjz_sz,""))</f>
        <v>#REF!</v>
      </c>
    </row>
    <row r="555" spans="1:21" x14ac:dyDescent="0.2">
      <c r="A555">
        <v>9</v>
      </c>
      <c r="B555">
        <v>5</v>
      </c>
      <c r="C555">
        <v>4807</v>
      </c>
      <c r="D555">
        <v>4807</v>
      </c>
      <c r="E555">
        <v>1804224</v>
      </c>
      <c r="F555" t="s">
        <v>1668</v>
      </c>
      <c r="G555">
        <v>1804224</v>
      </c>
      <c r="H555" s="44">
        <v>933</v>
      </c>
      <c r="I555">
        <v>9</v>
      </c>
      <c r="K555" t="s">
        <v>2378</v>
      </c>
      <c r="P555" t="s">
        <v>571</v>
      </c>
      <c r="Q555" t="e">
        <f t="shared" si="8"/>
        <v>#REF!</v>
      </c>
      <c r="R555">
        <v>9</v>
      </c>
      <c r="S555" t="str">
        <f>IF(ISBLANK(#REF!),"",IF(ISERROR(VLOOKUP(önk,css,1,FALSE)),önk,""))</f>
        <v>Csörötnek</v>
      </c>
      <c r="T555" t="str">
        <f>IF(ISBLANK(#REF!),"",IF(ISERROR(VLOOKUP(önk,gyj,1,FALSE)),önk,""))</f>
        <v>Csörötnek</v>
      </c>
      <c r="U555" t="e">
        <f>IF(ISBLANK(#REF!),"",IF(ISERROR(VLOOKUP(kjz_sz,kjz,1,FALSE)),kjz_sz,""))</f>
        <v>#REF!</v>
      </c>
    </row>
    <row r="556" spans="1:21" x14ac:dyDescent="0.2">
      <c r="A556">
        <v>9</v>
      </c>
      <c r="B556">
        <v>5</v>
      </c>
      <c r="C556">
        <v>3708</v>
      </c>
      <c r="D556">
        <v>3708</v>
      </c>
      <c r="E556">
        <v>706734</v>
      </c>
      <c r="F556" t="s">
        <v>105</v>
      </c>
      <c r="G556">
        <v>706734</v>
      </c>
      <c r="H556" s="44">
        <v>1086</v>
      </c>
      <c r="I556">
        <v>9</v>
      </c>
      <c r="K556" t="s">
        <v>2301</v>
      </c>
      <c r="P556" t="s">
        <v>1568</v>
      </c>
      <c r="Q556" t="e">
        <f t="shared" si="8"/>
        <v>#REF!</v>
      </c>
      <c r="R556">
        <v>4</v>
      </c>
      <c r="S556" t="str">
        <f>IF(ISBLANK(#REF!),"",IF(ISERROR(VLOOKUP(önk,css,1,FALSE)),önk,""))</f>
        <v>Csősz</v>
      </c>
      <c r="T556" t="str">
        <f>IF(ISBLANK(#REF!),"",IF(ISERROR(VLOOKUP(önk,gyj,1,FALSE)),önk,""))</f>
        <v>Csősz</v>
      </c>
      <c r="U556" t="e">
        <f>IF(ISBLANK(#REF!),"",IF(ISERROR(VLOOKUP(kjz_sz,kjz,1,FALSE)),kjz_sz,""))</f>
        <v>#REF!</v>
      </c>
    </row>
    <row r="557" spans="1:21" x14ac:dyDescent="0.2">
      <c r="A557">
        <v>9</v>
      </c>
      <c r="B557">
        <v>5</v>
      </c>
      <c r="C557">
        <v>4309</v>
      </c>
      <c r="D557">
        <v>4309</v>
      </c>
      <c r="E557">
        <v>1326985</v>
      </c>
      <c r="F557" t="s">
        <v>2142</v>
      </c>
      <c r="G557">
        <v>1326985</v>
      </c>
      <c r="H557" s="44">
        <v>656</v>
      </c>
      <c r="I557">
        <v>9</v>
      </c>
      <c r="K557" t="s">
        <v>576</v>
      </c>
      <c r="P557" t="s">
        <v>857</v>
      </c>
      <c r="Q557" t="e">
        <f t="shared" si="8"/>
        <v>#REF!</v>
      </c>
      <c r="R557">
        <v>9</v>
      </c>
      <c r="S557" t="str">
        <f>IF(ISBLANK(#REF!),"",IF(ISERROR(VLOOKUP(önk,css,1,FALSE)),önk,""))</f>
        <v>Csővár</v>
      </c>
      <c r="T557" t="str">
        <f>IF(ISBLANK(#REF!),"",IF(ISERROR(VLOOKUP(önk,gyj,1,FALSE)),önk,""))</f>
        <v>Csővár</v>
      </c>
      <c r="U557" t="e">
        <f>IF(ISBLANK(#REF!),"",IF(ISERROR(VLOOKUP(kjz_sz,kjz,1,FALSE)),kjz_sz,""))</f>
        <v>#REF!</v>
      </c>
    </row>
    <row r="558" spans="1:21" x14ac:dyDescent="0.2">
      <c r="A558">
        <v>7</v>
      </c>
      <c r="B558">
        <v>3</v>
      </c>
      <c r="C558">
        <v>4402</v>
      </c>
      <c r="D558">
        <v>4402</v>
      </c>
      <c r="E558">
        <v>1421315</v>
      </c>
      <c r="F558" t="s">
        <v>943</v>
      </c>
      <c r="G558">
        <v>1421315</v>
      </c>
      <c r="H558" s="44">
        <v>5638</v>
      </c>
      <c r="I558">
        <v>7</v>
      </c>
      <c r="K558" t="s">
        <v>1032</v>
      </c>
      <c r="P558" t="s">
        <v>3571</v>
      </c>
      <c r="Q558" t="e">
        <f t="shared" si="8"/>
        <v>#REF!</v>
      </c>
      <c r="R558">
        <v>8</v>
      </c>
      <c r="S558" t="str">
        <f>IF(ISBLANK(#REF!),"",IF(ISERROR(VLOOKUP(önk,css,1,FALSE)),önk,""))</f>
        <v>Csurgó</v>
      </c>
      <c r="T558" t="str">
        <f>IF(ISBLANK(#REF!),"",IF(ISERROR(VLOOKUP(önk,gyj,1,FALSE)),önk,""))</f>
        <v>Csurgó</v>
      </c>
      <c r="U558" t="e">
        <f>IF(ISBLANK(#REF!),"",IF(ISERROR(VLOOKUP(kjz_sz,kjz,1,FALSE)),kjz_sz,""))</f>
        <v>#REF!</v>
      </c>
    </row>
    <row r="559" spans="1:21" x14ac:dyDescent="0.2">
      <c r="A559">
        <v>9</v>
      </c>
      <c r="B559">
        <v>5</v>
      </c>
      <c r="C559">
        <v>4402</v>
      </c>
      <c r="D559">
        <v>4402</v>
      </c>
      <c r="E559">
        <v>1410603</v>
      </c>
      <c r="F559" t="s">
        <v>3048</v>
      </c>
      <c r="G559">
        <v>1410603</v>
      </c>
      <c r="H559" s="44">
        <v>197</v>
      </c>
      <c r="I559">
        <v>9</v>
      </c>
      <c r="K559" t="s">
        <v>3052</v>
      </c>
      <c r="P559" t="s">
        <v>858</v>
      </c>
      <c r="Q559" t="e">
        <f t="shared" si="8"/>
        <v>#REF!</v>
      </c>
      <c r="R559">
        <v>9</v>
      </c>
      <c r="S559" t="str">
        <f>IF(ISBLANK(#REF!),"",IF(ISERROR(VLOOKUP(önk,css,1,FALSE)),önk,""))</f>
        <v>Csurgónagymarton</v>
      </c>
      <c r="T559" t="str">
        <f>IF(ISBLANK(#REF!),"",IF(ISERROR(VLOOKUP(önk,gyj,1,FALSE)),önk,""))</f>
        <v>Csurgónagymarton</v>
      </c>
      <c r="U559" t="e">
        <f>IF(ISBLANK(#REF!),"",IF(ISERROR(VLOOKUP(kjz_sz,kjz,1,FALSE)),kjz_sz,""))</f>
        <v>#REF!</v>
      </c>
    </row>
    <row r="560" spans="1:21" x14ac:dyDescent="0.2">
      <c r="A560">
        <v>9</v>
      </c>
      <c r="B560">
        <v>5</v>
      </c>
      <c r="C560">
        <v>3205</v>
      </c>
      <c r="D560">
        <v>3205</v>
      </c>
      <c r="E560">
        <v>211086</v>
      </c>
      <c r="F560" t="s">
        <v>2956</v>
      </c>
      <c r="G560">
        <v>211086</v>
      </c>
      <c r="H560" s="44">
        <v>269</v>
      </c>
      <c r="I560">
        <v>9</v>
      </c>
      <c r="K560" t="s">
        <v>2149</v>
      </c>
      <c r="P560" t="s">
        <v>107</v>
      </c>
      <c r="Q560" t="e">
        <f t="shared" si="8"/>
        <v>#REF!</v>
      </c>
      <c r="R560">
        <v>9</v>
      </c>
      <c r="S560" t="str">
        <f>IF(ISBLANK(#REF!),"",IF(ISERROR(VLOOKUP(önk,css,1,FALSE)),önk,""))</f>
        <v>Cún</v>
      </c>
      <c r="T560" t="str">
        <f>IF(ISBLANK(#REF!),"",IF(ISERROR(VLOOKUP(önk,gyj,1,FALSE)),önk,""))</f>
        <v>Cún</v>
      </c>
      <c r="U560" t="e">
        <f>IF(ISBLANK(#REF!),"",IF(ISERROR(VLOOKUP(kjz_sz,kjz,1,FALSE)),kjz_sz,""))</f>
        <v>#REF!</v>
      </c>
    </row>
    <row r="561" spans="1:21" x14ac:dyDescent="0.2">
      <c r="A561">
        <v>7</v>
      </c>
      <c r="B561">
        <v>3</v>
      </c>
      <c r="C561">
        <v>4303</v>
      </c>
      <c r="D561">
        <v>4303</v>
      </c>
      <c r="E561">
        <v>1309247</v>
      </c>
      <c r="F561" t="s">
        <v>2091</v>
      </c>
      <c r="G561">
        <v>1309247</v>
      </c>
      <c r="H561" s="44">
        <v>16231</v>
      </c>
      <c r="I561">
        <v>7</v>
      </c>
      <c r="K561" t="s">
        <v>3053</v>
      </c>
      <c r="P561" t="s">
        <v>572</v>
      </c>
      <c r="Q561" t="e">
        <f t="shared" si="8"/>
        <v>#REF!</v>
      </c>
      <c r="R561">
        <v>9</v>
      </c>
      <c r="S561" t="str">
        <f>IF(ISBLANK(#REF!),"",IF(ISERROR(VLOOKUP(önk,css,1,FALSE)),önk,""))</f>
        <v>Dabas</v>
      </c>
      <c r="T561" t="str">
        <f>IF(ISBLANK(#REF!),"",IF(ISERROR(VLOOKUP(önk,gyj,1,FALSE)),önk,""))</f>
        <v>Dabas</v>
      </c>
      <c r="U561" t="e">
        <f>IF(ISBLANK(#REF!),"",IF(ISERROR(VLOOKUP(kjz_sz,kjz,1,FALSE)),kjz_sz,""))</f>
        <v>#REF!</v>
      </c>
    </row>
    <row r="562" spans="1:21" x14ac:dyDescent="0.2">
      <c r="A562">
        <v>9</v>
      </c>
      <c r="B562">
        <v>5</v>
      </c>
      <c r="C562">
        <v>4905</v>
      </c>
      <c r="D562">
        <v>4905</v>
      </c>
      <c r="E562">
        <v>1917172</v>
      </c>
      <c r="F562" t="s">
        <v>3272</v>
      </c>
      <c r="G562">
        <v>1917172</v>
      </c>
      <c r="H562" s="44">
        <v>526</v>
      </c>
      <c r="I562">
        <v>9</v>
      </c>
      <c r="K562" t="s">
        <v>2379</v>
      </c>
      <c r="P562" t="s">
        <v>2145</v>
      </c>
      <c r="Q562" t="e">
        <f t="shared" si="8"/>
        <v>#REF!</v>
      </c>
      <c r="R562">
        <v>9</v>
      </c>
      <c r="S562" t="str">
        <f>IF(ISBLANK(#REF!),"",IF(ISERROR(VLOOKUP(önk,css,1,FALSE)),önk,""))</f>
        <v>Dabronc</v>
      </c>
      <c r="T562" t="str">
        <f>IF(ISBLANK(#REF!),"",IF(ISERROR(VLOOKUP(önk,gyj,1,FALSE)),önk,""))</f>
        <v>Dabronc</v>
      </c>
      <c r="U562" t="e">
        <f>IF(ISBLANK(#REF!),"",IF(ISERROR(VLOOKUP(kjz_sz,kjz,1,FALSE)),kjz_sz,""))</f>
        <v>#REF!</v>
      </c>
    </row>
    <row r="563" spans="1:21" x14ac:dyDescent="0.2">
      <c r="A563">
        <v>9</v>
      </c>
      <c r="B563">
        <v>5</v>
      </c>
      <c r="C563">
        <v>4901</v>
      </c>
      <c r="D563">
        <v>4901</v>
      </c>
      <c r="E563">
        <v>1928237</v>
      </c>
      <c r="F563" t="s">
        <v>2615</v>
      </c>
      <c r="G563">
        <v>1928237</v>
      </c>
      <c r="H563" s="44">
        <v>424</v>
      </c>
      <c r="I563">
        <v>9</v>
      </c>
      <c r="K563" t="s">
        <v>2865</v>
      </c>
      <c r="P563" t="s">
        <v>837</v>
      </c>
      <c r="Q563" t="e">
        <f t="shared" si="8"/>
        <v>#REF!</v>
      </c>
      <c r="R563">
        <v>7</v>
      </c>
      <c r="S563" t="str">
        <f>IF(ISBLANK(#REF!),"",IF(ISERROR(VLOOKUP(önk,css,1,FALSE)),önk,""))</f>
        <v>Dabrony</v>
      </c>
      <c r="T563" t="str">
        <f>IF(ISBLANK(#REF!),"",IF(ISERROR(VLOOKUP(önk,gyj,1,FALSE)),önk,""))</f>
        <v>Dabrony</v>
      </c>
      <c r="U563" t="e">
        <f>IF(ISBLANK(#REF!),"",IF(ISERROR(VLOOKUP(kjz_sz,kjz,1,FALSE)),kjz_sz,""))</f>
        <v>#REF!</v>
      </c>
    </row>
    <row r="564" spans="1:21" x14ac:dyDescent="0.2">
      <c r="A564">
        <v>9</v>
      </c>
      <c r="B564">
        <v>5</v>
      </c>
      <c r="C564">
        <v>4105</v>
      </c>
      <c r="D564">
        <v>4105</v>
      </c>
      <c r="E564">
        <v>1133163</v>
      </c>
      <c r="F564" t="s">
        <v>2261</v>
      </c>
      <c r="G564">
        <v>1133163</v>
      </c>
      <c r="H564" s="44">
        <v>1097</v>
      </c>
      <c r="I564">
        <v>9</v>
      </c>
      <c r="K564" t="s">
        <v>2621</v>
      </c>
      <c r="P564" t="s">
        <v>2297</v>
      </c>
      <c r="Q564" t="e">
        <f t="shared" si="8"/>
        <v>#REF!</v>
      </c>
      <c r="R564">
        <v>9</v>
      </c>
      <c r="S564" t="str">
        <f>IF(ISBLANK(#REF!),"",IF(ISERROR(VLOOKUP(önk,css,1,FALSE)),önk,""))</f>
        <v>Dad</v>
      </c>
      <c r="T564" t="str">
        <f>IF(ISBLANK(#REF!),"",IF(ISERROR(VLOOKUP(önk,gyj,1,FALSE)),önk,""))</f>
        <v>Dad</v>
      </c>
      <c r="U564" t="e">
        <f>IF(ISBLANK(#REF!),"",IF(ISERROR(VLOOKUP(kjz_sz,kjz,1,FALSE)),kjz_sz,""))</f>
        <v>#REF!</v>
      </c>
    </row>
    <row r="565" spans="1:21" x14ac:dyDescent="0.2">
      <c r="A565">
        <v>9</v>
      </c>
      <c r="B565">
        <v>5</v>
      </c>
      <c r="C565">
        <v>4101</v>
      </c>
      <c r="D565">
        <v>4101</v>
      </c>
      <c r="E565">
        <v>1122910</v>
      </c>
      <c r="F565" t="s">
        <v>2262</v>
      </c>
      <c r="G565">
        <v>1122910</v>
      </c>
      <c r="H565" s="44">
        <v>978</v>
      </c>
      <c r="I565">
        <v>9</v>
      </c>
      <c r="K565" t="s">
        <v>1962</v>
      </c>
      <c r="P565" t="s">
        <v>2957</v>
      </c>
      <c r="Q565" t="e">
        <f t="shared" si="8"/>
        <v>#REF!</v>
      </c>
      <c r="R565">
        <v>9</v>
      </c>
      <c r="S565" t="str">
        <f>IF(ISBLANK(#REF!),"",IF(ISERROR(VLOOKUP(önk,css,1,FALSE)),önk,""))</f>
        <v>Dág</v>
      </c>
      <c r="T565" t="str">
        <f>IF(ISBLANK(#REF!),"",IF(ISERROR(VLOOKUP(önk,gyj,1,FALSE)),önk,""))</f>
        <v>Dág</v>
      </c>
      <c r="U565" t="e">
        <f>IF(ISBLANK(#REF!),"",IF(ISERROR(VLOOKUP(kjz_sz,kjz,1,FALSE)),kjz_sz,""))</f>
        <v>#REF!</v>
      </c>
    </row>
    <row r="566" spans="1:21" x14ac:dyDescent="0.2">
      <c r="A566">
        <v>9</v>
      </c>
      <c r="B566">
        <v>5</v>
      </c>
      <c r="C566">
        <v>4904</v>
      </c>
      <c r="D566">
        <v>4904</v>
      </c>
      <c r="E566">
        <v>1920154</v>
      </c>
      <c r="F566" t="s">
        <v>2616</v>
      </c>
      <c r="G566">
        <v>1920154</v>
      </c>
      <c r="H566" s="44">
        <v>637</v>
      </c>
      <c r="I566">
        <v>9</v>
      </c>
      <c r="K566" t="s">
        <v>2302</v>
      </c>
      <c r="P566" t="s">
        <v>3412</v>
      </c>
      <c r="Q566" t="e">
        <f t="shared" si="8"/>
        <v>#REF!</v>
      </c>
      <c r="R566">
        <v>9</v>
      </c>
      <c r="S566" t="str">
        <f>IF(ISBLANK(#REF!),"",IF(ISERROR(VLOOKUP(önk,css,1,FALSE)),önk,""))</f>
        <v>Dáka</v>
      </c>
      <c r="T566" t="str">
        <f>IF(ISBLANK(#REF!),"",IF(ISERROR(VLOOKUP(önk,gyj,1,FALSE)),önk,""))</f>
        <v>Dáka</v>
      </c>
      <c r="U566" t="e">
        <f>IF(ISBLANK(#REF!),"",IF(ISERROR(VLOOKUP(kjz_sz,kjz,1,FALSE)),kjz_sz,""))</f>
        <v>#REF!</v>
      </c>
    </row>
    <row r="567" spans="1:21" x14ac:dyDescent="0.2">
      <c r="A567">
        <v>9</v>
      </c>
      <c r="B567">
        <v>5</v>
      </c>
      <c r="C567">
        <v>4702</v>
      </c>
      <c r="D567">
        <v>4702</v>
      </c>
      <c r="E567">
        <v>1729230</v>
      </c>
      <c r="F567" t="s">
        <v>2101</v>
      </c>
      <c r="G567">
        <v>1729230</v>
      </c>
      <c r="H567" s="44">
        <v>1413</v>
      </c>
      <c r="I567">
        <v>9</v>
      </c>
      <c r="K567" t="s">
        <v>2303</v>
      </c>
      <c r="P567" t="s">
        <v>776</v>
      </c>
      <c r="Q567" t="e">
        <f t="shared" si="8"/>
        <v>#REF!</v>
      </c>
      <c r="R567">
        <v>7</v>
      </c>
      <c r="S567" t="str">
        <f>IF(ISBLANK(#REF!),"",IF(ISERROR(VLOOKUP(önk,css,1,FALSE)),önk,""))</f>
        <v>Dalmand</v>
      </c>
      <c r="T567" t="str">
        <f>IF(ISBLANK(#REF!),"",IF(ISERROR(VLOOKUP(önk,gyj,1,FALSE)),önk,""))</f>
        <v>Dalmand</v>
      </c>
      <c r="U567" t="e">
        <f>IF(ISBLANK(#REF!),"",IF(ISERROR(VLOOKUP(kjz_sz,kjz,1,FALSE)),kjz_sz,""))</f>
        <v>#REF!</v>
      </c>
    </row>
    <row r="568" spans="1:21" x14ac:dyDescent="0.2">
      <c r="A568">
        <v>9</v>
      </c>
      <c r="B568">
        <v>5</v>
      </c>
      <c r="C568">
        <v>3502</v>
      </c>
      <c r="D568">
        <v>3502</v>
      </c>
      <c r="E568">
        <v>511350</v>
      </c>
      <c r="F568" t="s">
        <v>855</v>
      </c>
      <c r="G568">
        <v>511350</v>
      </c>
      <c r="H568" s="44">
        <v>259</v>
      </c>
      <c r="I568">
        <v>9</v>
      </c>
      <c r="K568" t="s">
        <v>2304</v>
      </c>
      <c r="P568" t="s">
        <v>490</v>
      </c>
      <c r="Q568" t="e">
        <f t="shared" si="8"/>
        <v>#REF!</v>
      </c>
      <c r="R568">
        <v>9</v>
      </c>
      <c r="S568" t="str">
        <f>IF(ISBLANK(#REF!),"",IF(ISERROR(VLOOKUP(önk,css,1,FALSE)),önk,""))</f>
        <v>Damak</v>
      </c>
      <c r="T568" t="str">
        <f>IF(ISBLANK(#REF!),"",IF(ISERROR(VLOOKUP(önk,gyj,1,FALSE)),önk,""))</f>
        <v>Damak</v>
      </c>
      <c r="U568" t="e">
        <f>IF(ISBLANK(#REF!),"",IF(ISERROR(VLOOKUP(kjz_sz,kjz,1,FALSE)),kjz_sz,""))</f>
        <v>#REF!</v>
      </c>
    </row>
    <row r="569" spans="1:21" x14ac:dyDescent="0.2">
      <c r="A569">
        <v>9</v>
      </c>
      <c r="B569">
        <v>5</v>
      </c>
      <c r="C569">
        <v>3513</v>
      </c>
      <c r="D569">
        <v>3513</v>
      </c>
      <c r="E569">
        <v>507719</v>
      </c>
      <c r="F569" t="s">
        <v>856</v>
      </c>
      <c r="G569">
        <v>507719</v>
      </c>
      <c r="H569" s="44">
        <v>440</v>
      </c>
      <c r="I569">
        <v>9</v>
      </c>
      <c r="K569" t="s">
        <v>2305</v>
      </c>
      <c r="P569" t="s">
        <v>491</v>
      </c>
      <c r="Q569" t="e">
        <f t="shared" si="8"/>
        <v>#REF!</v>
      </c>
      <c r="R569">
        <v>9</v>
      </c>
      <c r="S569" t="str">
        <f>IF(ISBLANK(#REF!),"",IF(ISERROR(VLOOKUP(önk,css,1,FALSE)),önk,""))</f>
        <v>Dámóc</v>
      </c>
      <c r="T569" t="str">
        <f>IF(ISBLANK(#REF!),"",IF(ISERROR(VLOOKUP(önk,gyj,1,FALSE)),önk,""))</f>
        <v>Dámóc</v>
      </c>
      <c r="U569" t="e">
        <f>IF(ISBLANK(#REF!),"",IF(ISERROR(VLOOKUP(kjz_sz,kjz,1,FALSE)),kjz_sz,""))</f>
        <v>#REF!</v>
      </c>
    </row>
    <row r="570" spans="1:21" x14ac:dyDescent="0.2">
      <c r="A570">
        <v>9</v>
      </c>
      <c r="B570">
        <v>5</v>
      </c>
      <c r="C570">
        <v>4302</v>
      </c>
      <c r="D570">
        <v>4302</v>
      </c>
      <c r="E570">
        <v>1331811</v>
      </c>
      <c r="F570" t="s">
        <v>2143</v>
      </c>
      <c r="G570">
        <v>1331811</v>
      </c>
      <c r="H570" s="44">
        <v>2812</v>
      </c>
      <c r="I570">
        <v>9</v>
      </c>
      <c r="K570" t="s">
        <v>863</v>
      </c>
      <c r="P570" t="s">
        <v>859</v>
      </c>
      <c r="Q570" t="e">
        <f t="shared" si="8"/>
        <v>#REF!</v>
      </c>
      <c r="R570">
        <v>9</v>
      </c>
      <c r="S570" t="str">
        <f>IF(ISBLANK(#REF!),"",IF(ISERROR(VLOOKUP(önk,css,1,FALSE)),önk,""))</f>
        <v>Dánszentmiklós</v>
      </c>
      <c r="T570" t="str">
        <f>IF(ISBLANK(#REF!),"",IF(ISERROR(VLOOKUP(önk,gyj,1,FALSE)),önk,""))</f>
        <v>Dánszentmiklós</v>
      </c>
      <c r="U570" t="e">
        <f>IF(ISBLANK(#REF!),"",IF(ISERROR(VLOOKUP(kjz_sz,kjz,1,FALSE)),kjz_sz,""))</f>
        <v>#REF!</v>
      </c>
    </row>
    <row r="571" spans="1:21" x14ac:dyDescent="0.2">
      <c r="A571">
        <v>9</v>
      </c>
      <c r="B571">
        <v>5</v>
      </c>
      <c r="C571">
        <v>4304</v>
      </c>
      <c r="D571">
        <v>4304</v>
      </c>
      <c r="E571">
        <v>1318397</v>
      </c>
      <c r="F571" t="s">
        <v>2144</v>
      </c>
      <c r="G571">
        <v>1318397</v>
      </c>
      <c r="H571" s="44">
        <v>4393</v>
      </c>
      <c r="I571">
        <v>9</v>
      </c>
      <c r="K571" t="s">
        <v>2306</v>
      </c>
      <c r="P571" t="s">
        <v>2298</v>
      </c>
      <c r="Q571" t="e">
        <f t="shared" si="8"/>
        <v>#REF!</v>
      </c>
      <c r="R571">
        <v>9</v>
      </c>
      <c r="S571" t="str">
        <f>IF(ISBLANK(#REF!),"",IF(ISERROR(VLOOKUP(önk,css,1,FALSE)),önk,""))</f>
        <v>Dány</v>
      </c>
      <c r="T571" t="str">
        <f>IF(ISBLANK(#REF!),"",IF(ISERROR(VLOOKUP(önk,gyj,1,FALSE)),önk,""))</f>
        <v>Dány</v>
      </c>
      <c r="U571" t="e">
        <f>IF(ISBLANK(#REF!),"",IF(ISERROR(VLOOKUP(kjz_sz,kjz,1,FALSE)),kjz_sz,""))</f>
        <v>#REF!</v>
      </c>
    </row>
    <row r="572" spans="1:21" x14ac:dyDescent="0.2">
      <c r="A572">
        <v>9</v>
      </c>
      <c r="B572">
        <v>5</v>
      </c>
      <c r="C572">
        <v>4803</v>
      </c>
      <c r="D572">
        <v>4803</v>
      </c>
      <c r="E572">
        <v>1815990</v>
      </c>
      <c r="F572" t="s">
        <v>1669</v>
      </c>
      <c r="G572">
        <v>1815990</v>
      </c>
      <c r="H572" s="44">
        <v>98</v>
      </c>
      <c r="I572">
        <v>9</v>
      </c>
      <c r="K572" t="s">
        <v>2307</v>
      </c>
      <c r="P572" t="s">
        <v>3174</v>
      </c>
      <c r="Q572" t="e">
        <f t="shared" si="8"/>
        <v>#REF!</v>
      </c>
      <c r="R572">
        <v>7</v>
      </c>
      <c r="S572" t="str">
        <f>IF(ISBLANK(#REF!),"",IF(ISERROR(VLOOKUP(önk,css,1,FALSE)),önk,""))</f>
        <v>Daraboshegy</v>
      </c>
      <c r="T572" t="str">
        <f>IF(ISBLANK(#REF!),"",IF(ISERROR(VLOOKUP(önk,gyj,1,FALSE)),önk,""))</f>
        <v>Daraboshegy</v>
      </c>
      <c r="U572" t="e">
        <f>IF(ISBLANK(#REF!),"",IF(ISERROR(VLOOKUP(kjz_sz,kjz,1,FALSE)),kjz_sz,""))</f>
        <v>#REF!</v>
      </c>
    </row>
    <row r="573" spans="1:21" x14ac:dyDescent="0.2">
      <c r="A573">
        <v>9</v>
      </c>
      <c r="B573">
        <v>5</v>
      </c>
      <c r="C573">
        <v>4401</v>
      </c>
      <c r="D573">
        <v>4401</v>
      </c>
      <c r="E573">
        <v>1431352</v>
      </c>
      <c r="F573" t="s">
        <v>3049</v>
      </c>
      <c r="G573">
        <v>1431352</v>
      </c>
      <c r="H573" s="44">
        <v>1032</v>
      </c>
      <c r="I573">
        <v>9</v>
      </c>
      <c r="K573" t="s">
        <v>864</v>
      </c>
      <c r="P573" t="s">
        <v>1849</v>
      </c>
      <c r="Q573" t="e">
        <f t="shared" si="8"/>
        <v>#REF!</v>
      </c>
      <c r="R573">
        <v>7</v>
      </c>
      <c r="S573" t="str">
        <f>IF(ISBLANK(#REF!),"",IF(ISERROR(VLOOKUP(önk,css,1,FALSE)),önk,""))</f>
        <v>Darány</v>
      </c>
      <c r="T573" t="str">
        <f>IF(ISBLANK(#REF!),"",IF(ISERROR(VLOOKUP(önk,gyj,1,FALSE)),önk,""))</f>
        <v>Darány</v>
      </c>
      <c r="U573" t="e">
        <f>IF(ISBLANK(#REF!),"",IF(ISERROR(VLOOKUP(kjz_sz,kjz,1,FALSE)),kjz_sz,""))</f>
        <v>#REF!</v>
      </c>
    </row>
    <row r="574" spans="1:21" x14ac:dyDescent="0.2">
      <c r="A574">
        <v>9</v>
      </c>
      <c r="B574">
        <v>5</v>
      </c>
      <c r="C574">
        <v>4503</v>
      </c>
      <c r="D574">
        <v>4503</v>
      </c>
      <c r="E574">
        <v>1518795</v>
      </c>
      <c r="F574" t="s">
        <v>1424</v>
      </c>
      <c r="G574">
        <v>1518795</v>
      </c>
      <c r="H574" s="44">
        <v>207</v>
      </c>
      <c r="I574">
        <v>9</v>
      </c>
      <c r="K574" t="s">
        <v>1963</v>
      </c>
      <c r="P574" t="s">
        <v>2958</v>
      </c>
      <c r="Q574" t="e">
        <f t="shared" si="8"/>
        <v>#REF!</v>
      </c>
      <c r="R574">
        <v>9</v>
      </c>
      <c r="S574" t="str">
        <f>IF(ISBLANK(#REF!),"",IF(ISERROR(VLOOKUP(önk,css,1,FALSE)),önk,""))</f>
        <v>Darnó</v>
      </c>
      <c r="T574" t="str">
        <f>IF(ISBLANK(#REF!),"",IF(ISERROR(VLOOKUP(önk,gyj,1,FALSE)),önk,""))</f>
        <v>Darnó</v>
      </c>
      <c r="U574" t="e">
        <f>IF(ISBLANK(#REF!),"",IF(ISERROR(VLOOKUP(kjz_sz,kjz,1,FALSE)),kjz_sz,""))</f>
        <v>#REF!</v>
      </c>
    </row>
    <row r="575" spans="1:21" x14ac:dyDescent="0.2">
      <c r="A575">
        <v>9</v>
      </c>
      <c r="B575">
        <v>5</v>
      </c>
      <c r="C575">
        <v>3804</v>
      </c>
      <c r="D575">
        <v>3804</v>
      </c>
      <c r="E575">
        <v>821865</v>
      </c>
      <c r="F575" t="s">
        <v>3411</v>
      </c>
      <c r="G575">
        <v>821865</v>
      </c>
      <c r="H575" s="44">
        <v>1580</v>
      </c>
      <c r="I575">
        <v>9</v>
      </c>
      <c r="K575" t="s">
        <v>1674</v>
      </c>
      <c r="P575" t="s">
        <v>2102</v>
      </c>
      <c r="Q575" t="e">
        <f t="shared" si="8"/>
        <v>#REF!</v>
      </c>
      <c r="R575">
        <v>9</v>
      </c>
      <c r="S575" t="str">
        <f>IF(ISBLANK(#REF!),"",IF(ISERROR(VLOOKUP(önk,css,1,FALSE)),önk,""))</f>
        <v>Darnózseli</v>
      </c>
      <c r="T575" t="str">
        <f>IF(ISBLANK(#REF!),"",IF(ISERROR(VLOOKUP(önk,gyj,1,FALSE)),önk,""))</f>
        <v>Darnózseli</v>
      </c>
      <c r="U575" t="e">
        <f>IF(ISBLANK(#REF!),"",IF(ISERROR(VLOOKUP(kjz_sz,kjz,1,FALSE)),kjz_sz,""))</f>
        <v>#REF!</v>
      </c>
    </row>
    <row r="576" spans="1:21" x14ac:dyDescent="0.2">
      <c r="A576">
        <v>9</v>
      </c>
      <c r="B576">
        <v>5</v>
      </c>
      <c r="C576">
        <v>3702</v>
      </c>
      <c r="D576">
        <v>3702</v>
      </c>
      <c r="E576">
        <v>734342</v>
      </c>
      <c r="F576" t="s">
        <v>106</v>
      </c>
      <c r="G576">
        <v>734342</v>
      </c>
      <c r="H576" s="44">
        <v>1349</v>
      </c>
      <c r="I576">
        <v>9</v>
      </c>
      <c r="K576" t="s">
        <v>2380</v>
      </c>
      <c r="P576" t="s">
        <v>2146</v>
      </c>
      <c r="Q576" t="e">
        <f t="shared" si="8"/>
        <v>#REF!</v>
      </c>
      <c r="R576">
        <v>9</v>
      </c>
      <c r="S576" t="str">
        <f>IF(ISBLANK(#REF!),"",IF(ISERROR(VLOOKUP(önk,css,1,FALSE)),önk,""))</f>
        <v>Daruszentmiklós</v>
      </c>
      <c r="T576" t="str">
        <f>IF(ISBLANK(#REF!),"",IF(ISERROR(VLOOKUP(önk,gyj,1,FALSE)),önk,""))</f>
        <v>Daruszentmiklós</v>
      </c>
      <c r="U576" t="e">
        <f>IF(ISBLANK(#REF!),"",IF(ISERROR(VLOOKUP(kjz_sz,kjz,1,FALSE)),kjz_sz,""))</f>
        <v>#REF!</v>
      </c>
    </row>
    <row r="577" spans="1:21" x14ac:dyDescent="0.2">
      <c r="A577">
        <v>9</v>
      </c>
      <c r="B577">
        <v>5</v>
      </c>
      <c r="C577">
        <v>3902</v>
      </c>
      <c r="D577">
        <v>3902</v>
      </c>
      <c r="E577">
        <v>914678</v>
      </c>
      <c r="F577" t="s">
        <v>1748</v>
      </c>
      <c r="G577">
        <v>914678</v>
      </c>
      <c r="H577" s="44">
        <v>692</v>
      </c>
      <c r="I577">
        <v>9</v>
      </c>
      <c r="K577" t="s">
        <v>577</v>
      </c>
      <c r="P577" t="s">
        <v>573</v>
      </c>
      <c r="Q577" t="e">
        <f t="shared" si="8"/>
        <v>#REF!</v>
      </c>
      <c r="R577">
        <v>9</v>
      </c>
      <c r="S577" t="str">
        <f>IF(ISBLANK(#REF!),"",IF(ISERROR(VLOOKUP(önk,css,1,FALSE)),önk,""))</f>
        <v>Darvas</v>
      </c>
      <c r="T577" t="str">
        <f>IF(ISBLANK(#REF!),"",IF(ISERROR(VLOOKUP(önk,gyj,1,FALSE)),önk,""))</f>
        <v>Darvas</v>
      </c>
      <c r="U577" t="e">
        <f>IF(ISBLANK(#REF!),"",IF(ISERROR(VLOOKUP(kjz_sz,kjz,1,FALSE)),kjz_sz,""))</f>
        <v>#REF!</v>
      </c>
    </row>
    <row r="578" spans="1:21" x14ac:dyDescent="0.2">
      <c r="A578">
        <v>9</v>
      </c>
      <c r="B578">
        <v>5</v>
      </c>
      <c r="C578">
        <v>3301</v>
      </c>
      <c r="D578">
        <v>3301</v>
      </c>
      <c r="E578">
        <v>310533</v>
      </c>
      <c r="F578" t="s">
        <v>1780</v>
      </c>
      <c r="G578">
        <v>310533</v>
      </c>
      <c r="H578" s="44">
        <v>2213</v>
      </c>
      <c r="I578">
        <v>9</v>
      </c>
      <c r="K578" t="s">
        <v>2400</v>
      </c>
      <c r="P578" t="s">
        <v>1957</v>
      </c>
      <c r="Q578" t="e">
        <f t="shared" ref="Q578:Q641" si="9">IF(AND(R$1=9,R578=9),P578,IF(OR(R$1=4,R$1=5,R$1=7,R$1=8),P578,""))</f>
        <v>#REF!</v>
      </c>
      <c r="R578">
        <v>9</v>
      </c>
      <c r="S578" t="str">
        <f>IF(ISBLANK(#REF!),"",IF(ISERROR(VLOOKUP(önk,css,1,FALSE)),önk,""))</f>
        <v>Dávod</v>
      </c>
      <c r="T578" t="str">
        <f>IF(ISBLANK(#REF!),"",IF(ISERROR(VLOOKUP(önk,gyj,1,FALSE)),önk,""))</f>
        <v>Dávod</v>
      </c>
      <c r="U578" t="e">
        <f>IF(ISBLANK(#REF!),"",IF(ISERROR(VLOOKUP(kjz_sz,kjz,1,FALSE)),kjz_sz,""))</f>
        <v>#REF!</v>
      </c>
    </row>
    <row r="579" spans="1:21" x14ac:dyDescent="0.2">
      <c r="A579">
        <v>9</v>
      </c>
      <c r="B579">
        <v>5</v>
      </c>
      <c r="C579">
        <v>4201</v>
      </c>
      <c r="D579">
        <v>4201</v>
      </c>
      <c r="E579">
        <v>1207320</v>
      </c>
      <c r="F579" t="s">
        <v>571</v>
      </c>
      <c r="G579">
        <v>1207320</v>
      </c>
      <c r="H579" s="44">
        <v>88</v>
      </c>
      <c r="I579">
        <v>9</v>
      </c>
      <c r="K579" t="s">
        <v>578</v>
      </c>
      <c r="P579" t="s">
        <v>2959</v>
      </c>
      <c r="Q579" t="e">
        <f t="shared" si="9"/>
        <v>#REF!</v>
      </c>
      <c r="R579">
        <v>9</v>
      </c>
      <c r="S579" t="str">
        <f>IF(ISBLANK(#REF!),"",IF(ISERROR(VLOOKUP(önk,css,1,FALSE)),önk,""))</f>
        <v>Debercsény</v>
      </c>
      <c r="T579" t="str">
        <f>IF(ISBLANK(#REF!),"",IF(ISERROR(VLOOKUP(önk,gyj,1,FALSE)),önk,""))</f>
        <v>Debercsény</v>
      </c>
      <c r="U579" t="e">
        <f>IF(ISBLANK(#REF!),"",IF(ISERROR(VLOOKUP(kjz_sz,kjz,1,FALSE)),kjz_sz,""))</f>
        <v>#REF!</v>
      </c>
    </row>
    <row r="580" spans="1:21" x14ac:dyDescent="0.2">
      <c r="A580">
        <v>4</v>
      </c>
      <c r="B580">
        <v>2</v>
      </c>
      <c r="C580">
        <v>3903</v>
      </c>
      <c r="D580">
        <v>3903</v>
      </c>
      <c r="E580">
        <v>915130</v>
      </c>
      <c r="F580" t="s">
        <v>1568</v>
      </c>
      <c r="G580">
        <v>915130</v>
      </c>
      <c r="H580" s="44">
        <v>205591</v>
      </c>
      <c r="I580">
        <v>4</v>
      </c>
      <c r="K580" t="s">
        <v>2866</v>
      </c>
      <c r="P580" t="s">
        <v>2617</v>
      </c>
      <c r="Q580" t="e">
        <f t="shared" si="9"/>
        <v>#REF!</v>
      </c>
      <c r="R580">
        <v>9</v>
      </c>
      <c r="S580" t="str">
        <f>IF(ISBLANK(#REF!),"",IF(ISERROR(VLOOKUP(önk,css,1,FALSE)),önk,""))</f>
        <v>Debrecen</v>
      </c>
      <c r="T580" t="str">
        <f>IF(ISBLANK(#REF!),"",IF(ISERROR(VLOOKUP(önk,gyj,1,FALSE)),önk,""))</f>
        <v>Debrecen</v>
      </c>
      <c r="U580" t="e">
        <f>IF(ISBLANK(#REF!),"",IF(ISERROR(VLOOKUP(kjz_sz,kjz,1,FALSE)),kjz_sz,""))</f>
        <v>#REF!</v>
      </c>
    </row>
    <row r="581" spans="1:21" x14ac:dyDescent="0.2">
      <c r="A581">
        <v>9</v>
      </c>
      <c r="B581">
        <v>5</v>
      </c>
      <c r="C581">
        <v>3502</v>
      </c>
      <c r="D581">
        <v>3502</v>
      </c>
      <c r="E581">
        <v>531954</v>
      </c>
      <c r="F581" t="s">
        <v>857</v>
      </c>
      <c r="G581">
        <v>531954</v>
      </c>
      <c r="H581" s="44">
        <v>19</v>
      </c>
      <c r="I581">
        <v>9</v>
      </c>
      <c r="K581" t="s">
        <v>1675</v>
      </c>
      <c r="P581" t="s">
        <v>3520</v>
      </c>
      <c r="Q581" t="e">
        <f t="shared" si="9"/>
        <v>#REF!</v>
      </c>
      <c r="R581">
        <v>8</v>
      </c>
      <c r="S581" t="str">
        <f>IF(ISBLANK(#REF!),"",IF(ISERROR(VLOOKUP(önk,css,1,FALSE)),önk,""))</f>
        <v>Debréte</v>
      </c>
      <c r="T581" t="str">
        <f>IF(ISBLANK(#REF!),"",IF(ISERROR(VLOOKUP(önk,gyj,1,FALSE)),önk,""))</f>
        <v>Debréte</v>
      </c>
      <c r="U581" t="e">
        <f>IF(ISBLANK(#REF!),"",IF(ISERROR(VLOOKUP(kjz_sz,kjz,1,FALSE)),kjz_sz,""))</f>
        <v>#REF!</v>
      </c>
    </row>
    <row r="582" spans="1:21" x14ac:dyDescent="0.2">
      <c r="A582">
        <v>8</v>
      </c>
      <c r="B582">
        <v>4</v>
      </c>
      <c r="C582">
        <v>4704</v>
      </c>
      <c r="D582">
        <v>4704</v>
      </c>
      <c r="E582">
        <v>1724989</v>
      </c>
      <c r="F582" t="s">
        <v>3571</v>
      </c>
      <c r="G582">
        <v>1724989</v>
      </c>
      <c r="H582" s="44">
        <v>4313</v>
      </c>
      <c r="I582">
        <v>8</v>
      </c>
      <c r="K582" t="s">
        <v>2331</v>
      </c>
      <c r="P582" t="s">
        <v>1958</v>
      </c>
      <c r="Q582" t="e">
        <f t="shared" si="9"/>
        <v>#REF!</v>
      </c>
      <c r="R582">
        <v>9</v>
      </c>
      <c r="S582" t="str">
        <f>IF(ISBLANK(#REF!),"",IF(ISERROR(VLOOKUP(önk,css,1,FALSE)),önk,""))</f>
        <v>Decs</v>
      </c>
      <c r="T582" t="str">
        <f>IF(ISBLANK(#REF!),"",IF(ISERROR(VLOOKUP(önk,gyj,1,FALSE)),önk,""))</f>
        <v>Decs</v>
      </c>
      <c r="U582" t="e">
        <f>IF(ISBLANK(#REF!),"",IF(ISERROR(VLOOKUP(kjz_sz,kjz,1,FALSE)),kjz_sz,""))</f>
        <v>#REF!</v>
      </c>
    </row>
    <row r="583" spans="1:21" x14ac:dyDescent="0.2">
      <c r="A583">
        <v>9</v>
      </c>
      <c r="B583">
        <v>5</v>
      </c>
      <c r="C583">
        <v>3504</v>
      </c>
      <c r="D583">
        <v>3504</v>
      </c>
      <c r="E583">
        <v>504686</v>
      </c>
      <c r="F583" t="s">
        <v>858</v>
      </c>
      <c r="G583">
        <v>504686</v>
      </c>
      <c r="H583" s="44">
        <v>1630</v>
      </c>
      <c r="I583">
        <v>9</v>
      </c>
      <c r="K583" t="s">
        <v>2622</v>
      </c>
      <c r="P583" t="s">
        <v>1959</v>
      </c>
      <c r="Q583" t="e">
        <f t="shared" si="9"/>
        <v>#REF!</v>
      </c>
      <c r="R583">
        <v>9</v>
      </c>
      <c r="S583" t="str">
        <f>IF(ISBLANK(#REF!),"",IF(ISERROR(VLOOKUP(önk,css,1,FALSE)),önk,""))</f>
        <v>Dédestapolcsány</v>
      </c>
      <c r="T583" t="str">
        <f>IF(ISBLANK(#REF!),"",IF(ISERROR(VLOOKUP(önk,gyj,1,FALSE)),önk,""))</f>
        <v>Dédestapolcsány</v>
      </c>
      <c r="U583" t="e">
        <f>IF(ISBLANK(#REF!),"",IF(ISERROR(VLOOKUP(kjz_sz,kjz,1,FALSE)),kjz_sz,""))</f>
        <v>#REF!</v>
      </c>
    </row>
    <row r="584" spans="1:21" x14ac:dyDescent="0.2">
      <c r="A584">
        <v>9</v>
      </c>
      <c r="B584">
        <v>5</v>
      </c>
      <c r="C584">
        <v>3703</v>
      </c>
      <c r="D584">
        <v>3703</v>
      </c>
      <c r="E584">
        <v>732753</v>
      </c>
      <c r="F584" t="s">
        <v>107</v>
      </c>
      <c r="G584">
        <v>732753</v>
      </c>
      <c r="H584" s="44">
        <v>2383</v>
      </c>
      <c r="I584">
        <v>9</v>
      </c>
      <c r="K584" t="s">
        <v>2867</v>
      </c>
      <c r="P584" t="s">
        <v>492</v>
      </c>
      <c r="Q584" t="e">
        <f t="shared" si="9"/>
        <v>#REF!</v>
      </c>
      <c r="R584">
        <v>9</v>
      </c>
      <c r="S584" t="str">
        <f>IF(ISBLANK(#REF!),"",IF(ISERROR(VLOOKUP(önk,css,1,FALSE)),önk,""))</f>
        <v>Dég</v>
      </c>
      <c r="T584" t="str">
        <f>IF(ISBLANK(#REF!),"",IF(ISERROR(VLOOKUP(önk,gyj,1,FALSE)),önk,""))</f>
        <v>Dég</v>
      </c>
      <c r="U584" t="e">
        <f>IF(ISBLANK(#REF!),"",IF(ISERROR(VLOOKUP(kjz_sz,kjz,1,FALSE)),kjz_sz,""))</f>
        <v>#REF!</v>
      </c>
    </row>
    <row r="585" spans="1:21" x14ac:dyDescent="0.2">
      <c r="A585">
        <v>9</v>
      </c>
      <c r="B585">
        <v>5</v>
      </c>
      <c r="C585">
        <v>4201</v>
      </c>
      <c r="D585">
        <v>4201</v>
      </c>
      <c r="E585">
        <v>1212511</v>
      </c>
      <c r="F585" t="s">
        <v>572</v>
      </c>
      <c r="G585">
        <v>1212511</v>
      </c>
      <c r="H585" s="44">
        <v>1466</v>
      </c>
      <c r="I585">
        <v>9</v>
      </c>
      <c r="K585" t="s">
        <v>2332</v>
      </c>
      <c r="P585" t="s">
        <v>860</v>
      </c>
      <c r="Q585" t="e">
        <f t="shared" si="9"/>
        <v>#REF!</v>
      </c>
      <c r="R585">
        <v>9</v>
      </c>
      <c r="S585" t="str">
        <f>IF(ISBLANK(#REF!),"",IF(ISERROR(VLOOKUP(önk,css,1,FALSE)),önk,""))</f>
        <v>Dejtár</v>
      </c>
      <c r="T585" t="str">
        <f>IF(ISBLANK(#REF!),"",IF(ISERROR(VLOOKUP(önk,gyj,1,FALSE)),önk,""))</f>
        <v>Dejtár</v>
      </c>
      <c r="U585" t="e">
        <f>IF(ISBLANK(#REF!),"",IF(ISERROR(VLOOKUP(kjz_sz,kjz,1,FALSE)),kjz_sz,""))</f>
        <v>#REF!</v>
      </c>
    </row>
    <row r="586" spans="1:21" x14ac:dyDescent="0.2">
      <c r="A586">
        <v>9</v>
      </c>
      <c r="B586">
        <v>5</v>
      </c>
      <c r="C586">
        <v>4307</v>
      </c>
      <c r="D586">
        <v>4307</v>
      </c>
      <c r="E586">
        <v>1309973</v>
      </c>
      <c r="F586" t="s">
        <v>2145</v>
      </c>
      <c r="G586">
        <v>1309973</v>
      </c>
      <c r="H586" s="44">
        <v>2905</v>
      </c>
      <c r="I586">
        <v>9</v>
      </c>
      <c r="K586" t="s">
        <v>2868</v>
      </c>
      <c r="P586" t="s">
        <v>493</v>
      </c>
      <c r="Q586" t="e">
        <f t="shared" si="9"/>
        <v>#REF!</v>
      </c>
      <c r="R586">
        <v>9</v>
      </c>
      <c r="S586" t="str">
        <f>IF(ISBLANK(#REF!),"",IF(ISERROR(VLOOKUP(önk,css,1,FALSE)),önk,""))</f>
        <v>Délegyháza</v>
      </c>
      <c r="T586" t="str">
        <f>IF(ISBLANK(#REF!),"",IF(ISERROR(VLOOKUP(önk,gyj,1,FALSE)),önk,""))</f>
        <v>Délegyháza</v>
      </c>
      <c r="U586" t="e">
        <f>IF(ISBLANK(#REF!),"",IF(ISERROR(VLOOKUP(kjz_sz,kjz,1,FALSE)),kjz_sz,""))</f>
        <v>#REF!</v>
      </c>
    </row>
    <row r="587" spans="1:21" x14ac:dyDescent="0.2">
      <c r="A587">
        <v>7</v>
      </c>
      <c r="B587">
        <v>3</v>
      </c>
      <c r="C587">
        <v>4511</v>
      </c>
      <c r="D587">
        <v>4511</v>
      </c>
      <c r="E587">
        <v>1517756</v>
      </c>
      <c r="F587" t="s">
        <v>837</v>
      </c>
      <c r="G587">
        <v>1517756</v>
      </c>
      <c r="H587" s="44">
        <v>4538</v>
      </c>
      <c r="I587">
        <v>7</v>
      </c>
      <c r="K587" t="s">
        <v>1426</v>
      </c>
      <c r="P587" t="s">
        <v>3521</v>
      </c>
      <c r="Q587" t="e">
        <f t="shared" si="9"/>
        <v>#REF!</v>
      </c>
      <c r="R587">
        <v>8</v>
      </c>
      <c r="S587" t="str">
        <f>IF(ISBLANK(#REF!),"",IF(ISERROR(VLOOKUP(önk,css,1,FALSE)),önk,""))</f>
        <v>Demecser</v>
      </c>
      <c r="T587" t="str">
        <f>IF(ISBLANK(#REF!),"",IF(ISERROR(VLOOKUP(önk,gyj,1,FALSE)),önk,""))</f>
        <v>Demecser</v>
      </c>
      <c r="U587" t="e">
        <f>IF(ISBLANK(#REF!),"",IF(ISERROR(VLOOKUP(kjz_sz,kjz,1,FALSE)),kjz_sz,""))</f>
        <v>#REF!</v>
      </c>
    </row>
    <row r="588" spans="1:21" x14ac:dyDescent="0.2">
      <c r="A588">
        <v>9</v>
      </c>
      <c r="B588">
        <v>5</v>
      </c>
      <c r="C588">
        <v>4001</v>
      </c>
      <c r="D588">
        <v>4001</v>
      </c>
      <c r="E588">
        <v>1008660</v>
      </c>
      <c r="F588" t="s">
        <v>2297</v>
      </c>
      <c r="G588">
        <v>1008660</v>
      </c>
      <c r="H588" s="44">
        <v>660</v>
      </c>
      <c r="I588">
        <v>9</v>
      </c>
      <c r="K588" t="s">
        <v>579</v>
      </c>
      <c r="P588" t="s">
        <v>1031</v>
      </c>
      <c r="Q588" t="e">
        <f t="shared" si="9"/>
        <v>#REF!</v>
      </c>
      <c r="R588">
        <v>9</v>
      </c>
      <c r="S588" t="str">
        <f>IF(ISBLANK(#REF!),"",IF(ISERROR(VLOOKUP(önk,css,1,FALSE)),önk,""))</f>
        <v>Demjén</v>
      </c>
      <c r="T588" t="str">
        <f>IF(ISBLANK(#REF!),"",IF(ISERROR(VLOOKUP(önk,gyj,1,FALSE)),önk,""))</f>
        <v>Demjén</v>
      </c>
      <c r="U588" t="e">
        <f>IF(ISBLANK(#REF!),"",IF(ISERROR(VLOOKUP(kjz_sz,kjz,1,FALSE)),kjz_sz,""))</f>
        <v>#REF!</v>
      </c>
    </row>
    <row r="589" spans="1:21" x14ac:dyDescent="0.2">
      <c r="A589">
        <v>9</v>
      </c>
      <c r="B589">
        <v>5</v>
      </c>
      <c r="C589">
        <v>3206</v>
      </c>
      <c r="D589">
        <v>3206</v>
      </c>
      <c r="E589">
        <v>207773</v>
      </c>
      <c r="F589" t="s">
        <v>2957</v>
      </c>
      <c r="G589">
        <v>207773</v>
      </c>
      <c r="H589" s="44">
        <v>626</v>
      </c>
      <c r="I589">
        <v>9</v>
      </c>
      <c r="K589" t="s">
        <v>2869</v>
      </c>
      <c r="P589" t="s">
        <v>3565</v>
      </c>
      <c r="Q589" t="e">
        <f t="shared" si="9"/>
        <v>#REF!</v>
      </c>
      <c r="R589">
        <v>7</v>
      </c>
      <c r="S589" t="str">
        <f>IF(ISBLANK(#REF!),"",IF(ISERROR(VLOOKUP(önk,css,1,FALSE)),önk,""))</f>
        <v>Dencsháza</v>
      </c>
      <c r="T589" t="str">
        <f>IF(ISBLANK(#REF!),"",IF(ISERROR(VLOOKUP(önk,gyj,1,FALSE)),önk,""))</f>
        <v>Dencsháza</v>
      </c>
      <c r="U589" t="e">
        <f>IF(ISBLANK(#REF!),"",IF(ISERROR(VLOOKUP(kjz_sz,kjz,1,FALSE)),kjz_sz,""))</f>
        <v>#REF!</v>
      </c>
    </row>
    <row r="590" spans="1:21" x14ac:dyDescent="0.2">
      <c r="A590">
        <v>9</v>
      </c>
      <c r="B590">
        <v>5</v>
      </c>
      <c r="C590">
        <v>3803</v>
      </c>
      <c r="D590">
        <v>3803</v>
      </c>
      <c r="E590">
        <v>832595</v>
      </c>
      <c r="F590" t="s">
        <v>3412</v>
      </c>
      <c r="G590">
        <v>832595</v>
      </c>
      <c r="H590" s="44">
        <v>412</v>
      </c>
      <c r="I590">
        <v>9</v>
      </c>
      <c r="K590" t="s">
        <v>2401</v>
      </c>
      <c r="P590" t="s">
        <v>838</v>
      </c>
      <c r="Q590" t="e">
        <f t="shared" si="9"/>
        <v>#REF!</v>
      </c>
      <c r="R590">
        <v>7</v>
      </c>
      <c r="S590" t="str">
        <f>IF(ISBLANK(#REF!),"",IF(ISERROR(VLOOKUP(önk,css,1,FALSE)),önk,""))</f>
        <v>Dénesfa</v>
      </c>
      <c r="T590" t="str">
        <f>IF(ISBLANK(#REF!),"",IF(ISERROR(VLOOKUP(önk,gyj,1,FALSE)),önk,""))</f>
        <v>Dénesfa</v>
      </c>
      <c r="U590" t="e">
        <f>IF(ISBLANK(#REF!),"",IF(ISERROR(VLOOKUP(kjz_sz,kjz,1,FALSE)),kjz_sz,""))</f>
        <v>#REF!</v>
      </c>
    </row>
    <row r="591" spans="1:21" x14ac:dyDescent="0.2">
      <c r="A591">
        <v>7</v>
      </c>
      <c r="B591">
        <v>3</v>
      </c>
      <c r="C591">
        <v>3908</v>
      </c>
      <c r="D591">
        <v>3908</v>
      </c>
      <c r="E591">
        <v>905573</v>
      </c>
      <c r="F591" t="s">
        <v>776</v>
      </c>
      <c r="G591">
        <v>905573</v>
      </c>
      <c r="H591" s="44">
        <v>9315</v>
      </c>
      <c r="I591">
        <v>7</v>
      </c>
      <c r="K591" t="s">
        <v>494</v>
      </c>
      <c r="P591" t="s">
        <v>2147</v>
      </c>
      <c r="Q591" t="e">
        <f t="shared" si="9"/>
        <v>#REF!</v>
      </c>
      <c r="R591">
        <v>9</v>
      </c>
      <c r="S591" t="str">
        <f>IF(ISBLANK(#REF!),"",IF(ISERROR(VLOOKUP(önk,css,1,FALSE)),önk,""))</f>
        <v>Derecske</v>
      </c>
      <c r="T591" t="str">
        <f>IF(ISBLANK(#REF!),"",IF(ISERROR(VLOOKUP(önk,gyj,1,FALSE)),önk,""))</f>
        <v>Derecske</v>
      </c>
      <c r="U591" t="e">
        <f>IF(ISBLANK(#REF!),"",IF(ISERROR(VLOOKUP(kjz_sz,kjz,1,FALSE)),kjz_sz,""))</f>
        <v>#REF!</v>
      </c>
    </row>
    <row r="592" spans="1:21" x14ac:dyDescent="0.2">
      <c r="A592">
        <v>9</v>
      </c>
      <c r="B592">
        <v>5</v>
      </c>
      <c r="C592">
        <v>3607</v>
      </c>
      <c r="D592">
        <v>3607</v>
      </c>
      <c r="E592">
        <v>607834</v>
      </c>
      <c r="F592" t="s">
        <v>490</v>
      </c>
      <c r="G592">
        <v>607834</v>
      </c>
      <c r="H592" s="44">
        <v>1827</v>
      </c>
      <c r="I592">
        <v>9</v>
      </c>
      <c r="K592" t="s">
        <v>1427</v>
      </c>
      <c r="P592" t="s">
        <v>2299</v>
      </c>
      <c r="Q592" t="e">
        <f t="shared" si="9"/>
        <v>#REF!</v>
      </c>
      <c r="R592">
        <v>9</v>
      </c>
      <c r="S592" t="str">
        <f>IF(ISBLANK(#REF!),"",IF(ISERROR(VLOOKUP(önk,css,1,FALSE)),önk,""))</f>
        <v>Derekegyház</v>
      </c>
      <c r="T592" t="str">
        <f>IF(ISBLANK(#REF!),"",IF(ISERROR(VLOOKUP(önk,gyj,1,FALSE)),önk,""))</f>
        <v>Derekegyház</v>
      </c>
      <c r="U592" t="e">
        <f>IF(ISBLANK(#REF!),"",IF(ISERROR(VLOOKUP(kjz_sz,kjz,1,FALSE)),kjz_sz,""))</f>
        <v>#REF!</v>
      </c>
    </row>
    <row r="593" spans="1:21" x14ac:dyDescent="0.2">
      <c r="A593">
        <v>9</v>
      </c>
      <c r="B593">
        <v>5</v>
      </c>
      <c r="C593">
        <v>3606</v>
      </c>
      <c r="D593">
        <v>3606</v>
      </c>
      <c r="E593">
        <v>624077</v>
      </c>
      <c r="F593" t="s">
        <v>491</v>
      </c>
      <c r="G593">
        <v>624077</v>
      </c>
      <c r="H593" s="44">
        <v>3475</v>
      </c>
      <c r="I593">
        <v>9</v>
      </c>
      <c r="K593" t="s">
        <v>2623</v>
      </c>
      <c r="P593" t="s">
        <v>2300</v>
      </c>
      <c r="Q593" t="e">
        <f t="shared" si="9"/>
        <v>#REF!</v>
      </c>
      <c r="R593">
        <v>9</v>
      </c>
      <c r="S593" t="str">
        <f>IF(ISBLANK(#REF!),"",IF(ISERROR(VLOOKUP(önk,css,1,FALSE)),önk,""))</f>
        <v>Deszk</v>
      </c>
      <c r="T593" t="str">
        <f>IF(ISBLANK(#REF!),"",IF(ISERROR(VLOOKUP(önk,gyj,1,FALSE)),önk,""))</f>
        <v>Deszk</v>
      </c>
      <c r="U593" t="e">
        <f>IF(ISBLANK(#REF!),"",IF(ISERROR(VLOOKUP(kjz_sz,kjz,1,FALSE)),kjz_sz,""))</f>
        <v>#REF!</v>
      </c>
    </row>
    <row r="594" spans="1:21" x14ac:dyDescent="0.2">
      <c r="A594">
        <v>9</v>
      </c>
      <c r="B594">
        <v>5</v>
      </c>
      <c r="C594">
        <v>3503</v>
      </c>
      <c r="D594">
        <v>3503</v>
      </c>
      <c r="E594">
        <v>510524</v>
      </c>
      <c r="F594" t="s">
        <v>859</v>
      </c>
      <c r="G594">
        <v>510524</v>
      </c>
      <c r="H594" s="44">
        <v>307</v>
      </c>
      <c r="I594">
        <v>9</v>
      </c>
      <c r="K594" t="s">
        <v>3149</v>
      </c>
      <c r="P594" t="s">
        <v>595</v>
      </c>
      <c r="Q594" t="e">
        <f t="shared" si="9"/>
        <v>#REF!</v>
      </c>
      <c r="R594">
        <v>7</v>
      </c>
      <c r="S594" t="str">
        <f>IF(ISBLANK(#REF!),"",IF(ISERROR(VLOOKUP(önk,css,1,FALSE)),önk,""))</f>
        <v>Detek</v>
      </c>
      <c r="T594" t="str">
        <f>IF(ISBLANK(#REF!),"",IF(ISERROR(VLOOKUP(önk,gyj,1,FALSE)),önk,""))</f>
        <v>Detek</v>
      </c>
      <c r="U594" t="e">
        <f>IF(ISBLANK(#REF!),"",IF(ISERROR(VLOOKUP(kjz_sz,kjz,1,FALSE)),kjz_sz,""))</f>
        <v>#REF!</v>
      </c>
    </row>
    <row r="595" spans="1:21" x14ac:dyDescent="0.2">
      <c r="A595">
        <v>9</v>
      </c>
      <c r="B595">
        <v>5</v>
      </c>
      <c r="C595">
        <v>4004</v>
      </c>
      <c r="D595">
        <v>4004</v>
      </c>
      <c r="E595">
        <v>1009201</v>
      </c>
      <c r="F595" t="s">
        <v>2298</v>
      </c>
      <c r="G595">
        <v>1009201</v>
      </c>
      <c r="H595" s="44">
        <v>1249</v>
      </c>
      <c r="I595">
        <v>9</v>
      </c>
      <c r="K595" t="s">
        <v>865</v>
      </c>
      <c r="P595" t="s">
        <v>574</v>
      </c>
      <c r="Q595" t="e">
        <f t="shared" si="9"/>
        <v>#REF!</v>
      </c>
      <c r="R595">
        <v>9</v>
      </c>
      <c r="S595" t="str">
        <f>IF(ISBLANK(#REF!),"",IF(ISERROR(VLOOKUP(önk,css,1,FALSE)),önk,""))</f>
        <v>Detk</v>
      </c>
      <c r="T595" t="str">
        <f>IF(ISBLANK(#REF!),"",IF(ISERROR(VLOOKUP(önk,gyj,1,FALSE)),önk,""))</f>
        <v>Detk</v>
      </c>
      <c r="U595" t="e">
        <f>IF(ISBLANK(#REF!),"",IF(ISERROR(VLOOKUP(kjz_sz,kjz,1,FALSE)),kjz_sz,""))</f>
        <v>#REF!</v>
      </c>
    </row>
    <row r="596" spans="1:21" x14ac:dyDescent="0.2">
      <c r="A596">
        <v>7</v>
      </c>
      <c r="B596">
        <v>3</v>
      </c>
      <c r="C596">
        <v>3406</v>
      </c>
      <c r="D596">
        <v>3406</v>
      </c>
      <c r="E596">
        <v>424819</v>
      </c>
      <c r="F596" t="s">
        <v>3174</v>
      </c>
      <c r="G596">
        <v>424819</v>
      </c>
      <c r="H596" s="44">
        <v>8652</v>
      </c>
      <c r="I596">
        <v>7</v>
      </c>
      <c r="K596" t="s">
        <v>866</v>
      </c>
      <c r="P596" t="s">
        <v>1670</v>
      </c>
      <c r="Q596" t="e">
        <f t="shared" si="9"/>
        <v>#REF!</v>
      </c>
      <c r="R596">
        <v>9</v>
      </c>
      <c r="S596" t="str">
        <f>IF(ISBLANK(#REF!),"",IF(ISERROR(VLOOKUP(önk,css,1,FALSE)),önk,""))</f>
        <v>Dévaványa</v>
      </c>
      <c r="T596" t="str">
        <f>IF(ISBLANK(#REF!),"",IF(ISERROR(VLOOKUP(önk,gyj,1,FALSE)),önk,""))</f>
        <v>Dévaványa</v>
      </c>
      <c r="U596" t="e">
        <f>IF(ISBLANK(#REF!),"",IF(ISERROR(VLOOKUP(kjz_sz,kjz,1,FALSE)),kjz_sz,""))</f>
        <v>#REF!</v>
      </c>
    </row>
    <row r="597" spans="1:21" x14ac:dyDescent="0.2">
      <c r="A597">
        <v>7</v>
      </c>
      <c r="B597">
        <v>3</v>
      </c>
      <c r="C597">
        <v>4901</v>
      </c>
      <c r="D597">
        <v>4901</v>
      </c>
      <c r="E597">
        <v>1932276</v>
      </c>
      <c r="F597" t="s">
        <v>1849</v>
      </c>
      <c r="G597">
        <v>1932276</v>
      </c>
      <c r="H597" s="44">
        <v>5197</v>
      </c>
      <c r="I597">
        <v>7</v>
      </c>
      <c r="K597" t="s">
        <v>2150</v>
      </c>
      <c r="P597" t="s">
        <v>1671</v>
      </c>
      <c r="Q597" t="e">
        <f t="shared" si="9"/>
        <v>#REF!</v>
      </c>
      <c r="R597">
        <v>9</v>
      </c>
      <c r="S597" t="str">
        <f>IF(ISBLANK(#REF!),"",IF(ISERROR(VLOOKUP(önk,css,1,FALSE)),önk,""))</f>
        <v>Devecser</v>
      </c>
      <c r="T597" t="str">
        <f>IF(ISBLANK(#REF!),"",IF(ISERROR(VLOOKUP(önk,gyj,1,FALSE)),önk,""))</f>
        <v>Devecser</v>
      </c>
      <c r="U597" t="e">
        <f>IF(ISBLANK(#REF!),"",IF(ISERROR(VLOOKUP(kjz_sz,kjz,1,FALSE)),kjz_sz,""))</f>
        <v>#REF!</v>
      </c>
    </row>
    <row r="598" spans="1:21" x14ac:dyDescent="0.2">
      <c r="A598">
        <v>9</v>
      </c>
      <c r="B598">
        <v>5</v>
      </c>
      <c r="C598">
        <v>3209</v>
      </c>
      <c r="D598">
        <v>3209</v>
      </c>
      <c r="E598">
        <v>211952</v>
      </c>
      <c r="F598" t="s">
        <v>2958</v>
      </c>
      <c r="G598">
        <v>211952</v>
      </c>
      <c r="H598" s="44">
        <v>105</v>
      </c>
      <c r="I598">
        <v>9</v>
      </c>
      <c r="K598" t="s">
        <v>2308</v>
      </c>
      <c r="P598" t="s">
        <v>1960</v>
      </c>
      <c r="Q598" t="e">
        <f t="shared" si="9"/>
        <v>#REF!</v>
      </c>
      <c r="R598">
        <v>9</v>
      </c>
      <c r="S598" t="str">
        <f>IF(ISBLANK(#REF!),"",IF(ISERROR(VLOOKUP(önk,css,1,FALSE)),önk,""))</f>
        <v>Dinnyeberki</v>
      </c>
      <c r="T598" t="str">
        <f>IF(ISBLANK(#REF!),"",IF(ISERROR(VLOOKUP(önk,gyj,1,FALSE)),önk,""))</f>
        <v>Dinnyeberki</v>
      </c>
      <c r="U598" t="e">
        <f>IF(ISBLANK(#REF!),"",IF(ISERROR(VLOOKUP(kjz_sz,kjz,1,FALSE)),kjz_sz,""))</f>
        <v>#REF!</v>
      </c>
    </row>
    <row r="599" spans="1:21" x14ac:dyDescent="0.2">
      <c r="A599">
        <v>9</v>
      </c>
      <c r="B599">
        <v>5</v>
      </c>
      <c r="C599">
        <v>4705</v>
      </c>
      <c r="D599">
        <v>4705</v>
      </c>
      <c r="E599">
        <v>1711688</v>
      </c>
      <c r="F599" t="s">
        <v>2102</v>
      </c>
      <c r="G599">
        <v>1711688</v>
      </c>
      <c r="H599" s="44">
        <v>392</v>
      </c>
      <c r="I599">
        <v>9</v>
      </c>
      <c r="K599" t="s">
        <v>580</v>
      </c>
      <c r="P599" t="s">
        <v>1724</v>
      </c>
      <c r="Q599" t="e">
        <f t="shared" si="9"/>
        <v>#REF!</v>
      </c>
      <c r="R599">
        <v>9</v>
      </c>
      <c r="S599" t="str">
        <f>IF(ISBLANK(#REF!),"",IF(ISERROR(VLOOKUP(önk,css,1,FALSE)),önk,""))</f>
        <v>Diósberény</v>
      </c>
      <c r="T599" t="str">
        <f>IF(ISBLANK(#REF!),"",IF(ISERROR(VLOOKUP(önk,gyj,1,FALSE)),önk,""))</f>
        <v>Diósberény</v>
      </c>
      <c r="U599" t="e">
        <f>IF(ISBLANK(#REF!),"",IF(ISERROR(VLOOKUP(kjz_sz,kjz,1,FALSE)),kjz_sz,""))</f>
        <v>#REF!</v>
      </c>
    </row>
    <row r="600" spans="1:21" x14ac:dyDescent="0.2">
      <c r="A600">
        <v>9</v>
      </c>
      <c r="B600">
        <v>5</v>
      </c>
      <c r="C600">
        <v>4310</v>
      </c>
      <c r="D600">
        <v>4316</v>
      </c>
      <c r="E600">
        <v>1324013</v>
      </c>
      <c r="F600" t="s">
        <v>2146</v>
      </c>
      <c r="G600">
        <v>1324013</v>
      </c>
      <c r="H600" s="44">
        <v>7584</v>
      </c>
      <c r="I600">
        <v>9</v>
      </c>
      <c r="K600" t="s">
        <v>2061</v>
      </c>
      <c r="P600" t="s">
        <v>2618</v>
      </c>
      <c r="Q600" t="e">
        <f t="shared" si="9"/>
        <v>#REF!</v>
      </c>
      <c r="R600">
        <v>9</v>
      </c>
      <c r="S600" t="str">
        <f>IF(ISBLANK(#REF!),"",IF(ISERROR(VLOOKUP(önk,css,1,FALSE)),önk,""))</f>
        <v>Diósd</v>
      </c>
      <c r="T600" t="str">
        <f>IF(ISBLANK(#REF!),"",IF(ISERROR(VLOOKUP(önk,gyj,1,FALSE)),önk,""))</f>
        <v>Diósd</v>
      </c>
      <c r="U600" t="e">
        <f>IF(ISBLANK(#REF!),"",IF(ISERROR(VLOOKUP(kjz_sz,kjz,1,FALSE)),kjz_sz,""))</f>
        <v>#REF!</v>
      </c>
    </row>
    <row r="601" spans="1:21" x14ac:dyDescent="0.2">
      <c r="A601">
        <v>9</v>
      </c>
      <c r="B601">
        <v>5</v>
      </c>
      <c r="C601">
        <v>4204</v>
      </c>
      <c r="D601">
        <v>4204</v>
      </c>
      <c r="E601">
        <v>1206743</v>
      </c>
      <c r="F601" t="s">
        <v>573</v>
      </c>
      <c r="G601">
        <v>1206743</v>
      </c>
      <c r="H601" s="44">
        <v>3017</v>
      </c>
      <c r="I601">
        <v>9</v>
      </c>
      <c r="K601" t="s">
        <v>2062</v>
      </c>
      <c r="P601" t="s">
        <v>1425</v>
      </c>
      <c r="Q601" t="e">
        <f t="shared" si="9"/>
        <v>#REF!</v>
      </c>
      <c r="R601">
        <v>9</v>
      </c>
      <c r="S601" t="str">
        <f>IF(ISBLANK(#REF!),"",IF(ISERROR(VLOOKUP(önk,css,1,FALSE)),önk,""))</f>
        <v>Diósjenő</v>
      </c>
      <c r="T601" t="str">
        <f>IF(ISBLANK(#REF!),"",IF(ISERROR(VLOOKUP(önk,gyj,1,FALSE)),önk,""))</f>
        <v>Diósjenő</v>
      </c>
      <c r="U601" t="e">
        <f>IF(ISBLANK(#REF!),"",IF(ISERROR(VLOOKUP(kjz_sz,kjz,1,FALSE)),kjz_sz,""))</f>
        <v>#REF!</v>
      </c>
    </row>
    <row r="602" spans="1:21" x14ac:dyDescent="0.2">
      <c r="A602">
        <v>9</v>
      </c>
      <c r="B602">
        <v>5</v>
      </c>
      <c r="C602">
        <v>5001</v>
      </c>
      <c r="D602">
        <v>5008</v>
      </c>
      <c r="E602">
        <v>2028778</v>
      </c>
      <c r="F602" t="s">
        <v>1957</v>
      </c>
      <c r="G602">
        <v>2028778</v>
      </c>
      <c r="H602" s="44">
        <v>534</v>
      </c>
      <c r="I602">
        <v>9</v>
      </c>
      <c r="K602" t="s">
        <v>581</v>
      </c>
      <c r="P602" t="s">
        <v>2263</v>
      </c>
      <c r="Q602" t="e">
        <f t="shared" si="9"/>
        <v>#REF!</v>
      </c>
      <c r="R602">
        <v>9</v>
      </c>
      <c r="S602" t="str">
        <f>IF(ISBLANK(#REF!),"",IF(ISERROR(VLOOKUP(önk,css,1,FALSE)),önk,""))</f>
        <v>Dióskál</v>
      </c>
      <c r="T602" t="str">
        <f>IF(ISBLANK(#REF!),"",IF(ISERROR(VLOOKUP(önk,gyj,1,FALSE)),önk,""))</f>
        <v>Dióskál</v>
      </c>
      <c r="U602" t="e">
        <f>IF(ISBLANK(#REF!),"",IF(ISERROR(VLOOKUP(kjz_sz,kjz,1,FALSE)),kjz_sz,""))</f>
        <v>#REF!</v>
      </c>
    </row>
    <row r="603" spans="1:21" x14ac:dyDescent="0.2">
      <c r="A603">
        <v>9</v>
      </c>
      <c r="B603">
        <v>5</v>
      </c>
      <c r="C603">
        <v>3205</v>
      </c>
      <c r="D603">
        <v>3205</v>
      </c>
      <c r="E603">
        <v>232373</v>
      </c>
      <c r="F603" t="s">
        <v>2959</v>
      </c>
      <c r="G603">
        <v>232373</v>
      </c>
      <c r="H603" s="44">
        <v>739</v>
      </c>
      <c r="I603">
        <v>9</v>
      </c>
      <c r="K603" t="s">
        <v>2309</v>
      </c>
      <c r="P603" t="s">
        <v>992</v>
      </c>
      <c r="Q603" t="e">
        <f t="shared" si="9"/>
        <v>#REF!</v>
      </c>
      <c r="R603">
        <v>8</v>
      </c>
      <c r="S603" t="str">
        <f>IF(ISBLANK(#REF!),"",IF(ISERROR(VLOOKUP(önk,css,1,FALSE)),önk,""))</f>
        <v>Diósviszló</v>
      </c>
      <c r="T603" t="str">
        <f>IF(ISBLANK(#REF!),"",IF(ISERROR(VLOOKUP(önk,gyj,1,FALSE)),önk,""))</f>
        <v>Diósviszló</v>
      </c>
      <c r="U603" t="e">
        <f>IF(ISBLANK(#REF!),"",IF(ISERROR(VLOOKUP(kjz_sz,kjz,1,FALSE)),kjz_sz,""))</f>
        <v>#REF!</v>
      </c>
    </row>
    <row r="604" spans="1:21" x14ac:dyDescent="0.2">
      <c r="A604">
        <v>9</v>
      </c>
      <c r="B604">
        <v>5</v>
      </c>
      <c r="C604">
        <v>4901</v>
      </c>
      <c r="D604">
        <v>4901</v>
      </c>
      <c r="E604">
        <v>1910870</v>
      </c>
      <c r="F604" t="s">
        <v>2617</v>
      </c>
      <c r="G604">
        <v>1910870</v>
      </c>
      <c r="H604" s="44">
        <v>521</v>
      </c>
      <c r="I604">
        <v>9</v>
      </c>
      <c r="K604" t="s">
        <v>2310</v>
      </c>
      <c r="P604" t="s">
        <v>3413</v>
      </c>
      <c r="Q604" t="e">
        <f t="shared" si="9"/>
        <v>#REF!</v>
      </c>
      <c r="R604">
        <v>9</v>
      </c>
      <c r="S604" t="str">
        <f>IF(ISBLANK(#REF!),"",IF(ISERROR(VLOOKUP(önk,css,1,FALSE)),önk,""))</f>
        <v>Doba</v>
      </c>
      <c r="T604" t="str">
        <f>IF(ISBLANK(#REF!),"",IF(ISERROR(VLOOKUP(önk,gyj,1,FALSE)),önk,""))</f>
        <v>Doba</v>
      </c>
      <c r="U604" t="e">
        <f>IF(ISBLANK(#REF!),"",IF(ISERROR(VLOOKUP(kjz_sz,kjz,1,FALSE)),kjz_sz,""))</f>
        <v>#REF!</v>
      </c>
    </row>
    <row r="605" spans="1:21" x14ac:dyDescent="0.2">
      <c r="A605">
        <v>8</v>
      </c>
      <c r="B605">
        <v>4</v>
      </c>
      <c r="C605">
        <v>3401</v>
      </c>
      <c r="D605">
        <v>3407</v>
      </c>
      <c r="E605">
        <v>433190</v>
      </c>
      <c r="F605" t="s">
        <v>3520</v>
      </c>
      <c r="G605">
        <v>433190</v>
      </c>
      <c r="H605" s="44">
        <v>4625</v>
      </c>
      <c r="I605">
        <v>8</v>
      </c>
      <c r="K605" t="s">
        <v>1428</v>
      </c>
      <c r="P605" t="s">
        <v>2619</v>
      </c>
      <c r="Q605" t="e">
        <f t="shared" si="9"/>
        <v>#REF!</v>
      </c>
      <c r="R605">
        <v>9</v>
      </c>
      <c r="S605" t="str">
        <f>IF(ISBLANK(#REF!),"",IF(ISERROR(VLOOKUP(önk,css,1,FALSE)),önk,""))</f>
        <v>Doboz</v>
      </c>
      <c r="T605" t="str">
        <f>IF(ISBLANK(#REF!),"",IF(ISERROR(VLOOKUP(önk,gyj,1,FALSE)),önk,""))</f>
        <v>Doboz</v>
      </c>
      <c r="U605" t="e">
        <f>IF(ISBLANK(#REF!),"",IF(ISERROR(VLOOKUP(kjz_sz,kjz,1,FALSE)),kjz_sz,""))</f>
        <v>#REF!</v>
      </c>
    </row>
    <row r="606" spans="1:21" x14ac:dyDescent="0.2">
      <c r="A606">
        <v>9</v>
      </c>
      <c r="B606">
        <v>5</v>
      </c>
      <c r="C606">
        <v>5002</v>
      </c>
      <c r="D606">
        <v>5002</v>
      </c>
      <c r="E606">
        <v>2025885</v>
      </c>
      <c r="F606" t="s">
        <v>1958</v>
      </c>
      <c r="G606">
        <v>2025885</v>
      </c>
      <c r="H606" s="44">
        <v>199</v>
      </c>
      <c r="I606">
        <v>9</v>
      </c>
      <c r="K606" t="s">
        <v>2205</v>
      </c>
      <c r="P606" t="s">
        <v>1672</v>
      </c>
      <c r="Q606" t="e">
        <f t="shared" si="9"/>
        <v>#REF!</v>
      </c>
      <c r="R606">
        <v>9</v>
      </c>
      <c r="S606" t="str">
        <f>IF(ISBLANK(#REF!),"",IF(ISERROR(VLOOKUP(önk,css,1,FALSE)),önk,""))</f>
        <v>Dobri</v>
      </c>
      <c r="T606" t="str">
        <f>IF(ISBLANK(#REF!),"",IF(ISERROR(VLOOKUP(önk,gyj,1,FALSE)),önk,""))</f>
        <v>Dobri</v>
      </c>
      <c r="U606" t="e">
        <f>IF(ISBLANK(#REF!),"",IF(ISERROR(VLOOKUP(kjz_sz,kjz,1,FALSE)),kjz_sz,""))</f>
        <v>#REF!</v>
      </c>
    </row>
    <row r="607" spans="1:21" x14ac:dyDescent="0.2">
      <c r="A607">
        <v>9</v>
      </c>
      <c r="B607">
        <v>5</v>
      </c>
      <c r="C607">
        <v>5005</v>
      </c>
      <c r="D607">
        <v>5005</v>
      </c>
      <c r="E607">
        <v>2032708</v>
      </c>
      <c r="F607" t="s">
        <v>1959</v>
      </c>
      <c r="G607">
        <v>2032708</v>
      </c>
      <c r="H607" s="44">
        <v>165</v>
      </c>
      <c r="I607">
        <v>9</v>
      </c>
      <c r="K607" t="s">
        <v>2206</v>
      </c>
      <c r="P607" t="s">
        <v>1961</v>
      </c>
      <c r="Q607" t="e">
        <f t="shared" si="9"/>
        <v>#REF!</v>
      </c>
      <c r="R607">
        <v>9</v>
      </c>
      <c r="S607" t="str">
        <f>IF(ISBLANK(#REF!),"",IF(ISERROR(VLOOKUP(önk,css,1,FALSE)),önk,""))</f>
        <v>Dobronhegy</v>
      </c>
      <c r="T607" t="str">
        <f>IF(ISBLANK(#REF!),"",IF(ISERROR(VLOOKUP(önk,gyj,1,FALSE)),önk,""))</f>
        <v>Dobronhegy</v>
      </c>
      <c r="U607" t="e">
        <f>IF(ISBLANK(#REF!),"",IF(ISERROR(VLOOKUP(kjz_sz,kjz,1,FALSE)),kjz_sz,""))</f>
        <v>#REF!</v>
      </c>
    </row>
    <row r="608" spans="1:21" x14ac:dyDescent="0.2">
      <c r="A608">
        <v>9</v>
      </c>
      <c r="B608">
        <v>5</v>
      </c>
      <c r="C608">
        <v>3606</v>
      </c>
      <c r="D608">
        <v>3606</v>
      </c>
      <c r="E608">
        <v>630535</v>
      </c>
      <c r="F608" t="s">
        <v>492</v>
      </c>
      <c r="G608">
        <v>630535</v>
      </c>
      <c r="H608" s="44">
        <v>775</v>
      </c>
      <c r="I608">
        <v>9</v>
      </c>
      <c r="K608" t="s">
        <v>625</v>
      </c>
      <c r="P608" t="s">
        <v>861</v>
      </c>
      <c r="Q608" t="e">
        <f t="shared" si="9"/>
        <v>#REF!</v>
      </c>
      <c r="R608">
        <v>9</v>
      </c>
      <c r="S608" t="str">
        <f>IF(ISBLANK(#REF!),"",IF(ISERROR(VLOOKUP(önk,css,1,FALSE)),önk,""))</f>
        <v>Dóc</v>
      </c>
      <c r="T608" t="str">
        <f>IF(ISBLANK(#REF!),"",IF(ISERROR(VLOOKUP(önk,gyj,1,FALSE)),önk,""))</f>
        <v>Dóc</v>
      </c>
      <c r="U608" t="e">
        <f>IF(ISBLANK(#REF!),"",IF(ISERROR(VLOOKUP(kjz_sz,kjz,1,FALSE)),kjz_sz,""))</f>
        <v>#REF!</v>
      </c>
    </row>
    <row r="609" spans="1:21" x14ac:dyDescent="0.2">
      <c r="A609">
        <v>9</v>
      </c>
      <c r="B609">
        <v>5</v>
      </c>
      <c r="C609">
        <v>3506</v>
      </c>
      <c r="D609">
        <v>3506</v>
      </c>
      <c r="E609">
        <v>525690</v>
      </c>
      <c r="F609" t="s">
        <v>860</v>
      </c>
      <c r="G609">
        <v>525690</v>
      </c>
      <c r="H609" s="44">
        <v>1007</v>
      </c>
      <c r="I609">
        <v>9</v>
      </c>
      <c r="K609" t="s">
        <v>1727</v>
      </c>
      <c r="P609" t="s">
        <v>1781</v>
      </c>
      <c r="Q609" t="e">
        <f t="shared" si="9"/>
        <v>#REF!</v>
      </c>
      <c r="R609">
        <v>9</v>
      </c>
      <c r="S609" t="str">
        <f>IF(ISBLANK(#REF!),"",IF(ISERROR(VLOOKUP(önk,css,1,FALSE)),önk,""))</f>
        <v>Domaháza</v>
      </c>
      <c r="T609" t="str">
        <f>IF(ISBLANK(#REF!),"",IF(ISERROR(VLOOKUP(önk,gyj,1,FALSE)),önk,""))</f>
        <v>Domaháza</v>
      </c>
      <c r="U609" t="e">
        <f>IF(ISBLANK(#REF!),"",IF(ISERROR(VLOOKUP(kjz_sz,kjz,1,FALSE)),kjz_sz,""))</f>
        <v>#REF!</v>
      </c>
    </row>
    <row r="610" spans="1:21" x14ac:dyDescent="0.2">
      <c r="A610">
        <v>9</v>
      </c>
      <c r="B610">
        <v>5</v>
      </c>
      <c r="C610">
        <v>3606</v>
      </c>
      <c r="D610">
        <v>3606</v>
      </c>
      <c r="E610">
        <v>613383</v>
      </c>
      <c r="F610" t="s">
        <v>493</v>
      </c>
      <c r="G610">
        <v>613383</v>
      </c>
      <c r="H610" s="44">
        <v>4559</v>
      </c>
      <c r="I610">
        <v>9</v>
      </c>
      <c r="K610" t="s">
        <v>2063</v>
      </c>
      <c r="P610" t="s">
        <v>1877</v>
      </c>
      <c r="Q610" t="e">
        <f t="shared" si="9"/>
        <v>#REF!</v>
      </c>
      <c r="R610">
        <v>9</v>
      </c>
      <c r="S610" t="str">
        <f>IF(ISBLANK(#REF!),"",IF(ISERROR(VLOOKUP(önk,css,1,FALSE)),önk,""))</f>
        <v>Domaszék</v>
      </c>
      <c r="T610" t="str">
        <f>IF(ISBLANK(#REF!),"",IF(ISERROR(VLOOKUP(önk,gyj,1,FALSE)),önk,""))</f>
        <v>Domaszék</v>
      </c>
      <c r="U610" t="e">
        <f>IF(ISBLANK(#REF!),"",IF(ISERROR(VLOOKUP(kjz_sz,kjz,1,FALSE)),kjz_sz,""))</f>
        <v>#REF!</v>
      </c>
    </row>
    <row r="611" spans="1:21" x14ac:dyDescent="0.2">
      <c r="A611">
        <v>8</v>
      </c>
      <c r="B611">
        <v>4</v>
      </c>
      <c r="C611">
        <v>3402</v>
      </c>
      <c r="D611">
        <v>3402</v>
      </c>
      <c r="E611">
        <v>424031</v>
      </c>
      <c r="F611" t="s">
        <v>3521</v>
      </c>
      <c r="G611">
        <v>424031</v>
      </c>
      <c r="H611" s="44">
        <v>2362</v>
      </c>
      <c r="I611">
        <v>8</v>
      </c>
      <c r="K611" t="s">
        <v>1750</v>
      </c>
      <c r="P611" t="s">
        <v>1878</v>
      </c>
      <c r="Q611" t="e">
        <f t="shared" si="9"/>
        <v>#REF!</v>
      </c>
      <c r="R611">
        <v>9</v>
      </c>
      <c r="S611" t="str">
        <f>IF(ISBLANK(#REF!),"",IF(ISERROR(VLOOKUP(önk,css,1,FALSE)),önk,""))</f>
        <v>Dombegyház</v>
      </c>
      <c r="T611" t="str">
        <f>IF(ISBLANK(#REF!),"",IF(ISERROR(VLOOKUP(önk,gyj,1,FALSE)),önk,""))</f>
        <v>Dombegyház</v>
      </c>
      <c r="U611" t="e">
        <f>IF(ISBLANK(#REF!),"",IF(ISERROR(VLOOKUP(kjz_sz,kjz,1,FALSE)),kjz_sz,""))</f>
        <v>#REF!</v>
      </c>
    </row>
    <row r="612" spans="1:21" x14ac:dyDescent="0.2">
      <c r="A612">
        <v>9</v>
      </c>
      <c r="B612">
        <v>5</v>
      </c>
      <c r="C612">
        <v>3402</v>
      </c>
      <c r="D612">
        <v>3402</v>
      </c>
      <c r="E612">
        <v>422132</v>
      </c>
      <c r="F612" t="s">
        <v>1031</v>
      </c>
      <c r="G612">
        <v>422132</v>
      </c>
      <c r="H612" s="44">
        <v>687</v>
      </c>
      <c r="I612">
        <v>9</v>
      </c>
      <c r="K612" t="s">
        <v>1964</v>
      </c>
      <c r="P612" t="s">
        <v>1879</v>
      </c>
      <c r="Q612" t="e">
        <f t="shared" si="9"/>
        <v>#REF!</v>
      </c>
      <c r="R612">
        <v>9</v>
      </c>
      <c r="S612" t="str">
        <f>IF(ISBLANK(#REF!),"",IF(ISERROR(VLOOKUP(önk,css,1,FALSE)),önk,""))</f>
        <v>Dombiratos</v>
      </c>
      <c r="T612" t="str">
        <f>IF(ISBLANK(#REF!),"",IF(ISERROR(VLOOKUP(önk,gyj,1,FALSE)),önk,""))</f>
        <v>Dombiratos</v>
      </c>
      <c r="U612" t="e">
        <f>IF(ISBLANK(#REF!),"",IF(ISERROR(VLOOKUP(kjz_sz,kjz,1,FALSE)),kjz_sz,""))</f>
        <v>#REF!</v>
      </c>
    </row>
    <row r="613" spans="1:21" x14ac:dyDescent="0.2">
      <c r="A613">
        <v>7</v>
      </c>
      <c r="B613">
        <v>3</v>
      </c>
      <c r="C613">
        <v>4702</v>
      </c>
      <c r="D613">
        <v>4702</v>
      </c>
      <c r="E613">
        <v>1707685</v>
      </c>
      <c r="F613" t="s">
        <v>3565</v>
      </c>
      <c r="G613">
        <v>1707685</v>
      </c>
      <c r="H613" s="44">
        <v>20320</v>
      </c>
      <c r="I613">
        <v>7</v>
      </c>
      <c r="K613" t="s">
        <v>1965</v>
      </c>
      <c r="P613" t="s">
        <v>3050</v>
      </c>
      <c r="Q613" t="e">
        <f t="shared" si="9"/>
        <v>#REF!</v>
      </c>
      <c r="R613">
        <v>9</v>
      </c>
      <c r="S613" t="str">
        <f>IF(ISBLANK(#REF!),"",IF(ISERROR(VLOOKUP(önk,css,1,FALSE)),önk,""))</f>
        <v>Dombóvár</v>
      </c>
      <c r="T613" t="str">
        <f>IF(ISBLANK(#REF!),"",IF(ISERROR(VLOOKUP(önk,gyj,1,FALSE)),önk,""))</f>
        <v>Dombóvár</v>
      </c>
      <c r="U613" t="e">
        <f>IF(ISBLANK(#REF!),"",IF(ISERROR(VLOOKUP(kjz_sz,kjz,1,FALSE)),kjz_sz,""))</f>
        <v>#REF!</v>
      </c>
    </row>
    <row r="614" spans="1:21" x14ac:dyDescent="0.2">
      <c r="A614">
        <v>7</v>
      </c>
      <c r="B614">
        <v>3</v>
      </c>
      <c r="C614">
        <v>4504</v>
      </c>
      <c r="D614">
        <v>4504</v>
      </c>
      <c r="E614">
        <v>1514508</v>
      </c>
      <c r="F614" t="s">
        <v>838</v>
      </c>
      <c r="G614">
        <v>1514508</v>
      </c>
      <c r="H614" s="44">
        <v>4346</v>
      </c>
      <c r="I614">
        <v>7</v>
      </c>
      <c r="K614" t="s">
        <v>3150</v>
      </c>
      <c r="P614" t="s">
        <v>1880</v>
      </c>
      <c r="Q614" t="e">
        <f t="shared" si="9"/>
        <v>#REF!</v>
      </c>
      <c r="R614">
        <v>9</v>
      </c>
      <c r="S614" t="str">
        <f>IF(ISBLANK(#REF!),"",IF(ISERROR(VLOOKUP(önk,css,1,FALSE)),önk,""))</f>
        <v>Dombrád</v>
      </c>
      <c r="T614" t="str">
        <f>IF(ISBLANK(#REF!),"",IF(ISERROR(VLOOKUP(önk,gyj,1,FALSE)),önk,""))</f>
        <v>Dombrád</v>
      </c>
      <c r="U614" t="e">
        <f>IF(ISBLANK(#REF!),"",IF(ISERROR(VLOOKUP(kjz_sz,kjz,1,FALSE)),kjz_sz,""))</f>
        <v>#REF!</v>
      </c>
    </row>
    <row r="615" spans="1:21" x14ac:dyDescent="0.2">
      <c r="A615">
        <v>9</v>
      </c>
      <c r="B615">
        <v>5</v>
      </c>
      <c r="C615">
        <v>4301</v>
      </c>
      <c r="D615">
        <v>4301</v>
      </c>
      <c r="E615">
        <v>1304808</v>
      </c>
      <c r="F615" t="s">
        <v>2147</v>
      </c>
      <c r="G615">
        <v>1304808</v>
      </c>
      <c r="H615" s="44">
        <v>2028</v>
      </c>
      <c r="I615">
        <v>9</v>
      </c>
      <c r="K615" t="s">
        <v>626</v>
      </c>
      <c r="P615" t="s">
        <v>1881</v>
      </c>
      <c r="Q615" t="e">
        <f t="shared" si="9"/>
        <v>#REF!</v>
      </c>
      <c r="R615">
        <v>9</v>
      </c>
      <c r="S615" t="str">
        <f>IF(ISBLANK(#REF!),"",IF(ISERROR(VLOOKUP(önk,css,1,FALSE)),önk,""))</f>
        <v>Domony</v>
      </c>
      <c r="T615" t="str">
        <f>IF(ISBLANK(#REF!),"",IF(ISERROR(VLOOKUP(önk,gyj,1,FALSE)),önk,""))</f>
        <v>Domony</v>
      </c>
      <c r="U615" t="e">
        <f>IF(ISBLANK(#REF!),"",IF(ISERROR(VLOOKUP(kjz_sz,kjz,1,FALSE)),kjz_sz,""))</f>
        <v>#REF!</v>
      </c>
    </row>
    <row r="616" spans="1:21" x14ac:dyDescent="0.2">
      <c r="A616">
        <v>9</v>
      </c>
      <c r="B616">
        <v>5</v>
      </c>
      <c r="C616">
        <v>4004</v>
      </c>
      <c r="D616">
        <v>4004</v>
      </c>
      <c r="E616">
        <v>1007515</v>
      </c>
      <c r="F616" t="s">
        <v>2299</v>
      </c>
      <c r="G616">
        <v>1007515</v>
      </c>
      <c r="H616" s="44">
        <v>2168</v>
      </c>
      <c r="I616">
        <v>9</v>
      </c>
      <c r="K616" t="s">
        <v>108</v>
      </c>
      <c r="P616" t="s">
        <v>735</v>
      </c>
      <c r="Q616" t="e">
        <f t="shared" si="9"/>
        <v>#REF!</v>
      </c>
      <c r="R616">
        <v>9</v>
      </c>
      <c r="S616" t="str">
        <f>IF(ISBLANK(#REF!),"",IF(ISERROR(VLOOKUP(önk,css,1,FALSE)),önk,""))</f>
        <v>Domoszló</v>
      </c>
      <c r="T616" t="str">
        <f>IF(ISBLANK(#REF!),"",IF(ISERROR(VLOOKUP(önk,gyj,1,FALSE)),önk,""))</f>
        <v>Domoszló</v>
      </c>
      <c r="U616" t="e">
        <f>IF(ISBLANK(#REF!),"",IF(ISERROR(VLOOKUP(kjz_sz,kjz,1,FALSE)),kjz_sz,""))</f>
        <v>#REF!</v>
      </c>
    </row>
    <row r="617" spans="1:21" x14ac:dyDescent="0.2">
      <c r="A617">
        <v>9</v>
      </c>
      <c r="B617">
        <v>5</v>
      </c>
      <c r="C617">
        <v>4003</v>
      </c>
      <c r="D617">
        <v>4003</v>
      </c>
      <c r="E617">
        <v>1030261</v>
      </c>
      <c r="F617" t="s">
        <v>2300</v>
      </c>
      <c r="G617">
        <v>1030261</v>
      </c>
      <c r="H617" s="44">
        <v>1065</v>
      </c>
      <c r="I617">
        <v>9</v>
      </c>
      <c r="K617" t="s">
        <v>1429</v>
      </c>
      <c r="P617" t="s">
        <v>736</v>
      </c>
      <c r="Q617" t="e">
        <f t="shared" si="9"/>
        <v>#REF!</v>
      </c>
      <c r="R617">
        <v>9</v>
      </c>
      <c r="S617" t="str">
        <f>IF(ISBLANK(#REF!),"",IF(ISERROR(VLOOKUP(önk,css,1,FALSE)),önk,""))</f>
        <v>Dormánd</v>
      </c>
      <c r="T617" t="str">
        <f>IF(ISBLANK(#REF!),"",IF(ISERROR(VLOOKUP(önk,gyj,1,FALSE)),önk,""))</f>
        <v>Dormánd</v>
      </c>
      <c r="U617" t="e">
        <f>IF(ISBLANK(#REF!),"",IF(ISERROR(VLOOKUP(kjz_sz,kjz,1,FALSE)),kjz_sz,""))</f>
        <v>#REF!</v>
      </c>
    </row>
    <row r="618" spans="1:21" x14ac:dyDescent="0.2">
      <c r="A618">
        <v>7</v>
      </c>
      <c r="B618">
        <v>3</v>
      </c>
      <c r="C618">
        <v>4101</v>
      </c>
      <c r="D618">
        <v>4101</v>
      </c>
      <c r="E618">
        <v>1110490</v>
      </c>
      <c r="F618" t="s">
        <v>595</v>
      </c>
      <c r="G618">
        <v>1110490</v>
      </c>
      <c r="H618" s="44">
        <v>12714</v>
      </c>
      <c r="I618">
        <v>7</v>
      </c>
      <c r="K618" t="s">
        <v>3158</v>
      </c>
      <c r="P618" t="s">
        <v>2861</v>
      </c>
      <c r="Q618" t="e">
        <f t="shared" si="9"/>
        <v>#REF!</v>
      </c>
      <c r="R618">
        <v>9</v>
      </c>
      <c r="S618" t="str">
        <f>IF(ISBLANK(#REF!),"",IF(ISERROR(VLOOKUP(önk,css,1,FALSE)),önk,""))</f>
        <v>Dorog</v>
      </c>
      <c r="T618" t="str">
        <f>IF(ISBLANK(#REF!),"",IF(ISERROR(VLOOKUP(önk,gyj,1,FALSE)),önk,""))</f>
        <v>Dorog</v>
      </c>
      <c r="U618" t="e">
        <f>IF(ISBLANK(#REF!),"",IF(ISERROR(VLOOKUP(kjz_sz,kjz,1,FALSE)),kjz_sz,""))</f>
        <v>#REF!</v>
      </c>
    </row>
    <row r="619" spans="1:21" x14ac:dyDescent="0.2">
      <c r="A619">
        <v>9</v>
      </c>
      <c r="B619">
        <v>5</v>
      </c>
      <c r="C619">
        <v>4202</v>
      </c>
      <c r="D619">
        <v>4202</v>
      </c>
      <c r="E619">
        <v>1224439</v>
      </c>
      <c r="F619" t="s">
        <v>574</v>
      </c>
      <c r="G619">
        <v>1224439</v>
      </c>
      <c r="H619" s="44">
        <v>1187</v>
      </c>
      <c r="I619">
        <v>9</v>
      </c>
      <c r="K619" t="s">
        <v>1728</v>
      </c>
      <c r="P619" t="s">
        <v>2862</v>
      </c>
      <c r="Q619" t="e">
        <f t="shared" si="9"/>
        <v>#REF!</v>
      </c>
      <c r="R619">
        <v>9</v>
      </c>
      <c r="S619" t="str">
        <f>IF(ISBLANK(#REF!),"",IF(ISERROR(VLOOKUP(önk,css,1,FALSE)),önk,""))</f>
        <v>Dorogháza</v>
      </c>
      <c r="T619" t="str">
        <f>IF(ISBLANK(#REF!),"",IF(ISERROR(VLOOKUP(önk,gyj,1,FALSE)),önk,""))</f>
        <v>Dorogháza</v>
      </c>
      <c r="U619" t="e">
        <f>IF(ISBLANK(#REF!),"",IF(ISERROR(VLOOKUP(kjz_sz,kjz,1,FALSE)),kjz_sz,""))</f>
        <v>#REF!</v>
      </c>
    </row>
    <row r="620" spans="1:21" x14ac:dyDescent="0.2">
      <c r="A620">
        <v>9</v>
      </c>
      <c r="B620">
        <v>5</v>
      </c>
      <c r="C620">
        <v>4808</v>
      </c>
      <c r="D620">
        <v>4808</v>
      </c>
      <c r="E620">
        <v>1816151</v>
      </c>
      <c r="F620" t="s">
        <v>1670</v>
      </c>
      <c r="G620">
        <v>1816151</v>
      </c>
      <c r="H620" s="44">
        <v>219</v>
      </c>
      <c r="I620">
        <v>9</v>
      </c>
      <c r="K620" t="s">
        <v>867</v>
      </c>
      <c r="P620" t="s">
        <v>2863</v>
      </c>
      <c r="Q620" t="e">
        <f t="shared" si="9"/>
        <v>#REF!</v>
      </c>
      <c r="R620">
        <v>9</v>
      </c>
      <c r="S620" t="str">
        <f>IF(ISBLANK(#REF!),"",IF(ISERROR(VLOOKUP(önk,css,1,FALSE)),önk,""))</f>
        <v>Dozmat</v>
      </c>
      <c r="T620" t="str">
        <f>IF(ISBLANK(#REF!),"",IF(ISERROR(VLOOKUP(önk,gyj,1,FALSE)),önk,""))</f>
        <v>Dozmat</v>
      </c>
      <c r="U620" t="e">
        <f>IF(ISBLANK(#REF!),"",IF(ISERROR(VLOOKUP(kjz_sz,kjz,1,FALSE)),kjz_sz,""))</f>
        <v>#REF!</v>
      </c>
    </row>
    <row r="621" spans="1:21" x14ac:dyDescent="0.2">
      <c r="A621">
        <v>9</v>
      </c>
      <c r="B621">
        <v>5</v>
      </c>
      <c r="C621">
        <v>4803</v>
      </c>
      <c r="D621">
        <v>4803</v>
      </c>
      <c r="E621">
        <v>1820695</v>
      </c>
      <c r="F621" t="s">
        <v>1671</v>
      </c>
      <c r="G621">
        <v>1820695</v>
      </c>
      <c r="H621" s="44">
        <v>176</v>
      </c>
      <c r="I621">
        <v>9</v>
      </c>
      <c r="K621" t="s">
        <v>2207</v>
      </c>
      <c r="P621" t="s">
        <v>3051</v>
      </c>
      <c r="Q621" t="e">
        <f t="shared" si="9"/>
        <v>#REF!</v>
      </c>
      <c r="R621">
        <v>9</v>
      </c>
      <c r="S621" t="str">
        <f>IF(ISBLANK(#REF!),"",IF(ISERROR(VLOOKUP(önk,css,1,FALSE)),önk,""))</f>
        <v>Döbörhegy</v>
      </c>
      <c r="T621" t="str">
        <f>IF(ISBLANK(#REF!),"",IF(ISERROR(VLOOKUP(önk,gyj,1,FALSE)),önk,""))</f>
        <v>Döbörhegy</v>
      </c>
      <c r="U621" t="e">
        <f>IF(ISBLANK(#REF!),"",IF(ISERROR(VLOOKUP(kjz_sz,kjz,1,FALSE)),kjz_sz,""))</f>
        <v>#REF!</v>
      </c>
    </row>
    <row r="622" spans="1:21" x14ac:dyDescent="0.2">
      <c r="A622">
        <v>9</v>
      </c>
      <c r="B622">
        <v>5</v>
      </c>
      <c r="C622">
        <v>5006</v>
      </c>
      <c r="D622">
        <v>5006</v>
      </c>
      <c r="E622">
        <v>2007782</v>
      </c>
      <c r="F622" t="s">
        <v>1960</v>
      </c>
      <c r="G622">
        <v>2007782</v>
      </c>
      <c r="H622" s="44">
        <v>80</v>
      </c>
      <c r="I622">
        <v>9</v>
      </c>
      <c r="K622" t="s">
        <v>868</v>
      </c>
      <c r="P622" t="s">
        <v>575</v>
      </c>
      <c r="Q622" t="e">
        <f t="shared" si="9"/>
        <v>#REF!</v>
      </c>
      <c r="R622">
        <v>9</v>
      </c>
      <c r="S622" t="str">
        <f>IF(ISBLANK(#REF!),"",IF(ISERROR(VLOOKUP(önk,css,1,FALSE)),önk,""))</f>
        <v>Döbröce</v>
      </c>
      <c r="T622" t="str">
        <f>IF(ISBLANK(#REF!),"",IF(ISERROR(VLOOKUP(önk,gyj,1,FALSE)),önk,""))</f>
        <v>Döbröce</v>
      </c>
      <c r="U622" t="e">
        <f>IF(ISBLANK(#REF!),"",IF(ISERROR(VLOOKUP(kjz_sz,kjz,1,FALSE)),kjz_sz,""))</f>
        <v>#REF!</v>
      </c>
    </row>
    <row r="623" spans="1:21" x14ac:dyDescent="0.2">
      <c r="A623">
        <v>9</v>
      </c>
      <c r="B623">
        <v>5</v>
      </c>
      <c r="C623">
        <v>4702</v>
      </c>
      <c r="D623">
        <v>4702</v>
      </c>
      <c r="E623">
        <v>1702565</v>
      </c>
      <c r="F623" t="s">
        <v>1724</v>
      </c>
      <c r="G623">
        <v>1702565</v>
      </c>
      <c r="H623" s="44">
        <v>2136</v>
      </c>
      <c r="I623">
        <v>9</v>
      </c>
      <c r="K623" t="s">
        <v>2402</v>
      </c>
      <c r="P623" t="s">
        <v>862</v>
      </c>
      <c r="Q623" t="e">
        <f t="shared" si="9"/>
        <v>#REF!</v>
      </c>
      <c r="R623">
        <v>9</v>
      </c>
      <c r="S623" t="str">
        <f>IF(ISBLANK(#REF!),"",IF(ISERROR(VLOOKUP(önk,css,1,FALSE)),önk,""))</f>
        <v>Döbrököz</v>
      </c>
      <c r="T623" t="str">
        <f>IF(ISBLANK(#REF!),"",IF(ISERROR(VLOOKUP(önk,gyj,1,FALSE)),önk,""))</f>
        <v>Döbrököz</v>
      </c>
      <c r="U623" t="e">
        <f>IF(ISBLANK(#REF!),"",IF(ISERROR(VLOOKUP(kjz_sz,kjz,1,FALSE)),kjz_sz,""))</f>
        <v>#REF!</v>
      </c>
    </row>
    <row r="624" spans="1:21" x14ac:dyDescent="0.2">
      <c r="A624">
        <v>9</v>
      </c>
      <c r="B624">
        <v>5</v>
      </c>
      <c r="C624">
        <v>4904</v>
      </c>
      <c r="D624">
        <v>4904</v>
      </c>
      <c r="E624">
        <v>1929470</v>
      </c>
      <c r="F624" t="s">
        <v>2618</v>
      </c>
      <c r="G624">
        <v>1929470</v>
      </c>
      <c r="H624" s="44">
        <v>259</v>
      </c>
      <c r="I624">
        <v>9</v>
      </c>
      <c r="K624" t="s">
        <v>2624</v>
      </c>
      <c r="P624" t="s">
        <v>2620</v>
      </c>
      <c r="Q624" t="e">
        <f t="shared" si="9"/>
        <v>#REF!</v>
      </c>
      <c r="R624">
        <v>9</v>
      </c>
      <c r="S624" t="str">
        <f>IF(ISBLANK(#REF!),"",IF(ISERROR(VLOOKUP(önk,css,1,FALSE)),önk,""))</f>
        <v>Döbrönte</v>
      </c>
      <c r="T624" t="str">
        <f>IF(ISBLANK(#REF!),"",IF(ISERROR(VLOOKUP(önk,gyj,1,FALSE)),önk,""))</f>
        <v>Döbrönte</v>
      </c>
      <c r="U624" t="e">
        <f>IF(ISBLANK(#REF!),"",IF(ISERROR(VLOOKUP(kjz_sz,kjz,1,FALSE)),kjz_sz,""))</f>
        <v>#REF!</v>
      </c>
    </row>
    <row r="625" spans="1:21" x14ac:dyDescent="0.2">
      <c r="A625">
        <v>9</v>
      </c>
      <c r="B625">
        <v>5</v>
      </c>
      <c r="C625">
        <v>4504</v>
      </c>
      <c r="D625">
        <v>4504</v>
      </c>
      <c r="E625">
        <v>1503647</v>
      </c>
      <c r="F625" t="s">
        <v>1425</v>
      </c>
      <c r="G625">
        <v>1503647</v>
      </c>
      <c r="H625" s="44">
        <v>2212</v>
      </c>
      <c r="I625">
        <v>9</v>
      </c>
      <c r="K625" t="s">
        <v>869</v>
      </c>
      <c r="P625" t="s">
        <v>1673</v>
      </c>
      <c r="Q625" t="e">
        <f t="shared" si="9"/>
        <v>#REF!</v>
      </c>
      <c r="R625">
        <v>9</v>
      </c>
      <c r="S625" t="str">
        <f>IF(ISBLANK(#REF!),"",IF(ISERROR(VLOOKUP(önk,css,1,FALSE)),önk,""))</f>
        <v>Döge</v>
      </c>
      <c r="T625" t="str">
        <f>IF(ISBLANK(#REF!),"",IF(ISERROR(VLOOKUP(önk,gyj,1,FALSE)),önk,""))</f>
        <v>Döge</v>
      </c>
      <c r="U625" t="e">
        <f>IF(ISBLANK(#REF!),"",IF(ISERROR(VLOOKUP(kjz_sz,kjz,1,FALSE)),kjz_sz,""))</f>
        <v>#REF!</v>
      </c>
    </row>
    <row r="626" spans="1:21" x14ac:dyDescent="0.2">
      <c r="A626">
        <v>9</v>
      </c>
      <c r="B626">
        <v>5</v>
      </c>
      <c r="C626">
        <v>4102</v>
      </c>
      <c r="D626">
        <v>4102</v>
      </c>
      <c r="E626">
        <v>1106594</v>
      </c>
      <c r="F626" t="s">
        <v>2263</v>
      </c>
      <c r="G626">
        <v>1106594</v>
      </c>
      <c r="H626" s="44">
        <v>1175</v>
      </c>
      <c r="I626">
        <v>9</v>
      </c>
      <c r="K626" t="s">
        <v>2151</v>
      </c>
      <c r="P626" t="s">
        <v>2264</v>
      </c>
      <c r="Q626" t="e">
        <f t="shared" si="9"/>
        <v>#REF!</v>
      </c>
      <c r="R626">
        <v>9</v>
      </c>
      <c r="S626" t="str">
        <f>IF(ISBLANK(#REF!),"",IF(ISERROR(VLOOKUP(önk,css,1,FALSE)),önk,""))</f>
        <v>Dömös</v>
      </c>
      <c r="T626" t="str">
        <f>IF(ISBLANK(#REF!),"",IF(ISERROR(VLOOKUP(önk,gyj,1,FALSE)),önk,""))</f>
        <v>Dömös</v>
      </c>
      <c r="U626" t="e">
        <f>IF(ISBLANK(#REF!),"",IF(ISERROR(VLOOKUP(kjz_sz,kjz,1,FALSE)),kjz_sz,""))</f>
        <v>#REF!</v>
      </c>
    </row>
    <row r="627" spans="1:21" x14ac:dyDescent="0.2">
      <c r="A627">
        <v>8</v>
      </c>
      <c r="B627">
        <v>4</v>
      </c>
      <c r="C627">
        <v>4307</v>
      </c>
      <c r="D627">
        <v>4307</v>
      </c>
      <c r="E627">
        <v>1329647</v>
      </c>
      <c r="F627" t="s">
        <v>992</v>
      </c>
      <c r="G627">
        <v>1329647</v>
      </c>
      <c r="H627" s="44">
        <v>6073</v>
      </c>
      <c r="I627">
        <v>8</v>
      </c>
      <c r="K627" t="s">
        <v>2064</v>
      </c>
      <c r="P627" t="s">
        <v>2148</v>
      </c>
      <c r="Q627" t="e">
        <f t="shared" si="9"/>
        <v>#REF!</v>
      </c>
      <c r="R627">
        <v>9</v>
      </c>
      <c r="S627" t="str">
        <f>IF(ISBLANK(#REF!),"",IF(ISERROR(VLOOKUP(önk,css,1,FALSE)),önk,""))</f>
        <v>Dömsöd</v>
      </c>
      <c r="T627" t="str">
        <f>IF(ISBLANK(#REF!),"",IF(ISERROR(VLOOKUP(önk,gyj,1,FALSE)),önk,""))</f>
        <v>Dömsöd</v>
      </c>
      <c r="U627" t="e">
        <f>IF(ISBLANK(#REF!),"",IF(ISERROR(VLOOKUP(kjz_sz,kjz,1,FALSE)),kjz_sz,""))</f>
        <v>#REF!</v>
      </c>
    </row>
    <row r="628" spans="1:21" x14ac:dyDescent="0.2">
      <c r="A628">
        <v>9</v>
      </c>
      <c r="B628">
        <v>5</v>
      </c>
      <c r="C628">
        <v>3801</v>
      </c>
      <c r="D628">
        <v>3801</v>
      </c>
      <c r="E628">
        <v>821917</v>
      </c>
      <c r="F628" t="s">
        <v>3413</v>
      </c>
      <c r="G628">
        <v>821917</v>
      </c>
      <c r="H628" s="44">
        <v>616</v>
      </c>
      <c r="I628">
        <v>9</v>
      </c>
      <c r="K628" t="s">
        <v>2311</v>
      </c>
      <c r="P628" t="s">
        <v>1782</v>
      </c>
      <c r="Q628" t="e">
        <f t="shared" si="9"/>
        <v>#REF!</v>
      </c>
      <c r="R628">
        <v>9</v>
      </c>
      <c r="S628" t="str">
        <f>IF(ISBLANK(#REF!),"",IF(ISERROR(VLOOKUP(önk,css,1,FALSE)),önk,""))</f>
        <v>Dör</v>
      </c>
      <c r="T628" t="str">
        <f>IF(ISBLANK(#REF!),"",IF(ISERROR(VLOOKUP(önk,gyj,1,FALSE)),önk,""))</f>
        <v>Dör</v>
      </c>
      <c r="U628" t="e">
        <f>IF(ISBLANK(#REF!),"",IF(ISERROR(VLOOKUP(kjz_sz,kjz,1,FALSE)),kjz_sz,""))</f>
        <v>#REF!</v>
      </c>
    </row>
    <row r="629" spans="1:21" x14ac:dyDescent="0.2">
      <c r="A629">
        <v>9</v>
      </c>
      <c r="B629">
        <v>5</v>
      </c>
      <c r="C629">
        <v>4903</v>
      </c>
      <c r="D629">
        <v>4903</v>
      </c>
      <c r="E629">
        <v>1906363</v>
      </c>
      <c r="F629" t="s">
        <v>2619</v>
      </c>
      <c r="G629">
        <v>1906363</v>
      </c>
      <c r="H629" s="44">
        <v>314</v>
      </c>
      <c r="I629">
        <v>9</v>
      </c>
      <c r="K629" t="s">
        <v>2403</v>
      </c>
      <c r="P629" t="s">
        <v>1783</v>
      </c>
      <c r="Q629" t="e">
        <f t="shared" si="9"/>
        <v>#REF!</v>
      </c>
      <c r="R629">
        <v>9</v>
      </c>
      <c r="S629" t="str">
        <f>IF(ISBLANK(#REF!),"",IF(ISERROR(VLOOKUP(önk,css,1,FALSE)),önk,""))</f>
        <v>Dörgicse</v>
      </c>
      <c r="T629" t="str">
        <f>IF(ISBLANK(#REF!),"",IF(ISERROR(VLOOKUP(önk,gyj,1,FALSE)),önk,""))</f>
        <v>Dörgicse</v>
      </c>
      <c r="U629" t="e">
        <f>IF(ISBLANK(#REF!),"",IF(ISERROR(VLOOKUP(kjz_sz,kjz,1,FALSE)),kjz_sz,""))</f>
        <v>#REF!</v>
      </c>
    </row>
    <row r="630" spans="1:21" x14ac:dyDescent="0.2">
      <c r="A630">
        <v>9</v>
      </c>
      <c r="B630">
        <v>5</v>
      </c>
      <c r="C630">
        <v>4803</v>
      </c>
      <c r="D630">
        <v>4803</v>
      </c>
      <c r="E630">
        <v>1803036</v>
      </c>
      <c r="F630" t="s">
        <v>1672</v>
      </c>
      <c r="G630">
        <v>1803036</v>
      </c>
      <c r="H630" s="44">
        <v>105</v>
      </c>
      <c r="I630">
        <v>9</v>
      </c>
      <c r="K630" t="s">
        <v>109</v>
      </c>
      <c r="P630" t="s">
        <v>3566</v>
      </c>
      <c r="Q630" t="e">
        <f t="shared" si="9"/>
        <v>#REF!</v>
      </c>
      <c r="R630">
        <v>7</v>
      </c>
      <c r="S630" t="str">
        <f>IF(ISBLANK(#REF!),"",IF(ISERROR(VLOOKUP(önk,css,1,FALSE)),önk,""))</f>
        <v>Döröske</v>
      </c>
      <c r="T630" t="str">
        <f>IF(ISBLANK(#REF!),"",IF(ISERROR(VLOOKUP(önk,gyj,1,FALSE)),önk,""))</f>
        <v>Döröske</v>
      </c>
      <c r="U630" t="e">
        <f>IF(ISBLANK(#REF!),"",IF(ISERROR(VLOOKUP(kjz_sz,kjz,1,FALSE)),kjz_sz,""))</f>
        <v>#REF!</v>
      </c>
    </row>
    <row r="631" spans="1:21" x14ac:dyDescent="0.2">
      <c r="A631">
        <v>9</v>
      </c>
      <c r="B631">
        <v>5</v>
      </c>
      <c r="C631">
        <v>5006</v>
      </c>
      <c r="D631">
        <v>5006</v>
      </c>
      <c r="E631">
        <v>2016009</v>
      </c>
      <c r="F631" t="s">
        <v>1961</v>
      </c>
      <c r="G631">
        <v>2016009</v>
      </c>
      <c r="H631" s="44">
        <v>30</v>
      </c>
      <c r="I631">
        <v>9</v>
      </c>
      <c r="K631" t="s">
        <v>2065</v>
      </c>
      <c r="P631" t="s">
        <v>2092</v>
      </c>
      <c r="Q631" t="e">
        <f t="shared" si="9"/>
        <v>#REF!</v>
      </c>
      <c r="R631">
        <v>7</v>
      </c>
      <c r="S631" t="str">
        <f>IF(ISBLANK(#REF!),"",IF(ISERROR(VLOOKUP(önk,css,1,FALSE)),önk,""))</f>
        <v>Dötk</v>
      </c>
      <c r="T631" t="str">
        <f>IF(ISBLANK(#REF!),"",IF(ISERROR(VLOOKUP(önk,gyj,1,FALSE)),önk,""))</f>
        <v>Dötk</v>
      </c>
      <c r="U631" t="e">
        <f>IF(ISBLANK(#REF!),"",IF(ISERROR(VLOOKUP(kjz_sz,kjz,1,FALSE)),kjz_sz,""))</f>
        <v>#REF!</v>
      </c>
    </row>
    <row r="632" spans="1:21" x14ac:dyDescent="0.2">
      <c r="A632">
        <v>9</v>
      </c>
      <c r="B632">
        <v>5</v>
      </c>
      <c r="C632">
        <v>3504</v>
      </c>
      <c r="D632">
        <v>3504</v>
      </c>
      <c r="E632">
        <v>506123</v>
      </c>
      <c r="F632" t="s">
        <v>861</v>
      </c>
      <c r="G632">
        <v>506123</v>
      </c>
      <c r="H632" s="44">
        <v>301</v>
      </c>
      <c r="I632">
        <v>9</v>
      </c>
      <c r="K632" t="s">
        <v>2404</v>
      </c>
      <c r="P632" t="s">
        <v>2093</v>
      </c>
      <c r="Q632" t="e">
        <f t="shared" si="9"/>
        <v>#REF!</v>
      </c>
      <c r="R632">
        <v>7</v>
      </c>
      <c r="S632" t="str">
        <f>IF(ISBLANK(#REF!),"",IF(ISERROR(VLOOKUP(önk,css,1,FALSE)),önk,""))</f>
        <v>Dövény</v>
      </c>
      <c r="T632" t="str">
        <f>IF(ISBLANK(#REF!),"",IF(ISERROR(VLOOKUP(önk,gyj,1,FALSE)),önk,""))</f>
        <v>Dövény</v>
      </c>
      <c r="U632" t="e">
        <f>IF(ISBLANK(#REF!),"",IF(ISERROR(VLOOKUP(kjz_sz,kjz,1,FALSE)),kjz_sz,""))</f>
        <v>#REF!</v>
      </c>
    </row>
    <row r="633" spans="1:21" x14ac:dyDescent="0.2">
      <c r="A633">
        <v>9</v>
      </c>
      <c r="B633">
        <v>5</v>
      </c>
      <c r="C633">
        <v>3303</v>
      </c>
      <c r="D633">
        <v>3303</v>
      </c>
      <c r="E633">
        <v>307524</v>
      </c>
      <c r="F633" t="s">
        <v>1781</v>
      </c>
      <c r="G633">
        <v>307524</v>
      </c>
      <c r="H633" s="44">
        <v>389</v>
      </c>
      <c r="I633">
        <v>9</v>
      </c>
      <c r="K633" t="s">
        <v>110</v>
      </c>
      <c r="P633" t="s">
        <v>3414</v>
      </c>
      <c r="Q633" t="e">
        <f t="shared" si="9"/>
        <v>#REF!</v>
      </c>
      <c r="R633">
        <v>9</v>
      </c>
      <c r="S633" t="str">
        <f>IF(ISBLANK(#REF!),"",IF(ISERROR(VLOOKUP(önk,css,1,FALSE)),önk,""))</f>
        <v>Drágszél</v>
      </c>
      <c r="T633" t="str">
        <f>IF(ISBLANK(#REF!),"",IF(ISERROR(VLOOKUP(önk,gyj,1,FALSE)),önk,""))</f>
        <v>Drágszél</v>
      </c>
      <c r="U633" t="e">
        <f>IF(ISBLANK(#REF!),"",IF(ISERROR(VLOOKUP(kjz_sz,kjz,1,FALSE)),kjz_sz,""))</f>
        <v>#REF!</v>
      </c>
    </row>
    <row r="634" spans="1:21" x14ac:dyDescent="0.2">
      <c r="A634">
        <v>9</v>
      </c>
      <c r="B634">
        <v>5</v>
      </c>
      <c r="C634">
        <v>3205</v>
      </c>
      <c r="D634">
        <v>3205</v>
      </c>
      <c r="E634">
        <v>228617</v>
      </c>
      <c r="F634" t="s">
        <v>1877</v>
      </c>
      <c r="G634">
        <v>228617</v>
      </c>
      <c r="H634" s="44">
        <v>240</v>
      </c>
      <c r="I634">
        <v>9</v>
      </c>
      <c r="K634" t="s">
        <v>2312</v>
      </c>
      <c r="P634" t="s">
        <v>665</v>
      </c>
      <c r="Q634" t="e">
        <f t="shared" si="9"/>
        <v>#REF!</v>
      </c>
      <c r="R634">
        <v>8</v>
      </c>
      <c r="S634" t="str">
        <f>IF(ISBLANK(#REF!),"",IF(ISERROR(VLOOKUP(önk,css,1,FALSE)),önk,""))</f>
        <v>Drávacsehi</v>
      </c>
      <c r="T634" t="str">
        <f>IF(ISBLANK(#REF!),"",IF(ISERROR(VLOOKUP(önk,gyj,1,FALSE)),önk,""))</f>
        <v>Drávacsehi</v>
      </c>
      <c r="U634" t="e">
        <f>IF(ISBLANK(#REF!),"",IF(ISERROR(VLOOKUP(kjz_sz,kjz,1,FALSE)),kjz_sz,""))</f>
        <v>#REF!</v>
      </c>
    </row>
    <row r="635" spans="1:21" x14ac:dyDescent="0.2">
      <c r="A635">
        <v>9</v>
      </c>
      <c r="B635">
        <v>5</v>
      </c>
      <c r="C635">
        <v>3205</v>
      </c>
      <c r="D635">
        <v>3205</v>
      </c>
      <c r="E635">
        <v>228121</v>
      </c>
      <c r="F635" t="s">
        <v>1878</v>
      </c>
      <c r="G635">
        <v>228121</v>
      </c>
      <c r="H635" s="44">
        <v>254</v>
      </c>
      <c r="I635">
        <v>9</v>
      </c>
      <c r="K635" t="s">
        <v>3159</v>
      </c>
      <c r="P635" t="s">
        <v>3415</v>
      </c>
      <c r="Q635" t="e">
        <f t="shared" si="9"/>
        <v>#REF!</v>
      </c>
      <c r="R635">
        <v>9</v>
      </c>
      <c r="S635" t="str">
        <f>IF(ISBLANK(#REF!),"",IF(ISERROR(VLOOKUP(önk,css,1,FALSE)),önk,""))</f>
        <v>Drávacsepely</v>
      </c>
      <c r="T635" t="str">
        <f>IF(ISBLANK(#REF!),"",IF(ISERROR(VLOOKUP(önk,gyj,1,FALSE)),önk,""))</f>
        <v>Drávacsepely</v>
      </c>
      <c r="U635" t="e">
        <f>IF(ISBLANK(#REF!),"",IF(ISERROR(VLOOKUP(kjz_sz,kjz,1,FALSE)),kjz_sz,""))</f>
        <v>#REF!</v>
      </c>
    </row>
    <row r="636" spans="1:21" x14ac:dyDescent="0.2">
      <c r="A636">
        <v>9</v>
      </c>
      <c r="B636">
        <v>5</v>
      </c>
      <c r="C636">
        <v>3204</v>
      </c>
      <c r="D636">
        <v>3204</v>
      </c>
      <c r="E636">
        <v>217419</v>
      </c>
      <c r="F636" t="s">
        <v>1879</v>
      </c>
      <c r="G636">
        <v>217419</v>
      </c>
      <c r="H636" s="44">
        <v>578</v>
      </c>
      <c r="I636">
        <v>9</v>
      </c>
      <c r="K636" t="s">
        <v>2405</v>
      </c>
      <c r="P636" t="s">
        <v>3416</v>
      </c>
      <c r="Q636" t="e">
        <f t="shared" si="9"/>
        <v>#REF!</v>
      </c>
      <c r="R636">
        <v>9</v>
      </c>
      <c r="S636" t="str">
        <f>IF(ISBLANK(#REF!),"",IF(ISERROR(VLOOKUP(önk,css,1,FALSE)),önk,""))</f>
        <v>Drávafok</v>
      </c>
      <c r="T636" t="str">
        <f>IF(ISBLANK(#REF!),"",IF(ISERROR(VLOOKUP(önk,gyj,1,FALSE)),önk,""))</f>
        <v>Drávafok</v>
      </c>
      <c r="U636" t="e">
        <f>IF(ISBLANK(#REF!),"",IF(ISERROR(VLOOKUP(kjz_sz,kjz,1,FALSE)),kjz_sz,""))</f>
        <v>#REF!</v>
      </c>
    </row>
    <row r="637" spans="1:21" x14ac:dyDescent="0.2">
      <c r="A637">
        <v>9</v>
      </c>
      <c r="B637">
        <v>5</v>
      </c>
      <c r="C637">
        <v>4401</v>
      </c>
      <c r="D637">
        <v>4401</v>
      </c>
      <c r="E637">
        <v>1413611</v>
      </c>
      <c r="F637" t="s">
        <v>3050</v>
      </c>
      <c r="G637">
        <v>1413611</v>
      </c>
      <c r="H637" s="44">
        <v>156</v>
      </c>
      <c r="I637">
        <v>9</v>
      </c>
      <c r="K637" t="s">
        <v>870</v>
      </c>
      <c r="P637" t="s">
        <v>2864</v>
      </c>
      <c r="Q637" t="e">
        <f t="shared" si="9"/>
        <v>#REF!</v>
      </c>
      <c r="R637">
        <v>9</v>
      </c>
      <c r="S637" t="str">
        <f>IF(ISBLANK(#REF!),"",IF(ISERROR(VLOOKUP(önk,css,1,FALSE)),önk,""))</f>
        <v>Drávagárdony</v>
      </c>
      <c r="T637" t="str">
        <f>IF(ISBLANK(#REF!),"",IF(ISERROR(VLOOKUP(önk,gyj,1,FALSE)),önk,""))</f>
        <v>Drávagárdony</v>
      </c>
      <c r="U637" t="e">
        <f>IF(ISBLANK(#REF!),"",IF(ISERROR(VLOOKUP(kjz_sz,kjz,1,FALSE)),kjz_sz,""))</f>
        <v>#REF!</v>
      </c>
    </row>
    <row r="638" spans="1:21" x14ac:dyDescent="0.2">
      <c r="A638">
        <v>9</v>
      </c>
      <c r="B638">
        <v>5</v>
      </c>
      <c r="C638">
        <v>3204</v>
      </c>
      <c r="D638">
        <v>3204</v>
      </c>
      <c r="E638">
        <v>232391</v>
      </c>
      <c r="F638" t="s">
        <v>1880</v>
      </c>
      <c r="G638">
        <v>232391</v>
      </c>
      <c r="H638" s="44">
        <v>215</v>
      </c>
      <c r="I638">
        <v>9</v>
      </c>
      <c r="K638" t="s">
        <v>2333</v>
      </c>
      <c r="P638" t="s">
        <v>1784</v>
      </c>
      <c r="Q638" t="e">
        <f t="shared" si="9"/>
        <v>#REF!</v>
      </c>
      <c r="R638">
        <v>9</v>
      </c>
      <c r="S638" t="str">
        <f>IF(ISBLANK(#REF!),"",IF(ISERROR(VLOOKUP(önk,css,1,FALSE)),önk,""))</f>
        <v>Drávaiványi</v>
      </c>
      <c r="T638" t="str">
        <f>IF(ISBLANK(#REF!),"",IF(ISERROR(VLOOKUP(önk,gyj,1,FALSE)),önk,""))</f>
        <v>Drávaiványi</v>
      </c>
      <c r="U638" t="e">
        <f>IF(ISBLANK(#REF!),"",IF(ISERROR(VLOOKUP(kjz_sz,kjz,1,FALSE)),kjz_sz,""))</f>
        <v>#REF!</v>
      </c>
    </row>
    <row r="639" spans="1:21" x14ac:dyDescent="0.2">
      <c r="A639">
        <v>9</v>
      </c>
      <c r="B639">
        <v>5</v>
      </c>
      <c r="C639">
        <v>3204</v>
      </c>
      <c r="D639">
        <v>3204</v>
      </c>
      <c r="E639">
        <v>209159</v>
      </c>
      <c r="F639" t="s">
        <v>1881</v>
      </c>
      <c r="G639">
        <v>209159</v>
      </c>
      <c r="H639" s="44">
        <v>151</v>
      </c>
      <c r="I639">
        <v>9</v>
      </c>
      <c r="K639" t="s">
        <v>871</v>
      </c>
      <c r="P639" t="s">
        <v>1725</v>
      </c>
      <c r="Q639" t="e">
        <f t="shared" si="9"/>
        <v>#REF!</v>
      </c>
      <c r="R639">
        <v>9</v>
      </c>
      <c r="S639" t="str">
        <f>IF(ISBLANK(#REF!),"",IF(ISERROR(VLOOKUP(önk,css,1,FALSE)),önk,""))</f>
        <v>Drávakeresztúr</v>
      </c>
      <c r="T639" t="str">
        <f>IF(ISBLANK(#REF!),"",IF(ISERROR(VLOOKUP(önk,gyj,1,FALSE)),önk,""))</f>
        <v>Drávakeresztúr</v>
      </c>
      <c r="U639" t="e">
        <f>IF(ISBLANK(#REF!),"",IF(ISERROR(VLOOKUP(kjz_sz,kjz,1,FALSE)),kjz_sz,""))</f>
        <v>#REF!</v>
      </c>
    </row>
    <row r="640" spans="1:21" x14ac:dyDescent="0.2">
      <c r="A640">
        <v>9</v>
      </c>
      <c r="B640">
        <v>5</v>
      </c>
      <c r="C640">
        <v>3205</v>
      </c>
      <c r="D640">
        <v>3205</v>
      </c>
      <c r="E640">
        <v>222734</v>
      </c>
      <c r="F640" t="s">
        <v>735</v>
      </c>
      <c r="G640">
        <v>222734</v>
      </c>
      <c r="H640" s="44">
        <v>317</v>
      </c>
      <c r="I640">
        <v>9</v>
      </c>
      <c r="K640" t="s">
        <v>2066</v>
      </c>
      <c r="P640" t="s">
        <v>3148</v>
      </c>
      <c r="Q640" t="e">
        <f t="shared" si="9"/>
        <v>#REF!</v>
      </c>
      <c r="R640">
        <v>9</v>
      </c>
      <c r="S640" t="str">
        <f>IF(ISBLANK(#REF!),"",IF(ISERROR(VLOOKUP(önk,css,1,FALSE)),önk,""))</f>
        <v>Drávapalkonya</v>
      </c>
      <c r="T640" t="str">
        <f>IF(ISBLANK(#REF!),"",IF(ISERROR(VLOOKUP(önk,gyj,1,FALSE)),önk,""))</f>
        <v>Drávapalkonya</v>
      </c>
      <c r="U640" t="e">
        <f>IF(ISBLANK(#REF!),"",IF(ISERROR(VLOOKUP(kjz_sz,kjz,1,FALSE)),kjz_sz,""))</f>
        <v>#REF!</v>
      </c>
    </row>
    <row r="641" spans="1:21" x14ac:dyDescent="0.2">
      <c r="A641">
        <v>9</v>
      </c>
      <c r="B641">
        <v>5</v>
      </c>
      <c r="C641">
        <v>3205</v>
      </c>
      <c r="D641">
        <v>3205</v>
      </c>
      <c r="E641">
        <v>212380</v>
      </c>
      <c r="F641" t="s">
        <v>736</v>
      </c>
      <c r="G641">
        <v>212380</v>
      </c>
      <c r="H641" s="44">
        <v>94</v>
      </c>
      <c r="I641">
        <v>9</v>
      </c>
      <c r="K641" t="s">
        <v>872</v>
      </c>
      <c r="P641" t="s">
        <v>3417</v>
      </c>
      <c r="Q641" t="e">
        <f t="shared" si="9"/>
        <v>#REF!</v>
      </c>
      <c r="R641">
        <v>9</v>
      </c>
      <c r="S641" t="str">
        <f>IF(ISBLANK(#REF!),"",IF(ISERROR(VLOOKUP(önk,css,1,FALSE)),önk,""))</f>
        <v>Drávapiski</v>
      </c>
      <c r="T641" t="str">
        <f>IF(ISBLANK(#REF!),"",IF(ISERROR(VLOOKUP(önk,gyj,1,FALSE)),önk,""))</f>
        <v>Drávapiski</v>
      </c>
      <c r="U641" t="e">
        <f>IF(ISBLANK(#REF!),"",IF(ISERROR(VLOOKUP(kjz_sz,kjz,1,FALSE)),kjz_sz,""))</f>
        <v>#REF!</v>
      </c>
    </row>
    <row r="642" spans="1:21" x14ac:dyDescent="0.2">
      <c r="A642">
        <v>9</v>
      </c>
      <c r="B642">
        <v>5</v>
      </c>
      <c r="C642">
        <v>3205</v>
      </c>
      <c r="D642">
        <v>3205</v>
      </c>
      <c r="E642">
        <v>228608</v>
      </c>
      <c r="F642" t="s">
        <v>2861</v>
      </c>
      <c r="G642">
        <v>228608</v>
      </c>
      <c r="H642" s="44">
        <v>712</v>
      </c>
      <c r="I642">
        <v>9</v>
      </c>
      <c r="K642" t="s">
        <v>2334</v>
      </c>
      <c r="P642" t="s">
        <v>2376</v>
      </c>
      <c r="Q642" t="e">
        <f t="shared" ref="Q642:Q705" si="10">IF(AND(R$1=9,R642=9),P642,IF(OR(R$1=4,R$1=5,R$1=7,R$1=8),P642,""))</f>
        <v>#REF!</v>
      </c>
      <c r="R642">
        <v>9</v>
      </c>
      <c r="S642" t="str">
        <f>IF(ISBLANK(#REF!),"",IF(ISERROR(VLOOKUP(önk,css,1,FALSE)),önk,""))</f>
        <v>Drávaszabolcs</v>
      </c>
      <c r="T642" t="str">
        <f>IF(ISBLANK(#REF!),"",IF(ISERROR(VLOOKUP(önk,gyj,1,FALSE)),önk,""))</f>
        <v>Drávaszabolcs</v>
      </c>
      <c r="U642" t="e">
        <f>IF(ISBLANK(#REF!),"",IF(ISERROR(VLOOKUP(kjz_sz,kjz,1,FALSE)),kjz_sz,""))</f>
        <v>#REF!</v>
      </c>
    </row>
    <row r="643" spans="1:21" x14ac:dyDescent="0.2">
      <c r="A643">
        <v>9</v>
      </c>
      <c r="B643">
        <v>5</v>
      </c>
      <c r="C643">
        <v>3205</v>
      </c>
      <c r="D643">
        <v>3205</v>
      </c>
      <c r="E643">
        <v>230030</v>
      </c>
      <c r="F643" t="s">
        <v>2862</v>
      </c>
      <c r="G643">
        <v>230030</v>
      </c>
      <c r="H643" s="44">
        <v>228</v>
      </c>
      <c r="I643">
        <v>9</v>
      </c>
      <c r="K643" t="s">
        <v>873</v>
      </c>
      <c r="P643" t="s">
        <v>1785</v>
      </c>
      <c r="Q643" t="e">
        <f t="shared" si="10"/>
        <v>#REF!</v>
      </c>
      <c r="R643">
        <v>9</v>
      </c>
      <c r="S643" t="str">
        <f>IF(ISBLANK(#REF!),"",IF(ISERROR(VLOOKUP(önk,css,1,FALSE)),önk,""))</f>
        <v>Drávaszerdahely</v>
      </c>
      <c r="T643" t="str">
        <f>IF(ISBLANK(#REF!),"",IF(ISERROR(VLOOKUP(önk,gyj,1,FALSE)),önk,""))</f>
        <v>Drávaszerdahely</v>
      </c>
      <c r="U643" t="e">
        <f>IF(ISBLANK(#REF!),"",IF(ISERROR(VLOOKUP(kjz_sz,kjz,1,FALSE)),kjz_sz,""))</f>
        <v>#REF!</v>
      </c>
    </row>
    <row r="644" spans="1:21" x14ac:dyDescent="0.2">
      <c r="A644">
        <v>9</v>
      </c>
      <c r="B644">
        <v>5</v>
      </c>
      <c r="C644">
        <v>3204</v>
      </c>
      <c r="D644">
        <v>3204</v>
      </c>
      <c r="E644">
        <v>221698</v>
      </c>
      <c r="F644" t="s">
        <v>2863</v>
      </c>
      <c r="G644">
        <v>221698</v>
      </c>
      <c r="H644" s="44">
        <v>477</v>
      </c>
      <c r="I644">
        <v>9</v>
      </c>
      <c r="K644" t="s">
        <v>2208</v>
      </c>
      <c r="P644" t="s">
        <v>1571</v>
      </c>
      <c r="Q644" t="e">
        <f t="shared" si="10"/>
        <v>#REF!</v>
      </c>
      <c r="R644">
        <v>5</v>
      </c>
      <c r="S644" t="str">
        <f>IF(ISBLANK(#REF!),"",IF(ISERROR(VLOOKUP(önk,css,1,FALSE)),önk,""))</f>
        <v>Drávasztára</v>
      </c>
      <c r="T644" t="str">
        <f>IF(ISBLANK(#REF!),"",IF(ISERROR(VLOOKUP(önk,gyj,1,FALSE)),önk,""))</f>
        <v>Drávasztára</v>
      </c>
      <c r="U644" t="e">
        <f>IF(ISBLANK(#REF!),"",IF(ISERROR(VLOOKUP(kjz_sz,kjz,1,FALSE)),kjz_sz,""))</f>
        <v>#REF!</v>
      </c>
    </row>
    <row r="645" spans="1:21" x14ac:dyDescent="0.2">
      <c r="A645">
        <v>9</v>
      </c>
      <c r="B645">
        <v>5</v>
      </c>
      <c r="C645">
        <v>4401</v>
      </c>
      <c r="D645">
        <v>4401</v>
      </c>
      <c r="E645">
        <v>1415884</v>
      </c>
      <c r="F645" t="s">
        <v>3051</v>
      </c>
      <c r="G645">
        <v>1415884</v>
      </c>
      <c r="H645" s="44">
        <v>407</v>
      </c>
      <c r="I645">
        <v>9</v>
      </c>
      <c r="K645" t="s">
        <v>2335</v>
      </c>
      <c r="P645" t="s">
        <v>2094</v>
      </c>
      <c r="Q645" t="e">
        <f t="shared" si="10"/>
        <v>#REF!</v>
      </c>
      <c r="R645">
        <v>7</v>
      </c>
      <c r="S645" t="str">
        <f>IF(ISBLANK(#REF!),"",IF(ISERROR(VLOOKUP(önk,css,1,FALSE)),önk,""))</f>
        <v>Drávatamási</v>
      </c>
      <c r="T645" t="str">
        <f>IF(ISBLANK(#REF!),"",IF(ISERROR(VLOOKUP(önk,gyj,1,FALSE)),önk,""))</f>
        <v>Drávatamási</v>
      </c>
      <c r="U645" t="e">
        <f>IF(ISBLANK(#REF!),"",IF(ISERROR(VLOOKUP(kjz_sz,kjz,1,FALSE)),kjz_sz,""))</f>
        <v>#REF!</v>
      </c>
    </row>
    <row r="646" spans="1:21" x14ac:dyDescent="0.2">
      <c r="A646">
        <v>9</v>
      </c>
      <c r="B646">
        <v>5</v>
      </c>
      <c r="C646">
        <v>4201</v>
      </c>
      <c r="D646">
        <v>4201</v>
      </c>
      <c r="E646">
        <v>1208156</v>
      </c>
      <c r="F646" t="s">
        <v>575</v>
      </c>
      <c r="G646">
        <v>1208156</v>
      </c>
      <c r="H646" s="44">
        <v>1623</v>
      </c>
      <c r="I646">
        <v>9</v>
      </c>
      <c r="K646" t="s">
        <v>3054</v>
      </c>
      <c r="P646" t="s">
        <v>810</v>
      </c>
      <c r="Q646" t="e">
        <f t="shared" si="10"/>
        <v>#REF!</v>
      </c>
      <c r="R646">
        <v>7</v>
      </c>
      <c r="S646" t="str">
        <f>IF(ISBLANK(#REF!),"",IF(ISERROR(VLOOKUP(önk,css,1,FALSE)),önk,""))</f>
        <v>Drégelypalánk</v>
      </c>
      <c r="T646" t="str">
        <f>IF(ISBLANK(#REF!),"",IF(ISERROR(VLOOKUP(önk,gyj,1,FALSE)),önk,""))</f>
        <v>Drégelypalánk</v>
      </c>
      <c r="U646" t="e">
        <f>IF(ISBLANK(#REF!),"",IF(ISERROR(VLOOKUP(kjz_sz,kjz,1,FALSE)),kjz_sz,""))</f>
        <v>#REF!</v>
      </c>
    </row>
    <row r="647" spans="1:21" x14ac:dyDescent="0.2">
      <c r="A647">
        <v>9</v>
      </c>
      <c r="B647">
        <v>5</v>
      </c>
      <c r="C647">
        <v>3506</v>
      </c>
      <c r="D647">
        <v>3506</v>
      </c>
      <c r="E647">
        <v>527669</v>
      </c>
      <c r="F647" t="s">
        <v>862</v>
      </c>
      <c r="G647">
        <v>527669</v>
      </c>
      <c r="H647" s="44">
        <v>343</v>
      </c>
      <c r="I647">
        <v>9</v>
      </c>
      <c r="K647" t="s">
        <v>1729</v>
      </c>
      <c r="P647" t="s">
        <v>2204</v>
      </c>
      <c r="Q647" t="e">
        <f t="shared" si="10"/>
        <v>#REF!</v>
      </c>
      <c r="R647">
        <v>9</v>
      </c>
      <c r="S647" t="str">
        <f>IF(ISBLANK(#REF!),"",IF(ISERROR(VLOOKUP(önk,css,1,FALSE)),önk,""))</f>
        <v>Dubicsány</v>
      </c>
      <c r="T647" t="str">
        <f>IF(ISBLANK(#REF!),"",IF(ISERROR(VLOOKUP(önk,gyj,1,FALSE)),önk,""))</f>
        <v>Dubicsány</v>
      </c>
      <c r="U647" t="e">
        <f>IF(ISBLANK(#REF!),"",IF(ISERROR(VLOOKUP(kjz_sz,kjz,1,FALSE)),kjz_sz,""))</f>
        <v>#REF!</v>
      </c>
    </row>
    <row r="648" spans="1:21" x14ac:dyDescent="0.2">
      <c r="A648">
        <v>9</v>
      </c>
      <c r="B648">
        <v>5</v>
      </c>
      <c r="C648">
        <v>4909</v>
      </c>
      <c r="D648">
        <v>4909</v>
      </c>
      <c r="E648">
        <v>1902936</v>
      </c>
      <c r="F648" t="s">
        <v>2620</v>
      </c>
      <c r="G648">
        <v>1902936</v>
      </c>
      <c r="H648" s="44">
        <v>1800</v>
      </c>
      <c r="I648">
        <v>9</v>
      </c>
      <c r="K648" t="s">
        <v>874</v>
      </c>
      <c r="P648" t="s">
        <v>1726</v>
      </c>
      <c r="Q648" t="e">
        <f t="shared" si="10"/>
        <v>#REF!</v>
      </c>
      <c r="R648">
        <v>9</v>
      </c>
      <c r="S648" t="str">
        <f>IF(ISBLANK(#REF!),"",IF(ISERROR(VLOOKUP(önk,css,1,FALSE)),önk,""))</f>
        <v>Dudar</v>
      </c>
      <c r="T648" t="str">
        <f>IF(ISBLANK(#REF!),"",IF(ISERROR(VLOOKUP(önk,gyj,1,FALSE)),önk,""))</f>
        <v>Dudar</v>
      </c>
      <c r="U648" t="e">
        <f>IF(ISBLANK(#REF!),"",IF(ISERROR(VLOOKUP(kjz_sz,kjz,1,FALSE)),kjz_sz,""))</f>
        <v>#REF!</v>
      </c>
    </row>
    <row r="649" spans="1:21" x14ac:dyDescent="0.2">
      <c r="A649">
        <v>9</v>
      </c>
      <c r="B649">
        <v>5</v>
      </c>
      <c r="C649">
        <v>4801</v>
      </c>
      <c r="D649">
        <v>4801</v>
      </c>
      <c r="E649">
        <v>1802927</v>
      </c>
      <c r="F649" t="s">
        <v>1673</v>
      </c>
      <c r="G649">
        <v>1802927</v>
      </c>
      <c r="H649" s="44">
        <v>292</v>
      </c>
      <c r="I649">
        <v>9</v>
      </c>
      <c r="K649" t="s">
        <v>2360</v>
      </c>
      <c r="P649" t="s">
        <v>2377</v>
      </c>
      <c r="Q649" t="e">
        <f t="shared" si="10"/>
        <v>#REF!</v>
      </c>
      <c r="R649">
        <v>9</v>
      </c>
      <c r="S649" t="str">
        <f>IF(ISBLANK(#REF!),"",IF(ISERROR(VLOOKUP(önk,css,1,FALSE)),önk,""))</f>
        <v>Duka</v>
      </c>
      <c r="T649" t="str">
        <f>IF(ISBLANK(#REF!),"",IF(ISERROR(VLOOKUP(önk,gyj,1,FALSE)),önk,""))</f>
        <v>Duka</v>
      </c>
      <c r="U649" t="e">
        <f>IF(ISBLANK(#REF!),"",IF(ISERROR(VLOOKUP(kjz_sz,kjz,1,FALSE)),kjz_sz,""))</f>
        <v>#REF!</v>
      </c>
    </row>
    <row r="650" spans="1:21" x14ac:dyDescent="0.2">
      <c r="A650">
        <v>9</v>
      </c>
      <c r="B650">
        <v>5</v>
      </c>
      <c r="C650">
        <v>4106</v>
      </c>
      <c r="D650">
        <v>4106</v>
      </c>
      <c r="E650">
        <v>1133835</v>
      </c>
      <c r="F650" t="s">
        <v>2264</v>
      </c>
      <c r="G650">
        <v>1133835</v>
      </c>
      <c r="H650" s="44">
        <v>1523</v>
      </c>
      <c r="I650">
        <v>9</v>
      </c>
      <c r="K650" t="s">
        <v>2625</v>
      </c>
      <c r="P650" t="s">
        <v>1749</v>
      </c>
      <c r="Q650" t="e">
        <f t="shared" si="10"/>
        <v>#REF!</v>
      </c>
      <c r="R650">
        <v>9</v>
      </c>
      <c r="S650" t="str">
        <f>IF(ISBLANK(#REF!),"",IF(ISERROR(VLOOKUP(önk,css,1,FALSE)),önk,""))</f>
        <v>Dunaalmás</v>
      </c>
      <c r="T650" t="str">
        <f>IF(ISBLANK(#REF!),"",IF(ISERROR(VLOOKUP(önk,gyj,1,FALSE)),önk,""))</f>
        <v>Dunaalmás</v>
      </c>
      <c r="U650" t="e">
        <f>IF(ISBLANK(#REF!),"",IF(ISERROR(VLOOKUP(kjz_sz,kjz,1,FALSE)),kjz_sz,""))</f>
        <v>#REF!</v>
      </c>
    </row>
    <row r="651" spans="1:21" x14ac:dyDescent="0.2">
      <c r="A651">
        <v>9</v>
      </c>
      <c r="B651">
        <v>5</v>
      </c>
      <c r="C651">
        <v>4314</v>
      </c>
      <c r="D651">
        <v>4314</v>
      </c>
      <c r="E651">
        <v>1325362</v>
      </c>
      <c r="F651" t="s">
        <v>2148</v>
      </c>
      <c r="G651">
        <v>1325362</v>
      </c>
      <c r="H651" s="44">
        <v>3073</v>
      </c>
      <c r="I651">
        <v>9</v>
      </c>
      <c r="K651" t="s">
        <v>1966</v>
      </c>
      <c r="P651" t="s">
        <v>2378</v>
      </c>
      <c r="Q651" t="e">
        <f t="shared" si="10"/>
        <v>#REF!</v>
      </c>
      <c r="R651">
        <v>9</v>
      </c>
      <c r="S651" t="str">
        <f>IF(ISBLANK(#REF!),"",IF(ISERROR(VLOOKUP(önk,css,1,FALSE)),önk,""))</f>
        <v>Dunabogdány</v>
      </c>
      <c r="T651" t="str">
        <f>IF(ISBLANK(#REF!),"",IF(ISERROR(VLOOKUP(önk,gyj,1,FALSE)),önk,""))</f>
        <v>Dunabogdány</v>
      </c>
      <c r="U651" t="e">
        <f>IF(ISBLANK(#REF!),"",IF(ISERROR(VLOOKUP(kjz_sz,kjz,1,FALSE)),kjz_sz,""))</f>
        <v>#REF!</v>
      </c>
    </row>
    <row r="652" spans="1:21" x14ac:dyDescent="0.2">
      <c r="A652">
        <v>9</v>
      </c>
      <c r="B652">
        <v>5</v>
      </c>
      <c r="C652">
        <v>3309</v>
      </c>
      <c r="D652">
        <v>3309</v>
      </c>
      <c r="E652">
        <v>321069</v>
      </c>
      <c r="F652" t="s">
        <v>1782</v>
      </c>
      <c r="G652">
        <v>321069</v>
      </c>
      <c r="H652" s="44">
        <v>1537</v>
      </c>
      <c r="I652">
        <v>9</v>
      </c>
      <c r="K652" t="s">
        <v>2347</v>
      </c>
      <c r="P652" t="s">
        <v>2301</v>
      </c>
      <c r="Q652" t="e">
        <f t="shared" si="10"/>
        <v>#REF!</v>
      </c>
      <c r="R652">
        <v>9</v>
      </c>
      <c r="S652" t="str">
        <f>IF(ISBLANK(#REF!),"",IF(ISERROR(VLOOKUP(önk,css,1,FALSE)),önk,""))</f>
        <v>Dunaegyháza</v>
      </c>
      <c r="T652" t="str">
        <f>IF(ISBLANK(#REF!),"",IF(ISERROR(VLOOKUP(önk,gyj,1,FALSE)),önk,""))</f>
        <v>Dunaegyháza</v>
      </c>
      <c r="U652" t="e">
        <f>IF(ISBLANK(#REF!),"",IF(ISERROR(VLOOKUP(kjz_sz,kjz,1,FALSE)),kjz_sz,""))</f>
        <v>#REF!</v>
      </c>
    </row>
    <row r="653" spans="1:21" x14ac:dyDescent="0.2">
      <c r="A653">
        <v>9</v>
      </c>
      <c r="B653">
        <v>5</v>
      </c>
      <c r="C653">
        <v>3301</v>
      </c>
      <c r="D653">
        <v>3301</v>
      </c>
      <c r="E653">
        <v>312566</v>
      </c>
      <c r="F653" t="s">
        <v>1783</v>
      </c>
      <c r="G653">
        <v>312566</v>
      </c>
      <c r="H653" s="44">
        <v>997</v>
      </c>
      <c r="I653">
        <v>9</v>
      </c>
      <c r="K653" t="s">
        <v>627</v>
      </c>
      <c r="P653" t="s">
        <v>576</v>
      </c>
      <c r="Q653" t="e">
        <f t="shared" si="10"/>
        <v>#REF!</v>
      </c>
      <c r="R653">
        <v>9</v>
      </c>
      <c r="S653" t="str">
        <f>IF(ISBLANK(#REF!),"",IF(ISERROR(VLOOKUP(önk,css,1,FALSE)),önk,""))</f>
        <v>Dunafalva</v>
      </c>
      <c r="T653" t="str">
        <f>IF(ISBLANK(#REF!),"",IF(ISERROR(VLOOKUP(önk,gyj,1,FALSE)),önk,""))</f>
        <v>Dunafalva</v>
      </c>
      <c r="U653" t="e">
        <f>IF(ISBLANK(#REF!),"",IF(ISERROR(VLOOKUP(kjz_sz,kjz,1,FALSE)),kjz_sz,""))</f>
        <v>#REF!</v>
      </c>
    </row>
    <row r="654" spans="1:21" x14ac:dyDescent="0.2">
      <c r="A654">
        <v>7</v>
      </c>
      <c r="B654">
        <v>3</v>
      </c>
      <c r="C654">
        <v>4703</v>
      </c>
      <c r="D654">
        <v>4703</v>
      </c>
      <c r="E654">
        <v>1731501</v>
      </c>
      <c r="F654" t="s">
        <v>3566</v>
      </c>
      <c r="G654">
        <v>1731501</v>
      </c>
      <c r="H654" s="44">
        <v>9246</v>
      </c>
      <c r="I654">
        <v>7</v>
      </c>
      <c r="K654" t="s">
        <v>1967</v>
      </c>
      <c r="P654" t="s">
        <v>1032</v>
      </c>
      <c r="Q654" t="e">
        <f t="shared" si="10"/>
        <v>#REF!</v>
      </c>
      <c r="R654">
        <v>9</v>
      </c>
      <c r="S654" t="str">
        <f>IF(ISBLANK(#REF!),"",IF(ISERROR(VLOOKUP(önk,css,1,FALSE)),önk,""))</f>
        <v>Dunaföldvár</v>
      </c>
      <c r="T654" t="str">
        <f>IF(ISBLANK(#REF!),"",IF(ISERROR(VLOOKUP(önk,gyj,1,FALSE)),önk,""))</f>
        <v>Dunaföldvár</v>
      </c>
      <c r="U654" t="e">
        <f>IF(ISBLANK(#REF!),"",IF(ISERROR(VLOOKUP(kjz_sz,kjz,1,FALSE)),kjz_sz,""))</f>
        <v>#REF!</v>
      </c>
    </row>
    <row r="655" spans="1:21" x14ac:dyDescent="0.2">
      <c r="A655">
        <v>7</v>
      </c>
      <c r="B655">
        <v>3</v>
      </c>
      <c r="C655">
        <v>4307</v>
      </c>
      <c r="D655">
        <v>4307</v>
      </c>
      <c r="E655">
        <v>1309584</v>
      </c>
      <c r="F655" t="s">
        <v>2092</v>
      </c>
      <c r="G655">
        <v>1309584</v>
      </c>
      <c r="H655" s="44">
        <v>18566</v>
      </c>
      <c r="I655">
        <v>7</v>
      </c>
      <c r="K655" t="s">
        <v>875</v>
      </c>
      <c r="P655" t="s">
        <v>3052</v>
      </c>
      <c r="Q655" t="e">
        <f t="shared" si="10"/>
        <v>#REF!</v>
      </c>
      <c r="R655">
        <v>9</v>
      </c>
      <c r="S655" t="str">
        <f>IF(ISBLANK(#REF!),"",IF(ISERROR(VLOOKUP(önk,css,1,FALSE)),önk,""))</f>
        <v>Dunaharaszti</v>
      </c>
      <c r="T655" t="str">
        <f>IF(ISBLANK(#REF!),"",IF(ISERROR(VLOOKUP(önk,gyj,1,FALSE)),önk,""))</f>
        <v>Dunaharaszti</v>
      </c>
      <c r="U655" t="e">
        <f>IF(ISBLANK(#REF!),"",IF(ISERROR(VLOOKUP(kjz_sz,kjz,1,FALSE)),kjz_sz,""))</f>
        <v>#REF!</v>
      </c>
    </row>
    <row r="656" spans="1:21" x14ac:dyDescent="0.2">
      <c r="A656">
        <v>7</v>
      </c>
      <c r="B656">
        <v>3</v>
      </c>
      <c r="C656">
        <v>4311</v>
      </c>
      <c r="D656">
        <v>4311</v>
      </c>
      <c r="E656">
        <v>1318616</v>
      </c>
      <c r="F656" t="s">
        <v>2093</v>
      </c>
      <c r="G656">
        <v>1318616</v>
      </c>
      <c r="H656" s="44">
        <v>33249</v>
      </c>
      <c r="I656">
        <v>7</v>
      </c>
      <c r="K656" t="s">
        <v>1968</v>
      </c>
      <c r="P656" t="s">
        <v>2149</v>
      </c>
      <c r="Q656" t="e">
        <f t="shared" si="10"/>
        <v>#REF!</v>
      </c>
      <c r="R656">
        <v>9</v>
      </c>
      <c r="S656" t="str">
        <f>IF(ISBLANK(#REF!),"",IF(ISERROR(VLOOKUP(önk,css,1,FALSE)),önk,""))</f>
        <v>Dunakeszi</v>
      </c>
      <c r="T656" t="str">
        <f>IF(ISBLANK(#REF!),"",IF(ISERROR(VLOOKUP(önk,gyj,1,FALSE)),önk,""))</f>
        <v>Dunakeszi</v>
      </c>
      <c r="U656" t="e">
        <f>IF(ISBLANK(#REF!),"",IF(ISERROR(VLOOKUP(kjz_sz,kjz,1,FALSE)),kjz_sz,""))</f>
        <v>#REF!</v>
      </c>
    </row>
    <row r="657" spans="1:21" x14ac:dyDescent="0.2">
      <c r="A657">
        <v>9</v>
      </c>
      <c r="B657">
        <v>5</v>
      </c>
      <c r="C657">
        <v>3804</v>
      </c>
      <c r="D657">
        <v>3804</v>
      </c>
      <c r="E657">
        <v>827739</v>
      </c>
      <c r="F657" t="s">
        <v>3414</v>
      </c>
      <c r="G657">
        <v>827739</v>
      </c>
      <c r="H657" s="44">
        <v>1860</v>
      </c>
      <c r="I657">
        <v>9</v>
      </c>
      <c r="K657" t="s">
        <v>2209</v>
      </c>
      <c r="P657" t="s">
        <v>3053</v>
      </c>
      <c r="Q657" t="e">
        <f t="shared" si="10"/>
        <v>#REF!</v>
      </c>
      <c r="R657">
        <v>9</v>
      </c>
      <c r="S657" t="str">
        <f>IF(ISBLANK(#REF!),"",IF(ISERROR(VLOOKUP(önk,css,1,FALSE)),önk,""))</f>
        <v>Dunakiliti</v>
      </c>
      <c r="T657" t="str">
        <f>IF(ISBLANK(#REF!),"",IF(ISERROR(VLOOKUP(önk,gyj,1,FALSE)),önk,""))</f>
        <v>Dunakiliti</v>
      </c>
      <c r="U657" t="e">
        <f>IF(ISBLANK(#REF!),"",IF(ISERROR(VLOOKUP(kjz_sz,kjz,1,FALSE)),kjz_sz,""))</f>
        <v>#REF!</v>
      </c>
    </row>
    <row r="658" spans="1:21" x14ac:dyDescent="0.2">
      <c r="A658">
        <v>8</v>
      </c>
      <c r="B658">
        <v>4</v>
      </c>
      <c r="C658">
        <v>3303</v>
      </c>
      <c r="D658">
        <v>3303</v>
      </c>
      <c r="E658">
        <v>307861</v>
      </c>
      <c r="F658" t="s">
        <v>665</v>
      </c>
      <c r="G658">
        <v>307861</v>
      </c>
      <c r="H658" s="44">
        <v>3620</v>
      </c>
      <c r="I658">
        <v>8</v>
      </c>
      <c r="K658" t="s">
        <v>2067</v>
      </c>
      <c r="P658" t="s">
        <v>1164</v>
      </c>
      <c r="Q658" t="e">
        <f t="shared" si="10"/>
        <v>#REF!</v>
      </c>
      <c r="R658">
        <v>7</v>
      </c>
      <c r="S658" t="str">
        <f>IF(ISBLANK(#REF!),"",IF(ISERROR(VLOOKUP(önk,css,1,FALSE)),önk,""))</f>
        <v>Dunapataj</v>
      </c>
      <c r="T658" t="str">
        <f>IF(ISBLANK(#REF!),"",IF(ISERROR(VLOOKUP(önk,gyj,1,FALSE)),önk,""))</f>
        <v>Dunapataj</v>
      </c>
      <c r="U658" t="e">
        <f>IF(ISBLANK(#REF!),"",IF(ISERROR(VLOOKUP(kjz_sz,kjz,1,FALSE)),kjz_sz,""))</f>
        <v>#REF!</v>
      </c>
    </row>
    <row r="659" spans="1:21" x14ac:dyDescent="0.2">
      <c r="A659">
        <v>9</v>
      </c>
      <c r="B659">
        <v>5</v>
      </c>
      <c r="C659">
        <v>3804</v>
      </c>
      <c r="D659">
        <v>3804</v>
      </c>
      <c r="E659">
        <v>802079</v>
      </c>
      <c r="F659" t="s">
        <v>3415</v>
      </c>
      <c r="G659">
        <v>802079</v>
      </c>
      <c r="H659" s="44">
        <v>248</v>
      </c>
      <c r="I659">
        <v>9</v>
      </c>
      <c r="K659" t="s">
        <v>1124</v>
      </c>
      <c r="P659" t="s">
        <v>2379</v>
      </c>
      <c r="Q659" t="e">
        <f t="shared" si="10"/>
        <v>#REF!</v>
      </c>
      <c r="R659">
        <v>9</v>
      </c>
      <c r="S659" t="str">
        <f>IF(ISBLANK(#REF!),"",IF(ISERROR(VLOOKUP(önk,css,1,FALSE)),önk,""))</f>
        <v>Dunaremete</v>
      </c>
      <c r="T659" t="str">
        <f>IF(ISBLANK(#REF!),"",IF(ISERROR(VLOOKUP(önk,gyj,1,FALSE)),önk,""))</f>
        <v>Dunaremete</v>
      </c>
      <c r="U659" t="e">
        <f>IF(ISBLANK(#REF!),"",IF(ISERROR(VLOOKUP(kjz_sz,kjz,1,FALSE)),kjz_sz,""))</f>
        <v>#REF!</v>
      </c>
    </row>
    <row r="660" spans="1:21" x14ac:dyDescent="0.2">
      <c r="A660">
        <v>9</v>
      </c>
      <c r="B660">
        <v>5</v>
      </c>
      <c r="C660">
        <v>3802</v>
      </c>
      <c r="D660">
        <v>3802</v>
      </c>
      <c r="E660">
        <v>821078</v>
      </c>
      <c r="F660" t="s">
        <v>3416</v>
      </c>
      <c r="G660">
        <v>821078</v>
      </c>
      <c r="H660" s="44">
        <v>1909</v>
      </c>
      <c r="I660">
        <v>9</v>
      </c>
      <c r="K660" t="s">
        <v>2313</v>
      </c>
      <c r="P660" t="s">
        <v>162</v>
      </c>
      <c r="Q660" t="e">
        <f t="shared" si="10"/>
        <v>#REF!</v>
      </c>
      <c r="R660">
        <v>4</v>
      </c>
      <c r="S660" t="str">
        <f>IF(ISBLANK(#REF!),"",IF(ISERROR(VLOOKUP(önk,css,1,FALSE)),önk,""))</f>
        <v>Dunaszeg</v>
      </c>
      <c r="T660" t="str">
        <f>IF(ISBLANK(#REF!),"",IF(ISERROR(VLOOKUP(önk,gyj,1,FALSE)),önk,""))</f>
        <v>Dunaszeg</v>
      </c>
      <c r="U660" t="e">
        <f>IF(ISBLANK(#REF!),"",IF(ISERROR(VLOOKUP(kjz_sz,kjz,1,FALSE)),kjz_sz,""))</f>
        <v>#REF!</v>
      </c>
    </row>
    <row r="661" spans="1:21" x14ac:dyDescent="0.2">
      <c r="A661">
        <v>9</v>
      </c>
      <c r="B661">
        <v>5</v>
      </c>
      <c r="C661">
        <v>3202</v>
      </c>
      <c r="D661">
        <v>3202</v>
      </c>
      <c r="E661">
        <v>209186</v>
      </c>
      <c r="F661" t="s">
        <v>2864</v>
      </c>
      <c r="G661">
        <v>209186</v>
      </c>
      <c r="H661" s="44">
        <v>2175</v>
      </c>
      <c r="I661">
        <v>9</v>
      </c>
      <c r="K661" t="s">
        <v>876</v>
      </c>
      <c r="P661" t="s">
        <v>2865</v>
      </c>
      <c r="Q661" t="e">
        <f t="shared" si="10"/>
        <v>#REF!</v>
      </c>
      <c r="R661">
        <v>9</v>
      </c>
      <c r="S661" t="str">
        <f>IF(ISBLANK(#REF!),"",IF(ISERROR(VLOOKUP(önk,css,1,FALSE)),önk,""))</f>
        <v>Dunaszekcső</v>
      </c>
      <c r="T661" t="str">
        <f>IF(ISBLANK(#REF!),"",IF(ISERROR(VLOOKUP(önk,gyj,1,FALSE)),önk,""))</f>
        <v>Dunaszekcső</v>
      </c>
      <c r="U661" t="e">
        <f>IF(ISBLANK(#REF!),"",IF(ISERROR(VLOOKUP(kjz_sz,kjz,1,FALSE)),kjz_sz,""))</f>
        <v>#REF!</v>
      </c>
    </row>
    <row r="662" spans="1:21" x14ac:dyDescent="0.2">
      <c r="A662">
        <v>9</v>
      </c>
      <c r="B662">
        <v>5</v>
      </c>
      <c r="C662">
        <v>3303</v>
      </c>
      <c r="D662">
        <v>3303</v>
      </c>
      <c r="E662">
        <v>311606</v>
      </c>
      <c r="F662" t="s">
        <v>1784</v>
      </c>
      <c r="G662">
        <v>311606</v>
      </c>
      <c r="H662" s="44">
        <v>928</v>
      </c>
      <c r="I662">
        <v>9</v>
      </c>
      <c r="K662" t="s">
        <v>628</v>
      </c>
      <c r="P662" t="s">
        <v>2621</v>
      </c>
      <c r="Q662" t="e">
        <f t="shared" si="10"/>
        <v>#REF!</v>
      </c>
      <c r="R662">
        <v>9</v>
      </c>
      <c r="S662" t="str">
        <f>IF(ISBLANK(#REF!),"",IF(ISERROR(VLOOKUP(önk,css,1,FALSE)),önk,""))</f>
        <v>Dunaszentbenedek</v>
      </c>
      <c r="T662" t="str">
        <f>IF(ISBLANK(#REF!),"",IF(ISERROR(VLOOKUP(önk,gyj,1,FALSE)),önk,""))</f>
        <v>Dunaszentbenedek</v>
      </c>
      <c r="U662" t="e">
        <f>IF(ISBLANK(#REF!),"",IF(ISERROR(VLOOKUP(kjz_sz,kjz,1,FALSE)),kjz_sz,""))</f>
        <v>#REF!</v>
      </c>
    </row>
    <row r="663" spans="1:21" x14ac:dyDescent="0.2">
      <c r="A663">
        <v>9</v>
      </c>
      <c r="B663">
        <v>5</v>
      </c>
      <c r="C663">
        <v>4703</v>
      </c>
      <c r="D663">
        <v>4703</v>
      </c>
      <c r="E663">
        <v>1709539</v>
      </c>
      <c r="F663" t="s">
        <v>1725</v>
      </c>
      <c r="G663">
        <v>1709539</v>
      </c>
      <c r="H663" s="44">
        <v>2668</v>
      </c>
      <c r="I663">
        <v>9</v>
      </c>
      <c r="K663" t="s">
        <v>877</v>
      </c>
      <c r="P663" t="s">
        <v>1962</v>
      </c>
      <c r="Q663" t="e">
        <f t="shared" si="10"/>
        <v>#REF!</v>
      </c>
      <c r="R663">
        <v>9</v>
      </c>
      <c r="S663" t="str">
        <f>IF(ISBLANK(#REF!),"",IF(ISERROR(VLOOKUP(önk,css,1,FALSE)),önk,""))</f>
        <v>Dunaszentgyörgy</v>
      </c>
      <c r="T663" t="str">
        <f>IF(ISBLANK(#REF!),"",IF(ISERROR(VLOOKUP(önk,gyj,1,FALSE)),önk,""))</f>
        <v>Dunaszentgyörgy</v>
      </c>
      <c r="U663" t="e">
        <f>IF(ISBLANK(#REF!),"",IF(ISERROR(VLOOKUP(kjz_sz,kjz,1,FALSE)),kjz_sz,""))</f>
        <v>#REF!</v>
      </c>
    </row>
    <row r="664" spans="1:21" x14ac:dyDescent="0.2">
      <c r="A664">
        <v>9</v>
      </c>
      <c r="B664">
        <v>5</v>
      </c>
      <c r="C664">
        <v>4106</v>
      </c>
      <c r="D664">
        <v>4106</v>
      </c>
      <c r="E664">
        <v>1124101</v>
      </c>
      <c r="F664" t="s">
        <v>3148</v>
      </c>
      <c r="G664">
        <v>1124101</v>
      </c>
      <c r="H664" s="44">
        <v>416</v>
      </c>
      <c r="I664">
        <v>9</v>
      </c>
      <c r="K664" t="s">
        <v>1430</v>
      </c>
      <c r="P664" t="s">
        <v>2302</v>
      </c>
      <c r="Q664" t="e">
        <f t="shared" si="10"/>
        <v>#REF!</v>
      </c>
      <c r="R664">
        <v>9</v>
      </c>
      <c r="S664" t="str">
        <f>IF(ISBLANK(#REF!),"",IF(ISERROR(VLOOKUP(önk,css,1,FALSE)),önk,""))</f>
        <v>Dunaszentmiklós</v>
      </c>
      <c r="T664" t="str">
        <f>IF(ISBLANK(#REF!),"",IF(ISERROR(VLOOKUP(önk,gyj,1,FALSE)),önk,""))</f>
        <v>Dunaszentmiklós</v>
      </c>
      <c r="U664" t="e">
        <f>IF(ISBLANK(#REF!),"",IF(ISERROR(VLOOKUP(kjz_sz,kjz,1,FALSE)),kjz_sz,""))</f>
        <v>#REF!</v>
      </c>
    </row>
    <row r="665" spans="1:21" x14ac:dyDescent="0.2">
      <c r="A665">
        <v>9</v>
      </c>
      <c r="B665">
        <v>5</v>
      </c>
      <c r="C665">
        <v>3802</v>
      </c>
      <c r="D665">
        <v>3802</v>
      </c>
      <c r="E665">
        <v>815875</v>
      </c>
      <c r="F665" t="s">
        <v>3417</v>
      </c>
      <c r="G665">
        <v>815875</v>
      </c>
      <c r="H665" s="44">
        <v>699</v>
      </c>
      <c r="I665">
        <v>9</v>
      </c>
      <c r="K665" t="s">
        <v>2406</v>
      </c>
      <c r="P665" t="s">
        <v>2303</v>
      </c>
      <c r="Q665" t="e">
        <f t="shared" si="10"/>
        <v>#REF!</v>
      </c>
      <c r="R665">
        <v>9</v>
      </c>
      <c r="S665" t="str">
        <f>IF(ISBLANK(#REF!),"",IF(ISERROR(VLOOKUP(önk,css,1,FALSE)),önk,""))</f>
        <v>Dunaszentpál</v>
      </c>
      <c r="T665" t="str">
        <f>IF(ISBLANK(#REF!),"",IF(ISERROR(VLOOKUP(önk,gyj,1,FALSE)),önk,""))</f>
        <v>Dunaszentpál</v>
      </c>
      <c r="U665" t="e">
        <f>IF(ISBLANK(#REF!),"",IF(ISERROR(VLOOKUP(kjz_sz,kjz,1,FALSE)),kjz_sz,""))</f>
        <v>#REF!</v>
      </c>
    </row>
    <row r="666" spans="1:21" x14ac:dyDescent="0.2">
      <c r="A666">
        <v>9</v>
      </c>
      <c r="B666">
        <v>5</v>
      </c>
      <c r="C666">
        <v>3804</v>
      </c>
      <c r="D666">
        <v>3804</v>
      </c>
      <c r="E666">
        <v>810454</v>
      </c>
      <c r="F666" t="s">
        <v>2376</v>
      </c>
      <c r="G666">
        <v>810454</v>
      </c>
      <c r="H666" s="44">
        <v>1506</v>
      </c>
      <c r="I666">
        <v>9</v>
      </c>
      <c r="K666" t="s">
        <v>3160</v>
      </c>
      <c r="P666" t="s">
        <v>2304</v>
      </c>
      <c r="Q666" t="e">
        <f t="shared" si="10"/>
        <v>#REF!</v>
      </c>
      <c r="R666">
        <v>9</v>
      </c>
      <c r="S666" t="str">
        <f>IF(ISBLANK(#REF!),"",IF(ISERROR(VLOOKUP(önk,css,1,FALSE)),önk,""))</f>
        <v>Dunasziget</v>
      </c>
      <c r="T666" t="str">
        <f>IF(ISBLANK(#REF!),"",IF(ISERROR(VLOOKUP(önk,gyj,1,FALSE)),önk,""))</f>
        <v>Dunasziget</v>
      </c>
      <c r="U666" t="e">
        <f>IF(ISBLANK(#REF!),"",IF(ISERROR(VLOOKUP(kjz_sz,kjz,1,FALSE)),kjz_sz,""))</f>
        <v>#REF!</v>
      </c>
    </row>
    <row r="667" spans="1:21" x14ac:dyDescent="0.2">
      <c r="A667">
        <v>9</v>
      </c>
      <c r="B667">
        <v>5</v>
      </c>
      <c r="C667">
        <v>3303</v>
      </c>
      <c r="D667">
        <v>3303</v>
      </c>
      <c r="E667">
        <v>314766</v>
      </c>
      <c r="F667" t="s">
        <v>1785</v>
      </c>
      <c r="G667">
        <v>314766</v>
      </c>
      <c r="H667" s="44">
        <v>629</v>
      </c>
      <c r="I667">
        <v>9</v>
      </c>
      <c r="K667" t="s">
        <v>2407</v>
      </c>
      <c r="P667" t="s">
        <v>2305</v>
      </c>
      <c r="Q667" t="e">
        <f t="shared" si="10"/>
        <v>#REF!</v>
      </c>
      <c r="R667">
        <v>9</v>
      </c>
      <c r="S667" t="str">
        <f>IF(ISBLANK(#REF!),"",IF(ISERROR(VLOOKUP(önk,css,1,FALSE)),önk,""))</f>
        <v>Dunatetétlen</v>
      </c>
      <c r="T667" t="str">
        <f>IF(ISBLANK(#REF!),"",IF(ISERROR(VLOOKUP(önk,gyj,1,FALSE)),önk,""))</f>
        <v>Dunatetétlen</v>
      </c>
      <c r="U667" t="e">
        <f>IF(ISBLANK(#REF!),"",IF(ISERROR(VLOOKUP(kjz_sz,kjz,1,FALSE)),kjz_sz,""))</f>
        <v>#REF!</v>
      </c>
    </row>
    <row r="668" spans="1:21" x14ac:dyDescent="0.2">
      <c r="A668">
        <v>5</v>
      </c>
      <c r="B668">
        <v>3</v>
      </c>
      <c r="C668">
        <v>3702</v>
      </c>
      <c r="D668">
        <v>3702</v>
      </c>
      <c r="E668">
        <v>703115</v>
      </c>
      <c r="F668" t="s">
        <v>1571</v>
      </c>
      <c r="G668">
        <v>703115</v>
      </c>
      <c r="H668" s="44">
        <v>51457</v>
      </c>
      <c r="I668">
        <v>5</v>
      </c>
      <c r="K668" t="s">
        <v>2408</v>
      </c>
      <c r="P668" t="s">
        <v>863</v>
      </c>
      <c r="Q668" t="e">
        <f t="shared" si="10"/>
        <v>#REF!</v>
      </c>
      <c r="R668">
        <v>9</v>
      </c>
      <c r="S668" t="str">
        <f>IF(ISBLANK(#REF!),"",IF(ISERROR(VLOOKUP(önk,css,1,FALSE)),önk,""))</f>
        <v>Dunaújváros</v>
      </c>
      <c r="T668" t="str">
        <f>IF(ISBLANK(#REF!),"",IF(ISERROR(VLOOKUP(önk,gyj,1,FALSE)),önk,""))</f>
        <v>Dunaújváros</v>
      </c>
      <c r="U668" t="e">
        <f>IF(ISBLANK(#REF!),"",IF(ISERROR(VLOOKUP(kjz_sz,kjz,1,FALSE)),kjz_sz,""))</f>
        <v>#REF!</v>
      </c>
    </row>
    <row r="669" spans="1:21" x14ac:dyDescent="0.2">
      <c r="A669">
        <v>7</v>
      </c>
      <c r="B669">
        <v>3</v>
      </c>
      <c r="C669">
        <v>4307</v>
      </c>
      <c r="D669">
        <v>4307</v>
      </c>
      <c r="E669">
        <v>1320534</v>
      </c>
      <c r="F669" t="s">
        <v>2094</v>
      </c>
      <c r="G669">
        <v>1320534</v>
      </c>
      <c r="H669" s="44">
        <v>6678</v>
      </c>
      <c r="I669">
        <v>7</v>
      </c>
      <c r="K669" t="s">
        <v>2409</v>
      </c>
      <c r="P669" t="s">
        <v>2306</v>
      </c>
      <c r="Q669" t="e">
        <f t="shared" si="10"/>
        <v>#REF!</v>
      </c>
      <c r="R669">
        <v>9</v>
      </c>
      <c r="S669" t="str">
        <f>IF(ISBLANK(#REF!),"",IF(ISERROR(VLOOKUP(önk,css,1,FALSE)),önk,""))</f>
        <v>Dunavarsány</v>
      </c>
      <c r="T669" t="str">
        <f>IF(ISBLANK(#REF!),"",IF(ISERROR(VLOOKUP(önk,gyj,1,FALSE)),önk,""))</f>
        <v>Dunavarsány</v>
      </c>
      <c r="U669" t="e">
        <f>IF(ISBLANK(#REF!),"",IF(ISERROR(VLOOKUP(kjz_sz,kjz,1,FALSE)),kjz_sz,""))</f>
        <v>#REF!</v>
      </c>
    </row>
    <row r="670" spans="1:21" x14ac:dyDescent="0.2">
      <c r="A670">
        <v>7</v>
      </c>
      <c r="B670">
        <v>3</v>
      </c>
      <c r="C670">
        <v>3309</v>
      </c>
      <c r="D670">
        <v>3309</v>
      </c>
      <c r="E670">
        <v>307612</v>
      </c>
      <c r="F670" t="s">
        <v>810</v>
      </c>
      <c r="G670">
        <v>307612</v>
      </c>
      <c r="H670" s="44">
        <v>4135</v>
      </c>
      <c r="I670">
        <v>7</v>
      </c>
      <c r="K670" t="s">
        <v>2410</v>
      </c>
      <c r="P670" t="s">
        <v>2307</v>
      </c>
      <c r="Q670" t="e">
        <f t="shared" si="10"/>
        <v>#REF!</v>
      </c>
      <c r="R670">
        <v>9</v>
      </c>
      <c r="S670" t="str">
        <f>IF(ISBLANK(#REF!),"",IF(ISERROR(VLOOKUP(önk,css,1,FALSE)),önk,""))</f>
        <v>Dunavecse</v>
      </c>
      <c r="T670" t="str">
        <f>IF(ISBLANK(#REF!),"",IF(ISERROR(VLOOKUP(önk,gyj,1,FALSE)),önk,""))</f>
        <v>Dunavecse</v>
      </c>
      <c r="U670" t="e">
        <f>IF(ISBLANK(#REF!),"",IF(ISERROR(VLOOKUP(kjz_sz,kjz,1,FALSE)),kjz_sz,""))</f>
        <v>#REF!</v>
      </c>
    </row>
    <row r="671" spans="1:21" x14ac:dyDescent="0.2">
      <c r="A671">
        <v>9</v>
      </c>
      <c r="B671">
        <v>5</v>
      </c>
      <c r="C671">
        <v>3303</v>
      </c>
      <c r="D671">
        <v>3303</v>
      </c>
      <c r="E671">
        <v>304109</v>
      </c>
      <c r="F671" t="s">
        <v>2204</v>
      </c>
      <c r="G671">
        <v>304109</v>
      </c>
      <c r="H671" s="44">
        <v>3334</v>
      </c>
      <c r="I671">
        <v>9</v>
      </c>
      <c r="K671" t="s">
        <v>2411</v>
      </c>
      <c r="P671" t="s">
        <v>864</v>
      </c>
      <c r="Q671" t="e">
        <f t="shared" si="10"/>
        <v>#REF!</v>
      </c>
      <c r="R671">
        <v>9</v>
      </c>
      <c r="S671" t="str">
        <f>IF(ISBLANK(#REF!),"",IF(ISERROR(VLOOKUP(önk,css,1,FALSE)),önk,""))</f>
        <v>Dusnok</v>
      </c>
      <c r="T671" t="str">
        <f>IF(ISBLANK(#REF!),"",IF(ISERROR(VLOOKUP(önk,gyj,1,FALSE)),önk,""))</f>
        <v>Dusnok</v>
      </c>
      <c r="U671" t="e">
        <f>IF(ISBLANK(#REF!),"",IF(ISERROR(VLOOKUP(kjz_sz,kjz,1,FALSE)),kjz_sz,""))</f>
        <v>#REF!</v>
      </c>
    </row>
    <row r="672" spans="1:21" x14ac:dyDescent="0.2">
      <c r="A672">
        <v>9</v>
      </c>
      <c r="B672">
        <v>5</v>
      </c>
      <c r="C672">
        <v>4705</v>
      </c>
      <c r="D672">
        <v>4705</v>
      </c>
      <c r="E672">
        <v>1719202</v>
      </c>
      <c r="F672" t="s">
        <v>1726</v>
      </c>
      <c r="G672">
        <v>1719202</v>
      </c>
      <c r="H672" s="44">
        <v>287</v>
      </c>
      <c r="I672">
        <v>9</v>
      </c>
      <c r="K672" t="s">
        <v>3055</v>
      </c>
      <c r="P672" t="s">
        <v>1963</v>
      </c>
      <c r="Q672" t="e">
        <f t="shared" si="10"/>
        <v>#REF!</v>
      </c>
      <c r="R672">
        <v>9</v>
      </c>
      <c r="S672" t="str">
        <f>IF(ISBLANK(#REF!),"",IF(ISERROR(VLOOKUP(önk,css,1,FALSE)),önk,""))</f>
        <v>Dúzs</v>
      </c>
      <c r="T672" t="str">
        <f>IF(ISBLANK(#REF!),"",IF(ISERROR(VLOOKUP(önk,gyj,1,FALSE)),önk,""))</f>
        <v>Dúzs</v>
      </c>
      <c r="U672" t="e">
        <f>IF(ISBLANK(#REF!),"",IF(ISERROR(VLOOKUP(kjz_sz,kjz,1,FALSE)),kjz_sz,""))</f>
        <v>#REF!</v>
      </c>
    </row>
    <row r="673" spans="1:21" x14ac:dyDescent="0.2">
      <c r="A673">
        <v>9</v>
      </c>
      <c r="B673">
        <v>5</v>
      </c>
      <c r="C673">
        <v>3805</v>
      </c>
      <c r="D673">
        <v>3805</v>
      </c>
      <c r="E673">
        <v>826347</v>
      </c>
      <c r="F673" t="s">
        <v>2377</v>
      </c>
      <c r="G673">
        <v>826347</v>
      </c>
      <c r="H673" s="44">
        <v>152</v>
      </c>
      <c r="I673">
        <v>9</v>
      </c>
      <c r="K673" t="s">
        <v>878</v>
      </c>
      <c r="P673" t="s">
        <v>1674</v>
      </c>
      <c r="Q673" t="e">
        <f t="shared" si="10"/>
        <v>#REF!</v>
      </c>
      <c r="R673">
        <v>9</v>
      </c>
      <c r="S673" t="str">
        <f>IF(ISBLANK(#REF!),"",IF(ISERROR(VLOOKUP(önk,css,1,FALSE)),önk,""))</f>
        <v>Ebergőc</v>
      </c>
      <c r="T673" t="str">
        <f>IF(ISBLANK(#REF!),"",IF(ISERROR(VLOOKUP(önk,gyj,1,FALSE)),önk,""))</f>
        <v>Ebergőc</v>
      </c>
      <c r="U673" t="e">
        <f>IF(ISBLANK(#REF!),"",IF(ISERROR(VLOOKUP(kjz_sz,kjz,1,FALSE)),kjz_sz,""))</f>
        <v>#REF!</v>
      </c>
    </row>
    <row r="674" spans="1:21" x14ac:dyDescent="0.2">
      <c r="A674">
        <v>9</v>
      </c>
      <c r="B674">
        <v>5</v>
      </c>
      <c r="C674">
        <v>3905</v>
      </c>
      <c r="D674">
        <v>3905</v>
      </c>
      <c r="E674">
        <v>914614</v>
      </c>
      <c r="F674" t="s">
        <v>1749</v>
      </c>
      <c r="G674">
        <v>914614</v>
      </c>
      <c r="H674" s="44">
        <v>4575</v>
      </c>
      <c r="I674">
        <v>9</v>
      </c>
      <c r="K674" t="s">
        <v>1969</v>
      </c>
      <c r="P674" t="s">
        <v>2380</v>
      </c>
      <c r="Q674" t="e">
        <f t="shared" si="10"/>
        <v>#REF!</v>
      </c>
      <c r="R674">
        <v>9</v>
      </c>
      <c r="S674" t="str">
        <f>IF(ISBLANK(#REF!),"",IF(ISERROR(VLOOKUP(önk,css,1,FALSE)),önk,""))</f>
        <v>Ebes</v>
      </c>
      <c r="T674" t="str">
        <f>IF(ISBLANK(#REF!),"",IF(ISERROR(VLOOKUP(önk,gyj,1,FALSE)),önk,""))</f>
        <v>Ebes</v>
      </c>
      <c r="U674" t="e">
        <f>IF(ISBLANK(#REF!),"",IF(ISERROR(VLOOKUP(kjz_sz,kjz,1,FALSE)),kjz_sz,""))</f>
        <v>#REF!</v>
      </c>
    </row>
    <row r="675" spans="1:21" x14ac:dyDescent="0.2">
      <c r="A675">
        <v>9</v>
      </c>
      <c r="B675">
        <v>5</v>
      </c>
      <c r="C675">
        <v>3807</v>
      </c>
      <c r="D675">
        <v>3807</v>
      </c>
      <c r="E675">
        <v>816708</v>
      </c>
      <c r="F675" t="s">
        <v>2378</v>
      </c>
      <c r="G675">
        <v>816708</v>
      </c>
      <c r="H675" s="44">
        <v>1850</v>
      </c>
      <c r="I675">
        <v>9</v>
      </c>
      <c r="K675" t="s">
        <v>2210</v>
      </c>
      <c r="P675" t="s">
        <v>3511</v>
      </c>
      <c r="Q675" t="e">
        <f t="shared" si="10"/>
        <v>#REF!</v>
      </c>
      <c r="R675">
        <v>8</v>
      </c>
      <c r="S675" t="str">
        <f>IF(ISBLANK(#REF!),"",IF(ISERROR(VLOOKUP(önk,css,1,FALSE)),önk,""))</f>
        <v>Écs</v>
      </c>
      <c r="T675" t="str">
        <f>IF(ISBLANK(#REF!),"",IF(ISERROR(VLOOKUP(önk,gyj,1,FALSE)),önk,""))</f>
        <v>Écs</v>
      </c>
      <c r="U675" t="e">
        <f>IF(ISBLANK(#REF!),"",IF(ISERROR(VLOOKUP(kjz_sz,kjz,1,FALSE)),kjz_sz,""))</f>
        <v>#REF!</v>
      </c>
    </row>
    <row r="676" spans="1:21" x14ac:dyDescent="0.2">
      <c r="A676">
        <v>9</v>
      </c>
      <c r="B676">
        <v>5</v>
      </c>
      <c r="C676">
        <v>4005</v>
      </c>
      <c r="D676">
        <v>4005</v>
      </c>
      <c r="E676">
        <v>1017181</v>
      </c>
      <c r="F676" t="s">
        <v>2301</v>
      </c>
      <c r="G676">
        <v>1017181</v>
      </c>
      <c r="H676" s="44">
        <v>3449</v>
      </c>
      <c r="I676">
        <v>9</v>
      </c>
      <c r="K676" t="s">
        <v>1751</v>
      </c>
      <c r="P676" t="s">
        <v>577</v>
      </c>
      <c r="Q676" t="e">
        <f t="shared" si="10"/>
        <v>#REF!</v>
      </c>
      <c r="R676">
        <v>9</v>
      </c>
      <c r="S676" t="str">
        <f>IF(ISBLANK(#REF!),"",IF(ISERROR(VLOOKUP(önk,css,1,FALSE)),önk,""))</f>
        <v>Ecséd</v>
      </c>
      <c r="T676" t="str">
        <f>IF(ISBLANK(#REF!),"",IF(ISERROR(VLOOKUP(önk,gyj,1,FALSE)),önk,""))</f>
        <v>Ecséd</v>
      </c>
      <c r="U676" t="e">
        <f>IF(ISBLANK(#REF!),"",IF(ISERROR(VLOOKUP(kjz_sz,kjz,1,FALSE)),kjz_sz,""))</f>
        <v>#REF!</v>
      </c>
    </row>
    <row r="677" spans="1:21" x14ac:dyDescent="0.2">
      <c r="A677">
        <v>9</v>
      </c>
      <c r="B677">
        <v>5</v>
      </c>
      <c r="C677">
        <v>4203</v>
      </c>
      <c r="D677">
        <v>4203</v>
      </c>
      <c r="E677">
        <v>1204251</v>
      </c>
      <c r="F677" t="s">
        <v>576</v>
      </c>
      <c r="G677">
        <v>1204251</v>
      </c>
      <c r="H677" s="44">
        <v>1244</v>
      </c>
      <c r="I677">
        <v>9</v>
      </c>
      <c r="K677" t="s">
        <v>3056</v>
      </c>
      <c r="P677" t="s">
        <v>2400</v>
      </c>
      <c r="Q677" t="e">
        <f t="shared" si="10"/>
        <v>#REF!</v>
      </c>
      <c r="R677">
        <v>9</v>
      </c>
      <c r="S677" t="str">
        <f>IF(ISBLANK(#REF!),"",IF(ISERROR(VLOOKUP(önk,css,1,FALSE)),önk,""))</f>
        <v>Ecseg</v>
      </c>
      <c r="T677" t="str">
        <f>IF(ISBLANK(#REF!),"",IF(ISERROR(VLOOKUP(önk,gyj,1,FALSE)),önk,""))</f>
        <v>Ecseg</v>
      </c>
      <c r="U677" t="e">
        <f>IF(ISBLANK(#REF!),"",IF(ISERROR(VLOOKUP(kjz_sz,kjz,1,FALSE)),kjz_sz,""))</f>
        <v>#REF!</v>
      </c>
    </row>
    <row r="678" spans="1:21" x14ac:dyDescent="0.2">
      <c r="A678">
        <v>9</v>
      </c>
      <c r="B678">
        <v>5</v>
      </c>
      <c r="C678">
        <v>3406</v>
      </c>
      <c r="D678">
        <v>3406</v>
      </c>
      <c r="E678">
        <v>409432</v>
      </c>
      <c r="F678" t="s">
        <v>1032</v>
      </c>
      <c r="G678">
        <v>409432</v>
      </c>
      <c r="H678" s="44">
        <v>1434</v>
      </c>
      <c r="I678">
        <v>9</v>
      </c>
      <c r="K678" t="s">
        <v>879</v>
      </c>
      <c r="P678" t="s">
        <v>578</v>
      </c>
      <c r="Q678" t="e">
        <f t="shared" si="10"/>
        <v>#REF!</v>
      </c>
      <c r="R678">
        <v>9</v>
      </c>
      <c r="S678" t="str">
        <f>IF(ISBLANK(#REF!),"",IF(ISERROR(VLOOKUP(önk,css,1,FALSE)),önk,""))</f>
        <v>Ecsegfalva</v>
      </c>
      <c r="T678" t="str">
        <f>IF(ISBLANK(#REF!),"",IF(ISERROR(VLOOKUP(önk,gyj,1,FALSE)),önk,""))</f>
        <v>Ecsegfalva</v>
      </c>
      <c r="U678" t="e">
        <f>IF(ISBLANK(#REF!),"",IF(ISERROR(VLOOKUP(kjz_sz,kjz,1,FALSE)),kjz_sz,""))</f>
        <v>#REF!</v>
      </c>
    </row>
    <row r="679" spans="1:21" x14ac:dyDescent="0.2">
      <c r="A679">
        <v>9</v>
      </c>
      <c r="B679">
        <v>5</v>
      </c>
      <c r="C679">
        <v>4404</v>
      </c>
      <c r="D679">
        <v>4404</v>
      </c>
      <c r="E679">
        <v>1410861</v>
      </c>
      <c r="F679" t="s">
        <v>3052</v>
      </c>
      <c r="G679">
        <v>1410861</v>
      </c>
      <c r="H679" s="44">
        <v>250</v>
      </c>
      <c r="I679">
        <v>9</v>
      </c>
      <c r="K679" t="s">
        <v>3161</v>
      </c>
      <c r="P679" t="s">
        <v>2866</v>
      </c>
      <c r="Q679" t="e">
        <f t="shared" si="10"/>
        <v>#REF!</v>
      </c>
      <c r="R679">
        <v>9</v>
      </c>
      <c r="S679" t="str">
        <f>IF(ISBLANK(#REF!),"",IF(ISERROR(VLOOKUP(önk,css,1,FALSE)),önk,""))</f>
        <v>Ecseny</v>
      </c>
      <c r="T679" t="str">
        <f>IF(ISBLANK(#REF!),"",IF(ISERROR(VLOOKUP(önk,gyj,1,FALSE)),önk,""))</f>
        <v>Ecseny</v>
      </c>
      <c r="U679" t="e">
        <f>IF(ISBLANK(#REF!),"",IF(ISERROR(VLOOKUP(kjz_sz,kjz,1,FALSE)),kjz_sz,""))</f>
        <v>#REF!</v>
      </c>
    </row>
    <row r="680" spans="1:21" x14ac:dyDescent="0.2">
      <c r="A680">
        <v>9</v>
      </c>
      <c r="B680">
        <v>5</v>
      </c>
      <c r="C680">
        <v>4305</v>
      </c>
      <c r="D680">
        <v>4305</v>
      </c>
      <c r="E680">
        <v>1324518</v>
      </c>
      <c r="F680" t="s">
        <v>2149</v>
      </c>
      <c r="G680">
        <v>1324518</v>
      </c>
      <c r="H680" s="44">
        <v>3498</v>
      </c>
      <c r="I680">
        <v>9</v>
      </c>
      <c r="K680" t="s">
        <v>880</v>
      </c>
      <c r="P680" t="s">
        <v>1675</v>
      </c>
      <c r="Q680" t="e">
        <f t="shared" si="10"/>
        <v>#REF!</v>
      </c>
      <c r="R680">
        <v>9</v>
      </c>
      <c r="S680" t="str">
        <f>IF(ISBLANK(#REF!),"",IF(ISERROR(VLOOKUP(önk,css,1,FALSE)),önk,""))</f>
        <v>Ecser</v>
      </c>
      <c r="T680" t="str">
        <f>IF(ISBLANK(#REF!),"",IF(ISERROR(VLOOKUP(önk,gyj,1,FALSE)),önk,""))</f>
        <v>Ecser</v>
      </c>
      <c r="U680" t="e">
        <f>IF(ISBLANK(#REF!),"",IF(ISERROR(VLOOKUP(kjz_sz,kjz,1,FALSE)),kjz_sz,""))</f>
        <v>#REF!</v>
      </c>
    </row>
    <row r="681" spans="1:21" x14ac:dyDescent="0.2">
      <c r="A681">
        <v>9</v>
      </c>
      <c r="B681">
        <v>5</v>
      </c>
      <c r="C681">
        <v>4404</v>
      </c>
      <c r="D681">
        <v>4404</v>
      </c>
      <c r="E681">
        <v>1403489</v>
      </c>
      <c r="F681" t="s">
        <v>3053</v>
      </c>
      <c r="G681">
        <v>1403489</v>
      </c>
      <c r="H681" s="44">
        <v>223</v>
      </c>
      <c r="I681">
        <v>9</v>
      </c>
      <c r="K681" t="s">
        <v>3162</v>
      </c>
      <c r="P681" t="s">
        <v>2331</v>
      </c>
      <c r="Q681" t="e">
        <f t="shared" si="10"/>
        <v>#REF!</v>
      </c>
      <c r="R681">
        <v>9</v>
      </c>
      <c r="S681" t="str">
        <f>IF(ISBLANK(#REF!),"",IF(ISERROR(VLOOKUP(önk,css,1,FALSE)),önk,""))</f>
        <v>Edde</v>
      </c>
      <c r="T681" t="str">
        <f>IF(ISBLANK(#REF!),"",IF(ISERROR(VLOOKUP(önk,gyj,1,FALSE)),önk,""))</f>
        <v>Edde</v>
      </c>
      <c r="U681" t="e">
        <f>IF(ISBLANK(#REF!),"",IF(ISERROR(VLOOKUP(kjz_sz,kjz,1,FALSE)),kjz_sz,""))</f>
        <v>#REF!</v>
      </c>
    </row>
    <row r="682" spans="1:21" x14ac:dyDescent="0.2">
      <c r="A682">
        <v>7</v>
      </c>
      <c r="B682">
        <v>3</v>
      </c>
      <c r="C682">
        <v>3502</v>
      </c>
      <c r="D682">
        <v>3502</v>
      </c>
      <c r="E682">
        <v>510728</v>
      </c>
      <c r="F682" t="s">
        <v>1164</v>
      </c>
      <c r="G682">
        <v>510728</v>
      </c>
      <c r="H682" s="44">
        <v>10983</v>
      </c>
      <c r="I682">
        <v>7</v>
      </c>
      <c r="K682" t="s">
        <v>3057</v>
      </c>
      <c r="P682" t="s">
        <v>2622</v>
      </c>
      <c r="Q682" t="e">
        <f t="shared" si="10"/>
        <v>#REF!</v>
      </c>
      <c r="R682">
        <v>9</v>
      </c>
      <c r="S682" t="str">
        <f>IF(ISBLANK(#REF!),"",IF(ISERROR(VLOOKUP(önk,css,1,FALSE)),önk,""))</f>
        <v>Edelény</v>
      </c>
      <c r="T682" t="str">
        <f>IF(ISBLANK(#REF!),"",IF(ISERROR(VLOOKUP(önk,gyj,1,FALSE)),önk,""))</f>
        <v>Edelény</v>
      </c>
      <c r="U682" t="e">
        <f>IF(ISBLANK(#REF!),"",IF(ISERROR(VLOOKUP(kjz_sz,kjz,1,FALSE)),kjz_sz,""))</f>
        <v>#REF!</v>
      </c>
    </row>
    <row r="683" spans="1:21" x14ac:dyDescent="0.2">
      <c r="A683">
        <v>9</v>
      </c>
      <c r="B683">
        <v>5</v>
      </c>
      <c r="C683">
        <v>3803</v>
      </c>
      <c r="D683">
        <v>3803</v>
      </c>
      <c r="E683">
        <v>822442</v>
      </c>
      <c r="F683" t="s">
        <v>2379</v>
      </c>
      <c r="G683">
        <v>822442</v>
      </c>
      <c r="H683" s="44">
        <v>154</v>
      </c>
      <c r="I683">
        <v>9</v>
      </c>
      <c r="K683" t="s">
        <v>881</v>
      </c>
      <c r="P683" t="s">
        <v>2867</v>
      </c>
      <c r="Q683" t="e">
        <f t="shared" si="10"/>
        <v>#REF!</v>
      </c>
      <c r="R683">
        <v>9</v>
      </c>
      <c r="S683" t="str">
        <f>IF(ISBLANK(#REF!),"",IF(ISERROR(VLOOKUP(önk,css,1,FALSE)),önk,""))</f>
        <v>Edve</v>
      </c>
      <c r="T683" t="str">
        <f>IF(ISBLANK(#REF!),"",IF(ISERROR(VLOOKUP(önk,gyj,1,FALSE)),önk,""))</f>
        <v>Edve</v>
      </c>
      <c r="U683" t="e">
        <f>IF(ISBLANK(#REF!),"",IF(ISERROR(VLOOKUP(kjz_sz,kjz,1,FALSE)),kjz_sz,""))</f>
        <v>#REF!</v>
      </c>
    </row>
    <row r="684" spans="1:21" x14ac:dyDescent="0.2">
      <c r="A684">
        <v>4</v>
      </c>
      <c r="B684">
        <v>2</v>
      </c>
      <c r="C684">
        <v>4001</v>
      </c>
      <c r="D684">
        <v>4001</v>
      </c>
      <c r="E684">
        <v>1020491</v>
      </c>
      <c r="F684" t="s">
        <v>162</v>
      </c>
      <c r="G684">
        <v>1020491</v>
      </c>
      <c r="H684" s="44">
        <v>55863</v>
      </c>
      <c r="I684">
        <v>4</v>
      </c>
      <c r="K684" t="s">
        <v>1752</v>
      </c>
      <c r="P684" t="s">
        <v>2332</v>
      </c>
      <c r="Q684" t="e">
        <f t="shared" si="10"/>
        <v>#REF!</v>
      </c>
      <c r="R684">
        <v>9</v>
      </c>
      <c r="S684" t="str">
        <f>IF(ISBLANK(#REF!),"",IF(ISERROR(VLOOKUP(önk,css,1,FALSE)),önk,""))</f>
        <v>Eger</v>
      </c>
      <c r="T684" t="str">
        <f>IF(ISBLANK(#REF!),"",IF(ISERROR(VLOOKUP(önk,gyj,1,FALSE)),önk,""))</f>
        <v>Eger</v>
      </c>
      <c r="U684" t="e">
        <f>IF(ISBLANK(#REF!),"",IF(ISERROR(VLOOKUP(kjz_sz,kjz,1,FALSE)),kjz_sz,""))</f>
        <v>#REF!</v>
      </c>
    </row>
    <row r="685" spans="1:21" x14ac:dyDescent="0.2">
      <c r="A685">
        <v>9</v>
      </c>
      <c r="B685">
        <v>5</v>
      </c>
      <c r="C685">
        <v>3207</v>
      </c>
      <c r="D685">
        <v>3207</v>
      </c>
      <c r="E685">
        <v>228918</v>
      </c>
      <c r="F685" t="s">
        <v>2865</v>
      </c>
      <c r="G685">
        <v>228918</v>
      </c>
      <c r="H685" s="44">
        <v>1062</v>
      </c>
      <c r="I685">
        <v>9</v>
      </c>
      <c r="K685" t="s">
        <v>111</v>
      </c>
      <c r="P685" t="s">
        <v>3175</v>
      </c>
      <c r="Q685" t="e">
        <f t="shared" si="10"/>
        <v>#REF!</v>
      </c>
      <c r="R685">
        <v>7</v>
      </c>
      <c r="S685" t="str">
        <f>IF(ISBLANK(#REF!),"",IF(ISERROR(VLOOKUP(önk,css,1,FALSE)),önk,""))</f>
        <v>Egerág</v>
      </c>
      <c r="T685" t="str">
        <f>IF(ISBLANK(#REF!),"",IF(ISERROR(VLOOKUP(önk,gyj,1,FALSE)),önk,""))</f>
        <v>Egerág</v>
      </c>
      <c r="U685" t="e">
        <f>IF(ISBLANK(#REF!),"",IF(ISERROR(VLOOKUP(kjz_sz,kjz,1,FALSE)),kjz_sz,""))</f>
        <v>#REF!</v>
      </c>
    </row>
    <row r="686" spans="1:21" x14ac:dyDescent="0.2">
      <c r="A686">
        <v>9</v>
      </c>
      <c r="B686">
        <v>5</v>
      </c>
      <c r="C686">
        <v>4901</v>
      </c>
      <c r="D686">
        <v>4901</v>
      </c>
      <c r="E686">
        <v>1933871</v>
      </c>
      <c r="F686" t="s">
        <v>2621</v>
      </c>
      <c r="G686">
        <v>1933871</v>
      </c>
      <c r="H686" s="44">
        <v>250</v>
      </c>
      <c r="I686">
        <v>9</v>
      </c>
      <c r="K686" t="s">
        <v>1431</v>
      </c>
      <c r="P686" t="s">
        <v>2868</v>
      </c>
      <c r="Q686" t="e">
        <f t="shared" si="10"/>
        <v>#REF!</v>
      </c>
      <c r="R686">
        <v>9</v>
      </c>
      <c r="S686" t="str">
        <f>IF(ISBLANK(#REF!),"",IF(ISERROR(VLOOKUP(önk,css,1,FALSE)),önk,""))</f>
        <v>Egeralja</v>
      </c>
      <c r="T686" t="str">
        <f>IF(ISBLANK(#REF!),"",IF(ISERROR(VLOOKUP(önk,gyj,1,FALSE)),önk,""))</f>
        <v>Egeralja</v>
      </c>
      <c r="U686" t="e">
        <f>IF(ISBLANK(#REF!),"",IF(ISERROR(VLOOKUP(kjz_sz,kjz,1,FALSE)),kjz_sz,""))</f>
        <v>#REF!</v>
      </c>
    </row>
    <row r="687" spans="1:21" x14ac:dyDescent="0.2">
      <c r="A687">
        <v>9</v>
      </c>
      <c r="B687">
        <v>5</v>
      </c>
      <c r="C687">
        <v>5001</v>
      </c>
      <c r="D687">
        <v>5008</v>
      </c>
      <c r="E687">
        <v>2024262</v>
      </c>
      <c r="F687" t="s">
        <v>1962</v>
      </c>
      <c r="G687">
        <v>2024262</v>
      </c>
      <c r="H687" s="44">
        <v>358</v>
      </c>
      <c r="I687">
        <v>9</v>
      </c>
      <c r="K687" t="s">
        <v>1753</v>
      </c>
      <c r="P687" t="s">
        <v>1442</v>
      </c>
      <c r="Q687" t="e">
        <f t="shared" si="10"/>
        <v>#REF!</v>
      </c>
      <c r="R687">
        <v>8</v>
      </c>
      <c r="S687" t="str">
        <f>IF(ISBLANK(#REF!),"",IF(ISERROR(VLOOKUP(önk,css,1,FALSE)),önk,""))</f>
        <v>Egeraracsa</v>
      </c>
      <c r="T687" t="str">
        <f>IF(ISBLANK(#REF!),"",IF(ISERROR(VLOOKUP(önk,gyj,1,FALSE)),önk,""))</f>
        <v>Egeraracsa</v>
      </c>
      <c r="U687" t="e">
        <f>IF(ISBLANK(#REF!),"",IF(ISERROR(VLOOKUP(kjz_sz,kjz,1,FALSE)),kjz_sz,""))</f>
        <v>#REF!</v>
      </c>
    </row>
    <row r="688" spans="1:21" x14ac:dyDescent="0.2">
      <c r="A688">
        <v>9</v>
      </c>
      <c r="B688">
        <v>5</v>
      </c>
      <c r="C688">
        <v>4001</v>
      </c>
      <c r="D688">
        <v>4001</v>
      </c>
      <c r="E688">
        <v>1012821</v>
      </c>
      <c r="F688" t="s">
        <v>2302</v>
      </c>
      <c r="G688">
        <v>1012821</v>
      </c>
      <c r="H688" s="44">
        <v>1546</v>
      </c>
      <c r="I688">
        <v>9</v>
      </c>
      <c r="K688" t="s">
        <v>2211</v>
      </c>
      <c r="P688" t="s">
        <v>1165</v>
      </c>
      <c r="Q688" t="e">
        <f t="shared" si="10"/>
        <v>#REF!</v>
      </c>
      <c r="R688">
        <v>7</v>
      </c>
      <c r="S688" t="str">
        <f>IF(ISBLANK(#REF!),"",IF(ISERROR(VLOOKUP(önk,css,1,FALSE)),önk,""))</f>
        <v>Egerbakta</v>
      </c>
      <c r="T688" t="str">
        <f>IF(ISBLANK(#REF!),"",IF(ISERROR(VLOOKUP(önk,gyj,1,FALSE)),önk,""))</f>
        <v>Egerbakta</v>
      </c>
      <c r="U688" t="e">
        <f>IF(ISBLANK(#REF!),"",IF(ISERROR(VLOOKUP(kjz_sz,kjz,1,FALSE)),kjz_sz,""))</f>
        <v>#REF!</v>
      </c>
    </row>
    <row r="689" spans="1:21" x14ac:dyDescent="0.2">
      <c r="A689">
        <v>9</v>
      </c>
      <c r="B689">
        <v>5</v>
      </c>
      <c r="C689">
        <v>4007</v>
      </c>
      <c r="D689">
        <v>4007</v>
      </c>
      <c r="E689">
        <v>1026019</v>
      </c>
      <c r="F689" t="s">
        <v>2303</v>
      </c>
      <c r="G689">
        <v>1026019</v>
      </c>
      <c r="H689" s="44">
        <v>617</v>
      </c>
      <c r="I689">
        <v>9</v>
      </c>
      <c r="K689" t="s">
        <v>2212</v>
      </c>
      <c r="P689" t="s">
        <v>435</v>
      </c>
      <c r="Q689" t="e">
        <f t="shared" si="10"/>
        <v>#REF!</v>
      </c>
      <c r="R689">
        <v>7</v>
      </c>
      <c r="S689" t="str">
        <f>IF(ISBLANK(#REF!),"",IF(ISERROR(VLOOKUP(önk,css,1,FALSE)),önk,""))</f>
        <v>Egerbocs</v>
      </c>
      <c r="T689" t="str">
        <f>IF(ISBLANK(#REF!),"",IF(ISERROR(VLOOKUP(önk,gyj,1,FALSE)),önk,""))</f>
        <v>Egerbocs</v>
      </c>
      <c r="U689" t="e">
        <f>IF(ISBLANK(#REF!),"",IF(ISERROR(VLOOKUP(kjz_sz,kjz,1,FALSE)),kjz_sz,""))</f>
        <v>#REF!</v>
      </c>
    </row>
    <row r="690" spans="1:21" x14ac:dyDescent="0.2">
      <c r="A690">
        <v>9</v>
      </c>
      <c r="B690">
        <v>5</v>
      </c>
      <c r="C690">
        <v>4007</v>
      </c>
      <c r="D690">
        <v>4007</v>
      </c>
      <c r="E690">
        <v>1016610</v>
      </c>
      <c r="F690" t="s">
        <v>2304</v>
      </c>
      <c r="G690">
        <v>1016610</v>
      </c>
      <c r="H690" s="44">
        <v>1570</v>
      </c>
      <c r="I690">
        <v>9</v>
      </c>
      <c r="K690" t="s">
        <v>1596</v>
      </c>
      <c r="P690" t="s">
        <v>1426</v>
      </c>
      <c r="Q690" t="e">
        <f t="shared" si="10"/>
        <v>#REF!</v>
      </c>
      <c r="R690">
        <v>9</v>
      </c>
      <c r="S690" t="str">
        <f>IF(ISBLANK(#REF!),"",IF(ISERROR(VLOOKUP(önk,css,1,FALSE)),önk,""))</f>
        <v>Egercsehi</v>
      </c>
      <c r="T690" t="str">
        <f>IF(ISBLANK(#REF!),"",IF(ISERROR(VLOOKUP(önk,gyj,1,FALSE)),önk,""))</f>
        <v>Egercsehi</v>
      </c>
      <c r="U690" t="e">
        <f>IF(ISBLANK(#REF!),"",IF(ISERROR(VLOOKUP(kjz_sz,kjz,1,FALSE)),kjz_sz,""))</f>
        <v>#REF!</v>
      </c>
    </row>
    <row r="691" spans="1:21" x14ac:dyDescent="0.2">
      <c r="A691">
        <v>9</v>
      </c>
      <c r="B691">
        <v>5</v>
      </c>
      <c r="C691">
        <v>4003</v>
      </c>
      <c r="D691">
        <v>4003</v>
      </c>
      <c r="E691">
        <v>1002981</v>
      </c>
      <c r="F691" t="s">
        <v>2305</v>
      </c>
      <c r="G691">
        <v>1002981</v>
      </c>
      <c r="H691" s="44">
        <v>746</v>
      </c>
      <c r="I691">
        <v>9</v>
      </c>
      <c r="K691" t="s">
        <v>1432</v>
      </c>
      <c r="P691" t="s">
        <v>579</v>
      </c>
      <c r="Q691" t="e">
        <f t="shared" si="10"/>
        <v>#REF!</v>
      </c>
      <c r="R691">
        <v>9</v>
      </c>
      <c r="S691" t="str">
        <f>IF(ISBLANK(#REF!),"",IF(ISERROR(VLOOKUP(önk,css,1,FALSE)),önk,""))</f>
        <v>Egerfarmos</v>
      </c>
      <c r="T691" t="str">
        <f>IF(ISBLANK(#REF!),"",IF(ISERROR(VLOOKUP(önk,gyj,1,FALSE)),önk,""))</f>
        <v>Egerfarmos</v>
      </c>
      <c r="U691" t="e">
        <f>IF(ISBLANK(#REF!),"",IF(ISERROR(VLOOKUP(kjz_sz,kjz,1,FALSE)),kjz_sz,""))</f>
        <v>#REF!</v>
      </c>
    </row>
    <row r="692" spans="1:21" x14ac:dyDescent="0.2">
      <c r="A692">
        <v>9</v>
      </c>
      <c r="B692">
        <v>5</v>
      </c>
      <c r="C692">
        <v>3505</v>
      </c>
      <c r="D692">
        <v>3505</v>
      </c>
      <c r="E692">
        <v>505865</v>
      </c>
      <c r="F692" t="s">
        <v>863</v>
      </c>
      <c r="G692">
        <v>505865</v>
      </c>
      <c r="H692" s="44">
        <v>618</v>
      </c>
      <c r="I692">
        <v>9</v>
      </c>
      <c r="K692" t="s">
        <v>2361</v>
      </c>
      <c r="P692" t="s">
        <v>2869</v>
      </c>
      <c r="Q692" t="e">
        <f t="shared" si="10"/>
        <v>#REF!</v>
      </c>
      <c r="R692">
        <v>9</v>
      </c>
      <c r="S692" t="str">
        <f>IF(ISBLANK(#REF!),"",IF(ISERROR(VLOOKUP(önk,css,1,FALSE)),önk,""))</f>
        <v>Egerlövő</v>
      </c>
      <c r="T692" t="str">
        <f>IF(ISBLANK(#REF!),"",IF(ISERROR(VLOOKUP(önk,gyj,1,FALSE)),önk,""))</f>
        <v>Egerlövő</v>
      </c>
      <c r="U692" t="e">
        <f>IF(ISBLANK(#REF!),"",IF(ISERROR(VLOOKUP(kjz_sz,kjz,1,FALSE)),kjz_sz,""))</f>
        <v>#REF!</v>
      </c>
    </row>
    <row r="693" spans="1:21" x14ac:dyDescent="0.2">
      <c r="A693">
        <v>9</v>
      </c>
      <c r="B693">
        <v>5</v>
      </c>
      <c r="C693">
        <v>4001</v>
      </c>
      <c r="D693">
        <v>4001</v>
      </c>
      <c r="E693">
        <v>1024758</v>
      </c>
      <c r="F693" t="s">
        <v>2306</v>
      </c>
      <c r="G693">
        <v>1024758</v>
      </c>
      <c r="H693" s="44">
        <v>1896</v>
      </c>
      <c r="I693">
        <v>9</v>
      </c>
      <c r="K693" t="s">
        <v>882</v>
      </c>
      <c r="P693" t="s">
        <v>2401</v>
      </c>
      <c r="Q693" t="e">
        <f t="shared" si="10"/>
        <v>#REF!</v>
      </c>
      <c r="R693">
        <v>9</v>
      </c>
      <c r="S693" t="str">
        <f>IF(ISBLANK(#REF!),"",IF(ISERROR(VLOOKUP(önk,css,1,FALSE)),önk,""))</f>
        <v>Egerszalók</v>
      </c>
      <c r="T693" t="str">
        <f>IF(ISBLANK(#REF!),"",IF(ISERROR(VLOOKUP(önk,gyj,1,FALSE)),önk,""))</f>
        <v>Egerszalók</v>
      </c>
      <c r="U693" t="e">
        <f>IF(ISBLANK(#REF!),"",IF(ISERROR(VLOOKUP(kjz_sz,kjz,1,FALSE)),kjz_sz,""))</f>
        <v>#REF!</v>
      </c>
    </row>
    <row r="694" spans="1:21" x14ac:dyDescent="0.2">
      <c r="A694">
        <v>9</v>
      </c>
      <c r="B694">
        <v>5</v>
      </c>
      <c r="C694">
        <v>4001</v>
      </c>
      <c r="D694">
        <v>4001</v>
      </c>
      <c r="E694">
        <v>1013648</v>
      </c>
      <c r="F694" t="s">
        <v>2307</v>
      </c>
      <c r="G694">
        <v>1013648</v>
      </c>
      <c r="H694" s="44">
        <v>1162</v>
      </c>
      <c r="I694">
        <v>9</v>
      </c>
      <c r="K694" t="s">
        <v>883</v>
      </c>
      <c r="P694" t="s">
        <v>2022</v>
      </c>
      <c r="Q694" t="e">
        <f t="shared" si="10"/>
        <v>#REF!</v>
      </c>
      <c r="R694">
        <v>7</v>
      </c>
      <c r="S694" t="str">
        <f>IF(ISBLANK(#REF!),"",IF(ISERROR(VLOOKUP(önk,css,1,FALSE)),önk,""))</f>
        <v>Egerszólát</v>
      </c>
      <c r="T694" t="str">
        <f>IF(ISBLANK(#REF!),"",IF(ISERROR(VLOOKUP(önk,gyj,1,FALSE)),önk,""))</f>
        <v>Egerszólát</v>
      </c>
      <c r="U694" t="e">
        <f>IF(ISBLANK(#REF!),"",IF(ISERROR(VLOOKUP(kjz_sz,kjz,1,FALSE)),kjz_sz,""))</f>
        <v>#REF!</v>
      </c>
    </row>
    <row r="695" spans="1:21" x14ac:dyDescent="0.2">
      <c r="A695">
        <v>9</v>
      </c>
      <c r="B695">
        <v>5</v>
      </c>
      <c r="C695">
        <v>3502</v>
      </c>
      <c r="D695">
        <v>3502</v>
      </c>
      <c r="E695">
        <v>513356</v>
      </c>
      <c r="F695" t="s">
        <v>864</v>
      </c>
      <c r="G695">
        <v>513356</v>
      </c>
      <c r="H695" s="44">
        <v>75</v>
      </c>
      <c r="I695">
        <v>9</v>
      </c>
      <c r="K695" t="s">
        <v>884</v>
      </c>
      <c r="P695" t="s">
        <v>494</v>
      </c>
      <c r="Q695" t="e">
        <f t="shared" si="10"/>
        <v>#REF!</v>
      </c>
      <c r="R695">
        <v>9</v>
      </c>
      <c r="S695" t="str">
        <f>IF(ISBLANK(#REF!),"",IF(ISERROR(VLOOKUP(önk,css,1,FALSE)),önk,""))</f>
        <v>Égerszög</v>
      </c>
      <c r="T695" t="str">
        <f>IF(ISBLANK(#REF!),"",IF(ISERROR(VLOOKUP(önk,gyj,1,FALSE)),önk,""))</f>
        <v>Égerszög</v>
      </c>
      <c r="U695" t="e">
        <f>IF(ISBLANK(#REF!),"",IF(ISERROR(VLOOKUP(kjz_sz,kjz,1,FALSE)),kjz_sz,""))</f>
        <v>#REF!</v>
      </c>
    </row>
    <row r="696" spans="1:21" x14ac:dyDescent="0.2">
      <c r="A696">
        <v>9</v>
      </c>
      <c r="B696">
        <v>5</v>
      </c>
      <c r="C696">
        <v>5005</v>
      </c>
      <c r="D696">
        <v>5005</v>
      </c>
      <c r="E696">
        <v>2033428</v>
      </c>
      <c r="F696" t="s">
        <v>1963</v>
      </c>
      <c r="G696">
        <v>2033428</v>
      </c>
      <c r="H696" s="44">
        <v>1072</v>
      </c>
      <c r="I696">
        <v>9</v>
      </c>
      <c r="K696" t="s">
        <v>233</v>
      </c>
      <c r="P696" t="s">
        <v>1427</v>
      </c>
      <c r="Q696" t="e">
        <f t="shared" si="10"/>
        <v>#REF!</v>
      </c>
      <c r="R696">
        <v>9</v>
      </c>
      <c r="S696" t="str">
        <f>IF(ISBLANK(#REF!),"",IF(ISERROR(VLOOKUP(önk,css,1,FALSE)),önk,""))</f>
        <v>Egervár</v>
      </c>
      <c r="T696" t="str">
        <f>IF(ISBLANK(#REF!),"",IF(ISERROR(VLOOKUP(önk,gyj,1,FALSE)),önk,""))</f>
        <v>Egervár</v>
      </c>
      <c r="U696" t="e">
        <f>IF(ISBLANK(#REF!),"",IF(ISERROR(VLOOKUP(kjz_sz,kjz,1,FALSE)),kjz_sz,""))</f>
        <v>#REF!</v>
      </c>
    </row>
    <row r="697" spans="1:21" x14ac:dyDescent="0.2">
      <c r="A697">
        <v>9</v>
      </c>
      <c r="B697">
        <v>5</v>
      </c>
      <c r="C697">
        <v>4809</v>
      </c>
      <c r="D697">
        <v>4809</v>
      </c>
      <c r="E697">
        <v>1828796</v>
      </c>
      <c r="F697" t="s">
        <v>1674</v>
      </c>
      <c r="G697">
        <v>1828796</v>
      </c>
      <c r="H697" s="44">
        <v>401</v>
      </c>
      <c r="I697">
        <v>9</v>
      </c>
      <c r="K697" t="s">
        <v>1970</v>
      </c>
      <c r="P697" t="s">
        <v>2623</v>
      </c>
      <c r="Q697" t="e">
        <f t="shared" si="10"/>
        <v>#REF!</v>
      </c>
      <c r="R697">
        <v>9</v>
      </c>
      <c r="S697" t="str">
        <f>IF(ISBLANK(#REF!),"",IF(ISERROR(VLOOKUP(önk,css,1,FALSE)),önk,""))</f>
        <v>Egervölgy</v>
      </c>
      <c r="T697" t="str">
        <f>IF(ISBLANK(#REF!),"",IF(ISERROR(VLOOKUP(önk,gyj,1,FALSE)),önk,""))</f>
        <v>Egervölgy</v>
      </c>
      <c r="U697" t="e">
        <f>IF(ISBLANK(#REF!),"",IF(ISERROR(VLOOKUP(kjz_sz,kjz,1,FALSE)),kjz_sz,""))</f>
        <v>#REF!</v>
      </c>
    </row>
    <row r="698" spans="1:21" x14ac:dyDescent="0.2">
      <c r="A698">
        <v>9</v>
      </c>
      <c r="B698">
        <v>5</v>
      </c>
      <c r="C698">
        <v>3801</v>
      </c>
      <c r="D698">
        <v>3801</v>
      </c>
      <c r="E698">
        <v>820288</v>
      </c>
      <c r="F698" t="s">
        <v>2380</v>
      </c>
      <c r="G698">
        <v>820288</v>
      </c>
      <c r="H698" s="44">
        <v>577</v>
      </c>
      <c r="I698">
        <v>9</v>
      </c>
      <c r="K698" t="s">
        <v>1754</v>
      </c>
      <c r="P698" t="s">
        <v>3149</v>
      </c>
      <c r="Q698" t="e">
        <f t="shared" si="10"/>
        <v>#REF!</v>
      </c>
      <c r="R698">
        <v>9</v>
      </c>
      <c r="S698" t="str">
        <f>IF(ISBLANK(#REF!),"",IF(ISERROR(VLOOKUP(önk,css,1,FALSE)),önk,""))</f>
        <v>Egyed</v>
      </c>
      <c r="T698" t="str">
        <f>IF(ISBLANK(#REF!),"",IF(ISERROR(VLOOKUP(önk,gyj,1,FALSE)),önk,""))</f>
        <v>Egyed</v>
      </c>
      <c r="U698" t="e">
        <f>IF(ISBLANK(#REF!),"",IF(ISERROR(VLOOKUP(kjz_sz,kjz,1,FALSE)),kjz_sz,""))</f>
        <v>#REF!</v>
      </c>
    </row>
    <row r="699" spans="1:21" x14ac:dyDescent="0.2">
      <c r="A699">
        <v>8</v>
      </c>
      <c r="B699">
        <v>4</v>
      </c>
      <c r="C699">
        <v>3901</v>
      </c>
      <c r="D699">
        <v>3901</v>
      </c>
      <c r="E699">
        <v>915741</v>
      </c>
      <c r="F699" t="s">
        <v>3511</v>
      </c>
      <c r="G699">
        <v>915741</v>
      </c>
      <c r="H699" s="44">
        <v>5829</v>
      </c>
      <c r="I699">
        <v>8</v>
      </c>
      <c r="K699" t="s">
        <v>1971</v>
      </c>
      <c r="P699" t="s">
        <v>2023</v>
      </c>
      <c r="Q699" t="e">
        <f t="shared" si="10"/>
        <v>#REF!</v>
      </c>
      <c r="R699">
        <v>7</v>
      </c>
      <c r="S699" t="str">
        <f>IF(ISBLANK(#REF!),"",IF(ISERROR(VLOOKUP(önk,css,1,FALSE)),önk,""))</f>
        <v>Egyek</v>
      </c>
      <c r="T699" t="str">
        <f>IF(ISBLANK(#REF!),"",IF(ISERROR(VLOOKUP(önk,gyj,1,FALSE)),önk,""))</f>
        <v>Egyek</v>
      </c>
      <c r="U699" t="e">
        <f>IF(ISBLANK(#REF!),"",IF(ISERROR(VLOOKUP(kjz_sz,kjz,1,FALSE)),kjz_sz,""))</f>
        <v>#REF!</v>
      </c>
    </row>
    <row r="700" spans="1:21" x14ac:dyDescent="0.2">
      <c r="A700">
        <v>9</v>
      </c>
      <c r="B700">
        <v>5</v>
      </c>
      <c r="C700">
        <v>4203</v>
      </c>
      <c r="D700">
        <v>4203</v>
      </c>
      <c r="E700">
        <v>1217659</v>
      </c>
      <c r="F700" t="s">
        <v>577</v>
      </c>
      <c r="G700">
        <v>1217659</v>
      </c>
      <c r="H700" s="44">
        <v>524</v>
      </c>
      <c r="I700">
        <v>9</v>
      </c>
      <c r="K700" t="s">
        <v>1433</v>
      </c>
      <c r="P700" t="s">
        <v>165</v>
      </c>
      <c r="Q700" t="e">
        <f t="shared" si="10"/>
        <v>#REF!</v>
      </c>
      <c r="R700">
        <v>5</v>
      </c>
      <c r="S700" t="str">
        <f>IF(ISBLANK(#REF!),"",IF(ISERROR(VLOOKUP(önk,css,1,FALSE)),önk,""))</f>
        <v>Egyházasdengeleg</v>
      </c>
      <c r="T700" t="str">
        <f>IF(ISBLANK(#REF!),"",IF(ISERROR(VLOOKUP(önk,gyj,1,FALSE)),önk,""))</f>
        <v>Egyházasdengeleg</v>
      </c>
      <c r="U700" t="e">
        <f>IF(ISBLANK(#REF!),"",IF(ISERROR(VLOOKUP(kjz_sz,kjz,1,FALSE)),kjz_sz,""))</f>
        <v>#REF!</v>
      </c>
    </row>
    <row r="701" spans="1:21" x14ac:dyDescent="0.2">
      <c r="A701">
        <v>9</v>
      </c>
      <c r="B701">
        <v>5</v>
      </c>
      <c r="C701">
        <v>3805</v>
      </c>
      <c r="D701">
        <v>3805</v>
      </c>
      <c r="E701">
        <v>815237</v>
      </c>
      <c r="F701" t="s">
        <v>2400</v>
      </c>
      <c r="G701">
        <v>815237</v>
      </c>
      <c r="H701" s="44">
        <v>907</v>
      </c>
      <c r="I701">
        <v>9</v>
      </c>
      <c r="K701" t="s">
        <v>1824</v>
      </c>
      <c r="P701" t="s">
        <v>865</v>
      </c>
      <c r="Q701" t="e">
        <f t="shared" si="10"/>
        <v>#REF!</v>
      </c>
      <c r="R701">
        <v>9</v>
      </c>
      <c r="S701" t="str">
        <f>IF(ISBLANK(#REF!),"",IF(ISERROR(VLOOKUP(önk,css,1,FALSE)),önk,""))</f>
        <v>Egyházasfalu</v>
      </c>
      <c r="T701" t="str">
        <f>IF(ISBLANK(#REF!),"",IF(ISERROR(VLOOKUP(önk,gyj,1,FALSE)),önk,""))</f>
        <v>Egyházasfalu</v>
      </c>
      <c r="U701" t="e">
        <f>IF(ISBLANK(#REF!),"",IF(ISERROR(VLOOKUP(kjz_sz,kjz,1,FALSE)),kjz_sz,""))</f>
        <v>#REF!</v>
      </c>
    </row>
    <row r="702" spans="1:21" x14ac:dyDescent="0.2">
      <c r="A702">
        <v>9</v>
      </c>
      <c r="B702">
        <v>5</v>
      </c>
      <c r="C702">
        <v>4205</v>
      </c>
      <c r="D702">
        <v>4205</v>
      </c>
      <c r="E702">
        <v>1205980</v>
      </c>
      <c r="F702" t="s">
        <v>578</v>
      </c>
      <c r="G702">
        <v>1205980</v>
      </c>
      <c r="H702" s="44">
        <v>823</v>
      </c>
      <c r="I702">
        <v>9</v>
      </c>
      <c r="K702" t="s">
        <v>2566</v>
      </c>
      <c r="P702" t="s">
        <v>866</v>
      </c>
      <c r="Q702" t="e">
        <f t="shared" si="10"/>
        <v>#REF!</v>
      </c>
      <c r="R702">
        <v>9</v>
      </c>
      <c r="S702" t="str">
        <f>IF(ISBLANK(#REF!),"",IF(ISERROR(VLOOKUP(önk,css,1,FALSE)),önk,""))</f>
        <v>Egyházasgerge</v>
      </c>
      <c r="T702" t="str">
        <f>IF(ISBLANK(#REF!),"",IF(ISERROR(VLOOKUP(önk,gyj,1,FALSE)),önk,""))</f>
        <v>Egyházasgerge</v>
      </c>
      <c r="U702" t="e">
        <f>IF(ISBLANK(#REF!),"",IF(ISERROR(VLOOKUP(kjz_sz,kjz,1,FALSE)),kjz_sz,""))</f>
        <v>#REF!</v>
      </c>
    </row>
    <row r="703" spans="1:21" x14ac:dyDescent="0.2">
      <c r="A703">
        <v>9</v>
      </c>
      <c r="B703">
        <v>5</v>
      </c>
      <c r="C703">
        <v>3205</v>
      </c>
      <c r="D703">
        <v>3205</v>
      </c>
      <c r="E703">
        <v>216498</v>
      </c>
      <c r="F703" t="s">
        <v>2866</v>
      </c>
      <c r="G703">
        <v>216498</v>
      </c>
      <c r="H703" s="44">
        <v>328</v>
      </c>
      <c r="I703">
        <v>9</v>
      </c>
      <c r="K703" t="s">
        <v>234</v>
      </c>
      <c r="P703" t="s">
        <v>2150</v>
      </c>
      <c r="Q703" t="e">
        <f t="shared" si="10"/>
        <v>#REF!</v>
      </c>
      <c r="R703">
        <v>9</v>
      </c>
      <c r="S703" t="str">
        <f>IF(ISBLANK(#REF!),"",IF(ISERROR(VLOOKUP(önk,css,1,FALSE)),önk,""))</f>
        <v>Egyházasharaszti</v>
      </c>
      <c r="T703" t="str">
        <f>IF(ISBLANK(#REF!),"",IF(ISERROR(VLOOKUP(önk,gyj,1,FALSE)),önk,""))</f>
        <v>Egyházasharaszti</v>
      </c>
      <c r="U703" t="e">
        <f>IF(ISBLANK(#REF!),"",IF(ISERROR(VLOOKUP(kjz_sz,kjz,1,FALSE)),kjz_sz,""))</f>
        <v>#REF!</v>
      </c>
    </row>
    <row r="704" spans="1:21" x14ac:dyDescent="0.2">
      <c r="A704">
        <v>9</v>
      </c>
      <c r="B704">
        <v>5</v>
      </c>
      <c r="C704">
        <v>4801</v>
      </c>
      <c r="D704">
        <v>4801</v>
      </c>
      <c r="E704">
        <v>1810232</v>
      </c>
      <c r="F704" t="s">
        <v>1675</v>
      </c>
      <c r="G704">
        <v>1810232</v>
      </c>
      <c r="H704" s="44">
        <v>414</v>
      </c>
      <c r="I704">
        <v>9</v>
      </c>
      <c r="K704" t="s">
        <v>235</v>
      </c>
      <c r="P704" t="s">
        <v>2308</v>
      </c>
      <c r="Q704" t="e">
        <f t="shared" si="10"/>
        <v>#REF!</v>
      </c>
      <c r="R704">
        <v>9</v>
      </c>
      <c r="S704" t="str">
        <f>IF(ISBLANK(#REF!),"",IF(ISERROR(VLOOKUP(önk,css,1,FALSE)),önk,""))</f>
        <v>Egyházashetye</v>
      </c>
      <c r="T704" t="str">
        <f>IF(ISBLANK(#REF!),"",IF(ISERROR(VLOOKUP(önk,gyj,1,FALSE)),önk,""))</f>
        <v>Egyházashetye</v>
      </c>
      <c r="U704" t="e">
        <f>IF(ISBLANK(#REF!),"",IF(ISERROR(VLOOKUP(kjz_sz,kjz,1,FALSE)),kjz_sz,""))</f>
        <v>#REF!</v>
      </c>
    </row>
    <row r="705" spans="1:21" x14ac:dyDescent="0.2">
      <c r="A705">
        <v>9</v>
      </c>
      <c r="B705">
        <v>5</v>
      </c>
      <c r="C705">
        <v>4803</v>
      </c>
      <c r="D705">
        <v>4803</v>
      </c>
      <c r="E705">
        <v>1830429</v>
      </c>
      <c r="F705" t="s">
        <v>2331</v>
      </c>
      <c r="G705">
        <v>1830429</v>
      </c>
      <c r="H705" s="44">
        <v>603</v>
      </c>
      <c r="I705">
        <v>9</v>
      </c>
      <c r="K705" t="s">
        <v>236</v>
      </c>
      <c r="P705" t="s">
        <v>580</v>
      </c>
      <c r="Q705" t="e">
        <f t="shared" si="10"/>
        <v>#REF!</v>
      </c>
      <c r="R705">
        <v>9</v>
      </c>
      <c r="S705" t="str">
        <f>IF(ISBLANK(#REF!),"",IF(ISERROR(VLOOKUP(önk,css,1,FALSE)),önk,""))</f>
        <v>Egyházashollós</v>
      </c>
      <c r="T705" t="str">
        <f>IF(ISBLANK(#REF!),"",IF(ISERROR(VLOOKUP(önk,gyj,1,FALSE)),önk,""))</f>
        <v>Egyházashollós</v>
      </c>
      <c r="U705" t="e">
        <f>IF(ISBLANK(#REF!),"",IF(ISERROR(VLOOKUP(kjz_sz,kjz,1,FALSE)),kjz_sz,""))</f>
        <v>#REF!</v>
      </c>
    </row>
    <row r="706" spans="1:21" x14ac:dyDescent="0.2">
      <c r="A706">
        <v>9</v>
      </c>
      <c r="B706">
        <v>5</v>
      </c>
      <c r="C706">
        <v>4904</v>
      </c>
      <c r="D706">
        <v>4904</v>
      </c>
      <c r="E706">
        <v>1910445</v>
      </c>
      <c r="F706" t="s">
        <v>2622</v>
      </c>
      <c r="G706">
        <v>1910445</v>
      </c>
      <c r="H706" s="44">
        <v>528</v>
      </c>
      <c r="I706">
        <v>9</v>
      </c>
      <c r="K706" t="s">
        <v>237</v>
      </c>
      <c r="P706" t="s">
        <v>2061</v>
      </c>
      <c r="Q706" t="e">
        <f t="shared" ref="Q706:Q769" si="11">IF(AND(R$1=9,R706=9),P706,IF(OR(R$1=4,R$1=5,R$1=7,R$1=8),P706,""))</f>
        <v>#REF!</v>
      </c>
      <c r="R706">
        <v>9</v>
      </c>
      <c r="S706" t="str">
        <f>IF(ISBLANK(#REF!),"",IF(ISERROR(VLOOKUP(önk,css,1,FALSE)),önk,""))</f>
        <v>Egyházaskesző</v>
      </c>
      <c r="T706" t="str">
        <f>IF(ISBLANK(#REF!),"",IF(ISERROR(VLOOKUP(önk,gyj,1,FALSE)),önk,""))</f>
        <v>Egyházaskesző</v>
      </c>
      <c r="U706" t="e">
        <f>IF(ISBLANK(#REF!),"",IF(ISERROR(VLOOKUP(kjz_sz,kjz,1,FALSE)),kjz_sz,""))</f>
        <v>#REF!</v>
      </c>
    </row>
    <row r="707" spans="1:21" x14ac:dyDescent="0.2">
      <c r="A707">
        <v>9</v>
      </c>
      <c r="B707">
        <v>5</v>
      </c>
      <c r="C707">
        <v>3201</v>
      </c>
      <c r="D707">
        <v>3201</v>
      </c>
      <c r="E707">
        <v>227401</v>
      </c>
      <c r="F707" t="s">
        <v>2867</v>
      </c>
      <c r="G707">
        <v>227401</v>
      </c>
      <c r="H707" s="44">
        <v>852</v>
      </c>
      <c r="I707">
        <v>9</v>
      </c>
      <c r="K707" t="s">
        <v>1972</v>
      </c>
      <c r="P707" t="s">
        <v>2062</v>
      </c>
      <c r="Q707" t="e">
        <f t="shared" si="11"/>
        <v>#REF!</v>
      </c>
      <c r="R707">
        <v>9</v>
      </c>
      <c r="S707" t="str">
        <f>IF(ISBLANK(#REF!),"",IF(ISERROR(VLOOKUP(önk,css,1,FALSE)),önk,""))</f>
        <v>Egyházaskozár</v>
      </c>
      <c r="T707" t="str">
        <f>IF(ISBLANK(#REF!),"",IF(ISERROR(VLOOKUP(önk,gyj,1,FALSE)),önk,""))</f>
        <v>Egyházaskozár</v>
      </c>
      <c r="U707" t="e">
        <f>IF(ISBLANK(#REF!),"",IF(ISERROR(VLOOKUP(kjz_sz,kjz,1,FALSE)),kjz_sz,""))</f>
        <v>#REF!</v>
      </c>
    </row>
    <row r="708" spans="1:21" x14ac:dyDescent="0.2">
      <c r="A708">
        <v>9</v>
      </c>
      <c r="B708">
        <v>5</v>
      </c>
      <c r="C708">
        <v>4803</v>
      </c>
      <c r="D708">
        <v>4803</v>
      </c>
      <c r="E708">
        <v>1825946</v>
      </c>
      <c r="F708" t="s">
        <v>2332</v>
      </c>
      <c r="G708">
        <v>1825946</v>
      </c>
      <c r="H708" s="44">
        <v>1364</v>
      </c>
      <c r="I708">
        <v>9</v>
      </c>
      <c r="K708" t="s">
        <v>629</v>
      </c>
      <c r="P708" t="s">
        <v>581</v>
      </c>
      <c r="Q708" t="e">
        <f t="shared" si="11"/>
        <v>#REF!</v>
      </c>
      <c r="R708">
        <v>9</v>
      </c>
      <c r="S708" t="str">
        <f>IF(ISBLANK(#REF!),"",IF(ISERROR(VLOOKUP(önk,css,1,FALSE)),önk,""))</f>
        <v>Egyházasrádóc</v>
      </c>
      <c r="T708" t="str">
        <f>IF(ISBLANK(#REF!),"",IF(ISERROR(VLOOKUP(önk,gyj,1,FALSE)),önk,""))</f>
        <v>Egyházasrádóc</v>
      </c>
      <c r="U708" t="e">
        <f>IF(ISBLANK(#REF!),"",IF(ISERROR(VLOOKUP(kjz_sz,kjz,1,FALSE)),kjz_sz,""))</f>
        <v>#REF!</v>
      </c>
    </row>
    <row r="709" spans="1:21" x14ac:dyDescent="0.2">
      <c r="A709">
        <v>7</v>
      </c>
      <c r="B709">
        <v>3</v>
      </c>
      <c r="C709">
        <v>3408</v>
      </c>
      <c r="D709">
        <v>3408</v>
      </c>
      <c r="E709">
        <v>432957</v>
      </c>
      <c r="F709" t="s">
        <v>3175</v>
      </c>
      <c r="G709">
        <v>432957</v>
      </c>
      <c r="H709" s="44">
        <v>5385</v>
      </c>
      <c r="I709">
        <v>7</v>
      </c>
      <c r="K709" t="s">
        <v>2348</v>
      </c>
      <c r="P709" t="s">
        <v>2309</v>
      </c>
      <c r="Q709" t="e">
        <f t="shared" si="11"/>
        <v>#REF!</v>
      </c>
      <c r="R709">
        <v>9</v>
      </c>
      <c r="S709" t="str">
        <f>IF(ISBLANK(#REF!),"",IF(ISERROR(VLOOKUP(önk,css,1,FALSE)),önk,""))</f>
        <v>Elek</v>
      </c>
      <c r="T709" t="str">
        <f>IF(ISBLANK(#REF!),"",IF(ISERROR(VLOOKUP(önk,gyj,1,FALSE)),önk,""))</f>
        <v>Elek</v>
      </c>
      <c r="U709" t="e">
        <f>IF(ISBLANK(#REF!),"",IF(ISERROR(VLOOKUP(kjz_sz,kjz,1,FALSE)),kjz_sz,""))</f>
        <v>#REF!</v>
      </c>
    </row>
    <row r="710" spans="1:21" x14ac:dyDescent="0.2">
      <c r="A710">
        <v>9</v>
      </c>
      <c r="B710">
        <v>5</v>
      </c>
      <c r="C710">
        <v>3207</v>
      </c>
      <c r="D710">
        <v>3207</v>
      </c>
      <c r="E710">
        <v>206099</v>
      </c>
      <c r="F710" t="s">
        <v>2868</v>
      </c>
      <c r="G710">
        <v>206099</v>
      </c>
      <c r="H710" s="44">
        <v>251</v>
      </c>
      <c r="I710">
        <v>9</v>
      </c>
      <c r="K710" t="s">
        <v>2349</v>
      </c>
      <c r="P710" t="s">
        <v>2310</v>
      </c>
      <c r="Q710" t="e">
        <f t="shared" si="11"/>
        <v>#REF!</v>
      </c>
      <c r="R710">
        <v>9</v>
      </c>
      <c r="S710" t="str">
        <f>IF(ISBLANK(#REF!),"",IF(ISERROR(VLOOKUP(önk,css,1,FALSE)),önk,""))</f>
        <v>Ellend</v>
      </c>
      <c r="T710" t="str">
        <f>IF(ISBLANK(#REF!),"",IF(ISERROR(VLOOKUP(önk,gyj,1,FALSE)),önk,""))</f>
        <v>Ellend</v>
      </c>
      <c r="U710" t="e">
        <f>IF(ISBLANK(#REF!),"",IF(ISERROR(VLOOKUP(kjz_sz,kjz,1,FALSE)),kjz_sz,""))</f>
        <v>#REF!</v>
      </c>
    </row>
    <row r="711" spans="1:21" x14ac:dyDescent="0.2">
      <c r="A711">
        <v>8</v>
      </c>
      <c r="B711">
        <v>4</v>
      </c>
      <c r="C711">
        <v>3702</v>
      </c>
      <c r="D711">
        <v>3702</v>
      </c>
      <c r="E711">
        <v>720358</v>
      </c>
      <c r="F711" t="s">
        <v>1442</v>
      </c>
      <c r="G711">
        <v>720358</v>
      </c>
      <c r="H711" s="44">
        <v>2532</v>
      </c>
      <c r="I711">
        <v>8</v>
      </c>
      <c r="K711" t="s">
        <v>2350</v>
      </c>
      <c r="P711" t="s">
        <v>1428</v>
      </c>
      <c r="Q711" t="e">
        <f t="shared" si="11"/>
        <v>#REF!</v>
      </c>
      <c r="R711">
        <v>9</v>
      </c>
      <c r="S711" t="str">
        <f>IF(ISBLANK(#REF!),"",IF(ISERROR(VLOOKUP(önk,css,1,FALSE)),önk,""))</f>
        <v>Előszállás</v>
      </c>
      <c r="T711" t="str">
        <f>IF(ISBLANK(#REF!),"",IF(ISERROR(VLOOKUP(önk,gyj,1,FALSE)),önk,""))</f>
        <v>Előszállás</v>
      </c>
      <c r="U711" t="e">
        <f>IF(ISBLANK(#REF!),"",IF(ISERROR(VLOOKUP(kjz_sz,kjz,1,FALSE)),kjz_sz,""))</f>
        <v>#REF!</v>
      </c>
    </row>
    <row r="712" spans="1:21" x14ac:dyDescent="0.2">
      <c r="A712">
        <v>7</v>
      </c>
      <c r="B712">
        <v>3</v>
      </c>
      <c r="C712">
        <v>3501</v>
      </c>
      <c r="D712">
        <v>3501</v>
      </c>
      <c r="E712">
        <v>504677</v>
      </c>
      <c r="F712" t="s">
        <v>1165</v>
      </c>
      <c r="G712">
        <v>504677</v>
      </c>
      <c r="H712" s="44">
        <v>5526</v>
      </c>
      <c r="I712">
        <v>7</v>
      </c>
      <c r="K712" t="s">
        <v>2567</v>
      </c>
      <c r="P712" t="s">
        <v>2205</v>
      </c>
      <c r="Q712" t="e">
        <f t="shared" si="11"/>
        <v>#REF!</v>
      </c>
      <c r="R712">
        <v>9</v>
      </c>
      <c r="S712" t="str">
        <f>IF(ISBLANK(#REF!),"",IF(ISERROR(VLOOKUP(önk,css,1,FALSE)),önk,""))</f>
        <v>Emőd</v>
      </c>
      <c r="T712" t="str">
        <f>IF(ISBLANK(#REF!),"",IF(ISERROR(VLOOKUP(önk,gyj,1,FALSE)),önk,""))</f>
        <v>Emőd</v>
      </c>
      <c r="U712" t="e">
        <f>IF(ISBLANK(#REF!),"",IF(ISERROR(VLOOKUP(kjz_sz,kjz,1,FALSE)),kjz_sz,""))</f>
        <v>#REF!</v>
      </c>
    </row>
    <row r="713" spans="1:21" x14ac:dyDescent="0.2">
      <c r="A713">
        <v>7</v>
      </c>
      <c r="B713">
        <v>3</v>
      </c>
      <c r="C713">
        <v>3503</v>
      </c>
      <c r="D713">
        <v>3503</v>
      </c>
      <c r="E713">
        <v>533048</v>
      </c>
      <c r="F713" t="s">
        <v>435</v>
      </c>
      <c r="G713">
        <v>533048</v>
      </c>
      <c r="H713" s="44">
        <v>6773</v>
      </c>
      <c r="I713">
        <v>7</v>
      </c>
      <c r="K713" t="s">
        <v>3256</v>
      </c>
      <c r="P713" t="s">
        <v>2206</v>
      </c>
      <c r="Q713" t="e">
        <f t="shared" si="11"/>
        <v>#REF!</v>
      </c>
      <c r="R713">
        <v>9</v>
      </c>
      <c r="S713" t="str">
        <f>IF(ISBLANK(#REF!),"",IF(ISERROR(VLOOKUP(önk,css,1,FALSE)),önk,""))</f>
        <v>Encs</v>
      </c>
      <c r="T713" t="str">
        <f>IF(ISBLANK(#REF!),"",IF(ISERROR(VLOOKUP(önk,gyj,1,FALSE)),önk,""))</f>
        <v>Encs</v>
      </c>
      <c r="U713" t="e">
        <f>IF(ISBLANK(#REF!),"",IF(ISERROR(VLOOKUP(kjz_sz,kjz,1,FALSE)),kjz_sz,""))</f>
        <v>#REF!</v>
      </c>
    </row>
    <row r="714" spans="1:21" x14ac:dyDescent="0.2">
      <c r="A714">
        <v>9</v>
      </c>
      <c r="B714">
        <v>5</v>
      </c>
      <c r="C714">
        <v>4507</v>
      </c>
      <c r="D714">
        <v>4507</v>
      </c>
      <c r="E714">
        <v>1532328</v>
      </c>
      <c r="F714" t="s">
        <v>1426</v>
      </c>
      <c r="G714">
        <v>1532328</v>
      </c>
      <c r="H714" s="44">
        <v>2042</v>
      </c>
      <c r="I714">
        <v>9</v>
      </c>
      <c r="K714" t="s">
        <v>2568</v>
      </c>
      <c r="P714" t="s">
        <v>625</v>
      </c>
      <c r="Q714" t="e">
        <f t="shared" si="11"/>
        <v>#REF!</v>
      </c>
      <c r="R714">
        <v>9</v>
      </c>
      <c r="S714" t="str">
        <f>IF(ISBLANK(#REF!),"",IF(ISERROR(VLOOKUP(önk,css,1,FALSE)),önk,""))</f>
        <v>Encsencs</v>
      </c>
      <c r="T714" t="str">
        <f>IF(ISBLANK(#REF!),"",IF(ISERROR(VLOOKUP(önk,gyj,1,FALSE)),önk,""))</f>
        <v>Encsencs</v>
      </c>
      <c r="U714" t="e">
        <f>IF(ISBLANK(#REF!),"",IF(ISERROR(VLOOKUP(kjz_sz,kjz,1,FALSE)),kjz_sz,""))</f>
        <v>#REF!</v>
      </c>
    </row>
    <row r="715" spans="1:21" x14ac:dyDescent="0.2">
      <c r="A715">
        <v>9</v>
      </c>
      <c r="B715">
        <v>5</v>
      </c>
      <c r="C715">
        <v>4206</v>
      </c>
      <c r="D715">
        <v>4206</v>
      </c>
      <c r="E715">
        <v>1225496</v>
      </c>
      <c r="F715" t="s">
        <v>579</v>
      </c>
      <c r="G715">
        <v>1225496</v>
      </c>
      <c r="H715" s="44">
        <v>1310</v>
      </c>
      <c r="I715">
        <v>9</v>
      </c>
      <c r="K715" t="s">
        <v>2626</v>
      </c>
      <c r="P715" t="s">
        <v>1727</v>
      </c>
      <c r="Q715" t="e">
        <f t="shared" si="11"/>
        <v>#REF!</v>
      </c>
      <c r="R715">
        <v>9</v>
      </c>
      <c r="S715" t="str">
        <f>IF(ISBLANK(#REF!),"",IF(ISERROR(VLOOKUP(önk,css,1,FALSE)),önk,""))</f>
        <v>Endrefalva</v>
      </c>
      <c r="T715" t="str">
        <f>IF(ISBLANK(#REF!),"",IF(ISERROR(VLOOKUP(önk,gyj,1,FALSE)),önk,""))</f>
        <v>Endrefalva</v>
      </c>
      <c r="U715" t="e">
        <f>IF(ISBLANK(#REF!),"",IF(ISERROR(VLOOKUP(kjz_sz,kjz,1,FALSE)),kjz_sz,""))</f>
        <v>#REF!</v>
      </c>
    </row>
    <row r="716" spans="1:21" x14ac:dyDescent="0.2">
      <c r="A716">
        <v>9</v>
      </c>
      <c r="B716">
        <v>5</v>
      </c>
      <c r="C716">
        <v>3206</v>
      </c>
      <c r="D716">
        <v>3206</v>
      </c>
      <c r="E716">
        <v>228273</v>
      </c>
      <c r="F716" t="s">
        <v>2869</v>
      </c>
      <c r="G716">
        <v>228273</v>
      </c>
      <c r="H716" s="44">
        <v>433</v>
      </c>
      <c r="I716">
        <v>9</v>
      </c>
      <c r="K716" t="s">
        <v>112</v>
      </c>
      <c r="P716" t="s">
        <v>2063</v>
      </c>
      <c r="Q716" t="e">
        <f t="shared" si="11"/>
        <v>#REF!</v>
      </c>
      <c r="R716">
        <v>9</v>
      </c>
      <c r="S716" t="str">
        <f>IF(ISBLANK(#REF!),"",IF(ISERROR(VLOOKUP(önk,css,1,FALSE)),önk,""))</f>
        <v>Endrőc</v>
      </c>
      <c r="T716" t="str">
        <f>IF(ISBLANK(#REF!),"",IF(ISERROR(VLOOKUP(önk,gyj,1,FALSE)),önk,""))</f>
        <v>Endrőc</v>
      </c>
      <c r="U716" t="e">
        <f>IF(ISBLANK(#REF!),"",IF(ISERROR(VLOOKUP(kjz_sz,kjz,1,FALSE)),kjz_sz,""))</f>
        <v>#REF!</v>
      </c>
    </row>
    <row r="717" spans="1:21" x14ac:dyDescent="0.2">
      <c r="A717">
        <v>9</v>
      </c>
      <c r="B717">
        <v>5</v>
      </c>
      <c r="C717">
        <v>3802</v>
      </c>
      <c r="D717">
        <v>3802</v>
      </c>
      <c r="E717">
        <v>815033</v>
      </c>
      <c r="F717" t="s">
        <v>2401</v>
      </c>
      <c r="G717">
        <v>815033</v>
      </c>
      <c r="H717" s="44">
        <v>1750</v>
      </c>
      <c r="I717">
        <v>9</v>
      </c>
      <c r="K717" t="s">
        <v>1597</v>
      </c>
      <c r="P717" t="s">
        <v>1750</v>
      </c>
      <c r="Q717" t="e">
        <f t="shared" si="11"/>
        <v>#REF!</v>
      </c>
      <c r="R717">
        <v>9</v>
      </c>
      <c r="S717" t="str">
        <f>IF(ISBLANK(#REF!),"",IF(ISERROR(VLOOKUP(önk,css,1,FALSE)),önk,""))</f>
        <v>Enese</v>
      </c>
      <c r="T717" t="str">
        <f>IF(ISBLANK(#REF!),"",IF(ISERROR(VLOOKUP(önk,gyj,1,FALSE)),önk,""))</f>
        <v>Enese</v>
      </c>
      <c r="U717" t="e">
        <f>IF(ISBLANK(#REF!),"",IF(ISERROR(VLOOKUP(kjz_sz,kjz,1,FALSE)),kjz_sz,""))</f>
        <v>#REF!</v>
      </c>
    </row>
    <row r="718" spans="1:21" x14ac:dyDescent="0.2">
      <c r="A718">
        <v>7</v>
      </c>
      <c r="B718">
        <v>3</v>
      </c>
      <c r="C718">
        <v>3703</v>
      </c>
      <c r="D718">
        <v>3703</v>
      </c>
      <c r="E718">
        <v>702802</v>
      </c>
      <c r="F718" t="s">
        <v>2022</v>
      </c>
      <c r="G718">
        <v>702802</v>
      </c>
      <c r="H718" s="44">
        <v>7294</v>
      </c>
      <c r="I718">
        <v>7</v>
      </c>
      <c r="K718" t="s">
        <v>630</v>
      </c>
      <c r="P718" t="s">
        <v>1964</v>
      </c>
      <c r="Q718" t="e">
        <f t="shared" si="11"/>
        <v>#REF!</v>
      </c>
      <c r="R718">
        <v>9</v>
      </c>
      <c r="S718" t="str">
        <f>IF(ISBLANK(#REF!),"",IF(ISERROR(VLOOKUP(önk,css,1,FALSE)),önk,""))</f>
        <v>Enying</v>
      </c>
      <c r="T718" t="str">
        <f>IF(ISBLANK(#REF!),"",IF(ISERROR(VLOOKUP(önk,gyj,1,FALSE)),önk,""))</f>
        <v>Enying</v>
      </c>
      <c r="U718" t="e">
        <f>IF(ISBLANK(#REF!),"",IF(ISERROR(VLOOKUP(kjz_sz,kjz,1,FALSE)),kjz_sz,""))</f>
        <v>#REF!</v>
      </c>
    </row>
    <row r="719" spans="1:21" x14ac:dyDescent="0.2">
      <c r="A719">
        <v>9</v>
      </c>
      <c r="B719">
        <v>5</v>
      </c>
      <c r="C719">
        <v>3607</v>
      </c>
      <c r="D719">
        <v>3607</v>
      </c>
      <c r="E719">
        <v>622992</v>
      </c>
      <c r="F719" t="s">
        <v>494</v>
      </c>
      <c r="G719">
        <v>622992</v>
      </c>
      <c r="H719" s="44">
        <v>629</v>
      </c>
      <c r="I719">
        <v>9</v>
      </c>
      <c r="K719" t="s">
        <v>1973</v>
      </c>
      <c r="P719" t="s">
        <v>1965</v>
      </c>
      <c r="Q719" t="e">
        <f t="shared" si="11"/>
        <v>#REF!</v>
      </c>
      <c r="R719">
        <v>9</v>
      </c>
      <c r="S719" t="str">
        <f>IF(ISBLANK(#REF!),"",IF(ISERROR(VLOOKUP(önk,css,1,FALSE)),önk,""))</f>
        <v>Eperjes</v>
      </c>
      <c r="T719" t="str">
        <f>IF(ISBLANK(#REF!),"",IF(ISERROR(VLOOKUP(önk,gyj,1,FALSE)),önk,""))</f>
        <v>Eperjes</v>
      </c>
      <c r="U719" t="e">
        <f>IF(ISBLANK(#REF!),"",IF(ISERROR(VLOOKUP(kjz_sz,kjz,1,FALSE)),kjz_sz,""))</f>
        <v>#REF!</v>
      </c>
    </row>
    <row r="720" spans="1:21" x14ac:dyDescent="0.2">
      <c r="A720">
        <v>9</v>
      </c>
      <c r="B720">
        <v>5</v>
      </c>
      <c r="C720">
        <v>4504</v>
      </c>
      <c r="D720">
        <v>4512</v>
      </c>
      <c r="E720">
        <v>1518528</v>
      </c>
      <c r="F720" t="s">
        <v>1427</v>
      </c>
      <c r="G720">
        <v>1518528</v>
      </c>
      <c r="H720" s="44">
        <v>1234</v>
      </c>
      <c r="I720">
        <v>9</v>
      </c>
      <c r="K720" t="s">
        <v>3257</v>
      </c>
      <c r="P720" t="s">
        <v>596</v>
      </c>
      <c r="Q720" t="e">
        <f t="shared" si="11"/>
        <v>#REF!</v>
      </c>
      <c r="R720">
        <v>7</v>
      </c>
      <c r="S720" t="str">
        <f>IF(ISBLANK(#REF!),"",IF(ISERROR(VLOOKUP(önk,css,1,FALSE)),önk,""))</f>
        <v>Eperjeske</v>
      </c>
      <c r="T720" t="str">
        <f>IF(ISBLANK(#REF!),"",IF(ISERROR(VLOOKUP(önk,gyj,1,FALSE)),önk,""))</f>
        <v>Eperjeske</v>
      </c>
      <c r="U720" t="e">
        <f>IF(ISBLANK(#REF!),"",IF(ISERROR(VLOOKUP(kjz_sz,kjz,1,FALSE)),kjz_sz,""))</f>
        <v>#REF!</v>
      </c>
    </row>
    <row r="721" spans="1:21" x14ac:dyDescent="0.2">
      <c r="A721">
        <v>9</v>
      </c>
      <c r="B721">
        <v>5</v>
      </c>
      <c r="C721">
        <v>4909</v>
      </c>
      <c r="D721">
        <v>4909</v>
      </c>
      <c r="E721">
        <v>1933941</v>
      </c>
      <c r="F721" t="s">
        <v>2623</v>
      </c>
      <c r="G721">
        <v>1933941</v>
      </c>
      <c r="H721" s="44">
        <v>546</v>
      </c>
      <c r="I721">
        <v>9</v>
      </c>
      <c r="K721" t="s">
        <v>1434</v>
      </c>
      <c r="P721" t="s">
        <v>3150</v>
      </c>
      <c r="Q721" t="e">
        <f t="shared" si="11"/>
        <v>#REF!</v>
      </c>
      <c r="R721">
        <v>9</v>
      </c>
      <c r="S721" t="str">
        <f>IF(ISBLANK(#REF!),"",IF(ISERROR(VLOOKUP(önk,css,1,FALSE)),önk,""))</f>
        <v>Eplény</v>
      </c>
      <c r="T721" t="str">
        <f>IF(ISBLANK(#REF!),"",IF(ISERROR(VLOOKUP(önk,gyj,1,FALSE)),önk,""))</f>
        <v>Eplény</v>
      </c>
      <c r="U721" t="e">
        <f>IF(ISBLANK(#REF!),"",IF(ISERROR(VLOOKUP(kjz_sz,kjz,1,FALSE)),kjz_sz,""))</f>
        <v>#REF!</v>
      </c>
    </row>
    <row r="722" spans="1:21" x14ac:dyDescent="0.2">
      <c r="A722">
        <v>9</v>
      </c>
      <c r="B722">
        <v>5</v>
      </c>
      <c r="C722">
        <v>4101</v>
      </c>
      <c r="D722">
        <v>4101</v>
      </c>
      <c r="E722">
        <v>1129638</v>
      </c>
      <c r="F722" t="s">
        <v>3149</v>
      </c>
      <c r="G722">
        <v>1129638</v>
      </c>
      <c r="H722" s="44">
        <v>676</v>
      </c>
      <c r="I722">
        <v>9</v>
      </c>
      <c r="K722" t="s">
        <v>2068</v>
      </c>
      <c r="P722" t="s">
        <v>626</v>
      </c>
      <c r="Q722" t="e">
        <f t="shared" si="11"/>
        <v>#REF!</v>
      </c>
      <c r="R722">
        <v>9</v>
      </c>
      <c r="S722" t="str">
        <f>IF(ISBLANK(#REF!),"",IF(ISERROR(VLOOKUP(önk,css,1,FALSE)),önk,""))</f>
        <v>Epöl</v>
      </c>
      <c r="T722" t="str">
        <f>IF(ISBLANK(#REF!),"",IF(ISERROR(VLOOKUP(önk,gyj,1,FALSE)),önk,""))</f>
        <v>Epöl</v>
      </c>
      <c r="U722" t="e">
        <f>IF(ISBLANK(#REF!),"",IF(ISERROR(VLOOKUP(kjz_sz,kjz,1,FALSE)),kjz_sz,""))</f>
        <v>#REF!</v>
      </c>
    </row>
    <row r="723" spans="1:21" x14ac:dyDescent="0.2">
      <c r="A723">
        <v>7</v>
      </c>
      <c r="B723">
        <v>3</v>
      </c>
      <c r="C723">
        <v>3710</v>
      </c>
      <c r="D723">
        <v>3710</v>
      </c>
      <c r="E723">
        <v>723603</v>
      </c>
      <c r="F723" t="s">
        <v>2023</v>
      </c>
      <c r="G723">
        <v>723603</v>
      </c>
      <c r="H723" s="44">
        <v>8904</v>
      </c>
      <c r="I723">
        <v>7</v>
      </c>
      <c r="K723" t="s">
        <v>1125</v>
      </c>
      <c r="P723" t="s">
        <v>108</v>
      </c>
      <c r="Q723" t="e">
        <f t="shared" si="11"/>
        <v>#REF!</v>
      </c>
      <c r="R723">
        <v>9</v>
      </c>
      <c r="S723" t="str">
        <f>IF(ISBLANK(#REF!),"",IF(ISERROR(VLOOKUP(önk,css,1,FALSE)),önk,""))</f>
        <v>Ercsi</v>
      </c>
      <c r="T723" t="str">
        <f>IF(ISBLANK(#REF!),"",IF(ISERROR(VLOOKUP(önk,gyj,1,FALSE)),önk,""))</f>
        <v>Ercsi</v>
      </c>
      <c r="U723" t="e">
        <f>IF(ISBLANK(#REF!),"",IF(ISERROR(VLOOKUP(kjz_sz,kjz,1,FALSE)),kjz_sz,""))</f>
        <v>#REF!</v>
      </c>
    </row>
    <row r="724" spans="1:21" x14ac:dyDescent="0.2">
      <c r="A724">
        <v>5</v>
      </c>
      <c r="B724">
        <v>2</v>
      </c>
      <c r="C724">
        <v>4310</v>
      </c>
      <c r="D724">
        <v>4316</v>
      </c>
      <c r="E724">
        <v>1330988</v>
      </c>
      <c r="F724" t="s">
        <v>165</v>
      </c>
      <c r="G724">
        <v>1330988</v>
      </c>
      <c r="H724" s="44">
        <v>62183</v>
      </c>
      <c r="I724">
        <v>5</v>
      </c>
      <c r="K724" t="s">
        <v>1598</v>
      </c>
      <c r="P724" t="s">
        <v>1429</v>
      </c>
      <c r="Q724" t="e">
        <f t="shared" si="11"/>
        <v>#REF!</v>
      </c>
      <c r="R724">
        <v>9</v>
      </c>
      <c r="S724" t="str">
        <f>IF(ISBLANK(#REF!),"",IF(ISERROR(VLOOKUP(önk,css,1,FALSE)),önk,""))</f>
        <v>Érd</v>
      </c>
      <c r="T724" t="str">
        <f>IF(ISBLANK(#REF!),"",IF(ISERROR(VLOOKUP(önk,gyj,1,FALSE)),önk,""))</f>
        <v>Érd</v>
      </c>
      <c r="U724" t="e">
        <f>IF(ISBLANK(#REF!),"",IF(ISERROR(VLOOKUP(kjz_sz,kjz,1,FALSE)),kjz_sz,""))</f>
        <v>#REF!</v>
      </c>
    </row>
    <row r="725" spans="1:21" x14ac:dyDescent="0.2">
      <c r="A725">
        <v>9</v>
      </c>
      <c r="B725">
        <v>5</v>
      </c>
      <c r="C725">
        <v>3515</v>
      </c>
      <c r="D725">
        <v>3515</v>
      </c>
      <c r="E725">
        <v>525326</v>
      </c>
      <c r="F725" t="s">
        <v>865</v>
      </c>
      <c r="G725">
        <v>525326</v>
      </c>
      <c r="H725" s="44">
        <v>1383</v>
      </c>
      <c r="I725">
        <v>9</v>
      </c>
      <c r="K725" t="s">
        <v>2878</v>
      </c>
      <c r="P725" t="s">
        <v>3158</v>
      </c>
      <c r="Q725" t="e">
        <f t="shared" si="11"/>
        <v>#REF!</v>
      </c>
      <c r="R725">
        <v>9</v>
      </c>
      <c r="S725" t="str">
        <f>IF(ISBLANK(#REF!),"",IF(ISERROR(VLOOKUP(önk,css,1,FALSE)),önk,""))</f>
        <v>Erdőbénye</v>
      </c>
      <c r="T725" t="str">
        <f>IF(ISBLANK(#REF!),"",IF(ISERROR(VLOOKUP(önk,gyj,1,FALSE)),önk,""))</f>
        <v>Erdőbénye</v>
      </c>
      <c r="U725" t="e">
        <f>IF(ISBLANK(#REF!),"",IF(ISERROR(VLOOKUP(kjz_sz,kjz,1,FALSE)),kjz_sz,""))</f>
        <v>#REF!</v>
      </c>
    </row>
    <row r="726" spans="1:21" x14ac:dyDescent="0.2">
      <c r="A726">
        <v>9</v>
      </c>
      <c r="B726">
        <v>5</v>
      </c>
      <c r="C726">
        <v>3507</v>
      </c>
      <c r="D726">
        <v>3507</v>
      </c>
      <c r="E726">
        <v>522503</v>
      </c>
      <c r="F726" t="s">
        <v>866</v>
      </c>
      <c r="G726">
        <v>522503</v>
      </c>
      <c r="H726" s="44">
        <v>672</v>
      </c>
      <c r="I726">
        <v>9</v>
      </c>
      <c r="K726" t="s">
        <v>2627</v>
      </c>
      <c r="P726" t="s">
        <v>1728</v>
      </c>
      <c r="Q726" t="e">
        <f t="shared" si="11"/>
        <v>#REF!</v>
      </c>
      <c r="R726">
        <v>9</v>
      </c>
      <c r="S726" t="str">
        <f>IF(ISBLANK(#REF!),"",IF(ISERROR(VLOOKUP(önk,css,1,FALSE)),önk,""))</f>
        <v>Erdőhorváti</v>
      </c>
      <c r="T726" t="str">
        <f>IF(ISBLANK(#REF!),"",IF(ISERROR(VLOOKUP(önk,gyj,1,FALSE)),önk,""))</f>
        <v>Erdőhorváti</v>
      </c>
      <c r="U726" t="e">
        <f>IF(ISBLANK(#REF!),"",IF(ISERROR(VLOOKUP(kjz_sz,kjz,1,FALSE)),kjz_sz,""))</f>
        <v>#REF!</v>
      </c>
    </row>
    <row r="727" spans="1:21" x14ac:dyDescent="0.2">
      <c r="A727">
        <v>9</v>
      </c>
      <c r="B727">
        <v>5</v>
      </c>
      <c r="C727">
        <v>4315</v>
      </c>
      <c r="D727">
        <v>4315</v>
      </c>
      <c r="E727">
        <v>1313480</v>
      </c>
      <c r="F727" t="s">
        <v>2150</v>
      </c>
      <c r="G727">
        <v>1313480</v>
      </c>
      <c r="H727" s="44">
        <v>7051</v>
      </c>
      <c r="I727">
        <v>9</v>
      </c>
      <c r="K727" t="s">
        <v>1599</v>
      </c>
      <c r="P727" t="s">
        <v>3572</v>
      </c>
      <c r="Q727" t="e">
        <f t="shared" si="11"/>
        <v>#REF!</v>
      </c>
      <c r="R727">
        <v>8</v>
      </c>
      <c r="S727" t="str">
        <f>IF(ISBLANK(#REF!),"",IF(ISERROR(VLOOKUP(önk,css,1,FALSE)),önk,""))</f>
        <v>Erdőkertes</v>
      </c>
      <c r="T727" t="str">
        <f>IF(ISBLANK(#REF!),"",IF(ISERROR(VLOOKUP(önk,gyj,1,FALSE)),önk,""))</f>
        <v>Erdőkertes</v>
      </c>
      <c r="U727" t="e">
        <f>IF(ISBLANK(#REF!),"",IF(ISERROR(VLOOKUP(kjz_sz,kjz,1,FALSE)),kjz_sz,""))</f>
        <v>#REF!</v>
      </c>
    </row>
    <row r="728" spans="1:21" x14ac:dyDescent="0.2">
      <c r="A728">
        <v>9</v>
      </c>
      <c r="B728">
        <v>5</v>
      </c>
      <c r="C728">
        <v>4006</v>
      </c>
      <c r="D728">
        <v>4006</v>
      </c>
      <c r="E728">
        <v>1028556</v>
      </c>
      <c r="F728" t="s">
        <v>2308</v>
      </c>
      <c r="G728">
        <v>1028556</v>
      </c>
      <c r="H728" s="44">
        <v>658</v>
      </c>
      <c r="I728">
        <v>9</v>
      </c>
      <c r="K728" t="s">
        <v>2879</v>
      </c>
      <c r="P728" t="s">
        <v>867</v>
      </c>
      <c r="Q728" t="e">
        <f t="shared" si="11"/>
        <v>#REF!</v>
      </c>
      <c r="R728">
        <v>9</v>
      </c>
      <c r="S728" t="str">
        <f>IF(ISBLANK(#REF!),"",IF(ISERROR(VLOOKUP(önk,css,1,FALSE)),önk,""))</f>
        <v>Erdőkövesd</v>
      </c>
      <c r="T728" t="str">
        <f>IF(ISBLANK(#REF!),"",IF(ISERROR(VLOOKUP(önk,gyj,1,FALSE)),önk,""))</f>
        <v>Erdőkövesd</v>
      </c>
      <c r="U728" t="e">
        <f>IF(ISBLANK(#REF!),"",IF(ISERROR(VLOOKUP(kjz_sz,kjz,1,FALSE)),kjz_sz,""))</f>
        <v>#REF!</v>
      </c>
    </row>
    <row r="729" spans="1:21" x14ac:dyDescent="0.2">
      <c r="A729">
        <v>9</v>
      </c>
      <c r="B729">
        <v>5</v>
      </c>
      <c r="C729">
        <v>4203</v>
      </c>
      <c r="D729">
        <v>4203</v>
      </c>
      <c r="E729">
        <v>1222655</v>
      </c>
      <c r="F729" t="s">
        <v>580</v>
      </c>
      <c r="G729">
        <v>1222655</v>
      </c>
      <c r="H729" s="44">
        <v>579</v>
      </c>
      <c r="I729">
        <v>9</v>
      </c>
      <c r="K729" t="s">
        <v>3258</v>
      </c>
      <c r="P729" t="s">
        <v>2207</v>
      </c>
      <c r="Q729" t="e">
        <f t="shared" si="11"/>
        <v>#REF!</v>
      </c>
      <c r="R729">
        <v>9</v>
      </c>
      <c r="S729" t="str">
        <f>IF(ISBLANK(#REF!),"",IF(ISERROR(VLOOKUP(önk,css,1,FALSE)),önk,""))</f>
        <v>Erdőkürt</v>
      </c>
      <c r="T729" t="str">
        <f>IF(ISBLANK(#REF!),"",IF(ISERROR(VLOOKUP(önk,gyj,1,FALSE)),önk,""))</f>
        <v>Erdőkürt</v>
      </c>
      <c r="U729" t="e">
        <f>IF(ISBLANK(#REF!),"",IF(ISERROR(VLOOKUP(kjz_sz,kjz,1,FALSE)),kjz_sz,""))</f>
        <v>#REF!</v>
      </c>
    </row>
    <row r="730" spans="1:21" x14ac:dyDescent="0.2">
      <c r="A730">
        <v>9</v>
      </c>
      <c r="B730">
        <v>5</v>
      </c>
      <c r="C730">
        <v>3202</v>
      </c>
      <c r="D730">
        <v>3202</v>
      </c>
      <c r="E730">
        <v>225821</v>
      </c>
      <c r="F730" t="s">
        <v>2061</v>
      </c>
      <c r="G730">
        <v>225821</v>
      </c>
      <c r="H730" s="44">
        <v>99</v>
      </c>
      <c r="I730">
        <v>9</v>
      </c>
      <c r="K730" t="s">
        <v>2880</v>
      </c>
      <c r="P730" t="s">
        <v>868</v>
      </c>
      <c r="Q730" t="e">
        <f t="shared" si="11"/>
        <v>#REF!</v>
      </c>
      <c r="R730">
        <v>9</v>
      </c>
      <c r="S730" t="str">
        <f>IF(ISBLANK(#REF!),"",IF(ISERROR(VLOOKUP(önk,css,1,FALSE)),önk,""))</f>
        <v>Erdősmárok</v>
      </c>
      <c r="T730" t="str">
        <f>IF(ISBLANK(#REF!),"",IF(ISERROR(VLOOKUP(önk,gyj,1,FALSE)),önk,""))</f>
        <v>Erdősmárok</v>
      </c>
      <c r="U730" t="e">
        <f>IF(ISBLANK(#REF!),"",IF(ISERROR(VLOOKUP(kjz_sz,kjz,1,FALSE)),kjz_sz,""))</f>
        <v>#REF!</v>
      </c>
    </row>
    <row r="731" spans="1:21" x14ac:dyDescent="0.2">
      <c r="A731">
        <v>9</v>
      </c>
      <c r="B731">
        <v>5</v>
      </c>
      <c r="C731">
        <v>3208</v>
      </c>
      <c r="D731">
        <v>3208</v>
      </c>
      <c r="E731">
        <v>218704</v>
      </c>
      <c r="F731" t="s">
        <v>2062</v>
      </c>
      <c r="G731">
        <v>218704</v>
      </c>
      <c r="H731" s="44">
        <v>420</v>
      </c>
      <c r="I731">
        <v>9</v>
      </c>
      <c r="K731" t="s">
        <v>1974</v>
      </c>
      <c r="P731" t="s">
        <v>2402</v>
      </c>
      <c r="Q731" t="e">
        <f t="shared" si="11"/>
        <v>#REF!</v>
      </c>
      <c r="R731">
        <v>9</v>
      </c>
      <c r="S731" t="str">
        <f>IF(ISBLANK(#REF!),"",IF(ISERROR(VLOOKUP(önk,css,1,FALSE)),önk,""))</f>
        <v>Erdősmecske</v>
      </c>
      <c r="T731" t="str">
        <f>IF(ISBLANK(#REF!),"",IF(ISERROR(VLOOKUP(önk,gyj,1,FALSE)),önk,""))</f>
        <v>Erdősmecske</v>
      </c>
      <c r="U731" t="e">
        <f>IF(ISBLANK(#REF!),"",IF(ISERROR(VLOOKUP(kjz_sz,kjz,1,FALSE)),kjz_sz,""))</f>
        <v>#REF!</v>
      </c>
    </row>
    <row r="732" spans="1:21" x14ac:dyDescent="0.2">
      <c r="A732">
        <v>9</v>
      </c>
      <c r="B732">
        <v>5</v>
      </c>
      <c r="C732">
        <v>4203</v>
      </c>
      <c r="D732">
        <v>4203</v>
      </c>
      <c r="E732">
        <v>1221795</v>
      </c>
      <c r="F732" t="s">
        <v>581</v>
      </c>
      <c r="G732">
        <v>1221795</v>
      </c>
      <c r="H732" s="44">
        <v>629</v>
      </c>
      <c r="I732">
        <v>9</v>
      </c>
      <c r="K732" t="s">
        <v>1975</v>
      </c>
      <c r="P732" t="s">
        <v>2624</v>
      </c>
      <c r="Q732" t="e">
        <f t="shared" si="11"/>
        <v>#REF!</v>
      </c>
      <c r="R732">
        <v>9</v>
      </c>
      <c r="S732" t="str">
        <f>IF(ISBLANK(#REF!),"",IF(ISERROR(VLOOKUP(önk,css,1,FALSE)),önk,""))</f>
        <v>Erdőtarcsa</v>
      </c>
      <c r="T732" t="str">
        <f>IF(ISBLANK(#REF!),"",IF(ISERROR(VLOOKUP(önk,gyj,1,FALSE)),önk,""))</f>
        <v>Erdőtarcsa</v>
      </c>
      <c r="U732" t="e">
        <f>IF(ISBLANK(#REF!),"",IF(ISERROR(VLOOKUP(kjz_sz,kjz,1,FALSE)),kjz_sz,""))</f>
        <v>#REF!</v>
      </c>
    </row>
    <row r="733" spans="1:21" x14ac:dyDescent="0.2">
      <c r="A733">
        <v>9</v>
      </c>
      <c r="B733">
        <v>5</v>
      </c>
      <c r="C733">
        <v>4002</v>
      </c>
      <c r="D733">
        <v>4002</v>
      </c>
      <c r="E733">
        <v>1024235</v>
      </c>
      <c r="F733" t="s">
        <v>2309</v>
      </c>
      <c r="G733">
        <v>1024235</v>
      </c>
      <c r="H733" s="44">
        <v>3556</v>
      </c>
      <c r="I733">
        <v>9</v>
      </c>
      <c r="K733" t="s">
        <v>1976</v>
      </c>
      <c r="P733" t="s">
        <v>869</v>
      </c>
      <c r="Q733" t="e">
        <f t="shared" si="11"/>
        <v>#REF!</v>
      </c>
      <c r="R733">
        <v>9</v>
      </c>
      <c r="S733" t="str">
        <f>IF(ISBLANK(#REF!),"",IF(ISERROR(VLOOKUP(önk,css,1,FALSE)),önk,""))</f>
        <v>Erdőtelek</v>
      </c>
      <c r="T733" t="str">
        <f>IF(ISBLANK(#REF!),"",IF(ISERROR(VLOOKUP(önk,gyj,1,FALSE)),önk,""))</f>
        <v>Erdőtelek</v>
      </c>
      <c r="U733" t="e">
        <f>IF(ISBLANK(#REF!),"",IF(ISERROR(VLOOKUP(kjz_sz,kjz,1,FALSE)),kjz_sz,""))</f>
        <v>#REF!</v>
      </c>
    </row>
    <row r="734" spans="1:21" x14ac:dyDescent="0.2">
      <c r="A734">
        <v>9</v>
      </c>
      <c r="B734">
        <v>5</v>
      </c>
      <c r="C734">
        <v>4002</v>
      </c>
      <c r="D734">
        <v>4002</v>
      </c>
      <c r="E734">
        <v>1020118</v>
      </c>
      <c r="F734" t="s">
        <v>2310</v>
      </c>
      <c r="G734">
        <v>1020118</v>
      </c>
      <c r="H734" s="44">
        <v>910</v>
      </c>
      <c r="I734">
        <v>9</v>
      </c>
      <c r="K734" t="s">
        <v>2881</v>
      </c>
      <c r="P734" t="s">
        <v>2151</v>
      </c>
      <c r="Q734" t="e">
        <f t="shared" si="11"/>
        <v>#REF!</v>
      </c>
      <c r="R734">
        <v>9</v>
      </c>
      <c r="S734" t="str">
        <f>IF(ISBLANK(#REF!),"",IF(ISERROR(VLOOKUP(önk,css,1,FALSE)),önk,""))</f>
        <v>Erk</v>
      </c>
      <c r="T734" t="str">
        <f>IF(ISBLANK(#REF!),"",IF(ISERROR(VLOOKUP(önk,gyj,1,FALSE)),önk,""))</f>
        <v>Erk</v>
      </c>
      <c r="U734" t="e">
        <f>IF(ISBLANK(#REF!),"",IF(ISERROR(VLOOKUP(kjz_sz,kjz,1,FALSE)),kjz_sz,""))</f>
        <v>#REF!</v>
      </c>
    </row>
    <row r="735" spans="1:21" x14ac:dyDescent="0.2">
      <c r="A735">
        <v>9</v>
      </c>
      <c r="B735">
        <v>5</v>
      </c>
      <c r="C735">
        <v>4506</v>
      </c>
      <c r="D735">
        <v>4506</v>
      </c>
      <c r="E735">
        <v>1510852</v>
      </c>
      <c r="F735" t="s">
        <v>1428</v>
      </c>
      <c r="G735">
        <v>1510852</v>
      </c>
      <c r="H735" s="44">
        <v>1791</v>
      </c>
      <c r="I735">
        <v>9</v>
      </c>
      <c r="K735" t="s">
        <v>1126</v>
      </c>
      <c r="P735" t="s">
        <v>2064</v>
      </c>
      <c r="Q735" t="e">
        <f t="shared" si="11"/>
        <v>#REF!</v>
      </c>
      <c r="R735">
        <v>9</v>
      </c>
      <c r="S735" t="str">
        <f>IF(ISBLANK(#REF!),"",IF(ISERROR(VLOOKUP(önk,css,1,FALSE)),önk,""))</f>
        <v>Érpatak</v>
      </c>
      <c r="T735" t="str">
        <f>IF(ISBLANK(#REF!),"",IF(ISERROR(VLOOKUP(önk,gyj,1,FALSE)),önk,""))</f>
        <v>Érpatak</v>
      </c>
      <c r="U735" t="e">
        <f>IF(ISBLANK(#REF!),"",IF(ISERROR(VLOOKUP(kjz_sz,kjz,1,FALSE)),kjz_sz,""))</f>
        <v>#REF!</v>
      </c>
    </row>
    <row r="736" spans="1:21" x14ac:dyDescent="0.2">
      <c r="A736">
        <v>9</v>
      </c>
      <c r="B736">
        <v>5</v>
      </c>
      <c r="C736">
        <v>3301</v>
      </c>
      <c r="D736">
        <v>3301</v>
      </c>
      <c r="E736">
        <v>311864</v>
      </c>
      <c r="F736" t="s">
        <v>2205</v>
      </c>
      <c r="G736">
        <v>311864</v>
      </c>
      <c r="H736" s="44">
        <v>2960</v>
      </c>
      <c r="I736">
        <v>9</v>
      </c>
      <c r="K736" t="s">
        <v>1127</v>
      </c>
      <c r="P736" t="s">
        <v>2311</v>
      </c>
      <c r="Q736" t="e">
        <f t="shared" si="11"/>
        <v>#REF!</v>
      </c>
      <c r="R736">
        <v>9</v>
      </c>
      <c r="S736" t="str">
        <f>IF(ISBLANK(#REF!),"",IF(ISERROR(VLOOKUP(önk,css,1,FALSE)),önk,""))</f>
        <v>Érsekcsanád</v>
      </c>
      <c r="T736" t="str">
        <f>IF(ISBLANK(#REF!),"",IF(ISERROR(VLOOKUP(önk,gyj,1,FALSE)),önk,""))</f>
        <v>Érsekcsanád</v>
      </c>
      <c r="U736" t="e">
        <f>IF(ISBLANK(#REF!),"",IF(ISERROR(VLOOKUP(kjz_sz,kjz,1,FALSE)),kjz_sz,""))</f>
        <v>#REF!</v>
      </c>
    </row>
    <row r="737" spans="1:21" x14ac:dyDescent="0.2">
      <c r="A737">
        <v>9</v>
      </c>
      <c r="B737">
        <v>5</v>
      </c>
      <c r="C737">
        <v>3301</v>
      </c>
      <c r="D737">
        <v>3301</v>
      </c>
      <c r="E737">
        <v>333589</v>
      </c>
      <c r="F737" t="s">
        <v>2206</v>
      </c>
      <c r="G737">
        <v>333589</v>
      </c>
      <c r="H737" s="44">
        <v>675</v>
      </c>
      <c r="I737">
        <v>9</v>
      </c>
      <c r="K737" t="s">
        <v>2069</v>
      </c>
      <c r="P737" t="s">
        <v>152</v>
      </c>
      <c r="Q737" t="e">
        <f t="shared" si="11"/>
        <v>#REF!</v>
      </c>
      <c r="R737">
        <v>8</v>
      </c>
      <c r="S737" t="str">
        <f>IF(ISBLANK(#REF!),"",IF(ISERROR(VLOOKUP(önk,css,1,FALSE)),önk,""))</f>
        <v>Érsekhalma</v>
      </c>
      <c r="T737" t="str">
        <f>IF(ISBLANK(#REF!),"",IF(ISERROR(VLOOKUP(önk,gyj,1,FALSE)),önk,""))</f>
        <v>Érsekhalma</v>
      </c>
      <c r="U737" t="e">
        <f>IF(ISBLANK(#REF!),"",IF(ISERROR(VLOOKUP(kjz_sz,kjz,1,FALSE)),kjz_sz,""))</f>
        <v>#REF!</v>
      </c>
    </row>
    <row r="738" spans="1:21" x14ac:dyDescent="0.2">
      <c r="A738">
        <v>9</v>
      </c>
      <c r="B738">
        <v>5</v>
      </c>
      <c r="C738">
        <v>4201</v>
      </c>
      <c r="D738">
        <v>4201</v>
      </c>
      <c r="E738">
        <v>1221582</v>
      </c>
      <c r="F738" t="s">
        <v>625</v>
      </c>
      <c r="G738">
        <v>1221582</v>
      </c>
      <c r="H738" s="44">
        <v>3862</v>
      </c>
      <c r="I738">
        <v>9</v>
      </c>
      <c r="K738" t="s">
        <v>1033</v>
      </c>
      <c r="P738" t="s">
        <v>839</v>
      </c>
      <c r="Q738" t="e">
        <f t="shared" si="11"/>
        <v>#REF!</v>
      </c>
      <c r="R738">
        <v>7</v>
      </c>
      <c r="S738" t="str">
        <f>IF(ISBLANK(#REF!),"",IF(ISERROR(VLOOKUP(önk,css,1,FALSE)),önk,""))</f>
        <v>Érsekvadkert</v>
      </c>
      <c r="T738" t="str">
        <f>IF(ISBLANK(#REF!),"",IF(ISERROR(VLOOKUP(önk,gyj,1,FALSE)),önk,""))</f>
        <v>Érsekvadkert</v>
      </c>
      <c r="U738" t="e">
        <f>IF(ISBLANK(#REF!),"",IF(ISERROR(VLOOKUP(kjz_sz,kjz,1,FALSE)),kjz_sz,""))</f>
        <v>#REF!</v>
      </c>
    </row>
    <row r="739" spans="1:21" x14ac:dyDescent="0.2">
      <c r="A739">
        <v>9</v>
      </c>
      <c r="B739">
        <v>5</v>
      </c>
      <c r="C739">
        <v>4705</v>
      </c>
      <c r="D739">
        <v>4705</v>
      </c>
      <c r="E739">
        <v>1708448</v>
      </c>
      <c r="F739" t="s">
        <v>1727</v>
      </c>
      <c r="G739">
        <v>1708448</v>
      </c>
      <c r="H739" s="44">
        <v>791</v>
      </c>
      <c r="I739">
        <v>9</v>
      </c>
      <c r="K739" t="s">
        <v>2070</v>
      </c>
      <c r="P739" t="s">
        <v>2403</v>
      </c>
      <c r="Q739" t="e">
        <f t="shared" si="11"/>
        <v>#REF!</v>
      </c>
      <c r="R739">
        <v>9</v>
      </c>
      <c r="S739" t="str">
        <f>IF(ISBLANK(#REF!),"",IF(ISERROR(VLOOKUP(önk,css,1,FALSE)),önk,""))</f>
        <v>Értény</v>
      </c>
      <c r="T739" t="str">
        <f>IF(ISBLANK(#REF!),"",IF(ISERROR(VLOOKUP(önk,gyj,1,FALSE)),önk,""))</f>
        <v>Értény</v>
      </c>
      <c r="U739" t="e">
        <f>IF(ISBLANK(#REF!),"",IF(ISERROR(VLOOKUP(kjz_sz,kjz,1,FALSE)),kjz_sz,""))</f>
        <v>#REF!</v>
      </c>
    </row>
    <row r="740" spans="1:21" x14ac:dyDescent="0.2">
      <c r="A740">
        <v>9</v>
      </c>
      <c r="B740">
        <v>5</v>
      </c>
      <c r="C740">
        <v>3208</v>
      </c>
      <c r="D740">
        <v>3208</v>
      </c>
      <c r="E740">
        <v>213499</v>
      </c>
      <c r="F740" t="s">
        <v>2063</v>
      </c>
      <c r="G740">
        <v>213499</v>
      </c>
      <c r="H740" s="44">
        <v>329</v>
      </c>
      <c r="I740">
        <v>9</v>
      </c>
      <c r="K740" t="s">
        <v>2071</v>
      </c>
      <c r="P740" t="s">
        <v>109</v>
      </c>
      <c r="Q740" t="e">
        <f t="shared" si="11"/>
        <v>#REF!</v>
      </c>
      <c r="R740">
        <v>9</v>
      </c>
      <c r="S740" t="str">
        <f>IF(ISBLANK(#REF!),"",IF(ISERROR(VLOOKUP(önk,css,1,FALSE)),önk,""))</f>
        <v>Erzsébet</v>
      </c>
      <c r="T740" t="str">
        <f>IF(ISBLANK(#REF!),"",IF(ISERROR(VLOOKUP(önk,gyj,1,FALSE)),önk,""))</f>
        <v>Erzsébet</v>
      </c>
      <c r="U740" t="e">
        <f>IF(ISBLANK(#REF!),"",IF(ISERROR(VLOOKUP(kjz_sz,kjz,1,FALSE)),kjz_sz,""))</f>
        <v>#REF!</v>
      </c>
    </row>
    <row r="741" spans="1:21" x14ac:dyDescent="0.2">
      <c r="A741">
        <v>9</v>
      </c>
      <c r="B741">
        <v>5</v>
      </c>
      <c r="C741">
        <v>3902</v>
      </c>
      <c r="D741">
        <v>3902</v>
      </c>
      <c r="E741">
        <v>925469</v>
      </c>
      <c r="F741" t="s">
        <v>1750</v>
      </c>
      <c r="G741">
        <v>925469</v>
      </c>
      <c r="H741" s="44">
        <v>1409</v>
      </c>
      <c r="I741">
        <v>9</v>
      </c>
      <c r="K741" t="s">
        <v>2362</v>
      </c>
      <c r="P741" t="s">
        <v>2065</v>
      </c>
      <c r="Q741" t="e">
        <f t="shared" si="11"/>
        <v>#REF!</v>
      </c>
      <c r="R741">
        <v>9</v>
      </c>
      <c r="S741" t="str">
        <f>IF(ISBLANK(#REF!),"",IF(ISERROR(VLOOKUP(önk,css,1,FALSE)),önk,""))</f>
        <v>Esztár</v>
      </c>
      <c r="T741" t="str">
        <f>IF(ISBLANK(#REF!),"",IF(ISERROR(VLOOKUP(önk,gyj,1,FALSE)),önk,""))</f>
        <v>Esztár</v>
      </c>
      <c r="U741" t="e">
        <f>IF(ISBLANK(#REF!),"",IF(ISERROR(VLOOKUP(kjz_sz,kjz,1,FALSE)),kjz_sz,""))</f>
        <v>#REF!</v>
      </c>
    </row>
    <row r="742" spans="1:21" x14ac:dyDescent="0.2">
      <c r="A742">
        <v>9</v>
      </c>
      <c r="B742">
        <v>5</v>
      </c>
      <c r="C742">
        <v>5004</v>
      </c>
      <c r="D742">
        <v>5004</v>
      </c>
      <c r="E742">
        <v>2006178</v>
      </c>
      <c r="F742" t="s">
        <v>1964</v>
      </c>
      <c r="G742">
        <v>2006178</v>
      </c>
      <c r="H742" s="44">
        <v>744</v>
      </c>
      <c r="I742">
        <v>9</v>
      </c>
      <c r="K742" t="s">
        <v>536</v>
      </c>
      <c r="P742" t="s">
        <v>2404</v>
      </c>
      <c r="Q742" t="e">
        <f t="shared" si="11"/>
        <v>#REF!</v>
      </c>
      <c r="R742">
        <v>9</v>
      </c>
      <c r="S742" t="str">
        <f>IF(ISBLANK(#REF!),"",IF(ISERROR(VLOOKUP(önk,css,1,FALSE)),önk,""))</f>
        <v>Eszteregnye</v>
      </c>
      <c r="T742" t="str">
        <f>IF(ISBLANK(#REF!),"",IF(ISERROR(VLOOKUP(önk,gyj,1,FALSE)),önk,""))</f>
        <v>Eszteregnye</v>
      </c>
      <c r="U742" t="e">
        <f>IF(ISBLANK(#REF!),"",IF(ISERROR(VLOOKUP(kjz_sz,kjz,1,FALSE)),kjz_sz,""))</f>
        <v>#REF!</v>
      </c>
    </row>
    <row r="743" spans="1:21" x14ac:dyDescent="0.2">
      <c r="A743">
        <v>9</v>
      </c>
      <c r="B743">
        <v>5</v>
      </c>
      <c r="C743">
        <v>5001</v>
      </c>
      <c r="D743">
        <v>5001</v>
      </c>
      <c r="E743">
        <v>2015769</v>
      </c>
      <c r="F743" t="s">
        <v>1965</v>
      </c>
      <c r="G743">
        <v>2015769</v>
      </c>
      <c r="H743" s="44">
        <v>491</v>
      </c>
      <c r="I743">
        <v>9</v>
      </c>
      <c r="K743" t="s">
        <v>1034</v>
      </c>
      <c r="P743" t="s">
        <v>110</v>
      </c>
      <c r="Q743" t="e">
        <f t="shared" si="11"/>
        <v>#REF!</v>
      </c>
      <c r="R743">
        <v>9</v>
      </c>
      <c r="S743" t="str">
        <f>IF(ISBLANK(#REF!),"",IF(ISERROR(VLOOKUP(önk,css,1,FALSE)),önk,""))</f>
        <v>Esztergályhorváti</v>
      </c>
      <c r="T743" t="str">
        <f>IF(ISBLANK(#REF!),"",IF(ISERROR(VLOOKUP(önk,gyj,1,FALSE)),önk,""))</f>
        <v>Esztergályhorváti</v>
      </c>
      <c r="U743" t="e">
        <f>IF(ISBLANK(#REF!),"",IF(ISERROR(VLOOKUP(kjz_sz,kjz,1,FALSE)),kjz_sz,""))</f>
        <v>#REF!</v>
      </c>
    </row>
    <row r="744" spans="1:21" x14ac:dyDescent="0.2">
      <c r="A744">
        <v>7</v>
      </c>
      <c r="B744">
        <v>3</v>
      </c>
      <c r="C744">
        <v>4102</v>
      </c>
      <c r="D744">
        <v>4102</v>
      </c>
      <c r="E744">
        <v>1125131</v>
      </c>
      <c r="F744" t="s">
        <v>596</v>
      </c>
      <c r="G744">
        <v>1125131</v>
      </c>
      <c r="H744" s="44">
        <v>30129</v>
      </c>
      <c r="I744">
        <v>7</v>
      </c>
      <c r="K744" t="s">
        <v>3259</v>
      </c>
      <c r="P744" t="s">
        <v>2312</v>
      </c>
      <c r="Q744" t="e">
        <f t="shared" si="11"/>
        <v>#REF!</v>
      </c>
      <c r="R744">
        <v>9</v>
      </c>
      <c r="S744" t="str">
        <f>IF(ISBLANK(#REF!),"",IF(ISERROR(VLOOKUP(önk,css,1,FALSE)),önk,""))</f>
        <v>Esztergom</v>
      </c>
      <c r="T744" t="str">
        <f>IF(ISBLANK(#REF!),"",IF(ISERROR(VLOOKUP(önk,gyj,1,FALSE)),önk,""))</f>
        <v>Esztergom</v>
      </c>
      <c r="U744" t="e">
        <f>IF(ISBLANK(#REF!),"",IF(ISERROR(VLOOKUP(kjz_sz,kjz,1,FALSE)),kjz_sz,""))</f>
        <v>#REF!</v>
      </c>
    </row>
    <row r="745" spans="1:21" x14ac:dyDescent="0.2">
      <c r="A745">
        <v>9</v>
      </c>
      <c r="B745">
        <v>5</v>
      </c>
      <c r="C745">
        <v>4103</v>
      </c>
      <c r="D745">
        <v>4103</v>
      </c>
      <c r="E745">
        <v>1106664</v>
      </c>
      <c r="F745" t="s">
        <v>3150</v>
      </c>
      <c r="G745">
        <v>1106664</v>
      </c>
      <c r="H745" s="44">
        <v>636</v>
      </c>
      <c r="I745">
        <v>9</v>
      </c>
      <c r="K745" t="s">
        <v>2882</v>
      </c>
      <c r="P745" t="s">
        <v>3159</v>
      </c>
      <c r="Q745" t="e">
        <f t="shared" si="11"/>
        <v>#REF!</v>
      </c>
      <c r="R745">
        <v>9</v>
      </c>
      <c r="S745" t="str">
        <f>IF(ISBLANK(#REF!),"",IF(ISERROR(VLOOKUP(önk,css,1,FALSE)),önk,""))</f>
        <v>Ete</v>
      </c>
      <c r="T745" t="str">
        <f>IF(ISBLANK(#REF!),"",IF(ISERROR(VLOOKUP(önk,gyj,1,FALSE)),önk,""))</f>
        <v>Ete</v>
      </c>
      <c r="U745" t="e">
        <f>IF(ISBLANK(#REF!),"",IF(ISERROR(VLOOKUP(kjz_sz,kjz,1,FALSE)),kjz_sz,""))</f>
        <v>#REF!</v>
      </c>
    </row>
    <row r="746" spans="1:21" x14ac:dyDescent="0.2">
      <c r="A746">
        <v>9</v>
      </c>
      <c r="B746">
        <v>5</v>
      </c>
      <c r="C746">
        <v>4205</v>
      </c>
      <c r="D746">
        <v>4205</v>
      </c>
      <c r="E746">
        <v>1215370</v>
      </c>
      <c r="F746" t="s">
        <v>626</v>
      </c>
      <c r="G746">
        <v>1215370</v>
      </c>
      <c r="H746" s="44">
        <v>1502</v>
      </c>
      <c r="I746">
        <v>9</v>
      </c>
      <c r="K746" t="s">
        <v>1977</v>
      </c>
      <c r="P746" t="s">
        <v>2405</v>
      </c>
      <c r="Q746" t="e">
        <f t="shared" si="11"/>
        <v>#REF!</v>
      </c>
      <c r="R746">
        <v>9</v>
      </c>
      <c r="S746" t="str">
        <f>IF(ISBLANK(#REF!),"",IF(ISERROR(VLOOKUP(önk,css,1,FALSE)),önk,""))</f>
        <v>Etes</v>
      </c>
      <c r="T746" t="str">
        <f>IF(ISBLANK(#REF!),"",IF(ISERROR(VLOOKUP(önk,gyj,1,FALSE)),önk,""))</f>
        <v>Etes</v>
      </c>
      <c r="U746" t="e">
        <f>IF(ISBLANK(#REF!),"",IF(ISERROR(VLOOKUP(kjz_sz,kjz,1,FALSE)),kjz_sz,""))</f>
        <v>#REF!</v>
      </c>
    </row>
    <row r="747" spans="1:21" x14ac:dyDescent="0.2">
      <c r="A747">
        <v>9</v>
      </c>
      <c r="B747">
        <v>5</v>
      </c>
      <c r="C747">
        <v>3701</v>
      </c>
      <c r="D747">
        <v>3701</v>
      </c>
      <c r="E747">
        <v>702316</v>
      </c>
      <c r="F747" t="s">
        <v>108</v>
      </c>
      <c r="G747">
        <v>702316</v>
      </c>
      <c r="H747" s="44">
        <v>4056</v>
      </c>
      <c r="I747">
        <v>9</v>
      </c>
      <c r="K747" t="s">
        <v>238</v>
      </c>
      <c r="P747" t="s">
        <v>870</v>
      </c>
      <c r="Q747" t="e">
        <f t="shared" si="11"/>
        <v>#REF!</v>
      </c>
      <c r="R747">
        <v>9</v>
      </c>
      <c r="S747" t="str">
        <f>IF(ISBLANK(#REF!),"",IF(ISERROR(VLOOKUP(önk,css,1,FALSE)),önk,""))</f>
        <v>Etyek</v>
      </c>
      <c r="T747" t="str">
        <f>IF(ISBLANK(#REF!),"",IF(ISERROR(VLOOKUP(önk,gyj,1,FALSE)),önk,""))</f>
        <v>Etyek</v>
      </c>
      <c r="U747" t="e">
        <f>IF(ISBLANK(#REF!),"",IF(ISERROR(VLOOKUP(kjz_sz,kjz,1,FALSE)),kjz_sz,""))</f>
        <v>#REF!</v>
      </c>
    </row>
    <row r="748" spans="1:21" x14ac:dyDescent="0.2">
      <c r="A748">
        <v>9</v>
      </c>
      <c r="B748">
        <v>5</v>
      </c>
      <c r="C748">
        <v>4505</v>
      </c>
      <c r="D748">
        <v>4505</v>
      </c>
      <c r="E748">
        <v>1523250</v>
      </c>
      <c r="F748" t="s">
        <v>1429</v>
      </c>
      <c r="G748">
        <v>1523250</v>
      </c>
      <c r="H748" s="44">
        <v>1974</v>
      </c>
      <c r="I748">
        <v>9</v>
      </c>
      <c r="K748" t="s">
        <v>2628</v>
      </c>
      <c r="P748" t="s">
        <v>2333</v>
      </c>
      <c r="Q748" t="e">
        <f t="shared" si="11"/>
        <v>#REF!</v>
      </c>
      <c r="R748">
        <v>9</v>
      </c>
      <c r="S748" t="str">
        <f>IF(ISBLANK(#REF!),"",IF(ISERROR(VLOOKUP(önk,css,1,FALSE)),önk,""))</f>
        <v>Fábiánháza</v>
      </c>
      <c r="T748" t="str">
        <f>IF(ISBLANK(#REF!),"",IF(ISERROR(VLOOKUP(önk,gyj,1,FALSE)),önk,""))</f>
        <v>Fábiánháza</v>
      </c>
      <c r="U748" t="e">
        <f>IF(ISBLANK(#REF!),"",IF(ISERROR(VLOOKUP(kjz_sz,kjz,1,FALSE)),kjz_sz,""))</f>
        <v>#REF!</v>
      </c>
    </row>
    <row r="749" spans="1:21" x14ac:dyDescent="0.2">
      <c r="A749">
        <v>9</v>
      </c>
      <c r="B749">
        <v>5</v>
      </c>
      <c r="C749">
        <v>3607</v>
      </c>
      <c r="D749">
        <v>3607</v>
      </c>
      <c r="E749">
        <v>619974</v>
      </c>
      <c r="F749" t="s">
        <v>3158</v>
      </c>
      <c r="G749">
        <v>619974</v>
      </c>
      <c r="H749" s="44">
        <v>2280</v>
      </c>
      <c r="I749">
        <v>9</v>
      </c>
      <c r="K749" t="s">
        <v>2569</v>
      </c>
      <c r="P749" t="s">
        <v>871</v>
      </c>
      <c r="Q749" t="e">
        <f t="shared" si="11"/>
        <v>#REF!</v>
      </c>
      <c r="R749">
        <v>9</v>
      </c>
      <c r="S749" t="str">
        <f>IF(ISBLANK(#REF!),"",IF(ISERROR(VLOOKUP(önk,css,1,FALSE)),önk,""))</f>
        <v>Fábiánsebestyén</v>
      </c>
      <c r="T749" t="str">
        <f>IF(ISBLANK(#REF!),"",IF(ISERROR(VLOOKUP(önk,gyj,1,FALSE)),önk,""))</f>
        <v>Fábiánsebestyén</v>
      </c>
      <c r="U749" t="e">
        <f>IF(ISBLANK(#REF!),"",IF(ISERROR(VLOOKUP(kjz_sz,kjz,1,FALSE)),kjz_sz,""))</f>
        <v>#REF!</v>
      </c>
    </row>
    <row r="750" spans="1:21" x14ac:dyDescent="0.2">
      <c r="A750">
        <v>9</v>
      </c>
      <c r="B750">
        <v>5</v>
      </c>
      <c r="C750">
        <v>4704</v>
      </c>
      <c r="D750">
        <v>4704</v>
      </c>
      <c r="E750">
        <v>1724192</v>
      </c>
      <c r="F750" t="s">
        <v>1728</v>
      </c>
      <c r="G750">
        <v>1724192</v>
      </c>
      <c r="H750" s="44">
        <v>733</v>
      </c>
      <c r="I750">
        <v>9</v>
      </c>
      <c r="K750" t="s">
        <v>2072</v>
      </c>
      <c r="P750" t="s">
        <v>2066</v>
      </c>
      <c r="Q750" t="e">
        <f t="shared" si="11"/>
        <v>#REF!</v>
      </c>
      <c r="R750">
        <v>9</v>
      </c>
      <c r="S750" t="str">
        <f>IF(ISBLANK(#REF!),"",IF(ISERROR(VLOOKUP(önk,css,1,FALSE)),önk,""))</f>
        <v>Fácánkert</v>
      </c>
      <c r="T750" t="str">
        <f>IF(ISBLANK(#REF!),"",IF(ISERROR(VLOOKUP(önk,gyj,1,FALSE)),önk,""))</f>
        <v>Fácánkert</v>
      </c>
      <c r="U750" t="e">
        <f>IF(ISBLANK(#REF!),"",IF(ISERROR(VLOOKUP(kjz_sz,kjz,1,FALSE)),kjz_sz,""))</f>
        <v>#REF!</v>
      </c>
    </row>
    <row r="751" spans="1:21" x14ac:dyDescent="0.2">
      <c r="A751">
        <v>8</v>
      </c>
      <c r="B751">
        <v>4</v>
      </c>
      <c r="C751">
        <v>4704</v>
      </c>
      <c r="D751">
        <v>4704</v>
      </c>
      <c r="E751">
        <v>1718980</v>
      </c>
      <c r="F751" t="s">
        <v>3572</v>
      </c>
      <c r="G751">
        <v>1718980</v>
      </c>
      <c r="H751" s="44">
        <v>4477</v>
      </c>
      <c r="I751">
        <v>8</v>
      </c>
      <c r="K751" t="s">
        <v>1583</v>
      </c>
      <c r="P751" t="s">
        <v>872</v>
      </c>
      <c r="Q751" t="e">
        <f t="shared" si="11"/>
        <v>#REF!</v>
      </c>
      <c r="R751">
        <v>9</v>
      </c>
      <c r="S751" t="str">
        <f>IF(ISBLANK(#REF!),"",IF(ISERROR(VLOOKUP(önk,css,1,FALSE)),önk,""))</f>
        <v>Fadd</v>
      </c>
      <c r="T751" t="str">
        <f>IF(ISBLANK(#REF!),"",IF(ISERROR(VLOOKUP(önk,gyj,1,FALSE)),önk,""))</f>
        <v>Fadd</v>
      </c>
      <c r="U751" t="e">
        <f>IF(ISBLANK(#REF!),"",IF(ISERROR(VLOOKUP(kjz_sz,kjz,1,FALSE)),kjz_sz,""))</f>
        <v>#REF!</v>
      </c>
    </row>
    <row r="752" spans="1:21" x14ac:dyDescent="0.2">
      <c r="A752">
        <v>9</v>
      </c>
      <c r="B752">
        <v>5</v>
      </c>
      <c r="C752">
        <v>3503</v>
      </c>
      <c r="D752">
        <v>3503</v>
      </c>
      <c r="E752">
        <v>502741</v>
      </c>
      <c r="F752" t="s">
        <v>867</v>
      </c>
      <c r="G752">
        <v>502741</v>
      </c>
      <c r="H752" s="44">
        <v>349</v>
      </c>
      <c r="I752">
        <v>9</v>
      </c>
      <c r="K752" t="s">
        <v>2629</v>
      </c>
      <c r="P752" t="s">
        <v>2334</v>
      </c>
      <c r="Q752" t="e">
        <f t="shared" si="11"/>
        <v>#REF!</v>
      </c>
      <c r="R752">
        <v>9</v>
      </c>
      <c r="S752" t="str">
        <f>IF(ISBLANK(#REF!),"",IF(ISERROR(VLOOKUP(önk,css,1,FALSE)),önk,""))</f>
        <v>Fáj</v>
      </c>
      <c r="T752" t="str">
        <f>IF(ISBLANK(#REF!),"",IF(ISERROR(VLOOKUP(önk,gyj,1,FALSE)),önk,""))</f>
        <v>Fáj</v>
      </c>
      <c r="U752" t="e">
        <f>IF(ISBLANK(#REF!),"",IF(ISERROR(VLOOKUP(kjz_sz,kjz,1,FALSE)),kjz_sz,""))</f>
        <v>#REF!</v>
      </c>
    </row>
    <row r="753" spans="1:21" x14ac:dyDescent="0.2">
      <c r="A753">
        <v>9</v>
      </c>
      <c r="B753">
        <v>5</v>
      </c>
      <c r="C753">
        <v>3303</v>
      </c>
      <c r="D753">
        <v>3303</v>
      </c>
      <c r="E753">
        <v>303230</v>
      </c>
      <c r="F753" t="s">
        <v>2207</v>
      </c>
      <c r="G753">
        <v>303230</v>
      </c>
      <c r="H753" s="44">
        <v>1897</v>
      </c>
      <c r="I753">
        <v>9</v>
      </c>
      <c r="K753" t="s">
        <v>1584</v>
      </c>
      <c r="P753" t="s">
        <v>873</v>
      </c>
      <c r="Q753" t="e">
        <f t="shared" si="11"/>
        <v>#REF!</v>
      </c>
      <c r="R753">
        <v>9</v>
      </c>
      <c r="S753" t="str">
        <f>IF(ISBLANK(#REF!),"",IF(ISERROR(VLOOKUP(önk,css,1,FALSE)),önk,""))</f>
        <v>Fajsz</v>
      </c>
      <c r="T753" t="str">
        <f>IF(ISBLANK(#REF!),"",IF(ISERROR(VLOOKUP(önk,gyj,1,FALSE)),önk,""))</f>
        <v>Fajsz</v>
      </c>
      <c r="U753" t="e">
        <f>IF(ISBLANK(#REF!),"",IF(ISERROR(VLOOKUP(kjz_sz,kjz,1,FALSE)),kjz_sz,""))</f>
        <v>#REF!</v>
      </c>
    </row>
    <row r="754" spans="1:21" x14ac:dyDescent="0.2">
      <c r="A754">
        <v>9</v>
      </c>
      <c r="B754">
        <v>5</v>
      </c>
      <c r="C754">
        <v>3503</v>
      </c>
      <c r="D754">
        <v>3503</v>
      </c>
      <c r="E754">
        <v>512557</v>
      </c>
      <c r="F754" t="s">
        <v>868</v>
      </c>
      <c r="G754">
        <v>512557</v>
      </c>
      <c r="H754" s="44">
        <v>377</v>
      </c>
      <c r="I754">
        <v>9</v>
      </c>
      <c r="K754" t="s">
        <v>2351</v>
      </c>
      <c r="P754" t="s">
        <v>2208</v>
      </c>
      <c r="Q754" t="e">
        <f t="shared" si="11"/>
        <v>#REF!</v>
      </c>
      <c r="R754">
        <v>9</v>
      </c>
      <c r="S754" t="str">
        <f>IF(ISBLANK(#REF!),"",IF(ISERROR(VLOOKUP(önk,css,1,FALSE)),önk,""))</f>
        <v>Fancsal</v>
      </c>
      <c r="T754" t="str">
        <f>IF(ISBLANK(#REF!),"",IF(ISERROR(VLOOKUP(önk,gyj,1,FALSE)),önk,""))</f>
        <v>Fancsal</v>
      </c>
      <c r="U754" t="e">
        <f>IF(ISBLANK(#REF!),"",IF(ISERROR(VLOOKUP(kjz_sz,kjz,1,FALSE)),kjz_sz,""))</f>
        <v>#REF!</v>
      </c>
    </row>
    <row r="755" spans="1:21" x14ac:dyDescent="0.2">
      <c r="A755">
        <v>9</v>
      </c>
      <c r="B755">
        <v>5</v>
      </c>
      <c r="C755">
        <v>3801</v>
      </c>
      <c r="D755">
        <v>3801</v>
      </c>
      <c r="E755">
        <v>833996</v>
      </c>
      <c r="F755" t="s">
        <v>2402</v>
      </c>
      <c r="G755">
        <v>833996</v>
      </c>
      <c r="H755" s="44">
        <v>2030</v>
      </c>
      <c r="I755">
        <v>9</v>
      </c>
      <c r="K755" t="s">
        <v>1978</v>
      </c>
      <c r="P755" t="s">
        <v>2335</v>
      </c>
      <c r="Q755" t="e">
        <f t="shared" si="11"/>
        <v>#REF!</v>
      </c>
      <c r="R755">
        <v>9</v>
      </c>
      <c r="S755" t="str">
        <f>IF(ISBLANK(#REF!),"",IF(ISERROR(VLOOKUP(önk,css,1,FALSE)),önk,""))</f>
        <v>Farád</v>
      </c>
      <c r="T755" t="str">
        <f>IF(ISBLANK(#REF!),"",IF(ISERROR(VLOOKUP(önk,gyj,1,FALSE)),önk,""))</f>
        <v>Farád</v>
      </c>
      <c r="U755" t="e">
        <f>IF(ISBLANK(#REF!),"",IF(ISERROR(VLOOKUP(kjz_sz,kjz,1,FALSE)),kjz_sz,""))</f>
        <v>#REF!</v>
      </c>
    </row>
    <row r="756" spans="1:21" x14ac:dyDescent="0.2">
      <c r="A756">
        <v>9</v>
      </c>
      <c r="B756">
        <v>5</v>
      </c>
      <c r="C756">
        <v>4904</v>
      </c>
      <c r="D756">
        <v>4904</v>
      </c>
      <c r="E756">
        <v>1910250</v>
      </c>
      <c r="F756" t="s">
        <v>2624</v>
      </c>
      <c r="G756">
        <v>1910250</v>
      </c>
      <c r="H756" s="44">
        <v>387</v>
      </c>
      <c r="I756">
        <v>9</v>
      </c>
      <c r="K756" t="s">
        <v>537</v>
      </c>
      <c r="P756" t="s">
        <v>3054</v>
      </c>
      <c r="Q756" t="e">
        <f t="shared" si="11"/>
        <v>#REF!</v>
      </c>
      <c r="R756">
        <v>9</v>
      </c>
      <c r="S756" t="str">
        <f>IF(ISBLANK(#REF!),"",IF(ISERROR(VLOOKUP(önk,css,1,FALSE)),önk,""))</f>
        <v>Farkasgyepű</v>
      </c>
      <c r="T756" t="str">
        <f>IF(ISBLANK(#REF!),"",IF(ISERROR(VLOOKUP(önk,gyj,1,FALSE)),önk,""))</f>
        <v>Farkasgyepű</v>
      </c>
      <c r="U756" t="e">
        <f>IF(ISBLANK(#REF!),"",IF(ISERROR(VLOOKUP(kjz_sz,kjz,1,FALSE)),kjz_sz,""))</f>
        <v>#REF!</v>
      </c>
    </row>
    <row r="757" spans="1:21" x14ac:dyDescent="0.2">
      <c r="A757">
        <v>9</v>
      </c>
      <c r="B757">
        <v>5</v>
      </c>
      <c r="C757">
        <v>3506</v>
      </c>
      <c r="D757">
        <v>3506</v>
      </c>
      <c r="E757">
        <v>534272</v>
      </c>
      <c r="F757" t="s">
        <v>869</v>
      </c>
      <c r="G757">
        <v>534272</v>
      </c>
      <c r="H757" s="44">
        <v>2008</v>
      </c>
      <c r="I757">
        <v>9</v>
      </c>
      <c r="K757" t="s">
        <v>2073</v>
      </c>
      <c r="P757" t="s">
        <v>1729</v>
      </c>
      <c r="Q757" t="e">
        <f t="shared" si="11"/>
        <v>#REF!</v>
      </c>
      <c r="R757">
        <v>9</v>
      </c>
      <c r="S757" t="str">
        <f>IF(ISBLANK(#REF!),"",IF(ISERROR(VLOOKUP(önk,css,1,FALSE)),önk,""))</f>
        <v>Farkaslyuk</v>
      </c>
      <c r="T757" t="str">
        <f>IF(ISBLANK(#REF!),"",IF(ISERROR(VLOOKUP(önk,gyj,1,FALSE)),önk,""))</f>
        <v>Farkaslyuk</v>
      </c>
      <c r="U757" t="e">
        <f>IF(ISBLANK(#REF!),"",IF(ISERROR(VLOOKUP(kjz_sz,kjz,1,FALSE)),kjz_sz,""))</f>
        <v>#REF!</v>
      </c>
    </row>
    <row r="758" spans="1:21" x14ac:dyDescent="0.2">
      <c r="A758">
        <v>9</v>
      </c>
      <c r="B758">
        <v>5</v>
      </c>
      <c r="C758">
        <v>4306</v>
      </c>
      <c r="D758">
        <v>4306</v>
      </c>
      <c r="E758">
        <v>1309122</v>
      </c>
      <c r="F758" t="s">
        <v>2151</v>
      </c>
      <c r="G758">
        <v>1309122</v>
      </c>
      <c r="H758" s="44">
        <v>3644</v>
      </c>
      <c r="I758">
        <v>9</v>
      </c>
      <c r="K758" t="s">
        <v>1979</v>
      </c>
      <c r="P758" t="s">
        <v>874</v>
      </c>
      <c r="Q758" t="e">
        <f t="shared" si="11"/>
        <v>#REF!</v>
      </c>
      <c r="R758">
        <v>9</v>
      </c>
      <c r="S758" t="str">
        <f>IF(ISBLANK(#REF!),"",IF(ISERROR(VLOOKUP(önk,css,1,FALSE)),önk,""))</f>
        <v>Farmos</v>
      </c>
      <c r="T758" t="str">
        <f>IF(ISBLANK(#REF!),"",IF(ISERROR(VLOOKUP(önk,gyj,1,FALSE)),önk,""))</f>
        <v>Farmos</v>
      </c>
      <c r="U758" t="e">
        <f>IF(ISBLANK(#REF!),"",IF(ISERROR(VLOOKUP(kjz_sz,kjz,1,FALSE)),kjz_sz,""))</f>
        <v>#REF!</v>
      </c>
    </row>
    <row r="759" spans="1:21" x14ac:dyDescent="0.2">
      <c r="A759">
        <v>9</v>
      </c>
      <c r="B759">
        <v>5</v>
      </c>
      <c r="C759">
        <v>3208</v>
      </c>
      <c r="D759">
        <v>3208</v>
      </c>
      <c r="E759">
        <v>217835</v>
      </c>
      <c r="F759" t="s">
        <v>2064</v>
      </c>
      <c r="G759">
        <v>217835</v>
      </c>
      <c r="H759" s="44">
        <v>223</v>
      </c>
      <c r="I759">
        <v>9</v>
      </c>
      <c r="K759" t="s">
        <v>3300</v>
      </c>
      <c r="P759" t="s">
        <v>2360</v>
      </c>
      <c r="Q759" t="e">
        <f t="shared" si="11"/>
        <v>#REF!</v>
      </c>
      <c r="R759">
        <v>9</v>
      </c>
      <c r="S759" t="str">
        <f>IF(ISBLANK(#REF!),"",IF(ISERROR(VLOOKUP(önk,css,1,FALSE)),önk,""))</f>
        <v>Fazekasboda</v>
      </c>
      <c r="T759" t="str">
        <f>IF(ISBLANK(#REF!),"",IF(ISERROR(VLOOKUP(önk,gyj,1,FALSE)),önk,""))</f>
        <v>Fazekasboda</v>
      </c>
      <c r="U759" t="e">
        <f>IF(ISBLANK(#REF!),"",IF(ISERROR(VLOOKUP(kjz_sz,kjz,1,FALSE)),kjz_sz,""))</f>
        <v>#REF!</v>
      </c>
    </row>
    <row r="760" spans="1:21" x14ac:dyDescent="0.2">
      <c r="A760">
        <v>9</v>
      </c>
      <c r="B760">
        <v>5</v>
      </c>
      <c r="C760">
        <v>4006</v>
      </c>
      <c r="D760">
        <v>4006</v>
      </c>
      <c r="E760">
        <v>1012432</v>
      </c>
      <c r="F760" t="s">
        <v>2311</v>
      </c>
      <c r="G760">
        <v>1012432</v>
      </c>
      <c r="H760" s="44">
        <v>370</v>
      </c>
      <c r="I760">
        <v>9</v>
      </c>
      <c r="K760" t="s">
        <v>2570</v>
      </c>
      <c r="P760" t="s">
        <v>2625</v>
      </c>
      <c r="Q760" t="e">
        <f t="shared" si="11"/>
        <v>#REF!</v>
      </c>
      <c r="R760">
        <v>9</v>
      </c>
      <c r="S760" t="str">
        <f>IF(ISBLANK(#REF!),"",IF(ISERROR(VLOOKUP(önk,css,1,FALSE)),önk,""))</f>
        <v>Fedémes</v>
      </c>
      <c r="T760" t="str">
        <f>IF(ISBLANK(#REF!),"",IF(ISERROR(VLOOKUP(önk,gyj,1,FALSE)),önk,""))</f>
        <v>Fedémes</v>
      </c>
      <c r="U760" t="e">
        <f>IF(ISBLANK(#REF!),"",IF(ISERROR(VLOOKUP(kjz_sz,kjz,1,FALSE)),kjz_sz,""))</f>
        <v>#REF!</v>
      </c>
    </row>
    <row r="761" spans="1:21" x14ac:dyDescent="0.2">
      <c r="A761">
        <v>8</v>
      </c>
      <c r="B761">
        <v>4</v>
      </c>
      <c r="C761">
        <v>4606</v>
      </c>
      <c r="D761">
        <v>4606</v>
      </c>
      <c r="E761">
        <v>1616647</v>
      </c>
      <c r="F761" t="s">
        <v>152</v>
      </c>
      <c r="G761">
        <v>1616647</v>
      </c>
      <c r="H761" s="44">
        <v>7200</v>
      </c>
      <c r="I761">
        <v>8</v>
      </c>
      <c r="K761" t="s">
        <v>1585</v>
      </c>
      <c r="P761" t="s">
        <v>1966</v>
      </c>
      <c r="Q761" t="e">
        <f t="shared" si="11"/>
        <v>#REF!</v>
      </c>
      <c r="R761">
        <v>9</v>
      </c>
      <c r="S761" t="str">
        <f>IF(ISBLANK(#REF!),"",IF(ISERROR(VLOOKUP(önk,css,1,FALSE)),önk,""))</f>
        <v>Fegyvernek</v>
      </c>
      <c r="T761" t="str">
        <f>IF(ISBLANK(#REF!),"",IF(ISERROR(VLOOKUP(önk,gyj,1,FALSE)),önk,""))</f>
        <v>Fegyvernek</v>
      </c>
      <c r="U761" t="e">
        <f>IF(ISBLANK(#REF!),"",IF(ISERROR(VLOOKUP(kjz_sz,kjz,1,FALSE)),kjz_sz,""))</f>
        <v>#REF!</v>
      </c>
    </row>
    <row r="762" spans="1:21" x14ac:dyDescent="0.2">
      <c r="A762">
        <v>7</v>
      </c>
      <c r="B762">
        <v>3</v>
      </c>
      <c r="C762">
        <v>4503</v>
      </c>
      <c r="D762">
        <v>4503</v>
      </c>
      <c r="E762">
        <v>1518971</v>
      </c>
      <c r="F762" t="s">
        <v>839</v>
      </c>
      <c r="G762">
        <v>1518971</v>
      </c>
      <c r="H762" s="44">
        <v>8391</v>
      </c>
      <c r="I762">
        <v>7</v>
      </c>
      <c r="K762" t="s">
        <v>1586</v>
      </c>
      <c r="P762" t="s">
        <v>2347</v>
      </c>
      <c r="Q762" t="e">
        <f t="shared" si="11"/>
        <v>#REF!</v>
      </c>
      <c r="R762">
        <v>9</v>
      </c>
      <c r="S762" t="str">
        <f>IF(ISBLANK(#REF!),"",IF(ISERROR(VLOOKUP(önk,css,1,FALSE)),önk,""))</f>
        <v>Fehérgyarmat</v>
      </c>
      <c r="T762" t="str">
        <f>IF(ISBLANK(#REF!),"",IF(ISERROR(VLOOKUP(önk,gyj,1,FALSE)),önk,""))</f>
        <v>Fehérgyarmat</v>
      </c>
      <c r="U762" t="e">
        <f>IF(ISBLANK(#REF!),"",IF(ISERROR(VLOOKUP(kjz_sz,kjz,1,FALSE)),kjz_sz,""))</f>
        <v>#REF!</v>
      </c>
    </row>
    <row r="763" spans="1:21" x14ac:dyDescent="0.2">
      <c r="A763">
        <v>9</v>
      </c>
      <c r="B763">
        <v>5</v>
      </c>
      <c r="C763">
        <v>3801</v>
      </c>
      <c r="D763">
        <v>3801</v>
      </c>
      <c r="E763">
        <v>806956</v>
      </c>
      <c r="F763" t="s">
        <v>2403</v>
      </c>
      <c r="G763">
        <v>806956</v>
      </c>
      <c r="H763" s="44">
        <v>489</v>
      </c>
      <c r="I763">
        <v>9</v>
      </c>
      <c r="K763" t="s">
        <v>2412</v>
      </c>
      <c r="P763" t="s">
        <v>627</v>
      </c>
      <c r="Q763" t="e">
        <f t="shared" si="11"/>
        <v>#REF!</v>
      </c>
      <c r="R763">
        <v>9</v>
      </c>
      <c r="S763" t="str">
        <f>IF(ISBLANK(#REF!),"",IF(ISERROR(VLOOKUP(önk,css,1,FALSE)),önk,""))</f>
        <v>Fehértó</v>
      </c>
      <c r="T763" t="str">
        <f>IF(ISBLANK(#REF!),"",IF(ISERROR(VLOOKUP(önk,gyj,1,FALSE)),önk,""))</f>
        <v>Fehértó</v>
      </c>
      <c r="U763" t="e">
        <f>IF(ISBLANK(#REF!),"",IF(ISERROR(VLOOKUP(kjz_sz,kjz,1,FALSE)),kjz_sz,""))</f>
        <v>#REF!</v>
      </c>
    </row>
    <row r="764" spans="1:21" x14ac:dyDescent="0.2">
      <c r="A764">
        <v>9</v>
      </c>
      <c r="B764">
        <v>5</v>
      </c>
      <c r="C764">
        <v>3705</v>
      </c>
      <c r="D764">
        <v>3705</v>
      </c>
      <c r="E764">
        <v>732203</v>
      </c>
      <c r="F764" t="s">
        <v>109</v>
      </c>
      <c r="G764">
        <v>732203</v>
      </c>
      <c r="H764" s="44">
        <v>1904</v>
      </c>
      <c r="I764">
        <v>9</v>
      </c>
      <c r="K764" t="s">
        <v>1755</v>
      </c>
      <c r="P764" t="s">
        <v>1967</v>
      </c>
      <c r="Q764" t="e">
        <f t="shared" si="11"/>
        <v>#REF!</v>
      </c>
      <c r="R764">
        <v>9</v>
      </c>
      <c r="S764" t="str">
        <f>IF(ISBLANK(#REF!),"",IF(ISERROR(VLOOKUP(önk,css,1,FALSE)),önk,""))</f>
        <v>Fehérvárcsurgó</v>
      </c>
      <c r="T764" t="str">
        <f>IF(ISBLANK(#REF!),"",IF(ISERROR(VLOOKUP(önk,gyj,1,FALSE)),önk,""))</f>
        <v>Fehérvárcsurgó</v>
      </c>
      <c r="U764" t="e">
        <f>IF(ISBLANK(#REF!),"",IF(ISERROR(VLOOKUP(kjz_sz,kjz,1,FALSE)),kjz_sz,""))</f>
        <v>#REF!</v>
      </c>
    </row>
    <row r="765" spans="1:21" x14ac:dyDescent="0.2">
      <c r="A765">
        <v>9</v>
      </c>
      <c r="B765">
        <v>5</v>
      </c>
      <c r="C765">
        <v>3202</v>
      </c>
      <c r="D765">
        <v>3202</v>
      </c>
      <c r="E765">
        <v>204543</v>
      </c>
      <c r="F765" t="s">
        <v>2065</v>
      </c>
      <c r="G765">
        <v>204543</v>
      </c>
      <c r="H765" s="44">
        <v>225</v>
      </c>
      <c r="I765">
        <v>9</v>
      </c>
      <c r="K765" t="s">
        <v>266</v>
      </c>
      <c r="P765" t="s">
        <v>875</v>
      </c>
      <c r="Q765" t="e">
        <f t="shared" si="11"/>
        <v>#REF!</v>
      </c>
      <c r="R765">
        <v>9</v>
      </c>
      <c r="S765" t="str">
        <f>IF(ISBLANK(#REF!),"",IF(ISERROR(VLOOKUP(önk,css,1,FALSE)),önk,""))</f>
        <v>Feked</v>
      </c>
      <c r="T765" t="str">
        <f>IF(ISBLANK(#REF!),"",IF(ISERROR(VLOOKUP(önk,gyj,1,FALSE)),önk,""))</f>
        <v>Feked</v>
      </c>
      <c r="U765" t="e">
        <f>IF(ISBLANK(#REF!),"",IF(ISERROR(VLOOKUP(kjz_sz,kjz,1,FALSE)),kjz_sz,""))</f>
        <v>#REF!</v>
      </c>
    </row>
    <row r="766" spans="1:21" x14ac:dyDescent="0.2">
      <c r="A766">
        <v>9</v>
      </c>
      <c r="B766">
        <v>5</v>
      </c>
      <c r="C766">
        <v>3804</v>
      </c>
      <c r="D766">
        <v>3804</v>
      </c>
      <c r="E766">
        <v>832717</v>
      </c>
      <c r="F766" t="s">
        <v>2404</v>
      </c>
      <c r="G766">
        <v>832717</v>
      </c>
      <c r="H766" s="44">
        <v>501</v>
      </c>
      <c r="I766">
        <v>9</v>
      </c>
      <c r="K766" t="s">
        <v>267</v>
      </c>
      <c r="P766" t="s">
        <v>1968</v>
      </c>
      <c r="Q766" t="e">
        <f t="shared" si="11"/>
        <v>#REF!</v>
      </c>
      <c r="R766">
        <v>9</v>
      </c>
      <c r="S766" t="str">
        <f>IF(ISBLANK(#REF!),"",IF(ISERROR(VLOOKUP(önk,css,1,FALSE)),önk,""))</f>
        <v>Feketeerdő</v>
      </c>
      <c r="T766" t="str">
        <f>IF(ISBLANK(#REF!),"",IF(ISERROR(VLOOKUP(önk,gyj,1,FALSE)),önk,""))</f>
        <v>Feketeerdő</v>
      </c>
      <c r="U766" t="e">
        <f>IF(ISBLANK(#REF!),"",IF(ISERROR(VLOOKUP(kjz_sz,kjz,1,FALSE)),kjz_sz,""))</f>
        <v>#REF!</v>
      </c>
    </row>
    <row r="767" spans="1:21" x14ac:dyDescent="0.2">
      <c r="A767">
        <v>9</v>
      </c>
      <c r="B767">
        <v>5</v>
      </c>
      <c r="C767">
        <v>3701</v>
      </c>
      <c r="D767">
        <v>3701</v>
      </c>
      <c r="E767">
        <v>729939</v>
      </c>
      <c r="F767" t="s">
        <v>110</v>
      </c>
      <c r="G767">
        <v>729939</v>
      </c>
      <c r="H767" s="44">
        <v>1747</v>
      </c>
      <c r="I767">
        <v>9</v>
      </c>
      <c r="K767" t="s">
        <v>2571</v>
      </c>
      <c r="P767" t="s">
        <v>2209</v>
      </c>
      <c r="Q767" t="e">
        <f t="shared" si="11"/>
        <v>#REF!</v>
      </c>
      <c r="R767">
        <v>9</v>
      </c>
      <c r="S767" t="str">
        <f>IF(ISBLANK(#REF!),"",IF(ISERROR(VLOOKUP(önk,css,1,FALSE)),önk,""))</f>
        <v>Felcsút</v>
      </c>
      <c r="T767" t="str">
        <f>IF(ISBLANK(#REF!),"",IF(ISERROR(VLOOKUP(önk,gyj,1,FALSE)),önk,""))</f>
        <v>Felcsút</v>
      </c>
      <c r="U767" t="e">
        <f>IF(ISBLANK(#REF!),"",IF(ISERROR(VLOOKUP(kjz_sz,kjz,1,FALSE)),kjz_sz,""))</f>
        <v>#REF!</v>
      </c>
    </row>
    <row r="768" spans="1:21" x14ac:dyDescent="0.2">
      <c r="A768">
        <v>9</v>
      </c>
      <c r="B768">
        <v>5</v>
      </c>
      <c r="C768">
        <v>4003</v>
      </c>
      <c r="D768">
        <v>4001</v>
      </c>
      <c r="E768">
        <v>1020747</v>
      </c>
      <c r="F768" t="s">
        <v>2312</v>
      </c>
      <c r="G768">
        <v>1020747</v>
      </c>
      <c r="H768" s="44">
        <v>1158</v>
      </c>
      <c r="I768">
        <v>9</v>
      </c>
      <c r="K768" t="s">
        <v>1980</v>
      </c>
      <c r="P768" t="s">
        <v>2067</v>
      </c>
      <c r="Q768" t="e">
        <f t="shared" si="11"/>
        <v>#REF!</v>
      </c>
      <c r="R768">
        <v>9</v>
      </c>
      <c r="S768" t="str">
        <f>IF(ISBLANK(#REF!),"",IF(ISERROR(VLOOKUP(önk,css,1,FALSE)),önk,""))</f>
        <v>Feldebrő</v>
      </c>
      <c r="T768" t="str">
        <f>IF(ISBLANK(#REF!),"",IF(ISERROR(VLOOKUP(önk,gyj,1,FALSE)),önk,""))</f>
        <v>Feldebrő</v>
      </c>
      <c r="U768" t="e">
        <f>IF(ISBLANK(#REF!),"",IF(ISERROR(VLOOKUP(kjz_sz,kjz,1,FALSE)),kjz_sz,""))</f>
        <v>#REF!</v>
      </c>
    </row>
    <row r="769" spans="1:21" x14ac:dyDescent="0.2">
      <c r="A769">
        <v>9</v>
      </c>
      <c r="B769">
        <v>5</v>
      </c>
      <c r="C769">
        <v>3601</v>
      </c>
      <c r="D769">
        <v>3601</v>
      </c>
      <c r="E769">
        <v>622646</v>
      </c>
      <c r="F769" t="s">
        <v>3159</v>
      </c>
      <c r="G769">
        <v>622646</v>
      </c>
      <c r="H769" s="44">
        <v>1367</v>
      </c>
      <c r="I769">
        <v>9</v>
      </c>
      <c r="K769" t="s">
        <v>2363</v>
      </c>
      <c r="P769" t="s">
        <v>1124</v>
      </c>
      <c r="Q769" t="e">
        <f t="shared" si="11"/>
        <v>#REF!</v>
      </c>
      <c r="R769">
        <v>9</v>
      </c>
      <c r="S769" t="str">
        <f>IF(ISBLANK(#REF!),"",IF(ISERROR(VLOOKUP(önk,css,1,FALSE)),önk,""))</f>
        <v>Felgyő</v>
      </c>
      <c r="T769" t="str">
        <f>IF(ISBLANK(#REF!),"",IF(ISERROR(VLOOKUP(önk,gyj,1,FALSE)),önk,""))</f>
        <v>Felgyő</v>
      </c>
      <c r="U769" t="e">
        <f>IF(ISBLANK(#REF!),"",IF(ISERROR(VLOOKUP(kjz_sz,kjz,1,FALSE)),kjz_sz,""))</f>
        <v>#REF!</v>
      </c>
    </row>
    <row r="770" spans="1:21" x14ac:dyDescent="0.2">
      <c r="A770">
        <v>9</v>
      </c>
      <c r="B770">
        <v>5</v>
      </c>
      <c r="C770">
        <v>3806</v>
      </c>
      <c r="D770">
        <v>3806</v>
      </c>
      <c r="E770">
        <v>833251</v>
      </c>
      <c r="F770" t="s">
        <v>2405</v>
      </c>
      <c r="G770">
        <v>833251</v>
      </c>
      <c r="H770" s="44">
        <v>882</v>
      </c>
      <c r="I770">
        <v>9</v>
      </c>
      <c r="K770" t="s">
        <v>3366</v>
      </c>
      <c r="P770" t="s">
        <v>2313</v>
      </c>
      <c r="Q770" t="e">
        <f t="shared" ref="Q770:Q833" si="12">IF(AND(R$1=9,R770=9),P770,IF(OR(R$1=4,R$1=5,R$1=7,R$1=8),P770,""))</f>
        <v>#REF!</v>
      </c>
      <c r="R770">
        <v>9</v>
      </c>
      <c r="S770" t="str">
        <f>IF(ISBLANK(#REF!),"",IF(ISERROR(VLOOKUP(önk,css,1,FALSE)),önk,""))</f>
        <v>Felpéc</v>
      </c>
      <c r="T770" t="str">
        <f>IF(ISBLANK(#REF!),"",IF(ISERROR(VLOOKUP(önk,gyj,1,FALSE)),önk,""))</f>
        <v>Felpéc</v>
      </c>
      <c r="U770" t="e">
        <f>IF(ISBLANK(#REF!),"",IF(ISERROR(VLOOKUP(kjz_sz,kjz,1,FALSE)),kjz_sz,""))</f>
        <v>#REF!</v>
      </c>
    </row>
    <row r="771" spans="1:21" x14ac:dyDescent="0.2">
      <c r="A771">
        <v>9</v>
      </c>
      <c r="B771">
        <v>5</v>
      </c>
      <c r="C771">
        <v>3513</v>
      </c>
      <c r="D771">
        <v>3513</v>
      </c>
      <c r="E771">
        <v>508174</v>
      </c>
      <c r="F771" t="s">
        <v>870</v>
      </c>
      <c r="G771">
        <v>508174</v>
      </c>
      <c r="H771" s="44">
        <v>325</v>
      </c>
      <c r="I771">
        <v>9</v>
      </c>
      <c r="K771" t="s">
        <v>1981</v>
      </c>
      <c r="P771" t="s">
        <v>876</v>
      </c>
      <c r="Q771" t="e">
        <f t="shared" si="12"/>
        <v>#REF!</v>
      </c>
      <c r="R771">
        <v>9</v>
      </c>
      <c r="S771" t="str">
        <f>IF(ISBLANK(#REF!),"",IF(ISERROR(VLOOKUP(önk,css,1,FALSE)),önk,""))</f>
        <v>Felsőberecki</v>
      </c>
      <c r="T771" t="str">
        <f>IF(ISBLANK(#REF!),"",IF(ISERROR(VLOOKUP(önk,gyj,1,FALSE)),önk,""))</f>
        <v>Felsőberecki</v>
      </c>
      <c r="U771" t="e">
        <f>IF(ISBLANK(#REF!),"",IF(ISERROR(VLOOKUP(kjz_sz,kjz,1,FALSE)),kjz_sz,""))</f>
        <v>#REF!</v>
      </c>
    </row>
    <row r="772" spans="1:21" x14ac:dyDescent="0.2">
      <c r="A772">
        <v>9</v>
      </c>
      <c r="B772">
        <v>5</v>
      </c>
      <c r="C772">
        <v>4808</v>
      </c>
      <c r="D772">
        <v>4808</v>
      </c>
      <c r="E772">
        <v>1813587</v>
      </c>
      <c r="F772" t="s">
        <v>2333</v>
      </c>
      <c r="G772">
        <v>1813587</v>
      </c>
      <c r="H772" s="44">
        <v>475</v>
      </c>
      <c r="I772">
        <v>9</v>
      </c>
      <c r="K772" t="s">
        <v>2413</v>
      </c>
      <c r="P772" t="s">
        <v>628</v>
      </c>
      <c r="Q772" t="e">
        <f t="shared" si="12"/>
        <v>#REF!</v>
      </c>
      <c r="R772">
        <v>9</v>
      </c>
      <c r="S772" t="str">
        <f>IF(ISBLANK(#REF!),"",IF(ISERROR(VLOOKUP(önk,css,1,FALSE)),önk,""))</f>
        <v>Felsőcsatár</v>
      </c>
      <c r="T772" t="str">
        <f>IF(ISBLANK(#REF!),"",IF(ISERROR(VLOOKUP(önk,gyj,1,FALSE)),önk,""))</f>
        <v>Felsőcsatár</v>
      </c>
      <c r="U772" t="e">
        <f>IF(ISBLANK(#REF!),"",IF(ISERROR(VLOOKUP(kjz_sz,kjz,1,FALSE)),kjz_sz,""))</f>
        <v>#REF!</v>
      </c>
    </row>
    <row r="773" spans="1:21" x14ac:dyDescent="0.2">
      <c r="A773">
        <v>9</v>
      </c>
      <c r="B773">
        <v>5</v>
      </c>
      <c r="C773">
        <v>3510</v>
      </c>
      <c r="D773">
        <v>3510</v>
      </c>
      <c r="E773">
        <v>509742</v>
      </c>
      <c r="F773" t="s">
        <v>871</v>
      </c>
      <c r="G773">
        <v>509742</v>
      </c>
      <c r="H773" s="44">
        <v>948</v>
      </c>
      <c r="I773">
        <v>9</v>
      </c>
      <c r="K773" t="s">
        <v>538</v>
      </c>
      <c r="P773" t="s">
        <v>877</v>
      </c>
      <c r="Q773" t="e">
        <f t="shared" si="12"/>
        <v>#REF!</v>
      </c>
      <c r="R773">
        <v>9</v>
      </c>
      <c r="S773" t="str">
        <f>IF(ISBLANK(#REF!),"",IF(ISERROR(VLOOKUP(önk,css,1,FALSE)),önk,""))</f>
        <v>Felsődobsza</v>
      </c>
      <c r="T773" t="str">
        <f>IF(ISBLANK(#REF!),"",IF(ISERROR(VLOOKUP(önk,gyj,1,FALSE)),önk,""))</f>
        <v>Felsődobsza</v>
      </c>
      <c r="U773" t="e">
        <f>IF(ISBLANK(#REF!),"",IF(ISERROR(VLOOKUP(kjz_sz,kjz,1,FALSE)),kjz_sz,""))</f>
        <v>#REF!</v>
      </c>
    </row>
    <row r="774" spans="1:21" x14ac:dyDescent="0.2">
      <c r="A774">
        <v>9</v>
      </c>
      <c r="B774">
        <v>5</v>
      </c>
      <c r="C774">
        <v>3203</v>
      </c>
      <c r="D774">
        <v>3203</v>
      </c>
      <c r="E774">
        <v>213286</v>
      </c>
      <c r="F774" t="s">
        <v>2066</v>
      </c>
      <c r="G774">
        <v>213286</v>
      </c>
      <c r="H774" s="44">
        <v>160</v>
      </c>
      <c r="I774">
        <v>9</v>
      </c>
      <c r="K774" t="s">
        <v>2414</v>
      </c>
      <c r="P774" t="s">
        <v>436</v>
      </c>
      <c r="Q774" t="e">
        <f t="shared" si="12"/>
        <v>#REF!</v>
      </c>
      <c r="R774">
        <v>7</v>
      </c>
      <c r="S774" t="str">
        <f>IF(ISBLANK(#REF!),"",IF(ISERROR(VLOOKUP(önk,css,1,FALSE)),önk,""))</f>
        <v>Felsőegerszeg</v>
      </c>
      <c r="T774" t="str">
        <f>IF(ISBLANK(#REF!),"",IF(ISERROR(VLOOKUP(önk,gyj,1,FALSE)),önk,""))</f>
        <v>Felsőegerszeg</v>
      </c>
      <c r="U774" t="e">
        <f>IF(ISBLANK(#REF!),"",IF(ISERROR(VLOOKUP(kjz_sz,kjz,1,FALSE)),kjz_sz,""))</f>
        <v>#REF!</v>
      </c>
    </row>
    <row r="775" spans="1:21" x14ac:dyDescent="0.2">
      <c r="A775">
        <v>9</v>
      </c>
      <c r="B775">
        <v>5</v>
      </c>
      <c r="C775">
        <v>3503</v>
      </c>
      <c r="D775">
        <v>3503</v>
      </c>
      <c r="E775">
        <v>529708</v>
      </c>
      <c r="F775" t="s">
        <v>872</v>
      </c>
      <c r="G775">
        <v>529708</v>
      </c>
      <c r="H775" s="44">
        <v>182</v>
      </c>
      <c r="I775">
        <v>9</v>
      </c>
      <c r="K775" t="s">
        <v>2572</v>
      </c>
      <c r="P775" t="s">
        <v>1430</v>
      </c>
      <c r="Q775" t="e">
        <f t="shared" si="12"/>
        <v>#REF!</v>
      </c>
      <c r="R775">
        <v>9</v>
      </c>
      <c r="S775" t="str">
        <f>IF(ISBLANK(#REF!),"",IF(ISERROR(VLOOKUP(önk,css,1,FALSE)),önk,""))</f>
        <v>Felsőgagy</v>
      </c>
      <c r="T775" t="str">
        <f>IF(ISBLANK(#REF!),"",IF(ISERROR(VLOOKUP(önk,gyj,1,FALSE)),önk,""))</f>
        <v>Felsőgagy</v>
      </c>
      <c r="U775" t="e">
        <f>IF(ISBLANK(#REF!),"",IF(ISERROR(VLOOKUP(kjz_sz,kjz,1,FALSE)),kjz_sz,""))</f>
        <v>#REF!</v>
      </c>
    </row>
    <row r="776" spans="1:21" x14ac:dyDescent="0.2">
      <c r="A776">
        <v>9</v>
      </c>
      <c r="B776">
        <v>5</v>
      </c>
      <c r="C776">
        <v>4805</v>
      </c>
      <c r="D776">
        <v>4805</v>
      </c>
      <c r="E776">
        <v>1808013</v>
      </c>
      <c r="F776" t="s">
        <v>2334</v>
      </c>
      <c r="G776">
        <v>1808013</v>
      </c>
      <c r="H776" s="44">
        <v>214</v>
      </c>
      <c r="I776">
        <v>9</v>
      </c>
      <c r="K776" t="s">
        <v>2630</v>
      </c>
      <c r="P776" t="s">
        <v>2406</v>
      </c>
      <c r="Q776" t="e">
        <f t="shared" si="12"/>
        <v>#REF!</v>
      </c>
      <c r="R776">
        <v>9</v>
      </c>
      <c r="S776" t="str">
        <f>IF(ISBLANK(#REF!),"",IF(ISERROR(VLOOKUP(önk,css,1,FALSE)),önk,""))</f>
        <v>Felsőjánosfa</v>
      </c>
      <c r="T776" t="str">
        <f>IF(ISBLANK(#REF!),"",IF(ISERROR(VLOOKUP(önk,gyj,1,FALSE)),önk,""))</f>
        <v>Felsőjánosfa</v>
      </c>
      <c r="U776" t="e">
        <f>IF(ISBLANK(#REF!),"",IF(ISERROR(VLOOKUP(kjz_sz,kjz,1,FALSE)),kjz_sz,""))</f>
        <v>#REF!</v>
      </c>
    </row>
    <row r="777" spans="1:21" x14ac:dyDescent="0.2">
      <c r="A777">
        <v>9</v>
      </c>
      <c r="B777">
        <v>5</v>
      </c>
      <c r="C777">
        <v>3504</v>
      </c>
      <c r="D777">
        <v>3504</v>
      </c>
      <c r="E777">
        <v>531723</v>
      </c>
      <c r="F777" t="s">
        <v>873</v>
      </c>
      <c r="G777">
        <v>531723</v>
      </c>
      <c r="H777" s="44">
        <v>439</v>
      </c>
      <c r="I777">
        <v>9</v>
      </c>
      <c r="K777" t="s">
        <v>1757</v>
      </c>
      <c r="P777" t="s">
        <v>3160</v>
      </c>
      <c r="Q777" t="e">
        <f t="shared" si="12"/>
        <v>#REF!</v>
      </c>
      <c r="R777">
        <v>9</v>
      </c>
      <c r="S777" t="str">
        <f>IF(ISBLANK(#REF!),"",IF(ISERROR(VLOOKUP(önk,css,1,FALSE)),önk,""))</f>
        <v>Felsőkelecsény</v>
      </c>
      <c r="T777" t="str">
        <f>IF(ISBLANK(#REF!),"",IF(ISERROR(VLOOKUP(önk,gyj,1,FALSE)),önk,""))</f>
        <v>Felsőkelecsény</v>
      </c>
      <c r="U777" t="e">
        <f>IF(ISBLANK(#REF!),"",IF(ISERROR(VLOOKUP(kjz_sz,kjz,1,FALSE)),kjz_sz,""))</f>
        <v>#REF!</v>
      </c>
    </row>
    <row r="778" spans="1:21" x14ac:dyDescent="0.2">
      <c r="A778">
        <v>9</v>
      </c>
      <c r="B778">
        <v>5</v>
      </c>
      <c r="C778">
        <v>3304</v>
      </c>
      <c r="D778">
        <v>3304</v>
      </c>
      <c r="E778">
        <v>333598</v>
      </c>
      <c r="F778" t="s">
        <v>2208</v>
      </c>
      <c r="G778">
        <v>333598</v>
      </c>
      <c r="H778" s="44">
        <v>990</v>
      </c>
      <c r="I778">
        <v>9</v>
      </c>
      <c r="K778" t="s">
        <v>268</v>
      </c>
      <c r="P778" t="s">
        <v>2407</v>
      </c>
      <c r="Q778" t="e">
        <f t="shared" si="12"/>
        <v>#REF!</v>
      </c>
      <c r="R778">
        <v>9</v>
      </c>
      <c r="S778" t="str">
        <f>IF(ISBLANK(#REF!),"",IF(ISERROR(VLOOKUP(önk,css,1,FALSE)),önk,""))</f>
        <v>Felsőlajos</v>
      </c>
      <c r="T778" t="str">
        <f>IF(ISBLANK(#REF!),"",IF(ISERROR(VLOOKUP(önk,gyj,1,FALSE)),önk,""))</f>
        <v>Felsőlajos</v>
      </c>
      <c r="U778" t="e">
        <f>IF(ISBLANK(#REF!),"",IF(ISERROR(VLOOKUP(kjz_sz,kjz,1,FALSE)),kjz_sz,""))</f>
        <v>#REF!</v>
      </c>
    </row>
    <row r="779" spans="1:21" x14ac:dyDescent="0.2">
      <c r="A779">
        <v>9</v>
      </c>
      <c r="B779">
        <v>5</v>
      </c>
      <c r="C779">
        <v>4805</v>
      </c>
      <c r="D779">
        <v>4805</v>
      </c>
      <c r="E779">
        <v>1829841</v>
      </c>
      <c r="F779" t="s">
        <v>2335</v>
      </c>
      <c r="G779">
        <v>1829841</v>
      </c>
      <c r="H779" s="44">
        <v>290</v>
      </c>
      <c r="I779">
        <v>9</v>
      </c>
      <c r="K779" t="s">
        <v>2415</v>
      </c>
      <c r="P779" t="s">
        <v>2907</v>
      </c>
      <c r="Q779" t="e">
        <f t="shared" si="12"/>
        <v>#REF!</v>
      </c>
      <c r="R779">
        <v>7</v>
      </c>
      <c r="S779" t="str">
        <f>IF(ISBLANK(#REF!),"",IF(ISERROR(VLOOKUP(önk,css,1,FALSE)),önk,""))</f>
        <v>Felsőmarác</v>
      </c>
      <c r="T779" t="str">
        <f>IF(ISBLANK(#REF!),"",IF(ISERROR(VLOOKUP(önk,gyj,1,FALSE)),önk,""))</f>
        <v>Felsőmarác</v>
      </c>
      <c r="U779" t="e">
        <f>IF(ISBLANK(#REF!),"",IF(ISERROR(VLOOKUP(kjz_sz,kjz,1,FALSE)),kjz_sz,""))</f>
        <v>#REF!</v>
      </c>
    </row>
    <row r="780" spans="1:21" x14ac:dyDescent="0.2">
      <c r="A780">
        <v>9</v>
      </c>
      <c r="B780">
        <v>5</v>
      </c>
      <c r="C780">
        <v>4404</v>
      </c>
      <c r="D780">
        <v>4404</v>
      </c>
      <c r="E780">
        <v>1413985</v>
      </c>
      <c r="F780" t="s">
        <v>3054</v>
      </c>
      <c r="G780">
        <v>1413985</v>
      </c>
      <c r="H780" s="44">
        <v>486</v>
      </c>
      <c r="I780">
        <v>9</v>
      </c>
      <c r="K780" t="s">
        <v>2416</v>
      </c>
      <c r="P780" t="s">
        <v>2408</v>
      </c>
      <c r="Q780" t="e">
        <f t="shared" si="12"/>
        <v>#REF!</v>
      </c>
      <c r="R780">
        <v>9</v>
      </c>
      <c r="S780" t="str">
        <f>IF(ISBLANK(#REF!),"",IF(ISERROR(VLOOKUP(önk,css,1,FALSE)),önk,""))</f>
        <v>Felsőmocsolád</v>
      </c>
      <c r="T780" t="str">
        <f>IF(ISBLANK(#REF!),"",IF(ISERROR(VLOOKUP(önk,gyj,1,FALSE)),önk,""))</f>
        <v>Felsőmocsolád</v>
      </c>
      <c r="U780" t="e">
        <f>IF(ISBLANK(#REF!),"",IF(ISERROR(VLOOKUP(kjz_sz,kjz,1,FALSE)),kjz_sz,""))</f>
        <v>#REF!</v>
      </c>
    </row>
    <row r="781" spans="1:21" x14ac:dyDescent="0.2">
      <c r="A781">
        <v>9</v>
      </c>
      <c r="B781">
        <v>5</v>
      </c>
      <c r="C781">
        <v>4704</v>
      </c>
      <c r="D781">
        <v>4704</v>
      </c>
      <c r="E781">
        <v>1715820</v>
      </c>
      <c r="F781" t="s">
        <v>1729</v>
      </c>
      <c r="G781">
        <v>1715820</v>
      </c>
      <c r="H781" s="44">
        <v>694</v>
      </c>
      <c r="I781">
        <v>9</v>
      </c>
      <c r="K781" t="s">
        <v>269</v>
      </c>
      <c r="P781" t="s">
        <v>2409</v>
      </c>
      <c r="Q781" t="e">
        <f t="shared" si="12"/>
        <v>#REF!</v>
      </c>
      <c r="R781">
        <v>9</v>
      </c>
      <c r="S781" t="str">
        <f>IF(ISBLANK(#REF!),"",IF(ISERROR(VLOOKUP(önk,css,1,FALSE)),önk,""))</f>
        <v>Felsőnána</v>
      </c>
      <c r="T781" t="str">
        <f>IF(ISBLANK(#REF!),"",IF(ISERROR(VLOOKUP(önk,gyj,1,FALSE)),önk,""))</f>
        <v>Felsőnána</v>
      </c>
      <c r="U781" t="e">
        <f>IF(ISBLANK(#REF!),"",IF(ISERROR(VLOOKUP(kjz_sz,kjz,1,FALSE)),kjz_sz,""))</f>
        <v>#REF!</v>
      </c>
    </row>
    <row r="782" spans="1:21" x14ac:dyDescent="0.2">
      <c r="A782">
        <v>9</v>
      </c>
      <c r="B782">
        <v>5</v>
      </c>
      <c r="C782">
        <v>3504</v>
      </c>
      <c r="D782">
        <v>3504</v>
      </c>
      <c r="E782">
        <v>532762</v>
      </c>
      <c r="F782" t="s">
        <v>874</v>
      </c>
      <c r="G782">
        <v>532762</v>
      </c>
      <c r="H782" s="44">
        <v>1078</v>
      </c>
      <c r="I782">
        <v>9</v>
      </c>
      <c r="K782" t="s">
        <v>539</v>
      </c>
      <c r="P782" t="s">
        <v>2410</v>
      </c>
      <c r="Q782" t="e">
        <f t="shared" si="12"/>
        <v>#REF!</v>
      </c>
      <c r="R782">
        <v>9</v>
      </c>
      <c r="S782" t="str">
        <f>IF(ISBLANK(#REF!),"",IF(ISERROR(VLOOKUP(önk,css,1,FALSE)),önk,""))</f>
        <v>Felsőnyárád</v>
      </c>
      <c r="T782" t="str">
        <f>IF(ISBLANK(#REF!),"",IF(ISERROR(VLOOKUP(önk,gyj,1,FALSE)),önk,""))</f>
        <v>Felsőnyárád</v>
      </c>
      <c r="U782" t="e">
        <f>IF(ISBLANK(#REF!),"",IF(ISERROR(VLOOKUP(kjz_sz,kjz,1,FALSE)),kjz_sz,""))</f>
        <v>#REF!</v>
      </c>
    </row>
    <row r="783" spans="1:21" x14ac:dyDescent="0.2">
      <c r="A783">
        <v>9</v>
      </c>
      <c r="B783">
        <v>5</v>
      </c>
      <c r="C783">
        <v>4705</v>
      </c>
      <c r="D783">
        <v>4705</v>
      </c>
      <c r="E783">
        <v>1717914</v>
      </c>
      <c r="F783" t="s">
        <v>2360</v>
      </c>
      <c r="G783">
        <v>1717914</v>
      </c>
      <c r="H783" s="44">
        <v>1163</v>
      </c>
      <c r="I783">
        <v>9</v>
      </c>
      <c r="K783" t="s">
        <v>2314</v>
      </c>
      <c r="P783" t="s">
        <v>2916</v>
      </c>
      <c r="Q783" t="e">
        <f t="shared" si="12"/>
        <v>#REF!</v>
      </c>
      <c r="R783">
        <v>8</v>
      </c>
      <c r="S783" t="str">
        <f>IF(ISBLANK(#REF!),"",IF(ISERROR(VLOOKUP(önk,css,1,FALSE)),önk,""))</f>
        <v>Felsőnyék</v>
      </c>
      <c r="T783" t="str">
        <f>IF(ISBLANK(#REF!),"",IF(ISERROR(VLOOKUP(önk,gyj,1,FALSE)),önk,""))</f>
        <v>Felsőnyék</v>
      </c>
      <c r="U783" t="e">
        <f>IF(ISBLANK(#REF!),"",IF(ISERROR(VLOOKUP(kjz_sz,kjz,1,FALSE)),kjz_sz,""))</f>
        <v>#REF!</v>
      </c>
    </row>
    <row r="784" spans="1:21" x14ac:dyDescent="0.2">
      <c r="A784">
        <v>9</v>
      </c>
      <c r="B784">
        <v>5</v>
      </c>
      <c r="C784">
        <v>4902</v>
      </c>
      <c r="D784">
        <v>4902</v>
      </c>
      <c r="E784">
        <v>1924369</v>
      </c>
      <c r="F784" t="s">
        <v>2625</v>
      </c>
      <c r="G784">
        <v>1924369</v>
      </c>
      <c r="H784" s="44">
        <v>1433</v>
      </c>
      <c r="I784">
        <v>9</v>
      </c>
      <c r="K784" t="s">
        <v>270</v>
      </c>
      <c r="P784" t="s">
        <v>2411</v>
      </c>
      <c r="Q784" t="e">
        <f t="shared" si="12"/>
        <v>#REF!</v>
      </c>
      <c r="R784">
        <v>9</v>
      </c>
      <c r="S784" t="str">
        <f>IF(ISBLANK(#REF!),"",IF(ISERROR(VLOOKUP(önk,css,1,FALSE)),önk,""))</f>
        <v>Felsőörs</v>
      </c>
      <c r="T784" t="str">
        <f>IF(ISBLANK(#REF!),"",IF(ISERROR(VLOOKUP(önk,gyj,1,FALSE)),önk,""))</f>
        <v>Felsőörs</v>
      </c>
      <c r="U784" t="e">
        <f>IF(ISBLANK(#REF!),"",IF(ISERROR(VLOOKUP(kjz_sz,kjz,1,FALSE)),kjz_sz,""))</f>
        <v>#REF!</v>
      </c>
    </row>
    <row r="785" spans="1:21" x14ac:dyDescent="0.2">
      <c r="A785">
        <v>9</v>
      </c>
      <c r="B785">
        <v>5</v>
      </c>
      <c r="C785">
        <v>5001</v>
      </c>
      <c r="D785">
        <v>5007</v>
      </c>
      <c r="E785">
        <v>2011642</v>
      </c>
      <c r="F785" t="s">
        <v>1966</v>
      </c>
      <c r="G785">
        <v>2011642</v>
      </c>
      <c r="H785" s="44">
        <v>614</v>
      </c>
      <c r="I785">
        <v>9</v>
      </c>
      <c r="K785" t="s">
        <v>2315</v>
      </c>
      <c r="P785" t="s">
        <v>3055</v>
      </c>
      <c r="Q785" t="e">
        <f t="shared" si="12"/>
        <v>#REF!</v>
      </c>
      <c r="R785">
        <v>9</v>
      </c>
      <c r="S785" t="str">
        <f>IF(ISBLANK(#REF!),"",IF(ISERROR(VLOOKUP(önk,css,1,FALSE)),önk,""))</f>
        <v>Felsőpáhok</v>
      </c>
      <c r="T785" t="str">
        <f>IF(ISBLANK(#REF!),"",IF(ISERROR(VLOOKUP(önk,gyj,1,FALSE)),önk,""))</f>
        <v>Felsőpáhok</v>
      </c>
      <c r="U785" t="e">
        <f>IF(ISBLANK(#REF!),"",IF(ISERROR(VLOOKUP(kjz_sz,kjz,1,FALSE)),kjz_sz,""))</f>
        <v>#REF!</v>
      </c>
    </row>
    <row r="786" spans="1:21" x14ac:dyDescent="0.2">
      <c r="A786">
        <v>9</v>
      </c>
      <c r="B786">
        <v>5</v>
      </c>
      <c r="C786">
        <v>4312</v>
      </c>
      <c r="D786">
        <v>4312</v>
      </c>
      <c r="E786">
        <v>1306035</v>
      </c>
      <c r="F786" t="s">
        <v>2347</v>
      </c>
      <c r="G786">
        <v>1306035</v>
      </c>
      <c r="H786" s="44">
        <v>3244</v>
      </c>
      <c r="I786">
        <v>9</v>
      </c>
      <c r="K786" t="s">
        <v>2316</v>
      </c>
      <c r="P786" t="s">
        <v>878</v>
      </c>
      <c r="Q786" t="e">
        <f t="shared" si="12"/>
        <v>#REF!</v>
      </c>
      <c r="R786">
        <v>9</v>
      </c>
      <c r="S786" t="str">
        <f>IF(ISBLANK(#REF!),"",IF(ISERROR(VLOOKUP(önk,css,1,FALSE)),önk,""))</f>
        <v>Felsőpakony</v>
      </c>
      <c r="T786" t="str">
        <f>IF(ISBLANK(#REF!),"",IF(ISERROR(VLOOKUP(önk,gyj,1,FALSE)),önk,""))</f>
        <v>Felsőpakony</v>
      </c>
      <c r="U786" t="e">
        <f>IF(ISBLANK(#REF!),"",IF(ISERROR(VLOOKUP(kjz_sz,kjz,1,FALSE)),kjz_sz,""))</f>
        <v>#REF!</v>
      </c>
    </row>
    <row r="787" spans="1:21" x14ac:dyDescent="0.2">
      <c r="A787">
        <v>9</v>
      </c>
      <c r="B787">
        <v>5</v>
      </c>
      <c r="C787">
        <v>4204</v>
      </c>
      <c r="D787">
        <v>4204</v>
      </c>
      <c r="E787">
        <v>1224323</v>
      </c>
      <c r="F787" t="s">
        <v>627</v>
      </c>
      <c r="G787">
        <v>1224323</v>
      </c>
      <c r="H787" s="44">
        <v>682</v>
      </c>
      <c r="I787">
        <v>9</v>
      </c>
      <c r="K787" t="s">
        <v>2317</v>
      </c>
      <c r="P787" t="s">
        <v>1969</v>
      </c>
      <c r="Q787" t="e">
        <f t="shared" si="12"/>
        <v>#REF!</v>
      </c>
      <c r="R787">
        <v>9</v>
      </c>
      <c r="S787" t="str">
        <f>IF(ISBLANK(#REF!),"",IF(ISERROR(VLOOKUP(önk,css,1,FALSE)),önk,""))</f>
        <v>Felsőpetény</v>
      </c>
      <c r="T787" t="str">
        <f>IF(ISBLANK(#REF!),"",IF(ISERROR(VLOOKUP(önk,gyj,1,FALSE)),önk,""))</f>
        <v>Felsőpetény</v>
      </c>
      <c r="U787" t="e">
        <f>IF(ISBLANK(#REF!),"",IF(ISERROR(VLOOKUP(kjz_sz,kjz,1,FALSE)),kjz_sz,""))</f>
        <v>#REF!</v>
      </c>
    </row>
    <row r="788" spans="1:21" x14ac:dyDescent="0.2">
      <c r="A788">
        <v>9</v>
      </c>
      <c r="B788">
        <v>5</v>
      </c>
      <c r="C788">
        <v>5004</v>
      </c>
      <c r="D788">
        <v>5008</v>
      </c>
      <c r="E788">
        <v>2021476</v>
      </c>
      <c r="F788" t="s">
        <v>1967</v>
      </c>
      <c r="G788">
        <v>2021476</v>
      </c>
      <c r="H788" s="44">
        <v>793</v>
      </c>
      <c r="I788">
        <v>9</v>
      </c>
      <c r="K788" t="s">
        <v>2318</v>
      </c>
      <c r="P788" t="s">
        <v>2210</v>
      </c>
      <c r="Q788" t="e">
        <f t="shared" si="12"/>
        <v>#REF!</v>
      </c>
      <c r="R788">
        <v>9</v>
      </c>
      <c r="S788" t="str">
        <f>IF(ISBLANK(#REF!),"",IF(ISERROR(VLOOKUP(önk,css,1,FALSE)),önk,""))</f>
        <v>Felsőrajk</v>
      </c>
      <c r="T788" t="str">
        <f>IF(ISBLANK(#REF!),"",IF(ISERROR(VLOOKUP(önk,gyj,1,FALSE)),önk,""))</f>
        <v>Felsőrajk</v>
      </c>
      <c r="U788" t="e">
        <f>IF(ISBLANK(#REF!),"",IF(ISERROR(VLOOKUP(kjz_sz,kjz,1,FALSE)),kjz_sz,""))</f>
        <v>#REF!</v>
      </c>
    </row>
    <row r="789" spans="1:21" x14ac:dyDescent="0.2">
      <c r="A789">
        <v>9</v>
      </c>
      <c r="B789">
        <v>5</v>
      </c>
      <c r="C789">
        <v>3508</v>
      </c>
      <c r="D789">
        <v>3508</v>
      </c>
      <c r="E789">
        <v>507588</v>
      </c>
      <c r="F789" t="s">
        <v>875</v>
      </c>
      <c r="G789">
        <v>507588</v>
      </c>
      <c r="H789" s="44">
        <v>304</v>
      </c>
      <c r="I789">
        <v>9</v>
      </c>
      <c r="K789" t="s">
        <v>2417</v>
      </c>
      <c r="P789" t="s">
        <v>1751</v>
      </c>
      <c r="Q789" t="e">
        <f t="shared" si="12"/>
        <v>#REF!</v>
      </c>
      <c r="R789">
        <v>9</v>
      </c>
      <c r="S789" t="str">
        <f>IF(ISBLANK(#REF!),"",IF(ISERROR(VLOOKUP(önk,css,1,FALSE)),önk,""))</f>
        <v>Felsőregmec</v>
      </c>
      <c r="T789" t="str">
        <f>IF(ISBLANK(#REF!),"",IF(ISERROR(VLOOKUP(önk,gyj,1,FALSE)),önk,""))</f>
        <v>Felsőregmec</v>
      </c>
      <c r="U789" t="e">
        <f>IF(ISBLANK(#REF!),"",IF(ISERROR(VLOOKUP(kjz_sz,kjz,1,FALSE)),kjz_sz,""))</f>
        <v>#REF!</v>
      </c>
    </row>
    <row r="790" spans="1:21" x14ac:dyDescent="0.2">
      <c r="A790">
        <v>9</v>
      </c>
      <c r="B790">
        <v>5</v>
      </c>
      <c r="C790">
        <v>5002</v>
      </c>
      <c r="D790">
        <v>5002</v>
      </c>
      <c r="E790">
        <v>2030890</v>
      </c>
      <c r="F790" t="s">
        <v>1968</v>
      </c>
      <c r="G790">
        <v>2030890</v>
      </c>
      <c r="H790" s="44">
        <v>16</v>
      </c>
      <c r="I790">
        <v>9</v>
      </c>
      <c r="K790" t="s">
        <v>2364</v>
      </c>
      <c r="P790" t="s">
        <v>3056</v>
      </c>
      <c r="Q790" t="e">
        <f t="shared" si="12"/>
        <v>#REF!</v>
      </c>
      <c r="R790">
        <v>9</v>
      </c>
      <c r="S790" t="str">
        <f>IF(ISBLANK(#REF!),"",IF(ISERROR(VLOOKUP(önk,css,1,FALSE)),önk,""))</f>
        <v>Felsőszenterzsébet</v>
      </c>
      <c r="T790" t="str">
        <f>IF(ISBLANK(#REF!),"",IF(ISERROR(VLOOKUP(önk,gyj,1,FALSE)),önk,""))</f>
        <v>Felsőszenterzsébet</v>
      </c>
      <c r="U790" t="e">
        <f>IF(ISBLANK(#REF!),"",IF(ISERROR(VLOOKUP(kjz_sz,kjz,1,FALSE)),kjz_sz,""))</f>
        <v>#REF!</v>
      </c>
    </row>
    <row r="791" spans="1:21" x14ac:dyDescent="0.2">
      <c r="A791">
        <v>9</v>
      </c>
      <c r="B791">
        <v>5</v>
      </c>
      <c r="C791">
        <v>3301</v>
      </c>
      <c r="D791">
        <v>3301</v>
      </c>
      <c r="E791">
        <v>302954</v>
      </c>
      <c r="F791" t="s">
        <v>2209</v>
      </c>
      <c r="G791">
        <v>302954</v>
      </c>
      <c r="H791" s="44">
        <v>2032</v>
      </c>
      <c r="I791">
        <v>9</v>
      </c>
      <c r="K791" t="s">
        <v>1587</v>
      </c>
      <c r="P791" t="s">
        <v>879</v>
      </c>
      <c r="Q791" t="e">
        <f t="shared" si="12"/>
        <v>#REF!</v>
      </c>
      <c r="R791">
        <v>9</v>
      </c>
      <c r="S791" t="str">
        <f>IF(ISBLANK(#REF!),"",IF(ISERROR(VLOOKUP(önk,css,1,FALSE)),önk,""))</f>
        <v>Felsőszentiván</v>
      </c>
      <c r="T791" t="str">
        <f>IF(ISBLANK(#REF!),"",IF(ISERROR(VLOOKUP(önk,gyj,1,FALSE)),önk,""))</f>
        <v>Felsőszentiván</v>
      </c>
      <c r="U791" t="e">
        <f>IF(ISBLANK(#REF!),"",IF(ISERROR(VLOOKUP(kjz_sz,kjz,1,FALSE)),kjz_sz,""))</f>
        <v>#REF!</v>
      </c>
    </row>
    <row r="792" spans="1:21" x14ac:dyDescent="0.2">
      <c r="A792">
        <v>9</v>
      </c>
      <c r="B792">
        <v>5</v>
      </c>
      <c r="C792">
        <v>3204</v>
      </c>
      <c r="D792">
        <v>3204</v>
      </c>
      <c r="E792">
        <v>208819</v>
      </c>
      <c r="F792" t="s">
        <v>2067</v>
      </c>
      <c r="G792">
        <v>208819</v>
      </c>
      <c r="H792" s="44">
        <v>1069</v>
      </c>
      <c r="I792">
        <v>9</v>
      </c>
      <c r="K792" t="s">
        <v>2365</v>
      </c>
      <c r="P792" t="s">
        <v>944</v>
      </c>
      <c r="Q792" t="e">
        <f t="shared" si="12"/>
        <v>#REF!</v>
      </c>
      <c r="R792">
        <v>7</v>
      </c>
      <c r="S792" t="str">
        <f>IF(ISBLANK(#REF!),"",IF(ISERROR(VLOOKUP(önk,css,1,FALSE)),önk,""))</f>
        <v>Felsőszentmárton</v>
      </c>
      <c r="T792" t="str">
        <f>IF(ISBLANK(#REF!),"",IF(ISERROR(VLOOKUP(önk,gyj,1,FALSE)),önk,""))</f>
        <v>Felsőszentmárton</v>
      </c>
      <c r="U792" t="e">
        <f>IF(ISBLANK(#REF!),"",IF(ISERROR(VLOOKUP(kjz_sz,kjz,1,FALSE)),kjz_sz,""))</f>
        <v>#REF!</v>
      </c>
    </row>
    <row r="793" spans="1:21" x14ac:dyDescent="0.2">
      <c r="A793">
        <v>9</v>
      </c>
      <c r="B793">
        <v>5</v>
      </c>
      <c r="C793">
        <v>4807</v>
      </c>
      <c r="D793">
        <v>4807</v>
      </c>
      <c r="E793">
        <v>1823287</v>
      </c>
      <c r="F793" t="s">
        <v>1124</v>
      </c>
      <c r="G793">
        <v>1823287</v>
      </c>
      <c r="H793" s="44">
        <v>633</v>
      </c>
      <c r="I793">
        <v>9</v>
      </c>
      <c r="K793" t="s">
        <v>2418</v>
      </c>
      <c r="P793" t="s">
        <v>3161</v>
      </c>
      <c r="Q793" t="e">
        <f t="shared" si="12"/>
        <v>#REF!</v>
      </c>
      <c r="R793">
        <v>9</v>
      </c>
      <c r="S793" t="str">
        <f>IF(ISBLANK(#REF!),"",IF(ISERROR(VLOOKUP(önk,css,1,FALSE)),önk,""))</f>
        <v>Felsőszölnök</v>
      </c>
      <c r="T793" t="str">
        <f>IF(ISBLANK(#REF!),"",IF(ISERROR(VLOOKUP(önk,gyj,1,FALSE)),önk,""))</f>
        <v>Felsőszölnök</v>
      </c>
      <c r="U793" t="e">
        <f>IF(ISBLANK(#REF!),"",IF(ISERROR(VLOOKUP(kjz_sz,kjz,1,FALSE)),kjz_sz,""))</f>
        <v>#REF!</v>
      </c>
    </row>
    <row r="794" spans="1:21" x14ac:dyDescent="0.2">
      <c r="A794">
        <v>9</v>
      </c>
      <c r="B794">
        <v>5</v>
      </c>
      <c r="C794">
        <v>4001</v>
      </c>
      <c r="D794">
        <v>4001</v>
      </c>
      <c r="E794">
        <v>1016328</v>
      </c>
      <c r="F794" t="s">
        <v>2313</v>
      </c>
      <c r="G794">
        <v>1016328</v>
      </c>
      <c r="H794" s="44">
        <v>3518</v>
      </c>
      <c r="I794">
        <v>9</v>
      </c>
      <c r="K794" t="s">
        <v>3367</v>
      </c>
      <c r="P794" t="s">
        <v>880</v>
      </c>
      <c r="Q794" t="e">
        <f t="shared" si="12"/>
        <v>#REF!</v>
      </c>
      <c r="R794">
        <v>9</v>
      </c>
      <c r="S794" t="str">
        <f>IF(ISBLANK(#REF!),"",IF(ISERROR(VLOOKUP(önk,css,1,FALSE)),önk,""))</f>
        <v>Felsőtárkány</v>
      </c>
      <c r="T794" t="str">
        <f>IF(ISBLANK(#REF!),"",IF(ISERROR(VLOOKUP(önk,gyj,1,FALSE)),önk,""))</f>
        <v>Felsőtárkány</v>
      </c>
      <c r="U794" t="e">
        <f>IF(ISBLANK(#REF!),"",IF(ISERROR(VLOOKUP(kjz_sz,kjz,1,FALSE)),kjz_sz,""))</f>
        <v>#REF!</v>
      </c>
    </row>
    <row r="795" spans="1:21" x14ac:dyDescent="0.2">
      <c r="A795">
        <v>9</v>
      </c>
      <c r="B795">
        <v>5</v>
      </c>
      <c r="C795">
        <v>3504</v>
      </c>
      <c r="D795">
        <v>3504</v>
      </c>
      <c r="E795">
        <v>531671</v>
      </c>
      <c r="F795" t="s">
        <v>876</v>
      </c>
      <c r="G795">
        <v>531671</v>
      </c>
      <c r="H795" s="44">
        <v>841</v>
      </c>
      <c r="I795">
        <v>9</v>
      </c>
      <c r="K795" t="s">
        <v>2419</v>
      </c>
      <c r="P795" t="s">
        <v>2095</v>
      </c>
      <c r="Q795" t="e">
        <f t="shared" si="12"/>
        <v>#REF!</v>
      </c>
      <c r="R795">
        <v>7</v>
      </c>
      <c r="S795" t="str">
        <f>IF(ISBLANK(#REF!),"",IF(ISERROR(VLOOKUP(önk,css,1,FALSE)),önk,""))</f>
        <v>Felsőtelekes</v>
      </c>
      <c r="T795" t="str">
        <f>IF(ISBLANK(#REF!),"",IF(ISERROR(VLOOKUP(önk,gyj,1,FALSE)),önk,""))</f>
        <v>Felsőtelekes</v>
      </c>
      <c r="U795" t="e">
        <f>IF(ISBLANK(#REF!),"",IF(ISERROR(VLOOKUP(kjz_sz,kjz,1,FALSE)),kjz_sz,""))</f>
        <v>#REF!</v>
      </c>
    </row>
    <row r="796" spans="1:21" x14ac:dyDescent="0.2">
      <c r="A796">
        <v>9</v>
      </c>
      <c r="B796">
        <v>5</v>
      </c>
      <c r="C796">
        <v>4203</v>
      </c>
      <c r="D796">
        <v>4203</v>
      </c>
      <c r="E796">
        <v>1233312</v>
      </c>
      <c r="F796" t="s">
        <v>628</v>
      </c>
      <c r="G796">
        <v>1233312</v>
      </c>
      <c r="H796" s="44">
        <v>168</v>
      </c>
      <c r="I796">
        <v>9</v>
      </c>
      <c r="K796" t="s">
        <v>1168</v>
      </c>
      <c r="P796" t="s">
        <v>3162</v>
      </c>
      <c r="Q796" t="e">
        <f t="shared" si="12"/>
        <v>#REF!</v>
      </c>
      <c r="R796">
        <v>9</v>
      </c>
      <c r="S796" t="str">
        <f>IF(ISBLANK(#REF!),"",IF(ISERROR(VLOOKUP(önk,css,1,FALSE)),önk,""))</f>
        <v>Felsőtold</v>
      </c>
      <c r="T796" t="str">
        <f>IF(ISBLANK(#REF!),"",IF(ISERROR(VLOOKUP(önk,gyj,1,FALSE)),önk,""))</f>
        <v>Felsőtold</v>
      </c>
      <c r="U796" t="e">
        <f>IF(ISBLANK(#REF!),"",IF(ISERROR(VLOOKUP(kjz_sz,kjz,1,FALSE)),kjz_sz,""))</f>
        <v>#REF!</v>
      </c>
    </row>
    <row r="797" spans="1:21" x14ac:dyDescent="0.2">
      <c r="A797">
        <v>9</v>
      </c>
      <c r="B797">
        <v>5</v>
      </c>
      <c r="C797">
        <v>3510</v>
      </c>
      <c r="D797">
        <v>3510</v>
      </c>
      <c r="E797">
        <v>523533</v>
      </c>
      <c r="F797" t="s">
        <v>877</v>
      </c>
      <c r="G797">
        <v>523533</v>
      </c>
      <c r="H797" s="44">
        <v>547</v>
      </c>
      <c r="I797">
        <v>9</v>
      </c>
      <c r="K797" t="s">
        <v>1169</v>
      </c>
      <c r="P797" t="s">
        <v>1730</v>
      </c>
      <c r="Q797" t="e">
        <f t="shared" si="12"/>
        <v>#REF!</v>
      </c>
      <c r="R797">
        <v>8</v>
      </c>
      <c r="S797" t="str">
        <f>IF(ISBLANK(#REF!),"",IF(ISERROR(VLOOKUP(önk,css,1,FALSE)),önk,""))</f>
        <v>Felsővadász</v>
      </c>
      <c r="T797" t="str">
        <f>IF(ISBLANK(#REF!),"",IF(ISERROR(VLOOKUP(önk,gyj,1,FALSE)),önk,""))</f>
        <v>Felsővadász</v>
      </c>
      <c r="U797" t="e">
        <f>IF(ISBLANK(#REF!),"",IF(ISERROR(VLOOKUP(kjz_sz,kjz,1,FALSE)),kjz_sz,""))</f>
        <v>#REF!</v>
      </c>
    </row>
    <row r="798" spans="1:21" x14ac:dyDescent="0.2">
      <c r="A798">
        <v>7</v>
      </c>
      <c r="B798">
        <v>3</v>
      </c>
      <c r="C798">
        <v>3501</v>
      </c>
      <c r="D798">
        <v>3501</v>
      </c>
      <c r="E798">
        <v>502848</v>
      </c>
      <c r="F798" t="s">
        <v>436</v>
      </c>
      <c r="G798">
        <v>502848</v>
      </c>
      <c r="H798" s="44">
        <v>7307</v>
      </c>
      <c r="I798">
        <v>7</v>
      </c>
      <c r="K798" t="s">
        <v>3368</v>
      </c>
      <c r="P798" t="s">
        <v>3057</v>
      </c>
      <c r="Q798" t="e">
        <f t="shared" si="12"/>
        <v>#REF!</v>
      </c>
      <c r="R798">
        <v>9</v>
      </c>
      <c r="S798" t="str">
        <f>IF(ISBLANK(#REF!),"",IF(ISERROR(VLOOKUP(önk,css,1,FALSE)),önk,""))</f>
        <v>Felsőzsolca</v>
      </c>
      <c r="T798" t="str">
        <f>IF(ISBLANK(#REF!),"",IF(ISERROR(VLOOKUP(önk,gyj,1,FALSE)),önk,""))</f>
        <v>Felsőzsolca</v>
      </c>
      <c r="U798" t="e">
        <f>IF(ISBLANK(#REF!),"",IF(ISERROR(VLOOKUP(kjz_sz,kjz,1,FALSE)),kjz_sz,""))</f>
        <v>#REF!</v>
      </c>
    </row>
    <row r="799" spans="1:21" x14ac:dyDescent="0.2">
      <c r="A799">
        <v>9</v>
      </c>
      <c r="B799">
        <v>5</v>
      </c>
      <c r="C799">
        <v>4504</v>
      </c>
      <c r="D799">
        <v>4504</v>
      </c>
      <c r="E799">
        <v>1522415</v>
      </c>
      <c r="F799" t="s">
        <v>1430</v>
      </c>
      <c r="G799">
        <v>1522415</v>
      </c>
      <c r="H799" s="44">
        <v>2574</v>
      </c>
      <c r="I799">
        <v>9</v>
      </c>
      <c r="K799" t="s">
        <v>1170</v>
      </c>
      <c r="P799" t="s">
        <v>881</v>
      </c>
      <c r="Q799" t="e">
        <f t="shared" si="12"/>
        <v>#REF!</v>
      </c>
      <c r="R799">
        <v>9</v>
      </c>
      <c r="S799" t="str">
        <f>IF(ISBLANK(#REF!),"",IF(ISERROR(VLOOKUP(önk,css,1,FALSE)),önk,""))</f>
        <v>Fényeslitke</v>
      </c>
      <c r="T799" t="str">
        <f>IF(ISBLANK(#REF!),"",IF(ISERROR(VLOOKUP(önk,gyj,1,FALSE)),önk,""))</f>
        <v>Fényeslitke</v>
      </c>
      <c r="U799" t="e">
        <f>IF(ISBLANK(#REF!),"",IF(ISERROR(VLOOKUP(kjz_sz,kjz,1,FALSE)),kjz_sz,""))</f>
        <v>#REF!</v>
      </c>
    </row>
    <row r="800" spans="1:21" x14ac:dyDescent="0.2">
      <c r="A800">
        <v>9</v>
      </c>
      <c r="B800">
        <v>5</v>
      </c>
      <c r="C800">
        <v>3807</v>
      </c>
      <c r="D800">
        <v>3807</v>
      </c>
      <c r="E800">
        <v>830678</v>
      </c>
      <c r="F800" t="s">
        <v>2406</v>
      </c>
      <c r="G800">
        <v>830678</v>
      </c>
      <c r="H800" s="44">
        <v>153</v>
      </c>
      <c r="I800">
        <v>9</v>
      </c>
      <c r="K800" t="s">
        <v>1171</v>
      </c>
      <c r="P800" t="s">
        <v>1752</v>
      </c>
      <c r="Q800" t="e">
        <f t="shared" si="12"/>
        <v>#REF!</v>
      </c>
      <c r="R800">
        <v>9</v>
      </c>
      <c r="S800" t="str">
        <f>IF(ISBLANK(#REF!),"",IF(ISERROR(VLOOKUP(önk,css,1,FALSE)),önk,""))</f>
        <v>Fenyőfő</v>
      </c>
      <c r="T800" t="str">
        <f>IF(ISBLANK(#REF!),"",IF(ISERROR(VLOOKUP(önk,gyj,1,FALSE)),önk,""))</f>
        <v>Fenyőfő</v>
      </c>
      <c r="U800" t="e">
        <f>IF(ISBLANK(#REF!),"",IF(ISERROR(VLOOKUP(kjz_sz,kjz,1,FALSE)),kjz_sz,""))</f>
        <v>#REF!</v>
      </c>
    </row>
    <row r="801" spans="1:21" x14ac:dyDescent="0.2">
      <c r="A801">
        <v>9</v>
      </c>
      <c r="B801">
        <v>5</v>
      </c>
      <c r="C801">
        <v>3604</v>
      </c>
      <c r="D801">
        <v>3604</v>
      </c>
      <c r="E801">
        <v>618999</v>
      </c>
      <c r="F801" t="s">
        <v>3160</v>
      </c>
      <c r="G801">
        <v>618999</v>
      </c>
      <c r="H801" s="44">
        <v>675</v>
      </c>
      <c r="I801">
        <v>9</v>
      </c>
      <c r="K801" t="s">
        <v>540</v>
      </c>
      <c r="P801" t="s">
        <v>111</v>
      </c>
      <c r="Q801" t="e">
        <f t="shared" si="12"/>
        <v>#REF!</v>
      </c>
      <c r="R801">
        <v>9</v>
      </c>
      <c r="S801" t="str">
        <f>IF(ISBLANK(#REF!),"",IF(ISERROR(VLOOKUP(önk,css,1,FALSE)),önk,""))</f>
        <v>Ferencszállás</v>
      </c>
      <c r="T801" t="str">
        <f>IF(ISBLANK(#REF!),"",IF(ISERROR(VLOOKUP(önk,gyj,1,FALSE)),önk,""))</f>
        <v>Ferencszállás</v>
      </c>
      <c r="U801" t="e">
        <f>IF(ISBLANK(#REF!),"",IF(ISERROR(VLOOKUP(kjz_sz,kjz,1,FALSE)),kjz_sz,""))</f>
        <v>#REF!</v>
      </c>
    </row>
    <row r="802" spans="1:21" x14ac:dyDescent="0.2">
      <c r="A802">
        <v>9</v>
      </c>
      <c r="B802">
        <v>5</v>
      </c>
      <c r="C802">
        <v>3805</v>
      </c>
      <c r="D802">
        <v>3805</v>
      </c>
      <c r="E802">
        <v>811253</v>
      </c>
      <c r="F802" t="s">
        <v>2407</v>
      </c>
      <c r="G802">
        <v>811253</v>
      </c>
      <c r="H802" s="44">
        <v>260</v>
      </c>
      <c r="I802">
        <v>9</v>
      </c>
      <c r="K802" t="s">
        <v>3085</v>
      </c>
      <c r="P802" t="s">
        <v>1431</v>
      </c>
      <c r="Q802" t="e">
        <f t="shared" si="12"/>
        <v>#REF!</v>
      </c>
      <c r="R802">
        <v>9</v>
      </c>
      <c r="S802" t="str">
        <f>IF(ISBLANK(#REF!),"",IF(ISERROR(VLOOKUP(önk,css,1,FALSE)),önk,""))</f>
        <v>Fertőboz</v>
      </c>
      <c r="T802" t="str">
        <f>IF(ISBLANK(#REF!),"",IF(ISERROR(VLOOKUP(önk,gyj,1,FALSE)),önk,""))</f>
        <v>Fertőboz</v>
      </c>
      <c r="U802" t="e">
        <f>IF(ISBLANK(#REF!),"",IF(ISERROR(VLOOKUP(kjz_sz,kjz,1,FALSE)),kjz_sz,""))</f>
        <v>#REF!</v>
      </c>
    </row>
    <row r="803" spans="1:21" x14ac:dyDescent="0.2">
      <c r="A803">
        <v>7</v>
      </c>
      <c r="B803">
        <v>3</v>
      </c>
      <c r="C803">
        <v>3805</v>
      </c>
      <c r="D803">
        <v>3805</v>
      </c>
      <c r="E803">
        <v>809885</v>
      </c>
      <c r="F803" t="s">
        <v>2907</v>
      </c>
      <c r="G803">
        <v>809885</v>
      </c>
      <c r="H803" s="44">
        <v>3367</v>
      </c>
      <c r="I803">
        <v>7</v>
      </c>
      <c r="K803" t="s">
        <v>2573</v>
      </c>
      <c r="P803" t="s">
        <v>1753</v>
      </c>
      <c r="Q803" t="e">
        <f t="shared" si="12"/>
        <v>#REF!</v>
      </c>
      <c r="R803">
        <v>9</v>
      </c>
      <c r="S803" t="str">
        <f>IF(ISBLANK(#REF!),"",IF(ISERROR(VLOOKUP(önk,css,1,FALSE)),önk,""))</f>
        <v>Fertőd</v>
      </c>
      <c r="T803" t="str">
        <f>IF(ISBLANK(#REF!),"",IF(ISERROR(VLOOKUP(önk,gyj,1,FALSE)),önk,""))</f>
        <v>Fertőd</v>
      </c>
      <c r="U803" t="e">
        <f>IF(ISBLANK(#REF!),"",IF(ISERROR(VLOOKUP(kjz_sz,kjz,1,FALSE)),kjz_sz,""))</f>
        <v>#REF!</v>
      </c>
    </row>
    <row r="804" spans="1:21" x14ac:dyDescent="0.2">
      <c r="A804">
        <v>9</v>
      </c>
      <c r="B804">
        <v>5</v>
      </c>
      <c r="C804">
        <v>3805</v>
      </c>
      <c r="D804">
        <v>3805</v>
      </c>
      <c r="E804">
        <v>809487</v>
      </c>
      <c r="F804" t="s">
        <v>2408</v>
      </c>
      <c r="G804">
        <v>809487</v>
      </c>
      <c r="H804" s="44">
        <v>643</v>
      </c>
      <c r="I804">
        <v>9</v>
      </c>
      <c r="K804" t="s">
        <v>3369</v>
      </c>
      <c r="P804" t="s">
        <v>2211</v>
      </c>
      <c r="Q804" t="e">
        <f t="shared" si="12"/>
        <v>#REF!</v>
      </c>
      <c r="R804">
        <v>9</v>
      </c>
      <c r="S804" t="str">
        <f>IF(ISBLANK(#REF!),"",IF(ISERROR(VLOOKUP(önk,css,1,FALSE)),önk,""))</f>
        <v>Fertőendréd</v>
      </c>
      <c r="T804" t="str">
        <f>IF(ISBLANK(#REF!),"",IF(ISERROR(VLOOKUP(önk,gyj,1,FALSE)),önk,""))</f>
        <v>Fertőendréd</v>
      </c>
      <c r="U804" t="e">
        <f>IF(ISBLANK(#REF!),"",IF(ISERROR(VLOOKUP(kjz_sz,kjz,1,FALSE)),kjz_sz,""))</f>
        <v>#REF!</v>
      </c>
    </row>
    <row r="805" spans="1:21" x14ac:dyDescent="0.2">
      <c r="A805">
        <v>9</v>
      </c>
      <c r="B805">
        <v>5</v>
      </c>
      <c r="C805">
        <v>3805</v>
      </c>
      <c r="D805">
        <v>3805</v>
      </c>
      <c r="E805">
        <v>810658</v>
      </c>
      <c r="F805" t="s">
        <v>2409</v>
      </c>
      <c r="G805">
        <v>810658</v>
      </c>
      <c r="H805" s="44">
        <v>579</v>
      </c>
      <c r="I805">
        <v>9</v>
      </c>
      <c r="K805" t="s">
        <v>2366</v>
      </c>
      <c r="P805" t="s">
        <v>2212</v>
      </c>
      <c r="Q805" t="e">
        <f t="shared" si="12"/>
        <v>#REF!</v>
      </c>
      <c r="R805">
        <v>9</v>
      </c>
      <c r="S805" t="str">
        <f>IF(ISBLANK(#REF!),"",IF(ISERROR(VLOOKUP(önk,css,1,FALSE)),önk,""))</f>
        <v>Fertőhomok</v>
      </c>
      <c r="T805" t="str">
        <f>IF(ISBLANK(#REF!),"",IF(ISERROR(VLOOKUP(önk,gyj,1,FALSE)),önk,""))</f>
        <v>Fertőhomok</v>
      </c>
      <c r="U805" t="e">
        <f>IF(ISBLANK(#REF!),"",IF(ISERROR(VLOOKUP(kjz_sz,kjz,1,FALSE)),kjz_sz,""))</f>
        <v>#REF!</v>
      </c>
    </row>
    <row r="806" spans="1:21" x14ac:dyDescent="0.2">
      <c r="A806">
        <v>9</v>
      </c>
      <c r="B806">
        <v>5</v>
      </c>
      <c r="C806">
        <v>3805</v>
      </c>
      <c r="D806">
        <v>3805</v>
      </c>
      <c r="E806">
        <v>812414</v>
      </c>
      <c r="F806" t="s">
        <v>2410</v>
      </c>
      <c r="G806">
        <v>812414</v>
      </c>
      <c r="H806" s="44">
        <v>2261</v>
      </c>
      <c r="I806">
        <v>9</v>
      </c>
      <c r="K806" t="s">
        <v>2631</v>
      </c>
      <c r="P806" t="s">
        <v>1596</v>
      </c>
      <c r="Q806" t="e">
        <f t="shared" si="12"/>
        <v>#REF!</v>
      </c>
      <c r="R806">
        <v>9</v>
      </c>
      <c r="S806" t="str">
        <f>IF(ISBLANK(#REF!),"",IF(ISERROR(VLOOKUP(önk,css,1,FALSE)),önk,""))</f>
        <v>Fertőrákos</v>
      </c>
      <c r="T806" t="str">
        <f>IF(ISBLANK(#REF!),"",IF(ISERROR(VLOOKUP(önk,gyj,1,FALSE)),önk,""))</f>
        <v>Fertőrákos</v>
      </c>
      <c r="U806" t="e">
        <f>IF(ISBLANK(#REF!),"",IF(ISERROR(VLOOKUP(kjz_sz,kjz,1,FALSE)),kjz_sz,""))</f>
        <v>#REF!</v>
      </c>
    </row>
    <row r="807" spans="1:21" x14ac:dyDescent="0.2">
      <c r="A807">
        <v>8</v>
      </c>
      <c r="B807">
        <v>4</v>
      </c>
      <c r="C807">
        <v>3805</v>
      </c>
      <c r="D807">
        <v>3805</v>
      </c>
      <c r="E807">
        <v>815343</v>
      </c>
      <c r="F807" t="s">
        <v>2916</v>
      </c>
      <c r="G807">
        <v>815343</v>
      </c>
      <c r="H807" s="44">
        <v>3793</v>
      </c>
      <c r="I807">
        <v>8</v>
      </c>
      <c r="K807" t="s">
        <v>113</v>
      </c>
      <c r="P807" t="s">
        <v>1432</v>
      </c>
      <c r="Q807" t="e">
        <f t="shared" si="12"/>
        <v>#REF!</v>
      </c>
      <c r="R807">
        <v>9</v>
      </c>
      <c r="S807" t="str">
        <f>IF(ISBLANK(#REF!),"",IF(ISERROR(VLOOKUP(önk,css,1,FALSE)),önk,""))</f>
        <v>Fertőszentmiklós</v>
      </c>
      <c r="T807" t="str">
        <f>IF(ISBLANK(#REF!),"",IF(ISERROR(VLOOKUP(önk,gyj,1,FALSE)),önk,""))</f>
        <v>Fertőszentmiklós</v>
      </c>
      <c r="U807" t="e">
        <f>IF(ISBLANK(#REF!),"",IF(ISERROR(VLOOKUP(kjz_sz,kjz,1,FALSE)),kjz_sz,""))</f>
        <v>#REF!</v>
      </c>
    </row>
    <row r="808" spans="1:21" x14ac:dyDescent="0.2">
      <c r="A808">
        <v>9</v>
      </c>
      <c r="B808">
        <v>5</v>
      </c>
      <c r="C808">
        <v>3805</v>
      </c>
      <c r="D808">
        <v>3805</v>
      </c>
      <c r="E808">
        <v>831440</v>
      </c>
      <c r="F808" t="s">
        <v>2411</v>
      </c>
      <c r="G808">
        <v>831440</v>
      </c>
      <c r="H808" s="44">
        <v>1187</v>
      </c>
      <c r="I808">
        <v>9</v>
      </c>
      <c r="K808" t="s">
        <v>3370</v>
      </c>
      <c r="P808" t="s">
        <v>2361</v>
      </c>
      <c r="Q808" t="e">
        <f t="shared" si="12"/>
        <v>#REF!</v>
      </c>
      <c r="R808">
        <v>9</v>
      </c>
      <c r="S808" t="str">
        <f>IF(ISBLANK(#REF!),"",IF(ISERROR(VLOOKUP(önk,css,1,FALSE)),önk,""))</f>
        <v>Fertőszéplak</v>
      </c>
      <c r="T808" t="str">
        <f>IF(ISBLANK(#REF!),"",IF(ISERROR(VLOOKUP(önk,gyj,1,FALSE)),önk,""))</f>
        <v>Fertőszéplak</v>
      </c>
      <c r="U808" t="e">
        <f>IF(ISBLANK(#REF!),"",IF(ISERROR(VLOOKUP(kjz_sz,kjz,1,FALSE)),kjz_sz,""))</f>
        <v>#REF!</v>
      </c>
    </row>
    <row r="809" spans="1:21" x14ac:dyDescent="0.2">
      <c r="A809">
        <v>9</v>
      </c>
      <c r="B809">
        <v>5</v>
      </c>
      <c r="C809">
        <v>4409</v>
      </c>
      <c r="D809">
        <v>4409</v>
      </c>
      <c r="E809">
        <v>1431644</v>
      </c>
      <c r="F809" t="s">
        <v>3055</v>
      </c>
      <c r="G809">
        <v>1431644</v>
      </c>
      <c r="H809" s="44">
        <v>197</v>
      </c>
      <c r="I809">
        <v>9</v>
      </c>
      <c r="K809" t="s">
        <v>3371</v>
      </c>
      <c r="P809" t="s">
        <v>882</v>
      </c>
      <c r="Q809" t="e">
        <f t="shared" si="12"/>
        <v>#REF!</v>
      </c>
      <c r="R809">
        <v>9</v>
      </c>
      <c r="S809" t="str">
        <f>IF(ISBLANK(#REF!),"",IF(ISERROR(VLOOKUP(önk,css,1,FALSE)),önk,""))</f>
        <v>Fiad</v>
      </c>
      <c r="T809" t="str">
        <f>IF(ISBLANK(#REF!),"",IF(ISERROR(VLOOKUP(önk,gyj,1,FALSE)),önk,""))</f>
        <v>Fiad</v>
      </c>
      <c r="U809" t="e">
        <f>IF(ISBLANK(#REF!),"",IF(ISERROR(VLOOKUP(kjz_sz,kjz,1,FALSE)),kjz_sz,""))</f>
        <v>#REF!</v>
      </c>
    </row>
    <row r="810" spans="1:21" x14ac:dyDescent="0.2">
      <c r="A810">
        <v>9</v>
      </c>
      <c r="B810">
        <v>5</v>
      </c>
      <c r="C810">
        <v>3508</v>
      </c>
      <c r="D810">
        <v>3508</v>
      </c>
      <c r="E810">
        <v>525238</v>
      </c>
      <c r="F810" t="s">
        <v>878</v>
      </c>
      <c r="G810">
        <v>525238</v>
      </c>
      <c r="H810" s="44">
        <v>117</v>
      </c>
      <c r="I810">
        <v>9</v>
      </c>
      <c r="K810" t="s">
        <v>737</v>
      </c>
      <c r="P810" t="s">
        <v>883</v>
      </c>
      <c r="Q810" t="e">
        <f t="shared" si="12"/>
        <v>#REF!</v>
      </c>
      <c r="R810">
        <v>9</v>
      </c>
      <c r="S810" t="str">
        <f>IF(ISBLANK(#REF!),"",IF(ISERROR(VLOOKUP(önk,css,1,FALSE)),önk,""))</f>
        <v>Filkeháza</v>
      </c>
      <c r="T810" t="str">
        <f>IF(ISBLANK(#REF!),"",IF(ISERROR(VLOOKUP(önk,gyj,1,FALSE)),önk,""))</f>
        <v>Filkeháza</v>
      </c>
      <c r="U810" t="e">
        <f>IF(ISBLANK(#REF!),"",IF(ISERROR(VLOOKUP(kjz_sz,kjz,1,FALSE)),kjz_sz,""))</f>
        <v>#REF!</v>
      </c>
    </row>
    <row r="811" spans="1:21" x14ac:dyDescent="0.2">
      <c r="A811">
        <v>9</v>
      </c>
      <c r="B811">
        <v>5</v>
      </c>
      <c r="C811">
        <v>5004</v>
      </c>
      <c r="D811">
        <v>5004</v>
      </c>
      <c r="E811">
        <v>2019187</v>
      </c>
      <c r="F811" t="s">
        <v>1969</v>
      </c>
      <c r="G811">
        <v>2019187</v>
      </c>
      <c r="H811" s="44">
        <v>707</v>
      </c>
      <c r="I811">
        <v>9</v>
      </c>
      <c r="K811" t="s">
        <v>2494</v>
      </c>
      <c r="P811" t="s">
        <v>884</v>
      </c>
      <c r="Q811" t="e">
        <f t="shared" si="12"/>
        <v>#REF!</v>
      </c>
      <c r="R811">
        <v>9</v>
      </c>
      <c r="S811" t="str">
        <f>IF(ISBLANK(#REF!),"",IF(ISERROR(VLOOKUP(önk,css,1,FALSE)),önk,""))</f>
        <v>Fityeház</v>
      </c>
      <c r="T811" t="str">
        <f>IF(ISBLANK(#REF!),"",IF(ISERROR(VLOOKUP(önk,gyj,1,FALSE)),önk,""))</f>
        <v>Fityeház</v>
      </c>
      <c r="U811" t="e">
        <f>IF(ISBLANK(#REF!),"",IF(ISERROR(VLOOKUP(kjz_sz,kjz,1,FALSE)),kjz_sz,""))</f>
        <v>#REF!</v>
      </c>
    </row>
    <row r="812" spans="1:21" x14ac:dyDescent="0.2">
      <c r="A812">
        <v>9</v>
      </c>
      <c r="B812">
        <v>5</v>
      </c>
      <c r="C812">
        <v>3303</v>
      </c>
      <c r="D812">
        <v>3303</v>
      </c>
      <c r="E812">
        <v>302149</v>
      </c>
      <c r="F812" t="s">
        <v>2210</v>
      </c>
      <c r="G812">
        <v>302149</v>
      </c>
      <c r="H812" s="44">
        <v>1703</v>
      </c>
      <c r="I812">
        <v>9</v>
      </c>
      <c r="K812" t="s">
        <v>738</v>
      </c>
      <c r="P812" t="s">
        <v>233</v>
      </c>
      <c r="Q812" t="e">
        <f t="shared" si="12"/>
        <v>#REF!</v>
      </c>
      <c r="R812">
        <v>9</v>
      </c>
      <c r="S812" t="str">
        <f>IF(ISBLANK(#REF!),"",IF(ISERROR(VLOOKUP(önk,css,1,FALSE)),önk,""))</f>
        <v>Foktő</v>
      </c>
      <c r="T812" t="str">
        <f>IF(ISBLANK(#REF!),"",IF(ISERROR(VLOOKUP(önk,gyj,1,FALSE)),önk,""))</f>
        <v>Foktő</v>
      </c>
      <c r="U812" t="e">
        <f>IF(ISBLANK(#REF!),"",IF(ISERROR(VLOOKUP(kjz_sz,kjz,1,FALSE)),kjz_sz,""))</f>
        <v>#REF!</v>
      </c>
    </row>
    <row r="813" spans="1:21" x14ac:dyDescent="0.2">
      <c r="A813">
        <v>9</v>
      </c>
      <c r="B813">
        <v>5</v>
      </c>
      <c r="C813">
        <v>3906</v>
      </c>
      <c r="D813">
        <v>3906</v>
      </c>
      <c r="E813">
        <v>934014</v>
      </c>
      <c r="F813" t="s">
        <v>1751</v>
      </c>
      <c r="G813">
        <v>934014</v>
      </c>
      <c r="H813" s="44">
        <v>401</v>
      </c>
      <c r="I813">
        <v>9</v>
      </c>
      <c r="K813" t="s">
        <v>739</v>
      </c>
      <c r="P813" t="s">
        <v>2113</v>
      </c>
      <c r="Q813" t="e">
        <f t="shared" si="12"/>
        <v>#REF!</v>
      </c>
      <c r="R813">
        <v>7</v>
      </c>
      <c r="S813" t="str">
        <f>IF(ISBLANK(#REF!),"",IF(ISERROR(VLOOKUP(önk,css,1,FALSE)),önk,""))</f>
        <v>Folyás</v>
      </c>
      <c r="T813" t="str">
        <f>IF(ISBLANK(#REF!),"",IF(ISERROR(VLOOKUP(önk,gyj,1,FALSE)),önk,""))</f>
        <v>Folyás</v>
      </c>
      <c r="U813" t="e">
        <f>IF(ISBLANK(#REF!),"",IF(ISERROR(VLOOKUP(kjz_sz,kjz,1,FALSE)),kjz_sz,""))</f>
        <v>#REF!</v>
      </c>
    </row>
    <row r="814" spans="1:21" x14ac:dyDescent="0.2">
      <c r="A814">
        <v>9</v>
      </c>
      <c r="B814">
        <v>5</v>
      </c>
      <c r="C814">
        <v>4404</v>
      </c>
      <c r="D814">
        <v>4404</v>
      </c>
      <c r="E814">
        <v>1422026</v>
      </c>
      <c r="F814" t="s">
        <v>3056</v>
      </c>
      <c r="G814">
        <v>1422026</v>
      </c>
      <c r="H814" s="44">
        <v>339</v>
      </c>
      <c r="I814">
        <v>9</v>
      </c>
      <c r="K814" t="s">
        <v>1756</v>
      </c>
      <c r="P814" t="s">
        <v>3176</v>
      </c>
      <c r="Q814" t="e">
        <f t="shared" si="12"/>
        <v>#REF!</v>
      </c>
      <c r="R814">
        <v>7</v>
      </c>
      <c r="S814" t="str">
        <f>IF(ISBLANK(#REF!),"",IF(ISERROR(VLOOKUP(önk,css,1,FALSE)),önk,""))</f>
        <v>Fonó</v>
      </c>
      <c r="T814" t="str">
        <f>IF(ISBLANK(#REF!),"",IF(ISERROR(VLOOKUP(önk,gyj,1,FALSE)),önk,""))</f>
        <v>Fonó</v>
      </c>
      <c r="U814" t="e">
        <f>IF(ISBLANK(#REF!),"",IF(ISERROR(VLOOKUP(kjz_sz,kjz,1,FALSE)),kjz_sz,""))</f>
        <v>#REF!</v>
      </c>
    </row>
    <row r="815" spans="1:21" x14ac:dyDescent="0.2">
      <c r="A815">
        <v>9</v>
      </c>
      <c r="B815">
        <v>5</v>
      </c>
      <c r="C815">
        <v>3512</v>
      </c>
      <c r="D815">
        <v>3512</v>
      </c>
      <c r="E815">
        <v>517932</v>
      </c>
      <c r="F815" t="s">
        <v>879</v>
      </c>
      <c r="G815">
        <v>517932</v>
      </c>
      <c r="H815" s="44">
        <v>390</v>
      </c>
      <c r="I815">
        <v>9</v>
      </c>
      <c r="K815" t="s">
        <v>3264</v>
      </c>
      <c r="P815" t="s">
        <v>1970</v>
      </c>
      <c r="Q815" t="e">
        <f t="shared" si="12"/>
        <v>#REF!</v>
      </c>
      <c r="R815">
        <v>9</v>
      </c>
      <c r="S815" t="str">
        <f>IF(ISBLANK(#REF!),"",IF(ISERROR(VLOOKUP(önk,css,1,FALSE)),önk,""))</f>
        <v>Fony</v>
      </c>
      <c r="T815" t="str">
        <f>IF(ISBLANK(#REF!),"",IF(ISERROR(VLOOKUP(önk,gyj,1,FALSE)),önk,""))</f>
        <v>Fony</v>
      </c>
      <c r="U815" t="e">
        <f>IF(ISBLANK(#REF!),"",IF(ISERROR(VLOOKUP(kjz_sz,kjz,1,FALSE)),kjz_sz,""))</f>
        <v>#REF!</v>
      </c>
    </row>
    <row r="816" spans="1:21" x14ac:dyDescent="0.2">
      <c r="A816">
        <v>7</v>
      </c>
      <c r="B816">
        <v>3</v>
      </c>
      <c r="C816">
        <v>4403</v>
      </c>
      <c r="D816">
        <v>4403</v>
      </c>
      <c r="E816">
        <v>1414632</v>
      </c>
      <c r="F816" t="s">
        <v>944</v>
      </c>
      <c r="G816">
        <v>1414632</v>
      </c>
      <c r="H816" s="44">
        <v>5418</v>
      </c>
      <c r="I816">
        <v>7</v>
      </c>
      <c r="K816" t="s">
        <v>2495</v>
      </c>
      <c r="P816" t="s">
        <v>1754</v>
      </c>
      <c r="Q816" t="e">
        <f t="shared" si="12"/>
        <v>#REF!</v>
      </c>
      <c r="R816">
        <v>9</v>
      </c>
      <c r="S816" t="str">
        <f>IF(ISBLANK(#REF!),"",IF(ISERROR(VLOOKUP(önk,css,1,FALSE)),önk,""))</f>
        <v>Fonyód</v>
      </c>
      <c r="T816" t="str">
        <f>IF(ISBLANK(#REF!),"",IF(ISERROR(VLOOKUP(önk,gyj,1,FALSE)),önk,""))</f>
        <v>Fonyód</v>
      </c>
      <c r="U816" t="e">
        <f>IF(ISBLANK(#REF!),"",IF(ISERROR(VLOOKUP(kjz_sz,kjz,1,FALSE)),kjz_sz,""))</f>
        <v>#REF!</v>
      </c>
    </row>
    <row r="817" spans="1:21" x14ac:dyDescent="0.2">
      <c r="A817">
        <v>9</v>
      </c>
      <c r="B817">
        <v>5</v>
      </c>
      <c r="C817">
        <v>3605</v>
      </c>
      <c r="D817">
        <v>3605</v>
      </c>
      <c r="E817">
        <v>633020</v>
      </c>
      <c r="F817" t="s">
        <v>3161</v>
      </c>
      <c r="G817">
        <v>633020</v>
      </c>
      <c r="H817" s="44">
        <v>2174</v>
      </c>
      <c r="I817">
        <v>9</v>
      </c>
      <c r="K817" t="s">
        <v>2632</v>
      </c>
      <c r="P817" t="s">
        <v>1971</v>
      </c>
      <c r="Q817" t="e">
        <f t="shared" si="12"/>
        <v>#REF!</v>
      </c>
      <c r="R817">
        <v>9</v>
      </c>
      <c r="S817" t="str">
        <f>IF(ISBLANK(#REF!),"",IF(ISERROR(VLOOKUP(önk,css,1,FALSE)),önk,""))</f>
        <v>Forráskút</v>
      </c>
      <c r="T817" t="str">
        <f>IF(ISBLANK(#REF!),"",IF(ISERROR(VLOOKUP(önk,gyj,1,FALSE)),önk,""))</f>
        <v>Forráskút</v>
      </c>
      <c r="U817" t="e">
        <f>IF(ISBLANK(#REF!),"",IF(ISERROR(VLOOKUP(kjz_sz,kjz,1,FALSE)),kjz_sz,""))</f>
        <v>#REF!</v>
      </c>
    </row>
    <row r="818" spans="1:21" x14ac:dyDescent="0.2">
      <c r="A818">
        <v>9</v>
      </c>
      <c r="B818">
        <v>5</v>
      </c>
      <c r="C818">
        <v>3503</v>
      </c>
      <c r="D818">
        <v>3503</v>
      </c>
      <c r="E818">
        <v>530483</v>
      </c>
      <c r="F818" t="s">
        <v>880</v>
      </c>
      <c r="G818">
        <v>530483</v>
      </c>
      <c r="H818" s="44">
        <v>2599</v>
      </c>
      <c r="I818">
        <v>9</v>
      </c>
      <c r="K818" t="s">
        <v>541</v>
      </c>
      <c r="P818" t="s">
        <v>1433</v>
      </c>
      <c r="Q818" t="e">
        <f t="shared" si="12"/>
        <v>#REF!</v>
      </c>
      <c r="R818">
        <v>9</v>
      </c>
      <c r="S818" t="str">
        <f>IF(ISBLANK(#REF!),"",IF(ISERROR(VLOOKUP(önk,css,1,FALSE)),önk,""))</f>
        <v>Forró</v>
      </c>
      <c r="T818" t="str">
        <f>IF(ISBLANK(#REF!),"",IF(ISERROR(VLOOKUP(önk,gyj,1,FALSE)),önk,""))</f>
        <v>Forró</v>
      </c>
      <c r="U818" t="e">
        <f>IF(ISBLANK(#REF!),"",IF(ISERROR(VLOOKUP(kjz_sz,kjz,1,FALSE)),kjz_sz,""))</f>
        <v>#REF!</v>
      </c>
    </row>
    <row r="819" spans="1:21" x14ac:dyDescent="0.2">
      <c r="A819">
        <v>7</v>
      </c>
      <c r="B819">
        <v>3</v>
      </c>
      <c r="C819">
        <v>4311</v>
      </c>
      <c r="D819">
        <v>4311</v>
      </c>
      <c r="E819">
        <v>1332610</v>
      </c>
      <c r="F819" t="s">
        <v>2095</v>
      </c>
      <c r="G819">
        <v>1332610</v>
      </c>
      <c r="H819" s="44">
        <v>17785</v>
      </c>
      <c r="I819">
        <v>7</v>
      </c>
      <c r="K819" t="s">
        <v>3086</v>
      </c>
      <c r="P819" t="s">
        <v>1824</v>
      </c>
      <c r="Q819" t="e">
        <f t="shared" si="12"/>
        <v>#REF!</v>
      </c>
      <c r="R819">
        <v>9</v>
      </c>
      <c r="S819" t="str">
        <f>IF(ISBLANK(#REF!),"",IF(ISERROR(VLOOKUP(önk,css,1,FALSE)),önk,""))</f>
        <v>Fót</v>
      </c>
      <c r="T819" t="str">
        <f>IF(ISBLANK(#REF!),"",IF(ISERROR(VLOOKUP(önk,gyj,1,FALSE)),önk,""))</f>
        <v>Fót</v>
      </c>
      <c r="U819" t="e">
        <f>IF(ISBLANK(#REF!),"",IF(ISERROR(VLOOKUP(kjz_sz,kjz,1,FALSE)),kjz_sz,""))</f>
        <v>#REF!</v>
      </c>
    </row>
    <row r="820" spans="1:21" x14ac:dyDescent="0.2">
      <c r="A820">
        <v>9</v>
      </c>
      <c r="B820">
        <v>5</v>
      </c>
      <c r="C820">
        <v>3604</v>
      </c>
      <c r="D820">
        <v>3604</v>
      </c>
      <c r="E820">
        <v>609210</v>
      </c>
      <c r="F820" t="s">
        <v>3162</v>
      </c>
      <c r="G820">
        <v>609210</v>
      </c>
      <c r="H820" s="44">
        <v>3347</v>
      </c>
      <c r="I820">
        <v>9</v>
      </c>
      <c r="K820" t="s">
        <v>2633</v>
      </c>
      <c r="P820" t="s">
        <v>2566</v>
      </c>
      <c r="Q820" t="e">
        <f t="shared" si="12"/>
        <v>#REF!</v>
      </c>
      <c r="R820">
        <v>9</v>
      </c>
      <c r="S820" t="str">
        <f>IF(ISBLANK(#REF!),"",IF(ISERROR(VLOOKUP(önk,css,1,FALSE)),önk,""))</f>
        <v>Földeák</v>
      </c>
      <c r="T820" t="str">
        <f>IF(ISBLANK(#REF!),"",IF(ISERROR(VLOOKUP(önk,gyj,1,FALSE)),önk,""))</f>
        <v>Földeák</v>
      </c>
      <c r="U820" t="e">
        <f>IF(ISBLANK(#REF!),"",IF(ISERROR(VLOOKUP(kjz_sz,kjz,1,FALSE)),kjz_sz,""))</f>
        <v>#REF!</v>
      </c>
    </row>
    <row r="821" spans="1:21" x14ac:dyDescent="0.2">
      <c r="A821">
        <v>8</v>
      </c>
      <c r="B821">
        <v>4</v>
      </c>
      <c r="C821">
        <v>3907</v>
      </c>
      <c r="D821">
        <v>3907</v>
      </c>
      <c r="E821">
        <v>903258</v>
      </c>
      <c r="F821" t="s">
        <v>1730</v>
      </c>
      <c r="G821">
        <v>903258</v>
      </c>
      <c r="H821" s="44">
        <v>4345</v>
      </c>
      <c r="I821">
        <v>8</v>
      </c>
      <c r="K821" t="s">
        <v>1786</v>
      </c>
      <c r="P821" t="s">
        <v>234</v>
      </c>
      <c r="Q821" t="e">
        <f t="shared" si="12"/>
        <v>#REF!</v>
      </c>
      <c r="R821">
        <v>9</v>
      </c>
      <c r="S821" t="str">
        <f>IF(ISBLANK(#REF!),"",IF(ISERROR(VLOOKUP(önk,css,1,FALSE)),önk,""))</f>
        <v>Földes</v>
      </c>
      <c r="T821" t="str">
        <f>IF(ISBLANK(#REF!),"",IF(ISERROR(VLOOKUP(önk,gyj,1,FALSE)),önk,""))</f>
        <v>Földes</v>
      </c>
      <c r="U821" t="e">
        <f>IF(ISBLANK(#REF!),"",IF(ISERROR(VLOOKUP(kjz_sz,kjz,1,FALSE)),kjz_sz,""))</f>
        <v>#REF!</v>
      </c>
    </row>
    <row r="822" spans="1:21" x14ac:dyDescent="0.2">
      <c r="A822">
        <v>9</v>
      </c>
      <c r="B822">
        <v>5</v>
      </c>
      <c r="C822">
        <v>4406</v>
      </c>
      <c r="D822">
        <v>4406</v>
      </c>
      <c r="E822">
        <v>1422707</v>
      </c>
      <c r="F822" t="s">
        <v>3057</v>
      </c>
      <c r="G822">
        <v>1422707</v>
      </c>
      <c r="H822" s="44">
        <v>94</v>
      </c>
      <c r="I822">
        <v>9</v>
      </c>
      <c r="K822" t="s">
        <v>2319</v>
      </c>
      <c r="P822" t="s">
        <v>3522</v>
      </c>
      <c r="Q822" t="e">
        <f t="shared" si="12"/>
        <v>#REF!</v>
      </c>
      <c r="R822">
        <v>8</v>
      </c>
      <c r="S822" t="str">
        <f>IF(ISBLANK(#REF!),"",IF(ISERROR(VLOOKUP(önk,css,1,FALSE)),önk,""))</f>
        <v>Főnyed</v>
      </c>
      <c r="T822" t="str">
        <f>IF(ISBLANK(#REF!),"",IF(ISERROR(VLOOKUP(önk,gyj,1,FALSE)),önk,""))</f>
        <v>Főnyed</v>
      </c>
      <c r="U822" t="e">
        <f>IF(ISBLANK(#REF!),"",IF(ISERROR(VLOOKUP(kjz_sz,kjz,1,FALSE)),kjz_sz,""))</f>
        <v>#REF!</v>
      </c>
    </row>
    <row r="823" spans="1:21" x14ac:dyDescent="0.2">
      <c r="A823">
        <v>9</v>
      </c>
      <c r="B823">
        <v>5</v>
      </c>
      <c r="C823">
        <v>3503</v>
      </c>
      <c r="D823">
        <v>3503</v>
      </c>
      <c r="E823">
        <v>522123</v>
      </c>
      <c r="F823" t="s">
        <v>881</v>
      </c>
      <c r="G823">
        <v>522123</v>
      </c>
      <c r="H823" s="44">
        <v>383</v>
      </c>
      <c r="I823">
        <v>9</v>
      </c>
      <c r="K823" t="s">
        <v>542</v>
      </c>
      <c r="P823" t="s">
        <v>235</v>
      </c>
      <c r="Q823" t="e">
        <f t="shared" si="12"/>
        <v>#REF!</v>
      </c>
      <c r="R823">
        <v>9</v>
      </c>
      <c r="S823" t="str">
        <f>IF(ISBLANK(#REF!),"",IF(ISERROR(VLOOKUP(önk,css,1,FALSE)),önk,""))</f>
        <v>Fulókércs</v>
      </c>
      <c r="T823" t="str">
        <f>IF(ISBLANK(#REF!),"",IF(ISERROR(VLOOKUP(önk,gyj,1,FALSE)),önk,""))</f>
        <v>Fulókércs</v>
      </c>
      <c r="U823" t="e">
        <f>IF(ISBLANK(#REF!),"",IF(ISERROR(VLOOKUP(kjz_sz,kjz,1,FALSE)),kjz_sz,""))</f>
        <v>#REF!</v>
      </c>
    </row>
    <row r="824" spans="1:21" x14ac:dyDescent="0.2">
      <c r="A824">
        <v>9</v>
      </c>
      <c r="B824">
        <v>5</v>
      </c>
      <c r="C824">
        <v>3902</v>
      </c>
      <c r="D824">
        <v>3902</v>
      </c>
      <c r="E824">
        <v>916993</v>
      </c>
      <c r="F824" t="s">
        <v>1752</v>
      </c>
      <c r="G824">
        <v>916993</v>
      </c>
      <c r="H824" s="44">
        <v>1245</v>
      </c>
      <c r="I824">
        <v>9</v>
      </c>
      <c r="K824" t="s">
        <v>1787</v>
      </c>
      <c r="P824" t="s">
        <v>236</v>
      </c>
      <c r="Q824" t="e">
        <f t="shared" si="12"/>
        <v>#REF!</v>
      </c>
      <c r="R824">
        <v>9</v>
      </c>
      <c r="S824" t="str">
        <f>IF(ISBLANK(#REF!),"",IF(ISERROR(VLOOKUP(önk,css,1,FALSE)),önk,""))</f>
        <v>Furta</v>
      </c>
      <c r="T824" t="str">
        <f>IF(ISBLANK(#REF!),"",IF(ISERROR(VLOOKUP(önk,gyj,1,FALSE)),önk,""))</f>
        <v>Furta</v>
      </c>
      <c r="U824" t="e">
        <f>IF(ISBLANK(#REF!),"",IF(ISERROR(VLOOKUP(kjz_sz,kjz,1,FALSE)),kjz_sz,""))</f>
        <v>#REF!</v>
      </c>
    </row>
    <row r="825" spans="1:21" x14ac:dyDescent="0.2">
      <c r="A825">
        <v>9</v>
      </c>
      <c r="B825">
        <v>5</v>
      </c>
      <c r="C825">
        <v>3707</v>
      </c>
      <c r="D825">
        <v>3707</v>
      </c>
      <c r="E825">
        <v>706114</v>
      </c>
      <c r="F825" t="s">
        <v>111</v>
      </c>
      <c r="G825">
        <v>706114</v>
      </c>
      <c r="H825" s="44">
        <v>872</v>
      </c>
      <c r="I825">
        <v>9</v>
      </c>
      <c r="K825" t="s">
        <v>1788</v>
      </c>
      <c r="P825" t="s">
        <v>237</v>
      </c>
      <c r="Q825" t="e">
        <f t="shared" si="12"/>
        <v>#REF!</v>
      </c>
      <c r="R825">
        <v>9</v>
      </c>
      <c r="S825" t="str">
        <f>IF(ISBLANK(#REF!),"",IF(ISERROR(VLOOKUP(önk,css,1,FALSE)),önk,""))</f>
        <v>Füle</v>
      </c>
      <c r="T825" t="str">
        <f>IF(ISBLANK(#REF!),"",IF(ISERROR(VLOOKUP(önk,gyj,1,FALSE)),önk,""))</f>
        <v>Füle</v>
      </c>
      <c r="U825" t="e">
        <f>IF(ISBLANK(#REF!),"",IF(ISERROR(VLOOKUP(kjz_sz,kjz,1,FALSE)),kjz_sz,""))</f>
        <v>#REF!</v>
      </c>
    </row>
    <row r="826" spans="1:21" x14ac:dyDescent="0.2">
      <c r="A826">
        <v>9</v>
      </c>
      <c r="B826">
        <v>5</v>
      </c>
      <c r="C826">
        <v>4503</v>
      </c>
      <c r="D826">
        <v>4503</v>
      </c>
      <c r="E826">
        <v>1510791</v>
      </c>
      <c r="F826" t="s">
        <v>1431</v>
      </c>
      <c r="G826">
        <v>1510791</v>
      </c>
      <c r="H826" s="44">
        <v>492</v>
      </c>
      <c r="I826">
        <v>9</v>
      </c>
      <c r="K826" t="s">
        <v>114</v>
      </c>
      <c r="P826" t="s">
        <v>1972</v>
      </c>
      <c r="Q826" t="e">
        <f t="shared" si="12"/>
        <v>#REF!</v>
      </c>
      <c r="R826">
        <v>9</v>
      </c>
      <c r="S826" t="str">
        <f>IF(ISBLANK(#REF!),"",IF(ISERROR(VLOOKUP(önk,css,1,FALSE)),önk,""))</f>
        <v>Fülesd</v>
      </c>
      <c r="T826" t="str">
        <f>IF(ISBLANK(#REF!),"",IF(ISERROR(VLOOKUP(önk,gyj,1,FALSE)),önk,""))</f>
        <v>Fülesd</v>
      </c>
      <c r="U826" t="e">
        <f>IF(ISBLANK(#REF!),"",IF(ISERROR(VLOOKUP(kjz_sz,kjz,1,FALSE)),kjz_sz,""))</f>
        <v>#REF!</v>
      </c>
    </row>
    <row r="827" spans="1:21" x14ac:dyDescent="0.2">
      <c r="A827">
        <v>9</v>
      </c>
      <c r="B827">
        <v>5</v>
      </c>
      <c r="C827">
        <v>3909</v>
      </c>
      <c r="D827">
        <v>3909</v>
      </c>
      <c r="E827">
        <v>922150</v>
      </c>
      <c r="F827" t="s">
        <v>1753</v>
      </c>
      <c r="G827">
        <v>922150</v>
      </c>
      <c r="H827" s="44">
        <v>1834</v>
      </c>
      <c r="I827">
        <v>9</v>
      </c>
      <c r="K827" t="s">
        <v>543</v>
      </c>
      <c r="P827" t="s">
        <v>629</v>
      </c>
      <c r="Q827" t="e">
        <f t="shared" si="12"/>
        <v>#REF!</v>
      </c>
      <c r="R827">
        <v>9</v>
      </c>
      <c r="S827" t="str">
        <f>IF(ISBLANK(#REF!),"",IF(ISERROR(VLOOKUP(önk,css,1,FALSE)),önk,""))</f>
        <v>Fülöp</v>
      </c>
      <c r="T827" t="str">
        <f>IF(ISBLANK(#REF!),"",IF(ISERROR(VLOOKUP(önk,gyj,1,FALSE)),önk,""))</f>
        <v>Fülöp</v>
      </c>
      <c r="U827" t="e">
        <f>IF(ISBLANK(#REF!),"",IF(ISERROR(VLOOKUP(kjz_sz,kjz,1,FALSE)),kjz_sz,""))</f>
        <v>#REF!</v>
      </c>
    </row>
    <row r="828" spans="1:21" x14ac:dyDescent="0.2">
      <c r="A828">
        <v>9</v>
      </c>
      <c r="B828">
        <v>5</v>
      </c>
      <c r="C828">
        <v>3304</v>
      </c>
      <c r="D828">
        <v>3304</v>
      </c>
      <c r="E828">
        <v>331468</v>
      </c>
      <c r="F828" t="s">
        <v>2211</v>
      </c>
      <c r="G828">
        <v>331468</v>
      </c>
      <c r="H828" s="44">
        <v>971</v>
      </c>
      <c r="I828">
        <v>9</v>
      </c>
      <c r="K828" t="s">
        <v>2367</v>
      </c>
      <c r="P828" t="s">
        <v>2348</v>
      </c>
      <c r="Q828" t="e">
        <f t="shared" si="12"/>
        <v>#REF!</v>
      </c>
      <c r="R828">
        <v>9</v>
      </c>
      <c r="S828" t="str">
        <f>IF(ISBLANK(#REF!),"",IF(ISERROR(VLOOKUP(önk,css,1,FALSE)),önk,""))</f>
        <v>Fülöpháza</v>
      </c>
      <c r="T828" t="str">
        <f>IF(ISBLANK(#REF!),"",IF(ISERROR(VLOOKUP(önk,gyj,1,FALSE)),önk,""))</f>
        <v>Fülöpháza</v>
      </c>
      <c r="U828" t="e">
        <f>IF(ISBLANK(#REF!),"",IF(ISERROR(VLOOKUP(kjz_sz,kjz,1,FALSE)),kjz_sz,""))</f>
        <v>#REF!</v>
      </c>
    </row>
    <row r="829" spans="1:21" x14ac:dyDescent="0.2">
      <c r="A829">
        <v>9</v>
      </c>
      <c r="B829">
        <v>5</v>
      </c>
      <c r="C829">
        <v>3306</v>
      </c>
      <c r="D829">
        <v>3306</v>
      </c>
      <c r="E829">
        <v>333622</v>
      </c>
      <c r="F829" t="s">
        <v>2212</v>
      </c>
      <c r="G829">
        <v>333622</v>
      </c>
      <c r="H829" s="44">
        <v>1139</v>
      </c>
      <c r="I829">
        <v>9</v>
      </c>
      <c r="K829" t="s">
        <v>3087</v>
      </c>
      <c r="P829" t="s">
        <v>2349</v>
      </c>
      <c r="Q829" t="e">
        <f t="shared" si="12"/>
        <v>#REF!</v>
      </c>
      <c r="R829">
        <v>9</v>
      </c>
      <c r="S829" t="str">
        <f>IF(ISBLANK(#REF!),"",IF(ISERROR(VLOOKUP(önk,css,1,FALSE)),önk,""))</f>
        <v>Fülöpjakab</v>
      </c>
      <c r="T829" t="str">
        <f>IF(ISBLANK(#REF!),"",IF(ISERROR(VLOOKUP(önk,gyj,1,FALSE)),önk,""))</f>
        <v>Fülöpjakab</v>
      </c>
      <c r="U829" t="e">
        <f>IF(ISBLANK(#REF!),"",IF(ISERROR(VLOOKUP(kjz_sz,kjz,1,FALSE)),kjz_sz,""))</f>
        <v>#REF!</v>
      </c>
    </row>
    <row r="830" spans="1:21" x14ac:dyDescent="0.2">
      <c r="A830">
        <v>9</v>
      </c>
      <c r="B830">
        <v>5</v>
      </c>
      <c r="C830">
        <v>3305</v>
      </c>
      <c r="D830">
        <v>3305</v>
      </c>
      <c r="E830">
        <v>314058</v>
      </c>
      <c r="F830" t="s">
        <v>1596</v>
      </c>
      <c r="G830">
        <v>314058</v>
      </c>
      <c r="H830" s="44">
        <v>2484</v>
      </c>
      <c r="I830">
        <v>9</v>
      </c>
      <c r="K830" t="s">
        <v>1600</v>
      </c>
      <c r="P830" t="s">
        <v>2350</v>
      </c>
      <c r="Q830" t="e">
        <f t="shared" si="12"/>
        <v>#REF!</v>
      </c>
      <c r="R830">
        <v>9</v>
      </c>
      <c r="S830" t="str">
        <f>IF(ISBLANK(#REF!),"",IF(ISERROR(VLOOKUP(önk,css,1,FALSE)),önk,""))</f>
        <v>Fülöpszállás</v>
      </c>
      <c r="T830" t="str">
        <f>IF(ISBLANK(#REF!),"",IF(ISERROR(VLOOKUP(önk,gyj,1,FALSE)),önk,""))</f>
        <v>Fülöpszállás</v>
      </c>
      <c r="U830" t="e">
        <f>IF(ISBLANK(#REF!),"",IF(ISERROR(VLOOKUP(kjz_sz,kjz,1,FALSE)),kjz_sz,""))</f>
        <v>#REF!</v>
      </c>
    </row>
    <row r="831" spans="1:21" x14ac:dyDescent="0.2">
      <c r="A831">
        <v>9</v>
      </c>
      <c r="B831">
        <v>5</v>
      </c>
      <c r="C831">
        <v>4505</v>
      </c>
      <c r="D831">
        <v>4505</v>
      </c>
      <c r="E831">
        <v>1514377</v>
      </c>
      <c r="F831" t="s">
        <v>1432</v>
      </c>
      <c r="G831">
        <v>1514377</v>
      </c>
      <c r="H831" s="44">
        <v>361</v>
      </c>
      <c r="I831">
        <v>9</v>
      </c>
      <c r="K831" t="s">
        <v>2496</v>
      </c>
      <c r="P831" t="s">
        <v>2567</v>
      </c>
      <c r="Q831" t="e">
        <f t="shared" si="12"/>
        <v>#REF!</v>
      </c>
      <c r="R831">
        <v>9</v>
      </c>
      <c r="S831" t="str">
        <f>IF(ISBLANK(#REF!),"",IF(ISERROR(VLOOKUP(önk,css,1,FALSE)),önk,""))</f>
        <v>Fülpösdaróc</v>
      </c>
      <c r="T831" t="str">
        <f>IF(ISBLANK(#REF!),"",IF(ISERROR(VLOOKUP(önk,gyj,1,FALSE)),önk,""))</f>
        <v>Fülpösdaróc</v>
      </c>
      <c r="U831" t="e">
        <f>IF(ISBLANK(#REF!),"",IF(ISERROR(VLOOKUP(kjz_sz,kjz,1,FALSE)),kjz_sz,""))</f>
        <v>#REF!</v>
      </c>
    </row>
    <row r="832" spans="1:21" x14ac:dyDescent="0.2">
      <c r="A832">
        <v>9</v>
      </c>
      <c r="B832">
        <v>5</v>
      </c>
      <c r="C832">
        <v>4705</v>
      </c>
      <c r="D832">
        <v>4705</v>
      </c>
      <c r="E832">
        <v>1717950</v>
      </c>
      <c r="F832" t="s">
        <v>2361</v>
      </c>
      <c r="G832">
        <v>1717950</v>
      </c>
      <c r="H832" s="44">
        <v>752</v>
      </c>
      <c r="I832">
        <v>9</v>
      </c>
      <c r="K832" t="s">
        <v>1789</v>
      </c>
      <c r="P832" t="s">
        <v>3256</v>
      </c>
      <c r="Q832" t="e">
        <f t="shared" si="12"/>
        <v>#REF!</v>
      </c>
      <c r="R832">
        <v>9</v>
      </c>
      <c r="S832" t="str">
        <f>IF(ISBLANK(#REF!),"",IF(ISERROR(VLOOKUP(önk,css,1,FALSE)),önk,""))</f>
        <v>Fürged</v>
      </c>
      <c r="T832" t="str">
        <f>IF(ISBLANK(#REF!),"",IF(ISERROR(VLOOKUP(önk,gyj,1,FALSE)),önk,""))</f>
        <v>Fürged</v>
      </c>
      <c r="U832" t="e">
        <f>IF(ISBLANK(#REF!),"",IF(ISERROR(VLOOKUP(kjz_sz,kjz,1,FALSE)),kjz_sz,""))</f>
        <v>#REF!</v>
      </c>
    </row>
    <row r="833" spans="1:21" x14ac:dyDescent="0.2">
      <c r="A833">
        <v>9</v>
      </c>
      <c r="B833">
        <v>5</v>
      </c>
      <c r="C833">
        <v>3508</v>
      </c>
      <c r="D833">
        <v>3508</v>
      </c>
      <c r="E833">
        <v>517109</v>
      </c>
      <c r="F833" t="s">
        <v>882</v>
      </c>
      <c r="G833">
        <v>517109</v>
      </c>
      <c r="H833" s="44">
        <v>530</v>
      </c>
      <c r="I833">
        <v>9</v>
      </c>
      <c r="K833" t="s">
        <v>1790</v>
      </c>
      <c r="P833" t="s">
        <v>2568</v>
      </c>
      <c r="Q833" t="e">
        <f t="shared" si="12"/>
        <v>#REF!</v>
      </c>
      <c r="R833">
        <v>9</v>
      </c>
      <c r="S833" t="str">
        <f>IF(ISBLANK(#REF!),"",IF(ISERROR(VLOOKUP(önk,css,1,FALSE)),önk,""))</f>
        <v>Füzér</v>
      </c>
      <c r="T833" t="str">
        <f>IF(ISBLANK(#REF!),"",IF(ISERROR(VLOOKUP(önk,gyj,1,FALSE)),önk,""))</f>
        <v>Füzér</v>
      </c>
      <c r="U833" t="e">
        <f>IF(ISBLANK(#REF!),"",IF(ISERROR(VLOOKUP(kjz_sz,kjz,1,FALSE)),kjz_sz,""))</f>
        <v>#REF!</v>
      </c>
    </row>
    <row r="834" spans="1:21" x14ac:dyDescent="0.2">
      <c r="A834">
        <v>9</v>
      </c>
      <c r="B834">
        <v>5</v>
      </c>
      <c r="C834">
        <v>3508</v>
      </c>
      <c r="D834">
        <v>3508</v>
      </c>
      <c r="E834">
        <v>506460</v>
      </c>
      <c r="F834" t="s">
        <v>883</v>
      </c>
      <c r="G834">
        <v>506460</v>
      </c>
      <c r="H834" s="44">
        <v>139</v>
      </c>
      <c r="I834">
        <v>9</v>
      </c>
      <c r="K834" t="s">
        <v>2634</v>
      </c>
      <c r="P834" t="s">
        <v>2626</v>
      </c>
      <c r="Q834" t="e">
        <f t="shared" ref="Q834:Q897" si="13">IF(AND(R$1=9,R834=9),P834,IF(OR(R$1=4,R$1=5,R$1=7,R$1=8),P834,""))</f>
        <v>#REF!</v>
      </c>
      <c r="R834">
        <v>9</v>
      </c>
      <c r="S834" t="str">
        <f>IF(ISBLANK(#REF!),"",IF(ISERROR(VLOOKUP(önk,css,1,FALSE)),önk,""))</f>
        <v>Füzérkajata</v>
      </c>
      <c r="T834" t="str">
        <f>IF(ISBLANK(#REF!),"",IF(ISERROR(VLOOKUP(önk,gyj,1,FALSE)),önk,""))</f>
        <v>Füzérkajata</v>
      </c>
      <c r="U834" t="e">
        <f>IF(ISBLANK(#REF!),"",IF(ISERROR(VLOOKUP(kjz_sz,kjz,1,FALSE)),kjz_sz,""))</f>
        <v>#REF!</v>
      </c>
    </row>
    <row r="835" spans="1:21" x14ac:dyDescent="0.2">
      <c r="A835">
        <v>9</v>
      </c>
      <c r="B835">
        <v>5</v>
      </c>
      <c r="C835">
        <v>3508</v>
      </c>
      <c r="D835">
        <v>3508</v>
      </c>
      <c r="E835">
        <v>511378</v>
      </c>
      <c r="F835" t="s">
        <v>884</v>
      </c>
      <c r="G835">
        <v>511378</v>
      </c>
      <c r="H835" s="44">
        <v>412</v>
      </c>
      <c r="I835">
        <v>9</v>
      </c>
      <c r="K835" t="s">
        <v>271</v>
      </c>
      <c r="P835" t="s">
        <v>112</v>
      </c>
      <c r="Q835" t="e">
        <f t="shared" si="13"/>
        <v>#REF!</v>
      </c>
      <c r="R835">
        <v>9</v>
      </c>
      <c r="S835" t="str">
        <f>IF(ISBLANK(#REF!),"",IF(ISERROR(VLOOKUP(önk,css,1,FALSE)),önk,""))</f>
        <v>Füzérkomlós</v>
      </c>
      <c r="T835" t="str">
        <f>IF(ISBLANK(#REF!),"",IF(ISERROR(VLOOKUP(önk,gyj,1,FALSE)),önk,""))</f>
        <v>Füzérkomlós</v>
      </c>
      <c r="U835" t="e">
        <f>IF(ISBLANK(#REF!),"",IF(ISERROR(VLOOKUP(kjz_sz,kjz,1,FALSE)),kjz_sz,""))</f>
        <v>#REF!</v>
      </c>
    </row>
    <row r="836" spans="1:21" x14ac:dyDescent="0.2">
      <c r="A836">
        <v>9</v>
      </c>
      <c r="B836">
        <v>5</v>
      </c>
      <c r="C836">
        <v>3508</v>
      </c>
      <c r="D836">
        <v>3508</v>
      </c>
      <c r="E836">
        <v>510366</v>
      </c>
      <c r="F836" t="s">
        <v>233</v>
      </c>
      <c r="G836">
        <v>510366</v>
      </c>
      <c r="H836" s="44">
        <v>419</v>
      </c>
      <c r="I836">
        <v>9</v>
      </c>
      <c r="K836" t="s">
        <v>3088</v>
      </c>
      <c r="P836" t="s">
        <v>1597</v>
      </c>
      <c r="Q836" t="e">
        <f t="shared" si="13"/>
        <v>#REF!</v>
      </c>
      <c r="R836">
        <v>9</v>
      </c>
      <c r="S836" t="str">
        <f>IF(ISBLANK(#REF!),"",IF(ISERROR(VLOOKUP(önk,css,1,FALSE)),önk,""))</f>
        <v>Füzérradvány</v>
      </c>
      <c r="T836" t="str">
        <f>IF(ISBLANK(#REF!),"",IF(ISERROR(VLOOKUP(önk,gyj,1,FALSE)),önk,""))</f>
        <v>Füzérradvány</v>
      </c>
      <c r="U836" t="e">
        <f>IF(ISBLANK(#REF!),"",IF(ISERROR(VLOOKUP(kjz_sz,kjz,1,FALSE)),kjz_sz,""))</f>
        <v>#REF!</v>
      </c>
    </row>
    <row r="837" spans="1:21" x14ac:dyDescent="0.2">
      <c r="A837">
        <v>7</v>
      </c>
      <c r="B837">
        <v>3</v>
      </c>
      <c r="C837">
        <v>4003</v>
      </c>
      <c r="D837">
        <v>4003</v>
      </c>
      <c r="E837">
        <v>1003276</v>
      </c>
      <c r="F837" t="s">
        <v>2113</v>
      </c>
      <c r="G837">
        <v>1003276</v>
      </c>
      <c r="H837" s="44">
        <v>8325</v>
      </c>
      <c r="I837">
        <v>7</v>
      </c>
      <c r="K837" t="s">
        <v>2497</v>
      </c>
      <c r="P837" t="s">
        <v>630</v>
      </c>
      <c r="Q837" t="e">
        <f t="shared" si="13"/>
        <v>#REF!</v>
      </c>
      <c r="R837">
        <v>9</v>
      </c>
      <c r="S837" t="str">
        <f>IF(ISBLANK(#REF!),"",IF(ISERROR(VLOOKUP(önk,css,1,FALSE)),önk,""))</f>
        <v>Füzesabony</v>
      </c>
      <c r="T837" t="str">
        <f>IF(ISBLANK(#REF!),"",IF(ISERROR(VLOOKUP(önk,gyj,1,FALSE)),önk,""))</f>
        <v>Füzesabony</v>
      </c>
      <c r="U837" t="e">
        <f>IF(ISBLANK(#REF!),"",IF(ISERROR(VLOOKUP(kjz_sz,kjz,1,FALSE)),kjz_sz,""))</f>
        <v>#REF!</v>
      </c>
    </row>
    <row r="838" spans="1:21" x14ac:dyDescent="0.2">
      <c r="A838">
        <v>7</v>
      </c>
      <c r="B838">
        <v>3</v>
      </c>
      <c r="C838">
        <v>3406</v>
      </c>
      <c r="D838">
        <v>3406</v>
      </c>
      <c r="E838">
        <v>412256</v>
      </c>
      <c r="F838" t="s">
        <v>3176</v>
      </c>
      <c r="G838">
        <v>412256</v>
      </c>
      <c r="H838" s="44">
        <v>6341</v>
      </c>
      <c r="I838">
        <v>7</v>
      </c>
      <c r="K838" t="s">
        <v>2635</v>
      </c>
      <c r="P838" t="s">
        <v>1973</v>
      </c>
      <c r="Q838" t="e">
        <f t="shared" si="13"/>
        <v>#REF!</v>
      </c>
      <c r="R838">
        <v>9</v>
      </c>
      <c r="S838" t="str">
        <f>IF(ISBLANK(#REF!),"",IF(ISERROR(VLOOKUP(önk,css,1,FALSE)),önk,""))</f>
        <v>Füzesgyarmat</v>
      </c>
      <c r="T838" t="str">
        <f>IF(ISBLANK(#REF!),"",IF(ISERROR(VLOOKUP(önk,gyj,1,FALSE)),önk,""))</f>
        <v>Füzesgyarmat</v>
      </c>
      <c r="U838" t="e">
        <f>IF(ISBLANK(#REF!),"",IF(ISERROR(VLOOKUP(kjz_sz,kjz,1,FALSE)),kjz_sz,""))</f>
        <v>#REF!</v>
      </c>
    </row>
    <row r="839" spans="1:21" x14ac:dyDescent="0.2">
      <c r="A839">
        <v>9</v>
      </c>
      <c r="B839">
        <v>5</v>
      </c>
      <c r="C839">
        <v>5004</v>
      </c>
      <c r="D839">
        <v>5004</v>
      </c>
      <c r="E839">
        <v>2016531</v>
      </c>
      <c r="F839" t="s">
        <v>1970</v>
      </c>
      <c r="G839">
        <v>2016531</v>
      </c>
      <c r="H839" s="44">
        <v>136</v>
      </c>
      <c r="I839">
        <v>9</v>
      </c>
      <c r="K839" t="s">
        <v>544</v>
      </c>
      <c r="P839" t="s">
        <v>3257</v>
      </c>
      <c r="Q839" t="e">
        <f t="shared" si="13"/>
        <v>#REF!</v>
      </c>
      <c r="R839">
        <v>9</v>
      </c>
      <c r="S839" t="str">
        <f>IF(ISBLANK(#REF!),"",IF(ISERROR(VLOOKUP(önk,css,1,FALSE)),önk,""))</f>
        <v>Fűzvölgy</v>
      </c>
      <c r="T839" t="str">
        <f>IF(ISBLANK(#REF!),"",IF(ISERROR(VLOOKUP(önk,gyj,1,FALSE)),önk,""))</f>
        <v>Fűzvölgy</v>
      </c>
      <c r="U839" t="e">
        <f>IF(ISBLANK(#REF!),"",IF(ISERROR(VLOOKUP(kjz_sz,kjz,1,FALSE)),kjz_sz,""))</f>
        <v>#REF!</v>
      </c>
    </row>
    <row r="840" spans="1:21" x14ac:dyDescent="0.2">
      <c r="A840">
        <v>9</v>
      </c>
      <c r="B840">
        <v>5</v>
      </c>
      <c r="C840">
        <v>3902</v>
      </c>
      <c r="D840">
        <v>3902</v>
      </c>
      <c r="E840">
        <v>918175</v>
      </c>
      <c r="F840" t="s">
        <v>1754</v>
      </c>
      <c r="G840">
        <v>918175</v>
      </c>
      <c r="H840" s="44">
        <v>930</v>
      </c>
      <c r="I840">
        <v>9</v>
      </c>
      <c r="K840" t="s">
        <v>545</v>
      </c>
      <c r="P840" t="s">
        <v>1434</v>
      </c>
      <c r="Q840" t="e">
        <f t="shared" si="13"/>
        <v>#REF!</v>
      </c>
      <c r="R840">
        <v>9</v>
      </c>
      <c r="S840" t="str">
        <f>IF(ISBLANK(#REF!),"",IF(ISERROR(VLOOKUP(önk,css,1,FALSE)),önk,""))</f>
        <v>Gáborján</v>
      </c>
      <c r="T840" t="str">
        <f>IF(ISBLANK(#REF!),"",IF(ISERROR(VLOOKUP(önk,gyj,1,FALSE)),önk,""))</f>
        <v>Gáborján</v>
      </c>
      <c r="U840" t="e">
        <f>IF(ISBLANK(#REF!),"",IF(ISERROR(VLOOKUP(kjz_sz,kjz,1,FALSE)),kjz_sz,""))</f>
        <v>#REF!</v>
      </c>
    </row>
    <row r="841" spans="1:21" x14ac:dyDescent="0.2">
      <c r="A841">
        <v>9</v>
      </c>
      <c r="B841">
        <v>5</v>
      </c>
      <c r="C841">
        <v>5002</v>
      </c>
      <c r="D841">
        <v>5002</v>
      </c>
      <c r="E841">
        <v>2017516</v>
      </c>
      <c r="F841" t="s">
        <v>1971</v>
      </c>
      <c r="G841">
        <v>2017516</v>
      </c>
      <c r="H841" s="44">
        <v>90</v>
      </c>
      <c r="I841">
        <v>9</v>
      </c>
      <c r="K841" t="s">
        <v>272</v>
      </c>
      <c r="P841" t="s">
        <v>2024</v>
      </c>
      <c r="Q841" t="e">
        <f t="shared" si="13"/>
        <v>#REF!</v>
      </c>
      <c r="R841">
        <v>7</v>
      </c>
      <c r="S841" t="str">
        <f>IF(ISBLANK(#REF!),"",IF(ISERROR(VLOOKUP(önk,css,1,FALSE)),önk,""))</f>
        <v>Gáborjánháza</v>
      </c>
      <c r="T841" t="str">
        <f>IF(ISBLANK(#REF!),"",IF(ISERROR(VLOOKUP(önk,gyj,1,FALSE)),önk,""))</f>
        <v>Gáborjánháza</v>
      </c>
      <c r="U841" t="e">
        <f>IF(ISBLANK(#REF!),"",IF(ISERROR(VLOOKUP(kjz_sz,kjz,1,FALSE)),kjz_sz,""))</f>
        <v>#REF!</v>
      </c>
    </row>
    <row r="842" spans="1:21" x14ac:dyDescent="0.2">
      <c r="A842">
        <v>9</v>
      </c>
      <c r="B842">
        <v>5</v>
      </c>
      <c r="C842">
        <v>4503</v>
      </c>
      <c r="D842">
        <v>4503</v>
      </c>
      <c r="E842">
        <v>1513727</v>
      </c>
      <c r="F842" t="s">
        <v>1433</v>
      </c>
      <c r="G842">
        <v>1513727</v>
      </c>
      <c r="H842" s="44">
        <v>927</v>
      </c>
      <c r="I842">
        <v>9</v>
      </c>
      <c r="K842" t="s">
        <v>546</v>
      </c>
      <c r="P842" t="s">
        <v>2068</v>
      </c>
      <c r="Q842" t="e">
        <f t="shared" si="13"/>
        <v>#REF!</v>
      </c>
      <c r="R842">
        <v>9</v>
      </c>
      <c r="S842" t="str">
        <f>IF(ISBLANK(#REF!),"",IF(ISERROR(VLOOKUP(önk,css,1,FALSE)),önk,""))</f>
        <v>Gacsály</v>
      </c>
      <c r="T842" t="str">
        <f>IF(ISBLANK(#REF!),"",IF(ISERROR(VLOOKUP(önk,gyj,1,FALSE)),önk,""))</f>
        <v>Gacsály</v>
      </c>
      <c r="U842" t="e">
        <f>IF(ISBLANK(#REF!),"",IF(ISERROR(VLOOKUP(kjz_sz,kjz,1,FALSE)),kjz_sz,""))</f>
        <v>#REF!</v>
      </c>
    </row>
    <row r="843" spans="1:21" x14ac:dyDescent="0.2">
      <c r="A843">
        <v>9</v>
      </c>
      <c r="B843">
        <v>5</v>
      </c>
      <c r="C843">
        <v>4404</v>
      </c>
      <c r="D843">
        <v>4404</v>
      </c>
      <c r="E843">
        <v>1428264</v>
      </c>
      <c r="F843" t="s">
        <v>1824</v>
      </c>
      <c r="G843">
        <v>1428264</v>
      </c>
      <c r="H843" s="44">
        <v>164</v>
      </c>
      <c r="I843">
        <v>9</v>
      </c>
      <c r="K843" t="s">
        <v>700</v>
      </c>
      <c r="P843" t="s">
        <v>1125</v>
      </c>
      <c r="Q843" t="e">
        <f t="shared" si="13"/>
        <v>#REF!</v>
      </c>
      <c r="R843">
        <v>9</v>
      </c>
      <c r="S843" t="str">
        <f>IF(ISBLANK(#REF!),"",IF(ISERROR(VLOOKUP(önk,css,1,FALSE)),önk,""))</f>
        <v>Gadács</v>
      </c>
      <c r="T843" t="str">
        <f>IF(ISBLANK(#REF!),"",IF(ISERROR(VLOOKUP(önk,gyj,1,FALSE)),önk,""))</f>
        <v>Gadács</v>
      </c>
      <c r="U843" t="e">
        <f>IF(ISBLANK(#REF!),"",IF(ISERROR(VLOOKUP(kjz_sz,kjz,1,FALSE)),kjz_sz,""))</f>
        <v>#REF!</v>
      </c>
    </row>
    <row r="844" spans="1:21" x14ac:dyDescent="0.2">
      <c r="A844">
        <v>9</v>
      </c>
      <c r="B844">
        <v>5</v>
      </c>
      <c r="C844">
        <v>4406</v>
      </c>
      <c r="D844">
        <v>4406</v>
      </c>
      <c r="E844">
        <v>1426222</v>
      </c>
      <c r="F844" t="s">
        <v>2566</v>
      </c>
      <c r="G844">
        <v>1426222</v>
      </c>
      <c r="H844" s="44">
        <v>396</v>
      </c>
      <c r="I844">
        <v>9</v>
      </c>
      <c r="K844" t="s">
        <v>1289</v>
      </c>
      <c r="P844" t="s">
        <v>1598</v>
      </c>
      <c r="Q844" t="e">
        <f t="shared" si="13"/>
        <v>#REF!</v>
      </c>
      <c r="R844">
        <v>9</v>
      </c>
      <c r="S844" t="str">
        <f>IF(ISBLANK(#REF!),"",IF(ISERROR(VLOOKUP(önk,css,1,FALSE)),önk,""))</f>
        <v>Gadány</v>
      </c>
      <c r="T844" t="str">
        <f>IF(ISBLANK(#REF!),"",IF(ISERROR(VLOOKUP(önk,gyj,1,FALSE)),önk,""))</f>
        <v>Gadány</v>
      </c>
      <c r="U844" t="e">
        <f>IF(ISBLANK(#REF!),"",IF(ISERROR(VLOOKUP(kjz_sz,kjz,1,FALSE)),kjz_sz,""))</f>
        <v>#REF!</v>
      </c>
    </row>
    <row r="845" spans="1:21" x14ac:dyDescent="0.2">
      <c r="A845">
        <v>9</v>
      </c>
      <c r="B845">
        <v>5</v>
      </c>
      <c r="C845">
        <v>3510</v>
      </c>
      <c r="D845">
        <v>3510</v>
      </c>
      <c r="E845">
        <v>505494</v>
      </c>
      <c r="F845" t="s">
        <v>234</v>
      </c>
      <c r="G845">
        <v>505494</v>
      </c>
      <c r="H845" s="44">
        <v>273</v>
      </c>
      <c r="I845">
        <v>9</v>
      </c>
      <c r="K845" t="s">
        <v>1290</v>
      </c>
      <c r="P845" t="s">
        <v>2851</v>
      </c>
      <c r="Q845" t="e">
        <f t="shared" si="13"/>
        <v>#REF!</v>
      </c>
      <c r="R845">
        <v>8</v>
      </c>
      <c r="S845" t="str">
        <f>IF(ISBLANK(#REF!),"",IF(ISERROR(VLOOKUP(önk,css,1,FALSE)),önk,""))</f>
        <v>Gadna</v>
      </c>
      <c r="T845" t="str">
        <f>IF(ISBLANK(#REF!),"",IF(ISERROR(VLOOKUP(önk,gyj,1,FALSE)),önk,""))</f>
        <v>Gadna</v>
      </c>
      <c r="U845" t="e">
        <f>IF(ISBLANK(#REF!),"",IF(ISERROR(VLOOKUP(kjz_sz,kjz,1,FALSE)),kjz_sz,""))</f>
        <v>#REF!</v>
      </c>
    </row>
    <row r="846" spans="1:21" x14ac:dyDescent="0.2">
      <c r="A846">
        <v>8</v>
      </c>
      <c r="B846">
        <v>4</v>
      </c>
      <c r="C846">
        <v>3403</v>
      </c>
      <c r="D846">
        <v>3403</v>
      </c>
      <c r="E846">
        <v>409511</v>
      </c>
      <c r="F846" t="s">
        <v>3522</v>
      </c>
      <c r="G846">
        <v>409511</v>
      </c>
      <c r="H846" s="44">
        <v>4187</v>
      </c>
      <c r="I846">
        <v>8</v>
      </c>
      <c r="K846" t="s">
        <v>3089</v>
      </c>
      <c r="P846" t="s">
        <v>2878</v>
      </c>
      <c r="Q846" t="e">
        <f t="shared" si="13"/>
        <v>#REF!</v>
      </c>
      <c r="R846">
        <v>9</v>
      </c>
      <c r="S846" t="str">
        <f>IF(ISBLANK(#REF!),"",IF(ISERROR(VLOOKUP(önk,css,1,FALSE)),önk,""))</f>
        <v>Gádoros</v>
      </c>
      <c r="T846" t="str">
        <f>IF(ISBLANK(#REF!),"",IF(ISERROR(VLOOKUP(önk,gyj,1,FALSE)),önk,""))</f>
        <v>Gádoros</v>
      </c>
      <c r="U846" t="e">
        <f>IF(ISBLANK(#REF!),"",IF(ISERROR(VLOOKUP(kjz_sz,kjz,1,FALSE)),kjz_sz,""))</f>
        <v>#REF!</v>
      </c>
    </row>
    <row r="847" spans="1:21" x14ac:dyDescent="0.2">
      <c r="A847">
        <v>9</v>
      </c>
      <c r="B847">
        <v>5</v>
      </c>
      <c r="C847">
        <v>3503</v>
      </c>
      <c r="D847">
        <v>3503</v>
      </c>
      <c r="E847">
        <v>528732</v>
      </c>
      <c r="F847" t="s">
        <v>235</v>
      </c>
      <c r="G847">
        <v>528732</v>
      </c>
      <c r="H847" s="44">
        <v>34</v>
      </c>
      <c r="I847">
        <v>9</v>
      </c>
      <c r="K847" t="s">
        <v>2636</v>
      </c>
      <c r="P847" t="s">
        <v>2627</v>
      </c>
      <c r="Q847" t="e">
        <f t="shared" si="13"/>
        <v>#REF!</v>
      </c>
      <c r="R847">
        <v>9</v>
      </c>
      <c r="S847" t="str">
        <f>IF(ISBLANK(#REF!),"",IF(ISERROR(VLOOKUP(önk,css,1,FALSE)),önk,""))</f>
        <v>Gagyapáti</v>
      </c>
      <c r="T847" t="str">
        <f>IF(ISBLANK(#REF!),"",IF(ISERROR(VLOOKUP(önk,gyj,1,FALSE)),önk,""))</f>
        <v>Gagyapáti</v>
      </c>
      <c r="U847" t="e">
        <f>IF(ISBLANK(#REF!),"",IF(ISERROR(VLOOKUP(kjz_sz,kjz,1,FALSE)),kjz_sz,""))</f>
        <v>#REF!</v>
      </c>
    </row>
    <row r="848" spans="1:21" x14ac:dyDescent="0.2">
      <c r="A848">
        <v>9</v>
      </c>
      <c r="B848">
        <v>5</v>
      </c>
      <c r="C848">
        <v>3510</v>
      </c>
      <c r="D848">
        <v>3510</v>
      </c>
      <c r="E848">
        <v>528307</v>
      </c>
      <c r="F848" t="s">
        <v>236</v>
      </c>
      <c r="G848">
        <v>528307</v>
      </c>
      <c r="H848" s="44">
        <v>228</v>
      </c>
      <c r="I848">
        <v>9</v>
      </c>
      <c r="K848" t="s">
        <v>1791</v>
      </c>
      <c r="P848" t="s">
        <v>1599</v>
      </c>
      <c r="Q848" t="e">
        <f t="shared" si="13"/>
        <v>#REF!</v>
      </c>
      <c r="R848">
        <v>9</v>
      </c>
      <c r="S848" t="str">
        <f>IF(ISBLANK(#REF!),"",IF(ISERROR(VLOOKUP(önk,css,1,FALSE)),önk,""))</f>
        <v>Gagybátor</v>
      </c>
      <c r="T848" t="str">
        <f>IF(ISBLANK(#REF!),"",IF(ISERROR(VLOOKUP(önk,gyj,1,FALSE)),önk,""))</f>
        <v>Gagybátor</v>
      </c>
      <c r="U848" t="e">
        <f>IF(ISBLANK(#REF!),"",IF(ISERROR(VLOOKUP(kjz_sz,kjz,1,FALSE)),kjz_sz,""))</f>
        <v>#REF!</v>
      </c>
    </row>
    <row r="849" spans="1:21" x14ac:dyDescent="0.2">
      <c r="A849">
        <v>9</v>
      </c>
      <c r="B849">
        <v>5</v>
      </c>
      <c r="C849">
        <v>3510</v>
      </c>
      <c r="D849">
        <v>3510</v>
      </c>
      <c r="E849">
        <v>503744</v>
      </c>
      <c r="F849" t="s">
        <v>237</v>
      </c>
      <c r="G849">
        <v>503744</v>
      </c>
      <c r="H849" s="44">
        <v>225</v>
      </c>
      <c r="I849">
        <v>9</v>
      </c>
      <c r="K849" t="s">
        <v>273</v>
      </c>
      <c r="P849" t="s">
        <v>2879</v>
      </c>
      <c r="Q849" t="e">
        <f t="shared" si="13"/>
        <v>#REF!</v>
      </c>
      <c r="R849">
        <v>9</v>
      </c>
      <c r="S849" t="str">
        <f>IF(ISBLANK(#REF!),"",IF(ISERROR(VLOOKUP(önk,css,1,FALSE)),önk,""))</f>
        <v>Gagyvendégi</v>
      </c>
      <c r="T849" t="str">
        <f>IF(ISBLANK(#REF!),"",IF(ISERROR(VLOOKUP(önk,gyj,1,FALSE)),önk,""))</f>
        <v>Gagyvendégi</v>
      </c>
      <c r="U849" t="e">
        <f>IF(ISBLANK(#REF!),"",IF(ISERROR(VLOOKUP(kjz_sz,kjz,1,FALSE)),kjz_sz,""))</f>
        <v>#REF!</v>
      </c>
    </row>
    <row r="850" spans="1:21" x14ac:dyDescent="0.2">
      <c r="A850">
        <v>9</v>
      </c>
      <c r="B850">
        <v>5</v>
      </c>
      <c r="C850">
        <v>5004</v>
      </c>
      <c r="D850">
        <v>5009</v>
      </c>
      <c r="E850">
        <v>2012991</v>
      </c>
      <c r="F850" t="s">
        <v>1972</v>
      </c>
      <c r="G850">
        <v>2012991</v>
      </c>
      <c r="H850" s="44">
        <v>1286</v>
      </c>
      <c r="I850">
        <v>9</v>
      </c>
      <c r="K850" t="s">
        <v>631</v>
      </c>
      <c r="P850" t="s">
        <v>3258</v>
      </c>
      <c r="Q850" t="e">
        <f t="shared" si="13"/>
        <v>#REF!</v>
      </c>
      <c r="R850">
        <v>9</v>
      </c>
      <c r="S850" t="str">
        <f>IF(ISBLANK(#REF!),"",IF(ISERROR(VLOOKUP(önk,css,1,FALSE)),önk,""))</f>
        <v>Galambok</v>
      </c>
      <c r="T850" t="str">
        <f>IF(ISBLANK(#REF!),"",IF(ISERROR(VLOOKUP(önk,gyj,1,FALSE)),önk,""))</f>
        <v>Galambok</v>
      </c>
      <c r="U850" t="e">
        <f>IF(ISBLANK(#REF!),"",IF(ISERROR(VLOOKUP(kjz_sz,kjz,1,FALSE)),kjz_sz,""))</f>
        <v>#REF!</v>
      </c>
    </row>
    <row r="851" spans="1:21" x14ac:dyDescent="0.2">
      <c r="A851">
        <v>9</v>
      </c>
      <c r="B851">
        <v>5</v>
      </c>
      <c r="C851">
        <v>4201</v>
      </c>
      <c r="D851">
        <v>4201</v>
      </c>
      <c r="E851">
        <v>1225663</v>
      </c>
      <c r="F851" t="s">
        <v>629</v>
      </c>
      <c r="G851">
        <v>1225663</v>
      </c>
      <c r="H851" s="44">
        <v>738</v>
      </c>
      <c r="I851">
        <v>9</v>
      </c>
      <c r="K851" t="s">
        <v>1792</v>
      </c>
      <c r="P851" t="s">
        <v>2880</v>
      </c>
      <c r="Q851" t="e">
        <f t="shared" si="13"/>
        <v>#REF!</v>
      </c>
      <c r="R851">
        <v>9</v>
      </c>
      <c r="S851" t="str">
        <f>IF(ISBLANK(#REF!),"",IF(ISERROR(VLOOKUP(önk,css,1,FALSE)),önk,""))</f>
        <v>Galgaguta</v>
      </c>
      <c r="T851" t="str">
        <f>IF(ISBLANK(#REF!),"",IF(ISERROR(VLOOKUP(önk,gyj,1,FALSE)),önk,""))</f>
        <v>Galgaguta</v>
      </c>
      <c r="U851" t="e">
        <f>IF(ISBLANK(#REF!),"",IF(ISERROR(VLOOKUP(kjz_sz,kjz,1,FALSE)),kjz_sz,""))</f>
        <v>#REF!</v>
      </c>
    </row>
    <row r="852" spans="1:21" x14ac:dyDescent="0.2">
      <c r="A852">
        <v>9</v>
      </c>
      <c r="B852">
        <v>5</v>
      </c>
      <c r="C852">
        <v>4309</v>
      </c>
      <c r="D852">
        <v>4309</v>
      </c>
      <c r="E852">
        <v>1313295</v>
      </c>
      <c r="F852" t="s">
        <v>2348</v>
      </c>
      <c r="G852">
        <v>1313295</v>
      </c>
      <c r="H852" s="44">
        <v>1086</v>
      </c>
      <c r="I852">
        <v>9</v>
      </c>
      <c r="K852" t="s">
        <v>3342</v>
      </c>
      <c r="P852" t="s">
        <v>1974</v>
      </c>
      <c r="Q852" t="e">
        <f t="shared" si="13"/>
        <v>#REF!</v>
      </c>
      <c r="R852">
        <v>9</v>
      </c>
      <c r="S852" t="str">
        <f>IF(ISBLANK(#REF!),"",IF(ISERROR(VLOOKUP(önk,css,1,FALSE)),önk,""))</f>
        <v>Galgagyörk</v>
      </c>
      <c r="T852" t="str">
        <f>IF(ISBLANK(#REF!),"",IF(ISERROR(VLOOKUP(önk,gyj,1,FALSE)),önk,""))</f>
        <v>Galgagyörk</v>
      </c>
      <c r="U852" t="e">
        <f>IF(ISBLANK(#REF!),"",IF(ISERROR(VLOOKUP(kjz_sz,kjz,1,FALSE)),kjz_sz,""))</f>
        <v>#REF!</v>
      </c>
    </row>
    <row r="853" spans="1:21" x14ac:dyDescent="0.2">
      <c r="A853">
        <v>9</v>
      </c>
      <c r="B853">
        <v>5</v>
      </c>
      <c r="C853">
        <v>4301</v>
      </c>
      <c r="D853">
        <v>4301</v>
      </c>
      <c r="E853">
        <v>1319503</v>
      </c>
      <c r="F853" t="s">
        <v>2349</v>
      </c>
      <c r="G853">
        <v>1319503</v>
      </c>
      <c r="H853" s="44">
        <v>2549</v>
      </c>
      <c r="I853">
        <v>9</v>
      </c>
      <c r="K853" t="s">
        <v>3343</v>
      </c>
      <c r="P853" t="s">
        <v>1975</v>
      </c>
      <c r="Q853" t="e">
        <f t="shared" si="13"/>
        <v>#REF!</v>
      </c>
      <c r="R853">
        <v>9</v>
      </c>
      <c r="S853" t="str">
        <f>IF(ISBLANK(#REF!),"",IF(ISERROR(VLOOKUP(önk,css,1,FALSE)),önk,""))</f>
        <v>Galgahévíz</v>
      </c>
      <c r="T853" t="str">
        <f>IF(ISBLANK(#REF!),"",IF(ISERROR(VLOOKUP(önk,gyj,1,FALSE)),önk,""))</f>
        <v>Galgahévíz</v>
      </c>
      <c r="U853" t="e">
        <f>IF(ISBLANK(#REF!),"",IF(ISERROR(VLOOKUP(kjz_sz,kjz,1,FALSE)),kjz_sz,""))</f>
        <v>#REF!</v>
      </c>
    </row>
    <row r="854" spans="1:21" x14ac:dyDescent="0.2">
      <c r="A854">
        <v>9</v>
      </c>
      <c r="B854">
        <v>5</v>
      </c>
      <c r="C854">
        <v>4315</v>
      </c>
      <c r="D854">
        <v>4315</v>
      </c>
      <c r="E854">
        <v>1327128</v>
      </c>
      <c r="F854" t="s">
        <v>2350</v>
      </c>
      <c r="G854">
        <v>1327128</v>
      </c>
      <c r="H854" s="44">
        <v>1956</v>
      </c>
      <c r="I854">
        <v>9</v>
      </c>
      <c r="K854" t="s">
        <v>3344</v>
      </c>
      <c r="P854" t="s">
        <v>1976</v>
      </c>
      <c r="Q854" t="e">
        <f t="shared" si="13"/>
        <v>#REF!</v>
      </c>
      <c r="R854">
        <v>9</v>
      </c>
      <c r="S854" t="str">
        <f>IF(ISBLANK(#REF!),"",IF(ISERROR(VLOOKUP(önk,css,1,FALSE)),önk,""))</f>
        <v>Galgamácsa</v>
      </c>
      <c r="T854" t="str">
        <f>IF(ISBLANK(#REF!),"",IF(ISERROR(VLOOKUP(önk,gyj,1,FALSE)),önk,""))</f>
        <v>Galgamácsa</v>
      </c>
      <c r="U854" t="e">
        <f>IF(ISBLANK(#REF!),"",IF(ISERROR(VLOOKUP(kjz_sz,kjz,1,FALSE)),kjz_sz,""))</f>
        <v>#REF!</v>
      </c>
    </row>
    <row r="855" spans="1:21" x14ac:dyDescent="0.2">
      <c r="A855">
        <v>9</v>
      </c>
      <c r="B855">
        <v>5</v>
      </c>
      <c r="C855">
        <v>4404</v>
      </c>
      <c r="D855">
        <v>4404</v>
      </c>
      <c r="E855">
        <v>1406585</v>
      </c>
      <c r="F855" t="s">
        <v>2567</v>
      </c>
      <c r="G855">
        <v>1406585</v>
      </c>
      <c r="H855" s="44">
        <v>310</v>
      </c>
      <c r="I855">
        <v>9</v>
      </c>
      <c r="K855" t="s">
        <v>3345</v>
      </c>
      <c r="P855" t="s">
        <v>2881</v>
      </c>
      <c r="Q855" t="e">
        <f t="shared" si="13"/>
        <v>#REF!</v>
      </c>
      <c r="R855">
        <v>9</v>
      </c>
      <c r="S855" t="str">
        <f>IF(ISBLANK(#REF!),"",IF(ISERROR(VLOOKUP(önk,css,1,FALSE)),önk,""))</f>
        <v>Gálosfa</v>
      </c>
      <c r="T855" t="str">
        <f>IF(ISBLANK(#REF!),"",IF(ISERROR(VLOOKUP(önk,gyj,1,FALSE)),önk,""))</f>
        <v>Gálosfa</v>
      </c>
      <c r="U855" t="e">
        <f>IF(ISBLANK(#REF!),"",IF(ISERROR(VLOOKUP(kjz_sz,kjz,1,FALSE)),kjz_sz,""))</f>
        <v>#REF!</v>
      </c>
    </row>
    <row r="856" spans="1:21" x14ac:dyDescent="0.2">
      <c r="A856">
        <v>9</v>
      </c>
      <c r="B856">
        <v>5</v>
      </c>
      <c r="C856">
        <v>3502</v>
      </c>
      <c r="D856">
        <v>3502</v>
      </c>
      <c r="E856">
        <v>519293</v>
      </c>
      <c r="F856" t="s">
        <v>3256</v>
      </c>
      <c r="G856">
        <v>519293</v>
      </c>
      <c r="H856" s="44">
        <v>112</v>
      </c>
      <c r="I856">
        <v>9</v>
      </c>
      <c r="K856" t="s">
        <v>3346</v>
      </c>
      <c r="P856" t="s">
        <v>1126</v>
      </c>
      <c r="Q856" t="e">
        <f t="shared" si="13"/>
        <v>#REF!</v>
      </c>
      <c r="R856">
        <v>9</v>
      </c>
      <c r="S856" t="str">
        <f>IF(ISBLANK(#REF!),"",IF(ISERROR(VLOOKUP(önk,css,1,FALSE)),önk,""))</f>
        <v>Galvács</v>
      </c>
      <c r="T856" t="str">
        <f>IF(ISBLANK(#REF!),"",IF(ISERROR(VLOOKUP(önk,gyj,1,FALSE)),önk,""))</f>
        <v>Galvács</v>
      </c>
      <c r="U856" t="e">
        <f>IF(ISBLANK(#REF!),"",IF(ISERROR(VLOOKUP(kjz_sz,kjz,1,FALSE)),kjz_sz,""))</f>
        <v>#REF!</v>
      </c>
    </row>
    <row r="857" spans="1:21" x14ac:dyDescent="0.2">
      <c r="A857">
        <v>9</v>
      </c>
      <c r="B857">
        <v>5</v>
      </c>
      <c r="C857">
        <v>4403</v>
      </c>
      <c r="D857">
        <v>4403</v>
      </c>
      <c r="E857">
        <v>1406451</v>
      </c>
      <c r="F857" t="s">
        <v>2568</v>
      </c>
      <c r="G857">
        <v>1406451</v>
      </c>
      <c r="H857" s="44">
        <v>852</v>
      </c>
      <c r="I857">
        <v>9</v>
      </c>
      <c r="K857" t="s">
        <v>274</v>
      </c>
      <c r="P857" t="s">
        <v>1127</v>
      </c>
      <c r="Q857" t="e">
        <f t="shared" si="13"/>
        <v>#REF!</v>
      </c>
      <c r="R857">
        <v>9</v>
      </c>
      <c r="S857" t="str">
        <f>IF(ISBLANK(#REF!),"",IF(ISERROR(VLOOKUP(önk,css,1,FALSE)),önk,""))</f>
        <v>Gamás</v>
      </c>
      <c r="T857" t="str">
        <f>IF(ISBLANK(#REF!),"",IF(ISERROR(VLOOKUP(önk,gyj,1,FALSE)),önk,""))</f>
        <v>Gamás</v>
      </c>
      <c r="U857" t="e">
        <f>IF(ISBLANK(#REF!),"",IF(ISERROR(VLOOKUP(kjz_sz,kjz,1,FALSE)),kjz_sz,""))</f>
        <v>#REF!</v>
      </c>
    </row>
    <row r="858" spans="1:21" x14ac:dyDescent="0.2">
      <c r="A858">
        <v>9</v>
      </c>
      <c r="B858">
        <v>5</v>
      </c>
      <c r="C858">
        <v>4904</v>
      </c>
      <c r="D858">
        <v>4904</v>
      </c>
      <c r="E858">
        <v>1912742</v>
      </c>
      <c r="F858" t="s">
        <v>2626</v>
      </c>
      <c r="G858">
        <v>1912742</v>
      </c>
      <c r="H858" s="44">
        <v>308</v>
      </c>
      <c r="I858">
        <v>9</v>
      </c>
      <c r="K858" t="s">
        <v>1601</v>
      </c>
      <c r="P858" t="s">
        <v>2069</v>
      </c>
      <c r="Q858" t="e">
        <f t="shared" si="13"/>
        <v>#REF!</v>
      </c>
      <c r="R858">
        <v>9</v>
      </c>
      <c r="S858" t="str">
        <f>IF(ISBLANK(#REF!),"",IF(ISERROR(VLOOKUP(önk,css,1,FALSE)),önk,""))</f>
        <v>Ganna</v>
      </c>
      <c r="T858" t="str">
        <f>IF(ISBLANK(#REF!),"",IF(ISERROR(VLOOKUP(önk,gyj,1,FALSE)),önk,""))</f>
        <v>Ganna</v>
      </c>
      <c r="U858" t="e">
        <f>IF(ISBLANK(#REF!),"",IF(ISERROR(VLOOKUP(kjz_sz,kjz,1,FALSE)),kjz_sz,""))</f>
        <v>#REF!</v>
      </c>
    </row>
    <row r="859" spans="1:21" x14ac:dyDescent="0.2">
      <c r="A859">
        <v>9</v>
      </c>
      <c r="B859">
        <v>5</v>
      </c>
      <c r="C859">
        <v>3701</v>
      </c>
      <c r="D859">
        <v>3701</v>
      </c>
      <c r="E859">
        <v>715750</v>
      </c>
      <c r="F859" t="s">
        <v>112</v>
      </c>
      <c r="G859">
        <v>715750</v>
      </c>
      <c r="H859" s="44">
        <v>829</v>
      </c>
      <c r="I859">
        <v>9</v>
      </c>
      <c r="K859" t="s">
        <v>3265</v>
      </c>
      <c r="P859" t="s">
        <v>1033</v>
      </c>
      <c r="Q859" t="e">
        <f t="shared" si="13"/>
        <v>#REF!</v>
      </c>
      <c r="R859">
        <v>9</v>
      </c>
      <c r="S859" t="str">
        <f>IF(ISBLANK(#REF!),"",IF(ISERROR(VLOOKUP(önk,css,1,FALSE)),önk,""))</f>
        <v>Gánt</v>
      </c>
      <c r="T859" t="str">
        <f>IF(ISBLANK(#REF!),"",IF(ISERROR(VLOOKUP(önk,gyj,1,FALSE)),önk,""))</f>
        <v>Gánt</v>
      </c>
      <c r="U859" t="e">
        <f>IF(ISBLANK(#REF!),"",IF(ISERROR(VLOOKUP(kjz_sz,kjz,1,FALSE)),kjz_sz,""))</f>
        <v>#REF!</v>
      </c>
    </row>
    <row r="860" spans="1:21" x14ac:dyDescent="0.2">
      <c r="A860">
        <v>9</v>
      </c>
      <c r="B860">
        <v>5</v>
      </c>
      <c r="C860">
        <v>3301</v>
      </c>
      <c r="D860">
        <v>3301</v>
      </c>
      <c r="E860">
        <v>331848</v>
      </c>
      <c r="F860" t="s">
        <v>1597</v>
      </c>
      <c r="G860">
        <v>331848</v>
      </c>
      <c r="H860" s="44">
        <v>2502</v>
      </c>
      <c r="I860">
        <v>9</v>
      </c>
      <c r="K860" t="s">
        <v>2498</v>
      </c>
      <c r="P860" t="s">
        <v>2070</v>
      </c>
      <c r="Q860" t="e">
        <f t="shared" si="13"/>
        <v>#REF!</v>
      </c>
      <c r="R860">
        <v>9</v>
      </c>
      <c r="S860" t="str">
        <f>IF(ISBLANK(#REF!),"",IF(ISERROR(VLOOKUP(önk,css,1,FALSE)),önk,""))</f>
        <v>Gara</v>
      </c>
      <c r="T860" t="str">
        <f>IF(ISBLANK(#REF!),"",IF(ISERROR(VLOOKUP(önk,gyj,1,FALSE)),önk,""))</f>
        <v>Gara</v>
      </c>
      <c r="U860" t="e">
        <f>IF(ISBLANK(#REF!),"",IF(ISERROR(VLOOKUP(kjz_sz,kjz,1,FALSE)),kjz_sz,""))</f>
        <v>#REF!</v>
      </c>
    </row>
    <row r="861" spans="1:21" x14ac:dyDescent="0.2">
      <c r="A861">
        <v>9</v>
      </c>
      <c r="B861">
        <v>5</v>
      </c>
      <c r="C861">
        <v>4203</v>
      </c>
      <c r="D861">
        <v>4203</v>
      </c>
      <c r="E861">
        <v>1218494</v>
      </c>
      <c r="F861" t="s">
        <v>630</v>
      </c>
      <c r="G861">
        <v>1218494</v>
      </c>
      <c r="H861" s="44">
        <v>62</v>
      </c>
      <c r="I861">
        <v>9</v>
      </c>
      <c r="K861" t="s">
        <v>2352</v>
      </c>
      <c r="P861" t="s">
        <v>2071</v>
      </c>
      <c r="Q861" t="e">
        <f t="shared" si="13"/>
        <v>#REF!</v>
      </c>
      <c r="R861">
        <v>9</v>
      </c>
      <c r="S861" t="str">
        <f>IF(ISBLANK(#REF!),"",IF(ISERROR(VLOOKUP(önk,css,1,FALSE)),önk,""))</f>
        <v>Garáb</v>
      </c>
      <c r="T861" t="str">
        <f>IF(ISBLANK(#REF!),"",IF(ISERROR(VLOOKUP(önk,gyj,1,FALSE)),önk,""))</f>
        <v>Garáb</v>
      </c>
      <c r="U861" t="e">
        <f>IF(ISBLANK(#REF!),"",IF(ISERROR(VLOOKUP(kjz_sz,kjz,1,FALSE)),kjz_sz,""))</f>
        <v>#REF!</v>
      </c>
    </row>
    <row r="862" spans="1:21" x14ac:dyDescent="0.2">
      <c r="A862">
        <v>9</v>
      </c>
      <c r="B862">
        <v>5</v>
      </c>
      <c r="C862">
        <v>5004</v>
      </c>
      <c r="D862">
        <v>5009</v>
      </c>
      <c r="E862">
        <v>2012946</v>
      </c>
      <c r="F862" t="s">
        <v>1973</v>
      </c>
      <c r="G862">
        <v>2012946</v>
      </c>
      <c r="H862" s="44">
        <v>774</v>
      </c>
      <c r="I862">
        <v>9</v>
      </c>
      <c r="K862" t="s">
        <v>3347</v>
      </c>
      <c r="P862" t="s">
        <v>2362</v>
      </c>
      <c r="Q862" t="e">
        <f t="shared" si="13"/>
        <v>#REF!</v>
      </c>
      <c r="R862">
        <v>9</v>
      </c>
      <c r="S862" t="str">
        <f>IF(ISBLANK(#REF!),"",IF(ISERROR(VLOOKUP(önk,css,1,FALSE)),önk,""))</f>
        <v>Garabonc</v>
      </c>
      <c r="T862" t="str">
        <f>IF(ISBLANK(#REF!),"",IF(ISERROR(VLOOKUP(önk,gyj,1,FALSE)),önk,""))</f>
        <v>Garabonc</v>
      </c>
      <c r="U862" t="e">
        <f>IF(ISBLANK(#REF!),"",IF(ISERROR(VLOOKUP(kjz_sz,kjz,1,FALSE)),kjz_sz,""))</f>
        <v>#REF!</v>
      </c>
    </row>
    <row r="863" spans="1:21" x14ac:dyDescent="0.2">
      <c r="A863">
        <v>9</v>
      </c>
      <c r="B863">
        <v>5</v>
      </c>
      <c r="C863">
        <v>3503</v>
      </c>
      <c r="D863">
        <v>3503</v>
      </c>
      <c r="E863">
        <v>510904</v>
      </c>
      <c r="F863" t="s">
        <v>3257</v>
      </c>
      <c r="G863">
        <v>510904</v>
      </c>
      <c r="H863" s="44">
        <v>467</v>
      </c>
      <c r="I863">
        <v>9</v>
      </c>
      <c r="K863" t="s">
        <v>1602</v>
      </c>
      <c r="P863" t="s">
        <v>536</v>
      </c>
      <c r="Q863" t="e">
        <f t="shared" si="13"/>
        <v>#REF!</v>
      </c>
      <c r="R863">
        <v>9</v>
      </c>
      <c r="S863" t="str">
        <f>IF(ISBLANK(#REF!),"",IF(ISERROR(VLOOKUP(önk,css,1,FALSE)),önk,""))</f>
        <v>Garadna</v>
      </c>
      <c r="T863" t="str">
        <f>IF(ISBLANK(#REF!),"",IF(ISERROR(VLOOKUP(önk,gyj,1,FALSE)),önk,""))</f>
        <v>Garadna</v>
      </c>
      <c r="U863" t="e">
        <f>IF(ISBLANK(#REF!),"",IF(ISERROR(VLOOKUP(kjz_sz,kjz,1,FALSE)),kjz_sz,""))</f>
        <v>#REF!</v>
      </c>
    </row>
    <row r="864" spans="1:21" x14ac:dyDescent="0.2">
      <c r="A864">
        <v>9</v>
      </c>
      <c r="B864">
        <v>5</v>
      </c>
      <c r="C864">
        <v>4503</v>
      </c>
      <c r="D864">
        <v>4503</v>
      </c>
      <c r="E864">
        <v>1504996</v>
      </c>
      <c r="F864" t="s">
        <v>1434</v>
      </c>
      <c r="G864">
        <v>1504996</v>
      </c>
      <c r="H864" s="44">
        <v>153</v>
      </c>
      <c r="I864">
        <v>9</v>
      </c>
      <c r="K864" t="s">
        <v>2320</v>
      </c>
      <c r="P864" t="s">
        <v>1034</v>
      </c>
      <c r="Q864" t="e">
        <f t="shared" si="13"/>
        <v>#REF!</v>
      </c>
      <c r="R864">
        <v>9</v>
      </c>
      <c r="S864" t="str">
        <f>IF(ISBLANK(#REF!),"",IF(ISERROR(VLOOKUP(önk,css,1,FALSE)),önk,""))</f>
        <v>Garbolc</v>
      </c>
      <c r="T864" t="str">
        <f>IF(ISBLANK(#REF!),"",IF(ISERROR(VLOOKUP(önk,gyj,1,FALSE)),önk,""))</f>
        <v>Garbolc</v>
      </c>
      <c r="U864" t="e">
        <f>IF(ISBLANK(#REF!),"",IF(ISERROR(VLOOKUP(kjz_sz,kjz,1,FALSE)),kjz_sz,""))</f>
        <v>#REF!</v>
      </c>
    </row>
    <row r="865" spans="1:21" x14ac:dyDescent="0.2">
      <c r="A865">
        <v>7</v>
      </c>
      <c r="B865">
        <v>3</v>
      </c>
      <c r="C865">
        <v>3704</v>
      </c>
      <c r="D865">
        <v>3704</v>
      </c>
      <c r="E865">
        <v>710296</v>
      </c>
      <c r="F865" t="s">
        <v>2024</v>
      </c>
      <c r="G865">
        <v>710296</v>
      </c>
      <c r="H865" s="44">
        <v>9073</v>
      </c>
      <c r="I865">
        <v>7</v>
      </c>
      <c r="K865" t="s">
        <v>1758</v>
      </c>
      <c r="P865" t="s">
        <v>3259</v>
      </c>
      <c r="Q865" t="e">
        <f t="shared" si="13"/>
        <v>#REF!</v>
      </c>
      <c r="R865">
        <v>9</v>
      </c>
      <c r="S865" t="str">
        <f>IF(ISBLANK(#REF!),"",IF(ISERROR(VLOOKUP(önk,css,1,FALSE)),önk,""))</f>
        <v>Gárdony</v>
      </c>
      <c r="T865" t="str">
        <f>IF(ISBLANK(#REF!),"",IF(ISERROR(VLOOKUP(önk,gyj,1,FALSE)),önk,""))</f>
        <v>Gárdony</v>
      </c>
      <c r="U865" t="e">
        <f>IF(ISBLANK(#REF!),"",IF(ISERROR(VLOOKUP(kjz_sz,kjz,1,FALSE)),kjz_sz,""))</f>
        <v>#REF!</v>
      </c>
    </row>
    <row r="866" spans="1:21" x14ac:dyDescent="0.2">
      <c r="A866">
        <v>9</v>
      </c>
      <c r="B866">
        <v>5</v>
      </c>
      <c r="C866">
        <v>3205</v>
      </c>
      <c r="D866">
        <v>3205</v>
      </c>
      <c r="E866">
        <v>207560</v>
      </c>
      <c r="F866" t="s">
        <v>2068</v>
      </c>
      <c r="G866">
        <v>207560</v>
      </c>
      <c r="H866" s="44">
        <v>339</v>
      </c>
      <c r="I866">
        <v>9</v>
      </c>
      <c r="K866" t="s">
        <v>632</v>
      </c>
      <c r="P866" t="s">
        <v>2882</v>
      </c>
      <c r="Q866" t="e">
        <f t="shared" si="13"/>
        <v>#REF!</v>
      </c>
      <c r="R866">
        <v>9</v>
      </c>
      <c r="S866" t="str">
        <f>IF(ISBLANK(#REF!),"",IF(ISERROR(VLOOKUP(önk,css,1,FALSE)),önk,""))</f>
        <v>Garé</v>
      </c>
      <c r="T866" t="str">
        <f>IF(ISBLANK(#REF!),"",IF(ISERROR(VLOOKUP(önk,gyj,1,FALSE)),önk,""))</f>
        <v>Garé</v>
      </c>
      <c r="U866" t="e">
        <f>IF(ISBLANK(#REF!),"",IF(ISERROR(VLOOKUP(kjz_sz,kjz,1,FALSE)),kjz_sz,""))</f>
        <v>#REF!</v>
      </c>
    </row>
    <row r="867" spans="1:21" x14ac:dyDescent="0.2">
      <c r="A867">
        <v>9</v>
      </c>
      <c r="B867">
        <v>5</v>
      </c>
      <c r="C867">
        <v>4807</v>
      </c>
      <c r="D867">
        <v>4807</v>
      </c>
      <c r="E867">
        <v>1830906</v>
      </c>
      <c r="F867" t="s">
        <v>1125</v>
      </c>
      <c r="G867">
        <v>1830906</v>
      </c>
      <c r="H867" s="44">
        <v>464</v>
      </c>
      <c r="I867">
        <v>9</v>
      </c>
      <c r="K867" t="s">
        <v>2499</v>
      </c>
      <c r="P867" t="s">
        <v>1977</v>
      </c>
      <c r="Q867" t="e">
        <f t="shared" si="13"/>
        <v>#REF!</v>
      </c>
      <c r="R867">
        <v>9</v>
      </c>
      <c r="S867" t="str">
        <f>IF(ISBLANK(#REF!),"",IF(ISERROR(VLOOKUP(önk,css,1,FALSE)),önk,""))</f>
        <v>Gasztony</v>
      </c>
      <c r="T867" t="str">
        <f>IF(ISBLANK(#REF!),"",IF(ISERROR(VLOOKUP(önk,gyj,1,FALSE)),önk,""))</f>
        <v>Gasztony</v>
      </c>
      <c r="U867" t="e">
        <f>IF(ISBLANK(#REF!),"",IF(ISERROR(VLOOKUP(kjz_sz,kjz,1,FALSE)),kjz_sz,""))</f>
        <v>#REF!</v>
      </c>
    </row>
    <row r="868" spans="1:21" x14ac:dyDescent="0.2">
      <c r="A868">
        <v>9</v>
      </c>
      <c r="B868">
        <v>5</v>
      </c>
      <c r="C868">
        <v>3306</v>
      </c>
      <c r="D868">
        <v>3306</v>
      </c>
      <c r="E868">
        <v>326383</v>
      </c>
      <c r="F868" t="s">
        <v>1598</v>
      </c>
      <c r="G868">
        <v>326383</v>
      </c>
      <c r="H868" s="44">
        <v>1062</v>
      </c>
      <c r="I868">
        <v>9</v>
      </c>
      <c r="K868" t="s">
        <v>3372</v>
      </c>
      <c r="P868" t="s">
        <v>238</v>
      </c>
      <c r="Q868" t="e">
        <f t="shared" si="13"/>
        <v>#REF!</v>
      </c>
      <c r="R868">
        <v>9</v>
      </c>
      <c r="S868" t="str">
        <f>IF(ISBLANK(#REF!),"",IF(ISERROR(VLOOKUP(önk,css,1,FALSE)),önk,""))</f>
        <v>Gátér</v>
      </c>
      <c r="T868" t="str">
        <f>IF(ISBLANK(#REF!),"",IF(ISERROR(VLOOKUP(önk,gyj,1,FALSE)),önk,""))</f>
        <v>Gátér</v>
      </c>
      <c r="U868" t="e">
        <f>IF(ISBLANK(#REF!),"",IF(ISERROR(VLOOKUP(kjz_sz,kjz,1,FALSE)),kjz_sz,""))</f>
        <v>#REF!</v>
      </c>
    </row>
    <row r="869" spans="1:21" x14ac:dyDescent="0.2">
      <c r="A869">
        <v>8</v>
      </c>
      <c r="B869">
        <v>4</v>
      </c>
      <c r="C869">
        <v>4511</v>
      </c>
      <c r="D869">
        <v>4511</v>
      </c>
      <c r="E869">
        <v>1505801</v>
      </c>
      <c r="F869" t="s">
        <v>2851</v>
      </c>
      <c r="G869">
        <v>1505801</v>
      </c>
      <c r="H869" s="44">
        <v>3966</v>
      </c>
      <c r="I869">
        <v>8</v>
      </c>
      <c r="K869" t="s">
        <v>2353</v>
      </c>
      <c r="P869" t="s">
        <v>2628</v>
      </c>
      <c r="Q869" t="e">
        <f t="shared" si="13"/>
        <v>#REF!</v>
      </c>
      <c r="R869">
        <v>9</v>
      </c>
      <c r="S869" t="str">
        <f>IF(ISBLANK(#REF!),"",IF(ISERROR(VLOOKUP(önk,css,1,FALSE)),önk,""))</f>
        <v>Gávavencsellő</v>
      </c>
      <c r="T869" t="str">
        <f>IF(ISBLANK(#REF!),"",IF(ISERROR(VLOOKUP(önk,gyj,1,FALSE)),önk,""))</f>
        <v>Gávavencsellő</v>
      </c>
      <c r="U869" t="e">
        <f>IF(ISBLANK(#REF!),"",IF(ISERROR(VLOOKUP(kjz_sz,kjz,1,FALSE)),kjz_sz,""))</f>
        <v>#REF!</v>
      </c>
    </row>
    <row r="870" spans="1:21" x14ac:dyDescent="0.2">
      <c r="A870">
        <v>9</v>
      </c>
      <c r="B870">
        <v>5</v>
      </c>
      <c r="C870">
        <v>4505</v>
      </c>
      <c r="D870">
        <v>4505</v>
      </c>
      <c r="E870">
        <v>1503629</v>
      </c>
      <c r="F870" t="s">
        <v>2878</v>
      </c>
      <c r="G870">
        <v>1503629</v>
      </c>
      <c r="H870" s="44">
        <v>558</v>
      </c>
      <c r="I870">
        <v>9</v>
      </c>
      <c r="K870" t="s">
        <v>3348</v>
      </c>
      <c r="P870" t="s">
        <v>2569</v>
      </c>
      <c r="Q870" t="e">
        <f t="shared" si="13"/>
        <v>#REF!</v>
      </c>
      <c r="R870">
        <v>9</v>
      </c>
      <c r="S870" t="str">
        <f>IF(ISBLANK(#REF!),"",IF(ISERROR(VLOOKUP(önk,css,1,FALSE)),önk,""))</f>
        <v>Géberjén</v>
      </c>
      <c r="T870" t="str">
        <f>IF(ISBLANK(#REF!),"",IF(ISERROR(VLOOKUP(önk,gyj,1,FALSE)),önk,""))</f>
        <v>Géberjén</v>
      </c>
      <c r="U870" t="e">
        <f>IF(ISBLANK(#REF!),"",IF(ISERROR(VLOOKUP(kjz_sz,kjz,1,FALSE)),kjz_sz,""))</f>
        <v>#REF!</v>
      </c>
    </row>
    <row r="871" spans="1:21" x14ac:dyDescent="0.2">
      <c r="A871">
        <v>9</v>
      </c>
      <c r="B871">
        <v>5</v>
      </c>
      <c r="C871">
        <v>4904</v>
      </c>
      <c r="D871">
        <v>4904</v>
      </c>
      <c r="E871">
        <v>1909292</v>
      </c>
      <c r="F871" t="s">
        <v>2627</v>
      </c>
      <c r="G871">
        <v>1909292</v>
      </c>
      <c r="H871" s="44">
        <v>448</v>
      </c>
      <c r="I871">
        <v>9</v>
      </c>
      <c r="K871" t="s">
        <v>3349</v>
      </c>
      <c r="P871" t="s">
        <v>2072</v>
      </c>
      <c r="Q871" t="e">
        <f t="shared" si="13"/>
        <v>#REF!</v>
      </c>
      <c r="R871">
        <v>9</v>
      </c>
      <c r="S871" t="str">
        <f>IF(ISBLANK(#REF!),"",IF(ISERROR(VLOOKUP(önk,css,1,FALSE)),önk,""))</f>
        <v>Gecse</v>
      </c>
      <c r="T871" t="str">
        <f>IF(ISBLANK(#REF!),"",IF(ISERROR(VLOOKUP(önk,gyj,1,FALSE)),önk,""))</f>
        <v>Gecse</v>
      </c>
      <c r="U871" t="e">
        <f>IF(ISBLANK(#REF!),"",IF(ISERROR(VLOOKUP(kjz_sz,kjz,1,FALSE)),kjz_sz,""))</f>
        <v>#REF!</v>
      </c>
    </row>
    <row r="872" spans="1:21" x14ac:dyDescent="0.2">
      <c r="A872">
        <v>9</v>
      </c>
      <c r="B872">
        <v>5</v>
      </c>
      <c r="C872">
        <v>3303</v>
      </c>
      <c r="D872">
        <v>3303</v>
      </c>
      <c r="E872">
        <v>303577</v>
      </c>
      <c r="F872" t="s">
        <v>1599</v>
      </c>
      <c r="G872">
        <v>303577</v>
      </c>
      <c r="H872" s="44">
        <v>1075</v>
      </c>
      <c r="I872">
        <v>9</v>
      </c>
      <c r="K872" t="s">
        <v>3350</v>
      </c>
      <c r="P872" t="s">
        <v>1583</v>
      </c>
      <c r="Q872" t="e">
        <f t="shared" si="13"/>
        <v>#REF!</v>
      </c>
      <c r="R872">
        <v>9</v>
      </c>
      <c r="S872" t="str">
        <f>IF(ISBLANK(#REF!),"",IF(ISERROR(VLOOKUP(önk,css,1,FALSE)),önk,""))</f>
        <v>Géderlak</v>
      </c>
      <c r="T872" t="str">
        <f>IF(ISBLANK(#REF!),"",IF(ISERROR(VLOOKUP(önk,gyj,1,FALSE)),önk,""))</f>
        <v>Géderlak</v>
      </c>
      <c r="U872" t="e">
        <f>IF(ISBLANK(#REF!),"",IF(ISERROR(VLOOKUP(kjz_sz,kjz,1,FALSE)),kjz_sz,""))</f>
        <v>#REF!</v>
      </c>
    </row>
    <row r="873" spans="1:21" x14ac:dyDescent="0.2">
      <c r="A873">
        <v>9</v>
      </c>
      <c r="B873">
        <v>5</v>
      </c>
      <c r="C873">
        <v>4511</v>
      </c>
      <c r="D873">
        <v>4511</v>
      </c>
      <c r="E873">
        <v>1505670</v>
      </c>
      <c r="F873" t="s">
        <v>2879</v>
      </c>
      <c r="G873">
        <v>1505670</v>
      </c>
      <c r="H873" s="44">
        <v>2104</v>
      </c>
      <c r="I873">
        <v>9</v>
      </c>
      <c r="K873" t="s">
        <v>3351</v>
      </c>
      <c r="P873" t="s">
        <v>2629</v>
      </c>
      <c r="Q873" t="e">
        <f t="shared" si="13"/>
        <v>#REF!</v>
      </c>
      <c r="R873">
        <v>9</v>
      </c>
      <c r="S873" t="str">
        <f>IF(ISBLANK(#REF!),"",IF(ISERROR(VLOOKUP(önk,css,1,FALSE)),önk,""))</f>
        <v>Gégény</v>
      </c>
      <c r="T873" t="str">
        <f>IF(ISBLANK(#REF!),"",IF(ISERROR(VLOOKUP(önk,gyj,1,FALSE)),önk,""))</f>
        <v>Gégény</v>
      </c>
      <c r="U873" t="e">
        <f>IF(ISBLANK(#REF!),"",IF(ISERROR(VLOOKUP(kjz_sz,kjz,1,FALSE)),kjz_sz,""))</f>
        <v>#REF!</v>
      </c>
    </row>
    <row r="874" spans="1:21" x14ac:dyDescent="0.2">
      <c r="A874">
        <v>9</v>
      </c>
      <c r="B874">
        <v>5</v>
      </c>
      <c r="C874">
        <v>3514</v>
      </c>
      <c r="D874">
        <v>3514</v>
      </c>
      <c r="E874">
        <v>523719</v>
      </c>
      <c r="F874" t="s">
        <v>3258</v>
      </c>
      <c r="G874">
        <v>523719</v>
      </c>
      <c r="H874" s="44">
        <v>681</v>
      </c>
      <c r="I874">
        <v>9</v>
      </c>
      <c r="K874" t="s">
        <v>3352</v>
      </c>
      <c r="P874" t="s">
        <v>1584</v>
      </c>
      <c r="Q874" t="e">
        <f t="shared" si="13"/>
        <v>#REF!</v>
      </c>
      <c r="R874">
        <v>9</v>
      </c>
      <c r="S874" t="str">
        <f>IF(ISBLANK(#REF!),"",IF(ISERROR(VLOOKUP(önk,css,1,FALSE)),önk,""))</f>
        <v>Gelej</v>
      </c>
      <c r="T874" t="str">
        <f>IF(ISBLANK(#REF!),"",IF(ISERROR(VLOOKUP(önk,gyj,1,FALSE)),önk,""))</f>
        <v>Gelej</v>
      </c>
      <c r="U874" t="e">
        <f>IF(ISBLANK(#REF!),"",IF(ISERROR(VLOOKUP(kjz_sz,kjz,1,FALSE)),kjz_sz,""))</f>
        <v>#REF!</v>
      </c>
    </row>
    <row r="875" spans="1:21" x14ac:dyDescent="0.2">
      <c r="A875">
        <v>9</v>
      </c>
      <c r="B875">
        <v>5</v>
      </c>
      <c r="C875">
        <v>4510</v>
      </c>
      <c r="D875">
        <v>4510</v>
      </c>
      <c r="E875">
        <v>1504613</v>
      </c>
      <c r="F875" t="s">
        <v>2880</v>
      </c>
      <c r="G875">
        <v>1504613</v>
      </c>
      <c r="H875" s="44">
        <v>611</v>
      </c>
      <c r="I875">
        <v>9</v>
      </c>
      <c r="K875" t="s">
        <v>3353</v>
      </c>
      <c r="P875" t="s">
        <v>2351</v>
      </c>
      <c r="Q875" t="e">
        <f t="shared" si="13"/>
        <v>#REF!</v>
      </c>
      <c r="R875">
        <v>9</v>
      </c>
      <c r="S875" t="str">
        <f>IF(ISBLANK(#REF!),"",IF(ISERROR(VLOOKUP(önk,css,1,FALSE)),önk,""))</f>
        <v>Gelénes</v>
      </c>
      <c r="T875" t="str">
        <f>IF(ISBLANK(#REF!),"",IF(ISERROR(VLOOKUP(önk,gyj,1,FALSE)),önk,""))</f>
        <v>Gelénes</v>
      </c>
      <c r="U875" t="e">
        <f>IF(ISBLANK(#REF!),"",IF(ISERROR(VLOOKUP(kjz_sz,kjz,1,FALSE)),kjz_sz,""))</f>
        <v>#REF!</v>
      </c>
    </row>
    <row r="876" spans="1:21" x14ac:dyDescent="0.2">
      <c r="A876">
        <v>9</v>
      </c>
      <c r="B876">
        <v>5</v>
      </c>
      <c r="C876">
        <v>5005</v>
      </c>
      <c r="D876">
        <v>5005</v>
      </c>
      <c r="E876">
        <v>2008068</v>
      </c>
      <c r="F876" t="s">
        <v>1974</v>
      </c>
      <c r="G876">
        <v>2008068</v>
      </c>
      <c r="H876" s="44">
        <v>1667</v>
      </c>
      <c r="I876">
        <v>9</v>
      </c>
      <c r="K876" t="s">
        <v>3354</v>
      </c>
      <c r="P876" t="s">
        <v>1978</v>
      </c>
      <c r="Q876" t="e">
        <f t="shared" si="13"/>
        <v>#REF!</v>
      </c>
      <c r="R876">
        <v>9</v>
      </c>
      <c r="S876" t="str">
        <f>IF(ISBLANK(#REF!),"",IF(ISERROR(VLOOKUP(önk,css,1,FALSE)),önk,""))</f>
        <v>Gellénháza</v>
      </c>
      <c r="T876" t="str">
        <f>IF(ISBLANK(#REF!),"",IF(ISERROR(VLOOKUP(önk,gyj,1,FALSE)),önk,""))</f>
        <v>Gellénháza</v>
      </c>
      <c r="U876" t="e">
        <f>IF(ISBLANK(#REF!),"",IF(ISERROR(VLOOKUP(kjz_sz,kjz,1,FALSE)),kjz_sz,""))</f>
        <v>#REF!</v>
      </c>
    </row>
    <row r="877" spans="1:21" x14ac:dyDescent="0.2">
      <c r="A877">
        <v>9</v>
      </c>
      <c r="B877">
        <v>5</v>
      </c>
      <c r="C877">
        <v>5004</v>
      </c>
      <c r="D877">
        <v>5009</v>
      </c>
      <c r="E877">
        <v>2012089</v>
      </c>
      <c r="F877" t="s">
        <v>1975</v>
      </c>
      <c r="G877">
        <v>2012089</v>
      </c>
      <c r="H877" s="44">
        <v>1158</v>
      </c>
      <c r="I877">
        <v>9</v>
      </c>
      <c r="K877" t="s">
        <v>3355</v>
      </c>
      <c r="P877" t="s">
        <v>537</v>
      </c>
      <c r="Q877" t="e">
        <f t="shared" si="13"/>
        <v>#REF!</v>
      </c>
      <c r="R877">
        <v>9</v>
      </c>
      <c r="S877" t="str">
        <f>IF(ISBLANK(#REF!),"",IF(ISERROR(VLOOKUP(önk,css,1,FALSE)),önk,""))</f>
        <v>Gelse</v>
      </c>
      <c r="T877" t="str">
        <f>IF(ISBLANK(#REF!),"",IF(ISERROR(VLOOKUP(önk,gyj,1,FALSE)),önk,""))</f>
        <v>Gelse</v>
      </c>
      <c r="U877" t="e">
        <f>IF(ISBLANK(#REF!),"",IF(ISERROR(VLOOKUP(kjz_sz,kjz,1,FALSE)),kjz_sz,""))</f>
        <v>#REF!</v>
      </c>
    </row>
    <row r="878" spans="1:21" x14ac:dyDescent="0.2">
      <c r="A878">
        <v>9</v>
      </c>
      <c r="B878">
        <v>5</v>
      </c>
      <c r="C878">
        <v>5004</v>
      </c>
      <c r="D878">
        <v>5004</v>
      </c>
      <c r="E878">
        <v>2009089</v>
      </c>
      <c r="F878" t="s">
        <v>1976</v>
      </c>
      <c r="G878">
        <v>2009089</v>
      </c>
      <c r="H878" s="44">
        <v>265</v>
      </c>
      <c r="I878">
        <v>9</v>
      </c>
      <c r="K878" t="s">
        <v>3356</v>
      </c>
      <c r="P878" t="s">
        <v>2073</v>
      </c>
      <c r="Q878" t="e">
        <f t="shared" si="13"/>
        <v>#REF!</v>
      </c>
      <c r="R878">
        <v>9</v>
      </c>
      <c r="S878" t="str">
        <f>IF(ISBLANK(#REF!),"",IF(ISERROR(VLOOKUP(önk,css,1,FALSE)),önk,""))</f>
        <v>Gelsesziget</v>
      </c>
      <c r="T878" t="str">
        <f>IF(ISBLANK(#REF!),"",IF(ISERROR(VLOOKUP(önk,gyj,1,FALSE)),önk,""))</f>
        <v>Gelsesziget</v>
      </c>
      <c r="U878" t="e">
        <f>IF(ISBLANK(#REF!),"",IF(ISERROR(VLOOKUP(kjz_sz,kjz,1,FALSE)),kjz_sz,""))</f>
        <v>#REF!</v>
      </c>
    </row>
    <row r="879" spans="1:21" x14ac:dyDescent="0.2">
      <c r="A879">
        <v>9</v>
      </c>
      <c r="B879">
        <v>5</v>
      </c>
      <c r="C879">
        <v>4510</v>
      </c>
      <c r="D879">
        <v>4510</v>
      </c>
      <c r="E879">
        <v>1513000</v>
      </c>
      <c r="F879" t="s">
        <v>2881</v>
      </c>
      <c r="G879">
        <v>1513000</v>
      </c>
      <c r="H879" s="44">
        <v>904</v>
      </c>
      <c r="I879">
        <v>9</v>
      </c>
      <c r="K879" t="s">
        <v>740</v>
      </c>
      <c r="P879" t="s">
        <v>1979</v>
      </c>
      <c r="Q879" t="e">
        <f t="shared" si="13"/>
        <v>#REF!</v>
      </c>
      <c r="R879">
        <v>9</v>
      </c>
      <c r="S879" t="str">
        <f>IF(ISBLANK(#REF!),"",IF(ISERROR(VLOOKUP(önk,css,1,FALSE)),önk,""))</f>
        <v>Gemzse</v>
      </c>
      <c r="T879" t="str">
        <f>IF(ISBLANK(#REF!),"",IF(ISERROR(VLOOKUP(önk,gyj,1,FALSE)),önk,""))</f>
        <v>Gemzse</v>
      </c>
      <c r="U879" t="e">
        <f>IF(ISBLANK(#REF!),"",IF(ISERROR(VLOOKUP(kjz_sz,kjz,1,FALSE)),kjz_sz,""))</f>
        <v>#REF!</v>
      </c>
    </row>
    <row r="880" spans="1:21" x14ac:dyDescent="0.2">
      <c r="A880">
        <v>9</v>
      </c>
      <c r="B880">
        <v>5</v>
      </c>
      <c r="C880">
        <v>4808</v>
      </c>
      <c r="D880">
        <v>4808</v>
      </c>
      <c r="E880">
        <v>1824183</v>
      </c>
      <c r="F880" t="s">
        <v>1126</v>
      </c>
      <c r="G880">
        <v>1824183</v>
      </c>
      <c r="H880" s="44">
        <v>2534</v>
      </c>
      <c r="I880">
        <v>9</v>
      </c>
      <c r="K880" t="s">
        <v>3357</v>
      </c>
      <c r="P880" t="s">
        <v>1695</v>
      </c>
      <c r="Q880" t="e">
        <f t="shared" si="13"/>
        <v>#REF!</v>
      </c>
      <c r="R880">
        <v>7</v>
      </c>
      <c r="S880" t="str">
        <f>IF(ISBLANK(#REF!),"",IF(ISERROR(VLOOKUP(önk,css,1,FALSE)),önk,""))</f>
        <v>Gencsapáti</v>
      </c>
      <c r="T880" t="str">
        <f>IF(ISBLANK(#REF!),"",IF(ISERROR(VLOOKUP(önk,gyj,1,FALSE)),önk,""))</f>
        <v>Gencsapáti</v>
      </c>
      <c r="U880" t="e">
        <f>IF(ISBLANK(#REF!),"",IF(ISERROR(VLOOKUP(kjz_sz,kjz,1,FALSE)),kjz_sz,""))</f>
        <v>#REF!</v>
      </c>
    </row>
    <row r="881" spans="1:21" x14ac:dyDescent="0.2">
      <c r="A881">
        <v>9</v>
      </c>
      <c r="B881">
        <v>5</v>
      </c>
      <c r="C881">
        <v>4806</v>
      </c>
      <c r="D881">
        <v>4806</v>
      </c>
      <c r="E881">
        <v>1826152</v>
      </c>
      <c r="F881" t="s">
        <v>1127</v>
      </c>
      <c r="G881">
        <v>1826152</v>
      </c>
      <c r="H881" s="44">
        <v>1195</v>
      </c>
      <c r="I881">
        <v>9</v>
      </c>
      <c r="K881" t="s">
        <v>3373</v>
      </c>
      <c r="P881" t="s">
        <v>1697</v>
      </c>
      <c r="Q881" t="e">
        <f t="shared" si="13"/>
        <v>#REF!</v>
      </c>
      <c r="R881">
        <v>7</v>
      </c>
      <c r="S881" t="str">
        <f>IF(ISBLANK(#REF!),"",IF(ISERROR(VLOOKUP(önk,css,1,FALSE)),önk,""))</f>
        <v>Gérce</v>
      </c>
      <c r="T881" t="str">
        <f>IF(ISBLANK(#REF!),"",IF(ISERROR(VLOOKUP(önk,gyj,1,FALSE)),önk,""))</f>
        <v>Gérce</v>
      </c>
      <c r="U881" t="e">
        <f>IF(ISBLANK(#REF!),"",IF(ISERROR(VLOOKUP(kjz_sz,kjz,1,FALSE)),kjz_sz,""))</f>
        <v>#REF!</v>
      </c>
    </row>
    <row r="882" spans="1:21" x14ac:dyDescent="0.2">
      <c r="A882">
        <v>9</v>
      </c>
      <c r="B882">
        <v>5</v>
      </c>
      <c r="C882">
        <v>3209</v>
      </c>
      <c r="D882">
        <v>3209</v>
      </c>
      <c r="E882">
        <v>212751</v>
      </c>
      <c r="F882" t="s">
        <v>2069</v>
      </c>
      <c r="G882">
        <v>212751</v>
      </c>
      <c r="H882" s="44">
        <v>603</v>
      </c>
      <c r="I882">
        <v>9</v>
      </c>
      <c r="K882" t="s">
        <v>2500</v>
      </c>
      <c r="P882" t="s">
        <v>3300</v>
      </c>
      <c r="Q882" t="e">
        <f t="shared" si="13"/>
        <v>#REF!</v>
      </c>
      <c r="R882">
        <v>9</v>
      </c>
      <c r="S882" t="str">
        <f>IF(ISBLANK(#REF!),"",IF(ISERROR(VLOOKUP(önk,css,1,FALSE)),önk,""))</f>
        <v>Gerde</v>
      </c>
      <c r="T882" t="str">
        <f>IF(ISBLANK(#REF!),"",IF(ISERROR(VLOOKUP(önk,gyj,1,FALSE)),önk,""))</f>
        <v>Gerde</v>
      </c>
      <c r="U882" t="e">
        <f>IF(ISBLANK(#REF!),"",IF(ISERROR(VLOOKUP(kjz_sz,kjz,1,FALSE)),kjz_sz,""))</f>
        <v>#REF!</v>
      </c>
    </row>
    <row r="883" spans="1:21" x14ac:dyDescent="0.2">
      <c r="A883">
        <v>9</v>
      </c>
      <c r="B883">
        <v>5</v>
      </c>
      <c r="C883">
        <v>3403</v>
      </c>
      <c r="D883">
        <v>3403</v>
      </c>
      <c r="E883">
        <v>407393</v>
      </c>
      <c r="F883" t="s">
        <v>1033</v>
      </c>
      <c r="G883">
        <v>407393</v>
      </c>
      <c r="H883" s="44">
        <v>1484</v>
      </c>
      <c r="I883">
        <v>9</v>
      </c>
      <c r="K883" t="s">
        <v>275</v>
      </c>
      <c r="P883" t="s">
        <v>2570</v>
      </c>
      <c r="Q883" t="e">
        <f t="shared" si="13"/>
        <v>#REF!</v>
      </c>
      <c r="R883">
        <v>9</v>
      </c>
      <c r="S883" t="str">
        <f>IF(ISBLANK(#REF!),"",IF(ISERROR(VLOOKUP(önk,css,1,FALSE)),önk,""))</f>
        <v>Gerendás</v>
      </c>
      <c r="T883" t="str">
        <f>IF(ISBLANK(#REF!),"",IF(ISERROR(VLOOKUP(önk,gyj,1,FALSE)),önk,""))</f>
        <v>Gerendás</v>
      </c>
      <c r="U883" t="e">
        <f>IF(ISBLANK(#REF!),"",IF(ISERROR(VLOOKUP(kjz_sz,kjz,1,FALSE)),kjz_sz,""))</f>
        <v>#REF!</v>
      </c>
    </row>
    <row r="884" spans="1:21" x14ac:dyDescent="0.2">
      <c r="A884">
        <v>9</v>
      </c>
      <c r="B884">
        <v>5</v>
      </c>
      <c r="C884">
        <v>3203</v>
      </c>
      <c r="D884">
        <v>3203</v>
      </c>
      <c r="E884">
        <v>213347</v>
      </c>
      <c r="F884" t="s">
        <v>2070</v>
      </c>
      <c r="G884">
        <v>213347</v>
      </c>
      <c r="H884" s="44">
        <v>276</v>
      </c>
      <c r="I884">
        <v>9</v>
      </c>
      <c r="K884" t="s">
        <v>2637</v>
      </c>
      <c r="P884" t="s">
        <v>1585</v>
      </c>
      <c r="Q884" t="e">
        <f t="shared" si="13"/>
        <v>#REF!</v>
      </c>
      <c r="R884">
        <v>9</v>
      </c>
      <c r="S884" t="str">
        <f>IF(ISBLANK(#REF!),"",IF(ISERROR(VLOOKUP(önk,css,1,FALSE)),önk,""))</f>
        <v>Gerényes</v>
      </c>
      <c r="T884" t="str">
        <f>IF(ISBLANK(#REF!),"",IF(ISERROR(VLOOKUP(önk,gyj,1,FALSE)),önk,""))</f>
        <v>Gerényes</v>
      </c>
      <c r="U884" t="e">
        <f>IF(ISBLANK(#REF!),"",IF(ISERROR(VLOOKUP(kjz_sz,kjz,1,FALSE)),kjz_sz,""))</f>
        <v>#REF!</v>
      </c>
    </row>
    <row r="885" spans="1:21" x14ac:dyDescent="0.2">
      <c r="A885">
        <v>9</v>
      </c>
      <c r="B885">
        <v>5</v>
      </c>
      <c r="C885">
        <v>3202</v>
      </c>
      <c r="D885">
        <v>3202</v>
      </c>
      <c r="E885">
        <v>202857</v>
      </c>
      <c r="F885" t="s">
        <v>2071</v>
      </c>
      <c r="G885">
        <v>202857</v>
      </c>
      <c r="H885" s="44">
        <v>913</v>
      </c>
      <c r="I885">
        <v>9</v>
      </c>
      <c r="K885" t="s">
        <v>2321</v>
      </c>
      <c r="P885" t="s">
        <v>437</v>
      </c>
      <c r="Q885" t="e">
        <f t="shared" si="13"/>
        <v>#REF!</v>
      </c>
      <c r="R885">
        <v>7</v>
      </c>
      <c r="S885" t="str">
        <f>IF(ISBLANK(#REF!),"",IF(ISERROR(VLOOKUP(önk,css,1,FALSE)),önk,""))</f>
        <v>Geresdlak</v>
      </c>
      <c r="T885" t="str">
        <f>IF(ISBLANK(#REF!),"",IF(ISERROR(VLOOKUP(önk,gyj,1,FALSE)),önk,""))</f>
        <v>Geresdlak</v>
      </c>
      <c r="U885" t="e">
        <f>IF(ISBLANK(#REF!),"",IF(ISERROR(VLOOKUP(kjz_sz,kjz,1,FALSE)),kjz_sz,""))</f>
        <v>#REF!</v>
      </c>
    </row>
    <row r="886" spans="1:21" x14ac:dyDescent="0.2">
      <c r="A886">
        <v>9</v>
      </c>
      <c r="B886">
        <v>5</v>
      </c>
      <c r="C886">
        <v>4703</v>
      </c>
      <c r="D886">
        <v>4703</v>
      </c>
      <c r="E886">
        <v>1705731</v>
      </c>
      <c r="F886" t="s">
        <v>2362</v>
      </c>
      <c r="G886">
        <v>1705731</v>
      </c>
      <c r="H886" s="44">
        <v>1332</v>
      </c>
      <c r="I886">
        <v>9</v>
      </c>
      <c r="K886" t="s">
        <v>2322</v>
      </c>
      <c r="P886" t="s">
        <v>1586</v>
      </c>
      <c r="Q886" t="e">
        <f t="shared" si="13"/>
        <v>#REF!</v>
      </c>
      <c r="R886">
        <v>9</v>
      </c>
      <c r="S886" t="str">
        <f>IF(ISBLANK(#REF!),"",IF(ISERROR(VLOOKUP(önk,css,1,FALSE)),önk,""))</f>
        <v>Gerjen</v>
      </c>
      <c r="T886" t="str">
        <f>IF(ISBLANK(#REF!),"",IF(ISERROR(VLOOKUP(önk,gyj,1,FALSE)),önk,""))</f>
        <v>Gerjen</v>
      </c>
      <c r="U886" t="e">
        <f>IF(ISBLANK(#REF!),"",IF(ISERROR(VLOOKUP(kjz_sz,kjz,1,FALSE)),kjz_sz,""))</f>
        <v>#REF!</v>
      </c>
    </row>
    <row r="887" spans="1:21" x14ac:dyDescent="0.2">
      <c r="A887">
        <v>9</v>
      </c>
      <c r="B887">
        <v>5</v>
      </c>
      <c r="C887">
        <v>4809</v>
      </c>
      <c r="D887">
        <v>4809</v>
      </c>
      <c r="E887">
        <v>1830942</v>
      </c>
      <c r="F887" t="s">
        <v>536</v>
      </c>
      <c r="G887">
        <v>1830942</v>
      </c>
      <c r="H887" s="44">
        <v>764</v>
      </c>
      <c r="I887">
        <v>9</v>
      </c>
      <c r="K887" t="s">
        <v>2354</v>
      </c>
      <c r="P887" t="s">
        <v>2412</v>
      </c>
      <c r="Q887" t="e">
        <f t="shared" si="13"/>
        <v>#REF!</v>
      </c>
      <c r="R887">
        <v>9</v>
      </c>
      <c r="S887" t="str">
        <f>IF(ISBLANK(#REF!),"",IF(ISERROR(VLOOKUP(önk,css,1,FALSE)),önk,""))</f>
        <v>Gersekarát</v>
      </c>
      <c r="T887" t="str">
        <f>IF(ISBLANK(#REF!),"",IF(ISERROR(VLOOKUP(önk,gyj,1,FALSE)),önk,""))</f>
        <v>Gersekarát</v>
      </c>
      <c r="U887" t="e">
        <f>IF(ISBLANK(#REF!),"",IF(ISERROR(VLOOKUP(kjz_sz,kjz,1,FALSE)),kjz_sz,""))</f>
        <v>#REF!</v>
      </c>
    </row>
    <row r="888" spans="1:21" x14ac:dyDescent="0.2">
      <c r="A888">
        <v>9</v>
      </c>
      <c r="B888">
        <v>5</v>
      </c>
      <c r="C888">
        <v>3404</v>
      </c>
      <c r="D888">
        <v>3404</v>
      </c>
      <c r="E888">
        <v>417394</v>
      </c>
      <c r="F888" t="s">
        <v>1034</v>
      </c>
      <c r="G888">
        <v>417394</v>
      </c>
      <c r="H888" s="44">
        <v>848</v>
      </c>
      <c r="I888">
        <v>9</v>
      </c>
      <c r="K888" t="s">
        <v>276</v>
      </c>
      <c r="P888" t="s">
        <v>1755</v>
      </c>
      <c r="Q888" t="e">
        <f t="shared" si="13"/>
        <v>#REF!</v>
      </c>
      <c r="R888">
        <v>9</v>
      </c>
      <c r="S888" t="str">
        <f>IF(ISBLANK(#REF!),"",IF(ISERROR(VLOOKUP(önk,css,1,FALSE)),önk,""))</f>
        <v>Geszt</v>
      </c>
      <c r="T888" t="str">
        <f>IF(ISBLANK(#REF!),"",IF(ISERROR(VLOOKUP(önk,gyj,1,FALSE)),önk,""))</f>
        <v>Geszt</v>
      </c>
      <c r="U888" t="e">
        <f>IF(ISBLANK(#REF!),"",IF(ISERROR(VLOOKUP(kjz_sz,kjz,1,FALSE)),kjz_sz,""))</f>
        <v>#REF!</v>
      </c>
    </row>
    <row r="889" spans="1:21" x14ac:dyDescent="0.2">
      <c r="A889">
        <v>9</v>
      </c>
      <c r="B889">
        <v>5</v>
      </c>
      <c r="C889">
        <v>3501</v>
      </c>
      <c r="D889">
        <v>3501</v>
      </c>
      <c r="E889">
        <v>515608</v>
      </c>
      <c r="F889" t="s">
        <v>3259</v>
      </c>
      <c r="G889">
        <v>515608</v>
      </c>
      <c r="H889" s="44">
        <v>2947</v>
      </c>
      <c r="I889">
        <v>9</v>
      </c>
      <c r="K889" t="s">
        <v>3358</v>
      </c>
      <c r="P889" t="s">
        <v>266</v>
      </c>
      <c r="Q889" t="e">
        <f t="shared" si="13"/>
        <v>#REF!</v>
      </c>
      <c r="R889">
        <v>9</v>
      </c>
      <c r="S889" t="str">
        <f>IF(ISBLANK(#REF!),"",IF(ISERROR(VLOOKUP(önk,css,1,FALSE)),önk,""))</f>
        <v>Gesztely</v>
      </c>
      <c r="T889" t="str">
        <f>IF(ISBLANK(#REF!),"",IF(ISERROR(VLOOKUP(önk,gyj,1,FALSE)),önk,""))</f>
        <v>Gesztely</v>
      </c>
      <c r="U889" t="e">
        <f>IF(ISBLANK(#REF!),"",IF(ISERROR(VLOOKUP(kjz_sz,kjz,1,FALSE)),kjz_sz,""))</f>
        <v>#REF!</v>
      </c>
    </row>
    <row r="890" spans="1:21" x14ac:dyDescent="0.2">
      <c r="A890">
        <v>9</v>
      </c>
      <c r="B890">
        <v>5</v>
      </c>
      <c r="C890">
        <v>4506</v>
      </c>
      <c r="D890">
        <v>4506</v>
      </c>
      <c r="E890">
        <v>1528893</v>
      </c>
      <c r="F890" t="s">
        <v>2882</v>
      </c>
      <c r="G890">
        <v>1528893</v>
      </c>
      <c r="H890" s="44">
        <v>1922</v>
      </c>
      <c r="I890">
        <v>9</v>
      </c>
      <c r="K890" t="s">
        <v>2638</v>
      </c>
      <c r="P890" t="s">
        <v>267</v>
      </c>
      <c r="Q890" t="e">
        <f t="shared" si="13"/>
        <v>#REF!</v>
      </c>
      <c r="R890">
        <v>9</v>
      </c>
      <c r="S890" t="str">
        <f>IF(ISBLANK(#REF!),"",IF(ISERROR(VLOOKUP(önk,css,1,FALSE)),önk,""))</f>
        <v>Geszteréd</v>
      </c>
      <c r="T890" t="str">
        <f>IF(ISBLANK(#REF!),"",IF(ISERROR(VLOOKUP(önk,gyj,1,FALSE)),önk,""))</f>
        <v>Geszteréd</v>
      </c>
      <c r="U890" t="e">
        <f>IF(ISBLANK(#REF!),"",IF(ISERROR(VLOOKUP(kjz_sz,kjz,1,FALSE)),kjz_sz,""))</f>
        <v>#REF!</v>
      </c>
    </row>
    <row r="891" spans="1:21" x14ac:dyDescent="0.2">
      <c r="A891">
        <v>9</v>
      </c>
      <c r="B891">
        <v>5</v>
      </c>
      <c r="C891">
        <v>5001</v>
      </c>
      <c r="D891">
        <v>5001</v>
      </c>
      <c r="E891">
        <v>2020039</v>
      </c>
      <c r="F891" t="s">
        <v>1977</v>
      </c>
      <c r="G891">
        <v>2020039</v>
      </c>
      <c r="H891" s="44">
        <v>120</v>
      </c>
      <c r="I891">
        <v>9</v>
      </c>
      <c r="K891" t="s">
        <v>3090</v>
      </c>
      <c r="P891" t="s">
        <v>2571</v>
      </c>
      <c r="Q891" t="e">
        <f t="shared" si="13"/>
        <v>#REF!</v>
      </c>
      <c r="R891">
        <v>9</v>
      </c>
      <c r="S891" t="str">
        <f>IF(ISBLANK(#REF!),"",IF(ISERROR(VLOOKUP(önk,css,1,FALSE)),önk,""))</f>
        <v>Gétye</v>
      </c>
      <c r="T891" t="str">
        <f>IF(ISBLANK(#REF!),"",IF(ISERROR(VLOOKUP(önk,gyj,1,FALSE)),önk,""))</f>
        <v>Gétye</v>
      </c>
      <c r="U891" t="e">
        <f>IF(ISBLANK(#REF!),"",IF(ISERROR(VLOOKUP(kjz_sz,kjz,1,FALSE)),kjz_sz,""))</f>
        <v>#REF!</v>
      </c>
    </row>
    <row r="892" spans="1:21" x14ac:dyDescent="0.2">
      <c r="A892">
        <v>9</v>
      </c>
      <c r="B892">
        <v>5</v>
      </c>
      <c r="C892">
        <v>3503</v>
      </c>
      <c r="D892">
        <v>3503</v>
      </c>
      <c r="E892">
        <v>520969</v>
      </c>
      <c r="F892" t="s">
        <v>238</v>
      </c>
      <c r="G892">
        <v>520969</v>
      </c>
      <c r="H892" s="44">
        <v>372</v>
      </c>
      <c r="I892">
        <v>9</v>
      </c>
      <c r="K892" t="s">
        <v>3359</v>
      </c>
      <c r="P892" t="s">
        <v>1980</v>
      </c>
      <c r="Q892" t="e">
        <f t="shared" si="13"/>
        <v>#REF!</v>
      </c>
      <c r="R892">
        <v>9</v>
      </c>
      <c r="S892" t="str">
        <f>IF(ISBLANK(#REF!),"",IF(ISERROR(VLOOKUP(önk,css,1,FALSE)),önk,""))</f>
        <v>Gibárt</v>
      </c>
      <c r="T892" t="str">
        <f>IF(ISBLANK(#REF!),"",IF(ISERROR(VLOOKUP(önk,gyj,1,FALSE)),önk,""))</f>
        <v>Gibárt</v>
      </c>
      <c r="U892" t="e">
        <f>IF(ISBLANK(#REF!),"",IF(ISERROR(VLOOKUP(kjz_sz,kjz,1,FALSE)),kjz_sz,""))</f>
        <v>#REF!</v>
      </c>
    </row>
    <row r="893" spans="1:21" x14ac:dyDescent="0.2">
      <c r="A893">
        <v>9</v>
      </c>
      <c r="B893">
        <v>5</v>
      </c>
      <c r="C893">
        <v>4904</v>
      </c>
      <c r="D893">
        <v>4904</v>
      </c>
      <c r="E893">
        <v>1916717</v>
      </c>
      <c r="F893" t="s">
        <v>2628</v>
      </c>
      <c r="G893">
        <v>1916717</v>
      </c>
      <c r="H893" s="44">
        <v>423</v>
      </c>
      <c r="I893">
        <v>9</v>
      </c>
      <c r="K893" t="s">
        <v>277</v>
      </c>
      <c r="P893" t="s">
        <v>2363</v>
      </c>
      <c r="Q893" t="e">
        <f t="shared" si="13"/>
        <v>#REF!</v>
      </c>
      <c r="R893">
        <v>9</v>
      </c>
      <c r="S893" t="str">
        <f>IF(ISBLANK(#REF!),"",IF(ISERROR(VLOOKUP(önk,css,1,FALSE)),önk,""))</f>
        <v>Gic</v>
      </c>
      <c r="T893" t="str">
        <f>IF(ISBLANK(#REF!),"",IF(ISERROR(VLOOKUP(önk,gyj,1,FALSE)),önk,""))</f>
        <v>Gic</v>
      </c>
      <c r="U893" t="e">
        <f>IF(ISBLANK(#REF!),"",IF(ISERROR(VLOOKUP(kjz_sz,kjz,1,FALSE)),kjz_sz,""))</f>
        <v>#REF!</v>
      </c>
    </row>
    <row r="894" spans="1:21" x14ac:dyDescent="0.2">
      <c r="A894">
        <v>9</v>
      </c>
      <c r="B894">
        <v>5</v>
      </c>
      <c r="C894">
        <v>4404</v>
      </c>
      <c r="D894">
        <v>4411</v>
      </c>
      <c r="E894">
        <v>1409177</v>
      </c>
      <c r="F894" t="s">
        <v>2569</v>
      </c>
      <c r="G894">
        <v>1409177</v>
      </c>
      <c r="H894" s="44">
        <v>412</v>
      </c>
      <c r="I894">
        <v>9</v>
      </c>
      <c r="K894" t="s">
        <v>3091</v>
      </c>
      <c r="P894" t="s">
        <v>3366</v>
      </c>
      <c r="Q894" t="e">
        <f t="shared" si="13"/>
        <v>#REF!</v>
      </c>
      <c r="R894">
        <v>9</v>
      </c>
      <c r="S894" t="str">
        <f>IF(ISBLANK(#REF!),"",IF(ISERROR(VLOOKUP(önk,css,1,FALSE)),önk,""))</f>
        <v>Gige</v>
      </c>
      <c r="T894" t="str">
        <f>IF(ISBLANK(#REF!),"",IF(ISERROR(VLOOKUP(önk,gyj,1,FALSE)),önk,""))</f>
        <v>Gige</v>
      </c>
      <c r="U894" t="e">
        <f>IF(ISBLANK(#REF!),"",IF(ISERROR(VLOOKUP(kjz_sz,kjz,1,FALSE)),kjz_sz,""))</f>
        <v>#REF!</v>
      </c>
    </row>
    <row r="895" spans="1:21" x14ac:dyDescent="0.2">
      <c r="A895">
        <v>9</v>
      </c>
      <c r="B895">
        <v>5</v>
      </c>
      <c r="C895">
        <v>3204</v>
      </c>
      <c r="D895">
        <v>3204</v>
      </c>
      <c r="E895">
        <v>218333</v>
      </c>
      <c r="F895" t="s">
        <v>2072</v>
      </c>
      <c r="G895">
        <v>218333</v>
      </c>
      <c r="H895" s="44">
        <v>422</v>
      </c>
      <c r="I895">
        <v>9</v>
      </c>
      <c r="K895" t="s">
        <v>278</v>
      </c>
      <c r="P895" t="s">
        <v>1981</v>
      </c>
      <c r="Q895" t="e">
        <f t="shared" si="13"/>
        <v>#REF!</v>
      </c>
      <c r="R895">
        <v>9</v>
      </c>
      <c r="S895" t="str">
        <f>IF(ISBLANK(#REF!),"",IF(ISERROR(VLOOKUP(önk,css,1,FALSE)),önk,""))</f>
        <v>Gilvánfa</v>
      </c>
      <c r="T895" t="str">
        <f>IF(ISBLANK(#REF!),"",IF(ISERROR(VLOOKUP(önk,gyj,1,FALSE)),önk,""))</f>
        <v>Gilvánfa</v>
      </c>
      <c r="U895" t="e">
        <f>IF(ISBLANK(#REF!),"",IF(ISERROR(VLOOKUP(kjz_sz,kjz,1,FALSE)),kjz_sz,""))</f>
        <v>#REF!</v>
      </c>
    </row>
    <row r="896" spans="1:21" x14ac:dyDescent="0.2">
      <c r="A896">
        <v>9</v>
      </c>
      <c r="B896">
        <v>5</v>
      </c>
      <c r="C896">
        <v>3511</v>
      </c>
      <c r="D896">
        <v>3511</v>
      </c>
      <c r="E896">
        <v>521564</v>
      </c>
      <c r="F896" t="s">
        <v>1583</v>
      </c>
      <c r="G896">
        <v>521564</v>
      </c>
      <c r="H896" s="44">
        <v>817</v>
      </c>
      <c r="I896">
        <v>9</v>
      </c>
      <c r="K896" t="s">
        <v>279</v>
      </c>
      <c r="P896" t="s">
        <v>1698</v>
      </c>
      <c r="Q896" t="e">
        <f t="shared" si="13"/>
        <v>#REF!</v>
      </c>
      <c r="R896">
        <v>7</v>
      </c>
      <c r="S896" t="str">
        <f>IF(ISBLANK(#REF!),"",IF(ISERROR(VLOOKUP(önk,css,1,FALSE)),önk,""))</f>
        <v>Girincs</v>
      </c>
      <c r="T896" t="str">
        <f>IF(ISBLANK(#REF!),"",IF(ISERROR(VLOOKUP(önk,gyj,1,FALSE)),önk,""))</f>
        <v>Girincs</v>
      </c>
      <c r="U896" t="e">
        <f>IF(ISBLANK(#REF!),"",IF(ISERROR(VLOOKUP(kjz_sz,kjz,1,FALSE)),kjz_sz,""))</f>
        <v>#REF!</v>
      </c>
    </row>
    <row r="897" spans="1:21" x14ac:dyDescent="0.2">
      <c r="A897">
        <v>9</v>
      </c>
      <c r="B897">
        <v>5</v>
      </c>
      <c r="C897">
        <v>4905</v>
      </c>
      <c r="D897">
        <v>4905</v>
      </c>
      <c r="E897">
        <v>1918193</v>
      </c>
      <c r="F897" t="s">
        <v>2629</v>
      </c>
      <c r="G897">
        <v>1918193</v>
      </c>
      <c r="H897" s="44">
        <v>816</v>
      </c>
      <c r="I897">
        <v>9</v>
      </c>
      <c r="K897" t="s">
        <v>2501</v>
      </c>
      <c r="P897" t="s">
        <v>2413</v>
      </c>
      <c r="Q897" t="e">
        <f t="shared" si="13"/>
        <v>#REF!</v>
      </c>
      <c r="R897">
        <v>9</v>
      </c>
      <c r="S897" t="str">
        <f>IF(ISBLANK(#REF!),"",IF(ISERROR(VLOOKUP(önk,css,1,FALSE)),önk,""))</f>
        <v>Gógánfa</v>
      </c>
      <c r="T897" t="str">
        <f>IF(ISBLANK(#REF!),"",IF(ISERROR(VLOOKUP(önk,gyj,1,FALSE)),önk,""))</f>
        <v>Gógánfa</v>
      </c>
      <c r="U897" t="e">
        <f>IF(ISBLANK(#REF!),"",IF(ISERROR(VLOOKUP(kjz_sz,kjz,1,FALSE)),kjz_sz,""))</f>
        <v>#REF!</v>
      </c>
    </row>
    <row r="898" spans="1:21" x14ac:dyDescent="0.2">
      <c r="A898">
        <v>9</v>
      </c>
      <c r="B898">
        <v>5</v>
      </c>
      <c r="C898">
        <v>3509</v>
      </c>
      <c r="D898">
        <v>3509</v>
      </c>
      <c r="E898">
        <v>513134</v>
      </c>
      <c r="F898" t="s">
        <v>1584</v>
      </c>
      <c r="G898">
        <v>513134</v>
      </c>
      <c r="H898" s="44">
        <v>644</v>
      </c>
      <c r="I898">
        <v>9</v>
      </c>
      <c r="K898" t="s">
        <v>2551</v>
      </c>
      <c r="P898" t="s">
        <v>538</v>
      </c>
      <c r="Q898" t="e">
        <f t="shared" ref="Q898:Q961" si="14">IF(AND(R$1=9,R898=9),P898,IF(OR(R$1=4,R$1=5,R$1=7,R$1=8),P898,""))</f>
        <v>#REF!</v>
      </c>
      <c r="R898">
        <v>9</v>
      </c>
      <c r="S898" t="str">
        <f>IF(ISBLANK(#REF!),"",IF(ISERROR(VLOOKUP(önk,css,1,FALSE)),önk,""))</f>
        <v>Golop</v>
      </c>
      <c r="T898" t="str">
        <f>IF(ISBLANK(#REF!),"",IF(ISERROR(VLOOKUP(önk,gyj,1,FALSE)),önk,""))</f>
        <v>Golop</v>
      </c>
      <c r="U898" t="e">
        <f>IF(ISBLANK(#REF!),"",IF(ISERROR(VLOOKUP(kjz_sz,kjz,1,FALSE)),kjz_sz,""))</f>
        <v>#REF!</v>
      </c>
    </row>
    <row r="899" spans="1:21" x14ac:dyDescent="0.2">
      <c r="A899">
        <v>9</v>
      </c>
      <c r="B899">
        <v>5</v>
      </c>
      <c r="C899">
        <v>4305</v>
      </c>
      <c r="D899">
        <v>4305</v>
      </c>
      <c r="E899">
        <v>1309441</v>
      </c>
      <c r="F899" t="s">
        <v>2351</v>
      </c>
      <c r="G899">
        <v>1309441</v>
      </c>
      <c r="H899" s="44">
        <v>2983</v>
      </c>
      <c r="I899">
        <v>9</v>
      </c>
      <c r="K899" t="s">
        <v>633</v>
      </c>
      <c r="P899" t="s">
        <v>2414</v>
      </c>
      <c r="Q899" t="e">
        <f t="shared" si="14"/>
        <v>#REF!</v>
      </c>
      <c r="R899">
        <v>9</v>
      </c>
      <c r="S899" t="str">
        <f>IF(ISBLANK(#REF!),"",IF(ISERROR(VLOOKUP(önk,css,1,FALSE)),önk,""))</f>
        <v>Gomba</v>
      </c>
      <c r="T899" t="str">
        <f>IF(ISBLANK(#REF!),"",IF(ISERROR(VLOOKUP(önk,gyj,1,FALSE)),önk,""))</f>
        <v>Gomba</v>
      </c>
      <c r="U899" t="e">
        <f>IF(ISBLANK(#REF!),"",IF(ISERROR(VLOOKUP(kjz_sz,kjz,1,FALSE)),kjz_sz,""))</f>
        <v>#REF!</v>
      </c>
    </row>
    <row r="900" spans="1:21" x14ac:dyDescent="0.2">
      <c r="A900">
        <v>9</v>
      </c>
      <c r="B900">
        <v>5</v>
      </c>
      <c r="C900">
        <v>5005</v>
      </c>
      <c r="D900">
        <v>5005</v>
      </c>
      <c r="E900">
        <v>2017613</v>
      </c>
      <c r="F900" t="s">
        <v>1978</v>
      </c>
      <c r="G900">
        <v>2017613</v>
      </c>
      <c r="H900" s="44">
        <v>39</v>
      </c>
      <c r="I900">
        <v>9</v>
      </c>
      <c r="K900" t="s">
        <v>2639</v>
      </c>
      <c r="P900" t="s">
        <v>2572</v>
      </c>
      <c r="Q900" t="e">
        <f t="shared" si="14"/>
        <v>#REF!</v>
      </c>
      <c r="R900">
        <v>9</v>
      </c>
      <c r="S900" t="str">
        <f>IF(ISBLANK(#REF!),"",IF(ISERROR(VLOOKUP(önk,css,1,FALSE)),önk,""))</f>
        <v>Gombosszeg</v>
      </c>
      <c r="T900" t="str">
        <f>IF(ISBLANK(#REF!),"",IF(ISERROR(VLOOKUP(önk,gyj,1,FALSE)),önk,""))</f>
        <v>Gombosszeg</v>
      </c>
      <c r="U900" t="e">
        <f>IF(ISBLANK(#REF!),"",IF(ISERROR(VLOOKUP(kjz_sz,kjz,1,FALSE)),kjz_sz,""))</f>
        <v>#REF!</v>
      </c>
    </row>
    <row r="901" spans="1:21" x14ac:dyDescent="0.2">
      <c r="A901">
        <v>9</v>
      </c>
      <c r="B901">
        <v>5</v>
      </c>
      <c r="C901">
        <v>4802</v>
      </c>
      <c r="D901">
        <v>4802</v>
      </c>
      <c r="E901">
        <v>1811156</v>
      </c>
      <c r="F901" t="s">
        <v>537</v>
      </c>
      <c r="G901">
        <v>1811156</v>
      </c>
      <c r="H901" s="44">
        <v>279</v>
      </c>
      <c r="I901">
        <v>9</v>
      </c>
      <c r="K901" t="s">
        <v>741</v>
      </c>
      <c r="P901" t="s">
        <v>387</v>
      </c>
      <c r="Q901" t="e">
        <f t="shared" si="14"/>
        <v>#REF!</v>
      </c>
      <c r="R901">
        <v>8</v>
      </c>
      <c r="S901" t="str">
        <f>IF(ISBLANK(#REF!),"",IF(ISERROR(VLOOKUP(önk,css,1,FALSE)),önk,""))</f>
        <v>Gór</v>
      </c>
      <c r="T901" t="str">
        <f>IF(ISBLANK(#REF!),"",IF(ISERROR(VLOOKUP(önk,gyj,1,FALSE)),önk,""))</f>
        <v>Gór</v>
      </c>
      <c r="U901" t="e">
        <f>IF(ISBLANK(#REF!),"",IF(ISERROR(VLOOKUP(kjz_sz,kjz,1,FALSE)),kjz_sz,""))</f>
        <v>#REF!</v>
      </c>
    </row>
    <row r="902" spans="1:21" x14ac:dyDescent="0.2">
      <c r="A902">
        <v>9</v>
      </c>
      <c r="B902">
        <v>5</v>
      </c>
      <c r="C902">
        <v>3205</v>
      </c>
      <c r="D902">
        <v>3205</v>
      </c>
      <c r="E902">
        <v>233084</v>
      </c>
      <c r="F902" t="s">
        <v>2073</v>
      </c>
      <c r="G902">
        <v>233084</v>
      </c>
      <c r="H902" s="44">
        <v>300</v>
      </c>
      <c r="I902">
        <v>9</v>
      </c>
      <c r="K902" t="s">
        <v>1603</v>
      </c>
      <c r="P902" t="s">
        <v>2630</v>
      </c>
      <c r="Q902" t="e">
        <f t="shared" si="14"/>
        <v>#REF!</v>
      </c>
      <c r="R902">
        <v>9</v>
      </c>
      <c r="S902" t="str">
        <f>IF(ISBLANK(#REF!),"",IF(ISERROR(VLOOKUP(önk,css,1,FALSE)),önk,""))</f>
        <v>Gordisa</v>
      </c>
      <c r="T902" t="str">
        <f>IF(ISBLANK(#REF!),"",IF(ISERROR(VLOOKUP(önk,gyj,1,FALSE)),önk,""))</f>
        <v>Gordisa</v>
      </c>
      <c r="U902" t="e">
        <f>IF(ISBLANK(#REF!),"",IF(ISERROR(VLOOKUP(kjz_sz,kjz,1,FALSE)),kjz_sz,""))</f>
        <v>#REF!</v>
      </c>
    </row>
    <row r="903" spans="1:21" x14ac:dyDescent="0.2">
      <c r="A903">
        <v>9</v>
      </c>
      <c r="B903">
        <v>5</v>
      </c>
      <c r="C903">
        <v>5002</v>
      </c>
      <c r="D903">
        <v>5002</v>
      </c>
      <c r="E903">
        <v>2013569</v>
      </c>
      <c r="F903" t="s">
        <v>1979</v>
      </c>
      <c r="G903">
        <v>2013569</v>
      </c>
      <c r="H903" s="44">
        <v>45</v>
      </c>
      <c r="I903">
        <v>9</v>
      </c>
      <c r="K903" t="s">
        <v>1366</v>
      </c>
      <c r="P903" t="s">
        <v>1757</v>
      </c>
      <c r="Q903" t="e">
        <f t="shared" si="14"/>
        <v>#REF!</v>
      </c>
      <c r="R903">
        <v>9</v>
      </c>
      <c r="S903" t="str">
        <f>IF(ISBLANK(#REF!),"",IF(ISERROR(VLOOKUP(önk,css,1,FALSE)),önk,""))</f>
        <v>Gosztola</v>
      </c>
      <c r="T903" t="str">
        <f>IF(ISBLANK(#REF!),"",IF(ISERROR(VLOOKUP(önk,gyj,1,FALSE)),önk,""))</f>
        <v>Gosztola</v>
      </c>
      <c r="U903" t="e">
        <f>IF(ISBLANK(#REF!),"",IF(ISERROR(VLOOKUP(kjz_sz,kjz,1,FALSE)),kjz_sz,""))</f>
        <v>#REF!</v>
      </c>
    </row>
    <row r="904" spans="1:21" x14ac:dyDescent="0.2">
      <c r="A904">
        <v>7</v>
      </c>
      <c r="B904">
        <v>3</v>
      </c>
      <c r="C904">
        <v>4311</v>
      </c>
      <c r="D904">
        <v>4311</v>
      </c>
      <c r="E904">
        <v>1323649</v>
      </c>
      <c r="F904" t="s">
        <v>1695</v>
      </c>
      <c r="G904">
        <v>1323649</v>
      </c>
      <c r="H904" s="44">
        <v>16719</v>
      </c>
      <c r="I904">
        <v>7</v>
      </c>
      <c r="K904" t="s">
        <v>280</v>
      </c>
      <c r="P904" t="s">
        <v>268</v>
      </c>
      <c r="Q904" t="e">
        <f t="shared" si="14"/>
        <v>#REF!</v>
      </c>
      <c r="R904">
        <v>9</v>
      </c>
      <c r="S904" t="str">
        <f>IF(ISBLANK(#REF!),"",IF(ISERROR(VLOOKUP(önk,css,1,FALSE)),önk,""))</f>
        <v>Göd</v>
      </c>
      <c r="T904" t="str">
        <f>IF(ISBLANK(#REF!),"",IF(ISERROR(VLOOKUP(önk,gyj,1,FALSE)),önk,""))</f>
        <v>Göd</v>
      </c>
      <c r="U904" t="e">
        <f>IF(ISBLANK(#REF!),"",IF(ISERROR(VLOOKUP(kjz_sz,kjz,1,FALSE)),kjz_sz,""))</f>
        <v>#REF!</v>
      </c>
    </row>
    <row r="905" spans="1:21" x14ac:dyDescent="0.2">
      <c r="A905">
        <v>7</v>
      </c>
      <c r="B905">
        <v>3</v>
      </c>
      <c r="C905">
        <v>4304</v>
      </c>
      <c r="D905">
        <v>4304</v>
      </c>
      <c r="E905">
        <v>1332559</v>
      </c>
      <c r="F905" t="s">
        <v>1697</v>
      </c>
      <c r="G905">
        <v>1332559</v>
      </c>
      <c r="H905" s="44">
        <v>31479</v>
      </c>
      <c r="I905">
        <v>7</v>
      </c>
      <c r="K905" t="s">
        <v>2552</v>
      </c>
      <c r="P905" t="s">
        <v>3177</v>
      </c>
      <c r="Q905" t="e">
        <f t="shared" si="14"/>
        <v>#REF!</v>
      </c>
      <c r="R905">
        <v>7</v>
      </c>
      <c r="S905" t="str">
        <f>IF(ISBLANK(#REF!),"",IF(ISERROR(VLOOKUP(önk,css,1,FALSE)),önk,""))</f>
        <v>Gödöllő</v>
      </c>
      <c r="T905" t="str">
        <f>IF(ISBLANK(#REF!),"",IF(ISERROR(VLOOKUP(önk,gyj,1,FALSE)),önk,""))</f>
        <v>Gödöllő</v>
      </c>
      <c r="U905" t="e">
        <f>IF(ISBLANK(#REF!),"",IF(ISERROR(VLOOKUP(kjz_sz,kjz,1,FALSE)),kjz_sz,""))</f>
        <v>#REF!</v>
      </c>
    </row>
    <row r="906" spans="1:21" x14ac:dyDescent="0.2">
      <c r="A906">
        <v>9</v>
      </c>
      <c r="B906">
        <v>5</v>
      </c>
      <c r="C906">
        <v>3203</v>
      </c>
      <c r="D906">
        <v>3203</v>
      </c>
      <c r="E906">
        <v>233233</v>
      </c>
      <c r="F906" t="s">
        <v>3300</v>
      </c>
      <c r="G906">
        <v>233233</v>
      </c>
      <c r="H906" s="44">
        <v>961</v>
      </c>
      <c r="I906">
        <v>9</v>
      </c>
      <c r="K906" t="s">
        <v>634</v>
      </c>
      <c r="P906" t="s">
        <v>2415</v>
      </c>
      <c r="Q906" t="e">
        <f t="shared" si="14"/>
        <v>#REF!</v>
      </c>
      <c r="R906">
        <v>9</v>
      </c>
      <c r="S906" t="str">
        <f>IF(ISBLANK(#REF!),"",IF(ISERROR(VLOOKUP(önk,css,1,FALSE)),önk,""))</f>
        <v>Gödre</v>
      </c>
      <c r="T906" t="str">
        <f>IF(ISBLANK(#REF!),"",IF(ISERROR(VLOOKUP(önk,gyj,1,FALSE)),önk,""))</f>
        <v>Gödre</v>
      </c>
      <c r="U906" t="e">
        <f>IF(ISBLANK(#REF!),"",IF(ISERROR(VLOOKUP(kjz_sz,kjz,1,FALSE)),kjz_sz,""))</f>
        <v>#REF!</v>
      </c>
    </row>
    <row r="907" spans="1:21" x14ac:dyDescent="0.2">
      <c r="A907">
        <v>9</v>
      </c>
      <c r="B907">
        <v>5</v>
      </c>
      <c r="C907">
        <v>4404</v>
      </c>
      <c r="D907">
        <v>4404</v>
      </c>
      <c r="E907">
        <v>1430571</v>
      </c>
      <c r="F907" t="s">
        <v>2570</v>
      </c>
      <c r="G907">
        <v>1430571</v>
      </c>
      <c r="H907" s="44">
        <v>1075</v>
      </c>
      <c r="I907">
        <v>9</v>
      </c>
      <c r="K907" t="s">
        <v>635</v>
      </c>
      <c r="P907" t="s">
        <v>2416</v>
      </c>
      <c r="Q907" t="e">
        <f t="shared" si="14"/>
        <v>#REF!</v>
      </c>
      <c r="R907">
        <v>9</v>
      </c>
      <c r="S907" t="str">
        <f>IF(ISBLANK(#REF!),"",IF(ISERROR(VLOOKUP(önk,css,1,FALSE)),önk,""))</f>
        <v>Gölle</v>
      </c>
      <c r="T907" t="str">
        <f>IF(ISBLANK(#REF!),"",IF(ISERROR(VLOOKUP(önk,gyj,1,FALSE)),önk,""))</f>
        <v>Gölle</v>
      </c>
      <c r="U907" t="e">
        <f>IF(ISBLANK(#REF!),"",IF(ISERROR(VLOOKUP(kjz_sz,kjz,1,FALSE)),kjz_sz,""))</f>
        <v>#REF!</v>
      </c>
    </row>
    <row r="908" spans="1:21" x14ac:dyDescent="0.2">
      <c r="A908">
        <v>9</v>
      </c>
      <c r="B908">
        <v>5</v>
      </c>
      <c r="C908">
        <v>3506</v>
      </c>
      <c r="D908">
        <v>3506</v>
      </c>
      <c r="E908">
        <v>509706</v>
      </c>
      <c r="F908" t="s">
        <v>1585</v>
      </c>
      <c r="G908">
        <v>509706</v>
      </c>
      <c r="H908" s="44">
        <v>88</v>
      </c>
      <c r="I908">
        <v>9</v>
      </c>
      <c r="K908" t="s">
        <v>2323</v>
      </c>
      <c r="P908" t="s">
        <v>1699</v>
      </c>
      <c r="Q908" t="e">
        <f t="shared" si="14"/>
        <v>#REF!</v>
      </c>
      <c r="R908">
        <v>7</v>
      </c>
      <c r="S908" t="str">
        <f>IF(ISBLANK(#REF!),"",IF(ISERROR(VLOOKUP(önk,css,1,FALSE)),önk,""))</f>
        <v>Gömörszőlős</v>
      </c>
      <c r="T908" t="str">
        <f>IF(ISBLANK(#REF!),"",IF(ISERROR(VLOOKUP(önk,gyj,1,FALSE)),önk,""))</f>
        <v>Gömörszőlős</v>
      </c>
      <c r="U908" t="e">
        <f>IF(ISBLANK(#REF!),"",IF(ISERROR(VLOOKUP(kjz_sz,kjz,1,FALSE)),kjz_sz,""))</f>
        <v>#REF!</v>
      </c>
    </row>
    <row r="909" spans="1:21" x14ac:dyDescent="0.2">
      <c r="A909">
        <v>7</v>
      </c>
      <c r="B909">
        <v>3</v>
      </c>
      <c r="C909">
        <v>3512</v>
      </c>
      <c r="D909">
        <v>3512</v>
      </c>
      <c r="E909">
        <v>515936</v>
      </c>
      <c r="F909" t="s">
        <v>437</v>
      </c>
      <c r="G909">
        <v>515936</v>
      </c>
      <c r="H909" s="44">
        <v>2314</v>
      </c>
      <c r="I909">
        <v>7</v>
      </c>
      <c r="K909" t="s">
        <v>1858</v>
      </c>
      <c r="P909" t="s">
        <v>269</v>
      </c>
      <c r="Q909" t="e">
        <f t="shared" si="14"/>
        <v>#REF!</v>
      </c>
      <c r="R909">
        <v>9</v>
      </c>
      <c r="S909" t="str">
        <f>IF(ISBLANK(#REF!),"",IF(ISERROR(VLOOKUP(önk,css,1,FALSE)),önk,""))</f>
        <v>Gönc</v>
      </c>
      <c r="T909" t="str">
        <f>IF(ISBLANK(#REF!),"",IF(ISERROR(VLOOKUP(önk,gyj,1,FALSE)),önk,""))</f>
        <v>Gönc</v>
      </c>
      <c r="U909" t="e">
        <f>IF(ISBLANK(#REF!),"",IF(ISERROR(VLOOKUP(kjz_sz,kjz,1,FALSE)),kjz_sz,""))</f>
        <v>#REF!</v>
      </c>
    </row>
    <row r="910" spans="1:21" x14ac:dyDescent="0.2">
      <c r="A910">
        <v>9</v>
      </c>
      <c r="B910">
        <v>5</v>
      </c>
      <c r="C910">
        <v>3512</v>
      </c>
      <c r="D910">
        <v>3512</v>
      </c>
      <c r="E910">
        <v>518643</v>
      </c>
      <c r="F910" t="s">
        <v>1586</v>
      </c>
      <c r="G910">
        <v>518643</v>
      </c>
      <c r="H910" s="44">
        <v>671</v>
      </c>
      <c r="I910">
        <v>9</v>
      </c>
      <c r="K910" t="s">
        <v>281</v>
      </c>
      <c r="P910" t="s">
        <v>2114</v>
      </c>
      <c r="Q910" t="e">
        <f t="shared" si="14"/>
        <v>#REF!</v>
      </c>
      <c r="R910">
        <v>7</v>
      </c>
      <c r="S910" t="str">
        <f>IF(ISBLANK(#REF!),"",IF(ISERROR(VLOOKUP(önk,css,1,FALSE)),önk,""))</f>
        <v>Göncruszka</v>
      </c>
      <c r="T910" t="str">
        <f>IF(ISBLANK(#REF!),"",IF(ISERROR(VLOOKUP(önk,gyj,1,FALSE)),önk,""))</f>
        <v>Göncruszka</v>
      </c>
      <c r="U910" t="e">
        <f>IF(ISBLANK(#REF!),"",IF(ISERROR(VLOOKUP(kjz_sz,kjz,1,FALSE)),kjz_sz,""))</f>
        <v>#REF!</v>
      </c>
    </row>
    <row r="911" spans="1:21" x14ac:dyDescent="0.2">
      <c r="A911">
        <v>9</v>
      </c>
      <c r="B911">
        <v>5</v>
      </c>
      <c r="C911">
        <v>3802</v>
      </c>
      <c r="D911">
        <v>3802</v>
      </c>
      <c r="E911">
        <v>802060</v>
      </c>
      <c r="F911" t="s">
        <v>2412</v>
      </c>
      <c r="G911">
        <v>802060</v>
      </c>
      <c r="H911" s="44">
        <v>3187</v>
      </c>
      <c r="I911">
        <v>9</v>
      </c>
      <c r="K911" t="s">
        <v>3387</v>
      </c>
      <c r="P911" t="s">
        <v>539</v>
      </c>
      <c r="Q911" t="e">
        <f t="shared" si="14"/>
        <v>#REF!</v>
      </c>
      <c r="R911">
        <v>9</v>
      </c>
      <c r="S911" t="str">
        <f>IF(ISBLANK(#REF!),"",IF(ISERROR(VLOOKUP(önk,css,1,FALSE)),önk,""))</f>
        <v>Gönyű</v>
      </c>
      <c r="T911" t="str">
        <f>IF(ISBLANK(#REF!),"",IF(ISERROR(VLOOKUP(önk,gyj,1,FALSE)),önk,""))</f>
        <v>Gönyű</v>
      </c>
      <c r="U911" t="e">
        <f>IF(ISBLANK(#REF!),"",IF(ISERROR(VLOOKUP(kjz_sz,kjz,1,FALSE)),kjz_sz,""))</f>
        <v>#REF!</v>
      </c>
    </row>
    <row r="912" spans="1:21" x14ac:dyDescent="0.2">
      <c r="A912">
        <v>9</v>
      </c>
      <c r="B912">
        <v>5</v>
      </c>
      <c r="C912">
        <v>3906</v>
      </c>
      <c r="D912">
        <v>3906</v>
      </c>
      <c r="E912">
        <v>916568</v>
      </c>
      <c r="F912" t="s">
        <v>1755</v>
      </c>
      <c r="G912">
        <v>916568</v>
      </c>
      <c r="H912" s="44">
        <v>2596</v>
      </c>
      <c r="I912">
        <v>9</v>
      </c>
      <c r="K912" t="s">
        <v>3388</v>
      </c>
      <c r="P912" t="s">
        <v>2314</v>
      </c>
      <c r="Q912" t="e">
        <f t="shared" si="14"/>
        <v>#REF!</v>
      </c>
      <c r="R912">
        <v>9</v>
      </c>
      <c r="S912" t="str">
        <f>IF(ISBLANK(#REF!),"",IF(ISERROR(VLOOKUP(önk,css,1,FALSE)),önk,""))</f>
        <v>Görbeháza</v>
      </c>
      <c r="T912" t="str">
        <f>IF(ISBLANK(#REF!),"",IF(ISERROR(VLOOKUP(önk,gyj,1,FALSE)),önk,""))</f>
        <v>Görbeháza</v>
      </c>
      <c r="U912" t="e">
        <f>IF(ISBLANK(#REF!),"",IF(ISERROR(VLOOKUP(kjz_sz,kjz,1,FALSE)),kjz_sz,""))</f>
        <v>#REF!</v>
      </c>
    </row>
    <row r="913" spans="1:21" x14ac:dyDescent="0.2">
      <c r="A913">
        <v>9</v>
      </c>
      <c r="B913">
        <v>5</v>
      </c>
      <c r="C913">
        <v>3207</v>
      </c>
      <c r="D913">
        <v>3207</v>
      </c>
      <c r="E913">
        <v>230438</v>
      </c>
      <c r="F913" t="s">
        <v>266</v>
      </c>
      <c r="G913">
        <v>230438</v>
      </c>
      <c r="H913" s="44">
        <v>1696</v>
      </c>
      <c r="I913">
        <v>9</v>
      </c>
      <c r="K913" t="s">
        <v>282</v>
      </c>
      <c r="P913" t="s">
        <v>270</v>
      </c>
      <c r="Q913" t="e">
        <f t="shared" si="14"/>
        <v>#REF!</v>
      </c>
      <c r="R913">
        <v>9</v>
      </c>
      <c r="S913" t="str">
        <f>IF(ISBLANK(#REF!),"",IF(ISERROR(VLOOKUP(önk,css,1,FALSE)),önk,""))</f>
        <v>Görcsöny</v>
      </c>
      <c r="T913" t="str">
        <f>IF(ISBLANK(#REF!),"",IF(ISERROR(VLOOKUP(önk,gyj,1,FALSE)),önk,""))</f>
        <v>Görcsöny</v>
      </c>
      <c r="U913" t="e">
        <f>IF(ISBLANK(#REF!),"",IF(ISERROR(VLOOKUP(kjz_sz,kjz,1,FALSE)),kjz_sz,""))</f>
        <v>#REF!</v>
      </c>
    </row>
    <row r="914" spans="1:21" x14ac:dyDescent="0.2">
      <c r="A914">
        <v>9</v>
      </c>
      <c r="B914">
        <v>5</v>
      </c>
      <c r="C914">
        <v>3202</v>
      </c>
      <c r="D914">
        <v>3202</v>
      </c>
      <c r="E914">
        <v>209636</v>
      </c>
      <c r="F914" t="s">
        <v>267</v>
      </c>
      <c r="G914">
        <v>209636</v>
      </c>
      <c r="H914" s="44">
        <v>428</v>
      </c>
      <c r="I914">
        <v>9</v>
      </c>
      <c r="K914" t="s">
        <v>3389</v>
      </c>
      <c r="P914" t="s">
        <v>2315</v>
      </c>
      <c r="Q914" t="e">
        <f t="shared" si="14"/>
        <v>#REF!</v>
      </c>
      <c r="R914">
        <v>9</v>
      </c>
      <c r="S914" t="str">
        <f>IF(ISBLANK(#REF!),"",IF(ISERROR(VLOOKUP(önk,css,1,FALSE)),önk,""))</f>
        <v>Görcsönydoboka</v>
      </c>
      <c r="T914" t="str">
        <f>IF(ISBLANK(#REF!),"",IF(ISERROR(VLOOKUP(önk,gyj,1,FALSE)),önk,""))</f>
        <v>Görcsönydoboka</v>
      </c>
      <c r="U914" t="e">
        <f>IF(ISBLANK(#REF!),"",IF(ISERROR(VLOOKUP(kjz_sz,kjz,1,FALSE)),kjz_sz,""))</f>
        <v>#REF!</v>
      </c>
    </row>
    <row r="915" spans="1:21" x14ac:dyDescent="0.2">
      <c r="A915">
        <v>9</v>
      </c>
      <c r="B915">
        <v>5</v>
      </c>
      <c r="C915">
        <v>4407</v>
      </c>
      <c r="D915">
        <v>4407</v>
      </c>
      <c r="E915">
        <v>1414599</v>
      </c>
      <c r="F915" t="s">
        <v>2571</v>
      </c>
      <c r="G915">
        <v>1414599</v>
      </c>
      <c r="H915" s="44">
        <v>1188</v>
      </c>
      <c r="I915">
        <v>9</v>
      </c>
      <c r="K915" t="s">
        <v>1367</v>
      </c>
      <c r="P915" t="s">
        <v>2316</v>
      </c>
      <c r="Q915" t="e">
        <f t="shared" si="14"/>
        <v>#REF!</v>
      </c>
      <c r="R915">
        <v>9</v>
      </c>
      <c r="S915" t="str">
        <f>IF(ISBLANK(#REF!),"",IF(ISERROR(VLOOKUP(önk,css,1,FALSE)),önk,""))</f>
        <v>Görgeteg</v>
      </c>
      <c r="T915" t="str">
        <f>IF(ISBLANK(#REF!),"",IF(ISERROR(VLOOKUP(önk,gyj,1,FALSE)),önk,""))</f>
        <v>Görgeteg</v>
      </c>
      <c r="U915" t="e">
        <f>IF(ISBLANK(#REF!),"",IF(ISERROR(VLOOKUP(kjz_sz,kjz,1,FALSE)),kjz_sz,""))</f>
        <v>#REF!</v>
      </c>
    </row>
    <row r="916" spans="1:21" x14ac:dyDescent="0.2">
      <c r="A916">
        <v>9</v>
      </c>
      <c r="B916">
        <v>5</v>
      </c>
      <c r="C916">
        <v>5005</v>
      </c>
      <c r="D916">
        <v>5005</v>
      </c>
      <c r="E916">
        <v>2029771</v>
      </c>
      <c r="F916" t="s">
        <v>1980</v>
      </c>
      <c r="G916">
        <v>2029771</v>
      </c>
      <c r="H916" s="44">
        <v>329</v>
      </c>
      <c r="I916">
        <v>9</v>
      </c>
      <c r="K916" t="s">
        <v>742</v>
      </c>
      <c r="P916" t="s">
        <v>2317</v>
      </c>
      <c r="Q916" t="e">
        <f t="shared" si="14"/>
        <v>#REF!</v>
      </c>
      <c r="R916">
        <v>9</v>
      </c>
      <c r="S916" t="str">
        <f>IF(ISBLANK(#REF!),"",IF(ISERROR(VLOOKUP(önk,css,1,FALSE)),önk,""))</f>
        <v>Gősfa</v>
      </c>
      <c r="T916" t="str">
        <f>IF(ISBLANK(#REF!),"",IF(ISERROR(VLOOKUP(önk,gyj,1,FALSE)),önk,""))</f>
        <v>Gősfa</v>
      </c>
      <c r="U916" t="e">
        <f>IF(ISBLANK(#REF!),"",IF(ISERROR(VLOOKUP(kjz_sz,kjz,1,FALSE)),kjz_sz,""))</f>
        <v>#REF!</v>
      </c>
    </row>
    <row r="917" spans="1:21" x14ac:dyDescent="0.2">
      <c r="A917">
        <v>9</v>
      </c>
      <c r="B917">
        <v>5</v>
      </c>
      <c r="C917">
        <v>4701</v>
      </c>
      <c r="D917">
        <v>4701</v>
      </c>
      <c r="E917">
        <v>1726727</v>
      </c>
      <c r="F917" t="s">
        <v>2363</v>
      </c>
      <c r="G917">
        <v>1726727</v>
      </c>
      <c r="H917" s="44">
        <v>190</v>
      </c>
      <c r="I917">
        <v>9</v>
      </c>
      <c r="K917" t="s">
        <v>2640</v>
      </c>
      <c r="P917" t="s">
        <v>2318</v>
      </c>
      <c r="Q917" t="e">
        <f t="shared" si="14"/>
        <v>#REF!</v>
      </c>
      <c r="R917">
        <v>9</v>
      </c>
      <c r="S917" t="str">
        <f>IF(ISBLANK(#REF!),"",IF(ISERROR(VLOOKUP(önk,css,1,FALSE)),önk,""))</f>
        <v>Grábóc</v>
      </c>
      <c r="T917" t="str">
        <f>IF(ISBLANK(#REF!),"",IF(ISERROR(VLOOKUP(önk,gyj,1,FALSE)),önk,""))</f>
        <v>Grábóc</v>
      </c>
      <c r="U917" t="e">
        <f>IF(ISBLANK(#REF!),"",IF(ISERROR(VLOOKUP(kjz_sz,kjz,1,FALSE)),kjz_sz,""))</f>
        <v>#REF!</v>
      </c>
    </row>
    <row r="918" spans="1:21" x14ac:dyDescent="0.2">
      <c r="A918">
        <v>9</v>
      </c>
      <c r="B918">
        <v>5</v>
      </c>
      <c r="C918">
        <v>4510</v>
      </c>
      <c r="D918">
        <v>4510</v>
      </c>
      <c r="E918">
        <v>1529443</v>
      </c>
      <c r="F918" t="s">
        <v>3366</v>
      </c>
      <c r="G918">
        <v>1529443</v>
      </c>
      <c r="H918" s="44">
        <v>971</v>
      </c>
      <c r="I918">
        <v>9</v>
      </c>
      <c r="K918" t="s">
        <v>743</v>
      </c>
      <c r="P918" t="s">
        <v>3573</v>
      </c>
      <c r="Q918" t="e">
        <f t="shared" si="14"/>
        <v>#REF!</v>
      </c>
      <c r="R918">
        <v>8</v>
      </c>
      <c r="S918" t="str">
        <f>IF(ISBLANK(#REF!),"",IF(ISERROR(VLOOKUP(önk,css,1,FALSE)),önk,""))</f>
        <v>Gulács</v>
      </c>
      <c r="T918" t="str">
        <f>IF(ISBLANK(#REF!),"",IF(ISERROR(VLOOKUP(önk,gyj,1,FALSE)),önk,""))</f>
        <v>Gulács</v>
      </c>
      <c r="U918" t="e">
        <f>IF(ISBLANK(#REF!),"",IF(ISERROR(VLOOKUP(kjz_sz,kjz,1,FALSE)),kjz_sz,""))</f>
        <v>#REF!</v>
      </c>
    </row>
    <row r="919" spans="1:21" x14ac:dyDescent="0.2">
      <c r="A919">
        <v>9</v>
      </c>
      <c r="B919">
        <v>5</v>
      </c>
      <c r="C919">
        <v>5002</v>
      </c>
      <c r="D919">
        <v>5002</v>
      </c>
      <c r="E919">
        <v>2002097</v>
      </c>
      <c r="F919" t="s">
        <v>1981</v>
      </c>
      <c r="G919">
        <v>2002097</v>
      </c>
      <c r="H919" s="44">
        <v>1139</v>
      </c>
      <c r="I919">
        <v>9</v>
      </c>
      <c r="K919" t="s">
        <v>3092</v>
      </c>
      <c r="P919" t="s">
        <v>8</v>
      </c>
      <c r="Q919" t="e">
        <f t="shared" si="14"/>
        <v>#REF!</v>
      </c>
      <c r="R919">
        <v>4</v>
      </c>
      <c r="S919" t="str">
        <f>IF(ISBLANK(#REF!),"",IF(ISERROR(VLOOKUP(önk,css,1,FALSE)),önk,""))</f>
        <v>Gutorfölde</v>
      </c>
      <c r="T919" t="str">
        <f>IF(ISBLANK(#REF!),"",IF(ISERROR(VLOOKUP(önk,gyj,1,FALSE)),önk,""))</f>
        <v>Gutorfölde</v>
      </c>
      <c r="U919" t="e">
        <f>IF(ISBLANK(#REF!),"",IF(ISERROR(VLOOKUP(kjz_sz,kjz,1,FALSE)),kjz_sz,""))</f>
        <v>#REF!</v>
      </c>
    </row>
    <row r="920" spans="1:21" x14ac:dyDescent="0.2">
      <c r="A920">
        <v>7</v>
      </c>
      <c r="B920">
        <v>3</v>
      </c>
      <c r="C920">
        <v>4312</v>
      </c>
      <c r="D920">
        <v>4312</v>
      </c>
      <c r="E920">
        <v>1325627</v>
      </c>
      <c r="F920" t="s">
        <v>1698</v>
      </c>
      <c r="G920">
        <v>1325627</v>
      </c>
      <c r="H920" s="44">
        <v>22739</v>
      </c>
      <c r="I920">
        <v>7</v>
      </c>
      <c r="K920" t="s">
        <v>636</v>
      </c>
      <c r="P920" t="s">
        <v>2417</v>
      </c>
      <c r="Q920" t="e">
        <f t="shared" si="14"/>
        <v>#REF!</v>
      </c>
      <c r="R920">
        <v>9</v>
      </c>
      <c r="S920" t="str">
        <f>IF(ISBLANK(#REF!),"",IF(ISERROR(VLOOKUP(önk,css,1,FALSE)),önk,""))</f>
        <v>Gyál</v>
      </c>
      <c r="T920" t="str">
        <f>IF(ISBLANK(#REF!),"",IF(ISERROR(VLOOKUP(önk,gyj,1,FALSE)),önk,""))</f>
        <v>Gyál</v>
      </c>
      <c r="U920" t="e">
        <f>IF(ISBLANK(#REF!),"",IF(ISERROR(VLOOKUP(kjz_sz,kjz,1,FALSE)),kjz_sz,""))</f>
        <v>#REF!</v>
      </c>
    </row>
    <row r="921" spans="1:21" x14ac:dyDescent="0.2">
      <c r="A921">
        <v>9</v>
      </c>
      <c r="B921">
        <v>5</v>
      </c>
      <c r="C921">
        <v>3805</v>
      </c>
      <c r="D921">
        <v>3805</v>
      </c>
      <c r="E921">
        <v>817969</v>
      </c>
      <c r="F921" t="s">
        <v>2413</v>
      </c>
      <c r="G921">
        <v>817969</v>
      </c>
      <c r="H921" s="44">
        <v>84</v>
      </c>
      <c r="I921">
        <v>9</v>
      </c>
      <c r="K921" t="s">
        <v>1035</v>
      </c>
      <c r="P921" t="s">
        <v>2364</v>
      </c>
      <c r="Q921" t="e">
        <f t="shared" si="14"/>
        <v>#REF!</v>
      </c>
      <c r="R921">
        <v>9</v>
      </c>
      <c r="S921" t="str">
        <f>IF(ISBLANK(#REF!),"",IF(ISERROR(VLOOKUP(önk,css,1,FALSE)),önk,""))</f>
        <v>Gyalóka</v>
      </c>
      <c r="T921" t="str">
        <f>IF(ISBLANK(#REF!),"",IF(ISERROR(VLOOKUP(önk,gyj,1,FALSE)),önk,""))</f>
        <v>Gyalóka</v>
      </c>
      <c r="U921" t="e">
        <f>IF(ISBLANK(#REF!),"",IF(ISERROR(VLOOKUP(kjz_sz,kjz,1,FALSE)),kjz_sz,""))</f>
        <v>#REF!</v>
      </c>
    </row>
    <row r="922" spans="1:21" x14ac:dyDescent="0.2">
      <c r="A922">
        <v>9</v>
      </c>
      <c r="B922">
        <v>5</v>
      </c>
      <c r="C922">
        <v>4808</v>
      </c>
      <c r="D922">
        <v>4808</v>
      </c>
      <c r="E922">
        <v>1827030</v>
      </c>
      <c r="F922" t="s">
        <v>538</v>
      </c>
      <c r="G922">
        <v>1827030</v>
      </c>
      <c r="H922" s="44">
        <v>178</v>
      </c>
      <c r="I922">
        <v>9</v>
      </c>
      <c r="K922" t="s">
        <v>708</v>
      </c>
      <c r="P922" t="s">
        <v>1587</v>
      </c>
      <c r="Q922" t="e">
        <f t="shared" si="14"/>
        <v>#REF!</v>
      </c>
      <c r="R922">
        <v>9</v>
      </c>
      <c r="S922" t="str">
        <f>IF(ISBLANK(#REF!),"",IF(ISERROR(VLOOKUP(önk,css,1,FALSE)),önk,""))</f>
        <v>Gyanógeregye</v>
      </c>
      <c r="T922" t="str">
        <f>IF(ISBLANK(#REF!),"",IF(ISERROR(VLOOKUP(önk,gyj,1,FALSE)),önk,""))</f>
        <v>Gyanógeregye</v>
      </c>
      <c r="U922" t="e">
        <f>IF(ISBLANK(#REF!),"",IF(ISERROR(VLOOKUP(kjz_sz,kjz,1,FALSE)),kjz_sz,""))</f>
        <v>#REF!</v>
      </c>
    </row>
    <row r="923" spans="1:21" x14ac:dyDescent="0.2">
      <c r="A923">
        <v>9</v>
      </c>
      <c r="B923">
        <v>5</v>
      </c>
      <c r="C923">
        <v>3806</v>
      </c>
      <c r="D923">
        <v>3806</v>
      </c>
      <c r="E923">
        <v>826860</v>
      </c>
      <c r="F923" t="s">
        <v>2414</v>
      </c>
      <c r="G923">
        <v>826860</v>
      </c>
      <c r="H923" s="44">
        <v>1353</v>
      </c>
      <c r="I923">
        <v>9</v>
      </c>
      <c r="K923" t="s">
        <v>283</v>
      </c>
      <c r="P923" t="s">
        <v>2365</v>
      </c>
      <c r="Q923" t="e">
        <f t="shared" si="14"/>
        <v>#REF!</v>
      </c>
      <c r="R923">
        <v>9</v>
      </c>
      <c r="S923" t="str">
        <f>IF(ISBLANK(#REF!),"",IF(ISERROR(VLOOKUP(önk,css,1,FALSE)),önk,""))</f>
        <v>Gyarmat</v>
      </c>
      <c r="T923" t="str">
        <f>IF(ISBLANK(#REF!),"",IF(ISERROR(VLOOKUP(önk,gyj,1,FALSE)),önk,""))</f>
        <v>Gyarmat</v>
      </c>
      <c r="U923" t="e">
        <f>IF(ISBLANK(#REF!),"",IF(ISERROR(VLOOKUP(kjz_sz,kjz,1,FALSE)),kjz_sz,""))</f>
        <v>#REF!</v>
      </c>
    </row>
    <row r="924" spans="1:21" x14ac:dyDescent="0.2">
      <c r="A924">
        <v>9</v>
      </c>
      <c r="B924">
        <v>5</v>
      </c>
      <c r="C924">
        <v>4402</v>
      </c>
      <c r="D924">
        <v>4402</v>
      </c>
      <c r="E924">
        <v>1430960</v>
      </c>
      <c r="F924" t="s">
        <v>2572</v>
      </c>
      <c r="G924">
        <v>1430960</v>
      </c>
      <c r="H924" s="44">
        <v>1060</v>
      </c>
      <c r="I924">
        <v>9</v>
      </c>
      <c r="K924" t="s">
        <v>1793</v>
      </c>
      <c r="P924" t="s">
        <v>2418</v>
      </c>
      <c r="Q924" t="e">
        <f t="shared" si="14"/>
        <v>#REF!</v>
      </c>
      <c r="R924">
        <v>9</v>
      </c>
      <c r="S924" t="str">
        <f>IF(ISBLANK(#REF!),"",IF(ISERROR(VLOOKUP(önk,css,1,FALSE)),önk,""))</f>
        <v>Gyékényes</v>
      </c>
      <c r="T924" t="str">
        <f>IF(ISBLANK(#REF!),"",IF(ISERROR(VLOOKUP(önk,gyj,1,FALSE)),önk,""))</f>
        <v>Gyékényes</v>
      </c>
      <c r="U924" t="e">
        <f>IF(ISBLANK(#REF!),"",IF(ISERROR(VLOOKUP(kjz_sz,kjz,1,FALSE)),kjz_sz,""))</f>
        <v>#REF!</v>
      </c>
    </row>
    <row r="925" spans="1:21" x14ac:dyDescent="0.2">
      <c r="A925">
        <v>8</v>
      </c>
      <c r="B925">
        <v>4</v>
      </c>
      <c r="C925">
        <v>5001</v>
      </c>
      <c r="D925">
        <v>5001</v>
      </c>
      <c r="E925">
        <v>2023302</v>
      </c>
      <c r="F925" t="s">
        <v>387</v>
      </c>
      <c r="G925">
        <v>2023302</v>
      </c>
      <c r="H925" s="44">
        <v>3481</v>
      </c>
      <c r="I925">
        <v>8</v>
      </c>
      <c r="K925" t="s">
        <v>744</v>
      </c>
      <c r="P925" t="s">
        <v>3367</v>
      </c>
      <c r="Q925" t="e">
        <f t="shared" si="14"/>
        <v>#REF!</v>
      </c>
      <c r="R925">
        <v>9</v>
      </c>
      <c r="S925" t="str">
        <f>IF(ISBLANK(#REF!),"",IF(ISERROR(VLOOKUP(önk,css,1,FALSE)),önk,""))</f>
        <v>Gyenesdiás</v>
      </c>
      <c r="T925" t="str">
        <f>IF(ISBLANK(#REF!),"",IF(ISERROR(VLOOKUP(önk,gyj,1,FALSE)),önk,""))</f>
        <v>Gyenesdiás</v>
      </c>
      <c r="U925" t="e">
        <f>IF(ISBLANK(#REF!),"",IF(ISERROR(VLOOKUP(kjz_sz,kjz,1,FALSE)),kjz_sz,""))</f>
        <v>#REF!</v>
      </c>
    </row>
    <row r="926" spans="1:21" x14ac:dyDescent="0.2">
      <c r="A926">
        <v>9</v>
      </c>
      <c r="B926">
        <v>5</v>
      </c>
      <c r="C926">
        <v>4905</v>
      </c>
      <c r="D926">
        <v>4905</v>
      </c>
      <c r="E926">
        <v>1928671</v>
      </c>
      <c r="F926" t="s">
        <v>2630</v>
      </c>
      <c r="G926">
        <v>1928671</v>
      </c>
      <c r="H926" s="44">
        <v>404</v>
      </c>
      <c r="I926">
        <v>9</v>
      </c>
      <c r="K926" t="s">
        <v>115</v>
      </c>
      <c r="P926" t="s">
        <v>2419</v>
      </c>
      <c r="Q926" t="e">
        <f t="shared" si="14"/>
        <v>#REF!</v>
      </c>
      <c r="R926">
        <v>9</v>
      </c>
      <c r="S926" t="str">
        <f>IF(ISBLANK(#REF!),"",IF(ISERROR(VLOOKUP(önk,css,1,FALSE)),önk,""))</f>
        <v>Gyepükaján</v>
      </c>
      <c r="T926" t="str">
        <f>IF(ISBLANK(#REF!),"",IF(ISERROR(VLOOKUP(önk,gyj,1,FALSE)),önk,""))</f>
        <v>Gyepükaján</v>
      </c>
      <c r="U926" t="e">
        <f>IF(ISBLANK(#REF!),"",IF(ISERROR(VLOOKUP(kjz_sz,kjz,1,FALSE)),kjz_sz,""))</f>
        <v>#REF!</v>
      </c>
    </row>
    <row r="927" spans="1:21" x14ac:dyDescent="0.2">
      <c r="A927">
        <v>9</v>
      </c>
      <c r="B927">
        <v>5</v>
      </c>
      <c r="C927">
        <v>4107</v>
      </c>
      <c r="D927">
        <v>4107</v>
      </c>
      <c r="E927">
        <v>1106521</v>
      </c>
      <c r="F927" t="s">
        <v>1757</v>
      </c>
      <c r="G927">
        <v>1106521</v>
      </c>
      <c r="H927" s="44">
        <v>1388</v>
      </c>
      <c r="I927">
        <v>9</v>
      </c>
      <c r="K927" t="s">
        <v>2553</v>
      </c>
      <c r="P927" t="s">
        <v>1168</v>
      </c>
      <c r="Q927" t="e">
        <f t="shared" si="14"/>
        <v>#REF!</v>
      </c>
      <c r="R927">
        <v>9</v>
      </c>
      <c r="S927" t="str">
        <f>IF(ISBLANK(#REF!),"",IF(ISERROR(VLOOKUP(önk,css,1,FALSE)),önk,""))</f>
        <v>Gyermely</v>
      </c>
      <c r="T927" t="str">
        <f>IF(ISBLANK(#REF!),"",IF(ISERROR(VLOOKUP(önk,gyj,1,FALSE)),önk,""))</f>
        <v>Gyermely</v>
      </c>
      <c r="U927" t="e">
        <f>IF(ISBLANK(#REF!),"",IF(ISERROR(VLOOKUP(kjz_sz,kjz,1,FALSE)),kjz_sz,""))</f>
        <v>#REF!</v>
      </c>
    </row>
    <row r="928" spans="1:21" x14ac:dyDescent="0.2">
      <c r="A928">
        <v>9</v>
      </c>
      <c r="B928">
        <v>5</v>
      </c>
      <c r="C928">
        <v>3207</v>
      </c>
      <c r="D928">
        <v>3207</v>
      </c>
      <c r="E928">
        <v>218315</v>
      </c>
      <c r="F928" t="s">
        <v>268</v>
      </c>
      <c r="G928">
        <v>218315</v>
      </c>
      <c r="H928" s="44">
        <v>670</v>
      </c>
      <c r="I928">
        <v>9</v>
      </c>
      <c r="K928" t="s">
        <v>1368</v>
      </c>
      <c r="P928" t="s">
        <v>1169</v>
      </c>
      <c r="Q928" t="e">
        <f t="shared" si="14"/>
        <v>#REF!</v>
      </c>
      <c r="R928">
        <v>9</v>
      </c>
      <c r="S928" t="str">
        <f>IF(ISBLANK(#REF!),"",IF(ISERROR(VLOOKUP(önk,css,1,FALSE)),önk,""))</f>
        <v>Gyód</v>
      </c>
      <c r="T928" t="str">
        <f>IF(ISBLANK(#REF!),"",IF(ISERROR(VLOOKUP(önk,gyj,1,FALSE)),önk,""))</f>
        <v>Gyód</v>
      </c>
      <c r="U928" t="e">
        <f>IF(ISBLANK(#REF!),"",IF(ISERROR(VLOOKUP(kjz_sz,kjz,1,FALSE)),kjz_sz,""))</f>
        <v>#REF!</v>
      </c>
    </row>
    <row r="929" spans="1:21" x14ac:dyDescent="0.2">
      <c r="A929">
        <v>7</v>
      </c>
      <c r="B929">
        <v>3</v>
      </c>
      <c r="C929">
        <v>3407</v>
      </c>
      <c r="D929">
        <v>3405</v>
      </c>
      <c r="E929">
        <v>433455</v>
      </c>
      <c r="F929" t="s">
        <v>3177</v>
      </c>
      <c r="G929">
        <v>433455</v>
      </c>
      <c r="H929" s="44">
        <v>15144</v>
      </c>
      <c r="I929">
        <v>7</v>
      </c>
      <c r="K929" t="s">
        <v>1369</v>
      </c>
      <c r="P929" t="s">
        <v>3368</v>
      </c>
      <c r="Q929" t="e">
        <f t="shared" si="14"/>
        <v>#REF!</v>
      </c>
      <c r="R929">
        <v>9</v>
      </c>
      <c r="S929" t="str">
        <f>IF(ISBLANK(#REF!),"",IF(ISERROR(VLOOKUP(önk,css,1,FALSE)),önk,""))</f>
        <v>Gyomaendrőd</v>
      </c>
      <c r="T929" t="str">
        <f>IF(ISBLANK(#REF!),"",IF(ISERROR(VLOOKUP(önk,gyj,1,FALSE)),önk,""))</f>
        <v>Gyomaendrőd</v>
      </c>
      <c r="U929" t="e">
        <f>IF(ISBLANK(#REF!),"",IF(ISERROR(VLOOKUP(kjz_sz,kjz,1,FALSE)),kjz_sz,""))</f>
        <v>#REF!</v>
      </c>
    </row>
    <row r="930" spans="1:21" x14ac:dyDescent="0.2">
      <c r="A930">
        <v>9</v>
      </c>
      <c r="B930">
        <v>5</v>
      </c>
      <c r="C930">
        <v>3803</v>
      </c>
      <c r="D930">
        <v>3803</v>
      </c>
      <c r="E930">
        <v>823843</v>
      </c>
      <c r="F930" t="s">
        <v>2415</v>
      </c>
      <c r="G930">
        <v>823843</v>
      </c>
      <c r="H930" s="44">
        <v>404</v>
      </c>
      <c r="I930">
        <v>9</v>
      </c>
      <c r="K930" t="s">
        <v>3390</v>
      </c>
      <c r="P930" t="s">
        <v>1170</v>
      </c>
      <c r="Q930" t="e">
        <f t="shared" si="14"/>
        <v>#REF!</v>
      </c>
      <c r="R930">
        <v>9</v>
      </c>
      <c r="S930" t="str">
        <f>IF(ISBLANK(#REF!),"",IF(ISERROR(VLOOKUP(önk,css,1,FALSE)),önk,""))</f>
        <v>Gyóró</v>
      </c>
      <c r="T930" t="str">
        <f>IF(ISBLANK(#REF!),"",IF(ISERROR(VLOOKUP(önk,gyj,1,FALSE)),önk,""))</f>
        <v>Gyóró</v>
      </c>
      <c r="U930" t="e">
        <f>IF(ISBLANK(#REF!),"",IF(ISERROR(VLOOKUP(kjz_sz,kjz,1,FALSE)),kjz_sz,""))</f>
        <v>#REF!</v>
      </c>
    </row>
    <row r="931" spans="1:21" x14ac:dyDescent="0.2">
      <c r="A931">
        <v>9</v>
      </c>
      <c r="B931">
        <v>5</v>
      </c>
      <c r="C931">
        <v>3806</v>
      </c>
      <c r="D931">
        <v>3806</v>
      </c>
      <c r="E931">
        <v>820400</v>
      </c>
      <c r="F931" t="s">
        <v>2416</v>
      </c>
      <c r="G931">
        <v>820400</v>
      </c>
      <c r="H931" s="44">
        <v>1348</v>
      </c>
      <c r="I931">
        <v>9</v>
      </c>
      <c r="K931" t="s">
        <v>2355</v>
      </c>
      <c r="P931" t="s">
        <v>1171</v>
      </c>
      <c r="Q931" t="e">
        <f t="shared" si="14"/>
        <v>#REF!</v>
      </c>
      <c r="R931">
        <v>9</v>
      </c>
      <c r="S931" t="str">
        <f>IF(ISBLANK(#REF!),"",IF(ISERROR(VLOOKUP(önk,css,1,FALSE)),önk,""))</f>
        <v>Gyömöre</v>
      </c>
      <c r="T931" t="str">
        <f>IF(ISBLANK(#REF!),"",IF(ISERROR(VLOOKUP(önk,gyj,1,FALSE)),önk,""))</f>
        <v>Gyömöre</v>
      </c>
      <c r="U931" t="e">
        <f>IF(ISBLANK(#REF!),"",IF(ISERROR(VLOOKUP(kjz_sz,kjz,1,FALSE)),kjz_sz,""))</f>
        <v>#REF!</v>
      </c>
    </row>
    <row r="932" spans="1:21" x14ac:dyDescent="0.2">
      <c r="A932">
        <v>7</v>
      </c>
      <c r="B932">
        <v>3</v>
      </c>
      <c r="C932">
        <v>4305</v>
      </c>
      <c r="D932">
        <v>4305</v>
      </c>
      <c r="E932">
        <v>1329735</v>
      </c>
      <c r="F932" t="s">
        <v>1699</v>
      </c>
      <c r="G932">
        <v>1329735</v>
      </c>
      <c r="H932" s="44">
        <v>14950</v>
      </c>
      <c r="I932">
        <v>7</v>
      </c>
      <c r="K932" t="s">
        <v>3391</v>
      </c>
      <c r="P932" t="s">
        <v>540</v>
      </c>
      <c r="Q932" t="e">
        <f t="shared" si="14"/>
        <v>#REF!</v>
      </c>
      <c r="R932">
        <v>9</v>
      </c>
      <c r="S932" t="str">
        <f>IF(ISBLANK(#REF!),"",IF(ISERROR(VLOOKUP(önk,css,1,FALSE)),önk,""))</f>
        <v>Gyömrő</v>
      </c>
      <c r="T932" t="str">
        <f>IF(ISBLANK(#REF!),"",IF(ISERROR(VLOOKUP(önk,gyj,1,FALSE)),önk,""))</f>
        <v>Gyömrő</v>
      </c>
      <c r="U932" t="e">
        <f>IF(ISBLANK(#REF!),"",IF(ISERROR(VLOOKUP(kjz_sz,kjz,1,FALSE)),kjz_sz,""))</f>
        <v>#REF!</v>
      </c>
    </row>
    <row r="933" spans="1:21" x14ac:dyDescent="0.2">
      <c r="A933">
        <v>9</v>
      </c>
      <c r="B933">
        <v>5</v>
      </c>
      <c r="C933">
        <v>3209</v>
      </c>
      <c r="D933">
        <v>3209</v>
      </c>
      <c r="E933">
        <v>228404</v>
      </c>
      <c r="F933" t="s">
        <v>269</v>
      </c>
      <c r="G933">
        <v>228404</v>
      </c>
      <c r="H933" s="44">
        <v>135</v>
      </c>
      <c r="I933">
        <v>9</v>
      </c>
      <c r="K933" t="s">
        <v>745</v>
      </c>
      <c r="P933" t="s">
        <v>3085</v>
      </c>
      <c r="Q933" t="e">
        <f t="shared" si="14"/>
        <v>#REF!</v>
      </c>
      <c r="R933">
        <v>9</v>
      </c>
      <c r="S933" t="str">
        <f>IF(ISBLANK(#REF!),"",IF(ISERROR(VLOOKUP(önk,css,1,FALSE)),önk,""))</f>
        <v>Gyöngyfa</v>
      </c>
      <c r="T933" t="str">
        <f>IF(ISBLANK(#REF!),"",IF(ISERROR(VLOOKUP(önk,gyj,1,FALSE)),önk,""))</f>
        <v>Gyöngyfa</v>
      </c>
      <c r="U933" t="e">
        <f>IF(ISBLANK(#REF!),"",IF(ISERROR(VLOOKUP(kjz_sz,kjz,1,FALSE)),kjz_sz,""))</f>
        <v>#REF!</v>
      </c>
    </row>
    <row r="934" spans="1:21" x14ac:dyDescent="0.2">
      <c r="A934">
        <v>7</v>
      </c>
      <c r="B934">
        <v>3</v>
      </c>
      <c r="C934">
        <v>4004</v>
      </c>
      <c r="D934">
        <v>4004</v>
      </c>
      <c r="E934">
        <v>1005236</v>
      </c>
      <c r="F934" t="s">
        <v>2114</v>
      </c>
      <c r="G934">
        <v>1005236</v>
      </c>
      <c r="H934" s="44">
        <v>32332</v>
      </c>
      <c r="I934">
        <v>7</v>
      </c>
      <c r="K934" t="s">
        <v>3093</v>
      </c>
      <c r="P934" t="s">
        <v>2573</v>
      </c>
      <c r="Q934" t="e">
        <f t="shared" si="14"/>
        <v>#REF!</v>
      </c>
      <c r="R934">
        <v>9</v>
      </c>
      <c r="S934" t="str">
        <f>IF(ISBLANK(#REF!),"",IF(ISERROR(VLOOKUP(önk,css,1,FALSE)),önk,""))</f>
        <v>Gyöngyös</v>
      </c>
      <c r="T934" t="str">
        <f>IF(ISBLANK(#REF!),"",IF(ISERROR(VLOOKUP(önk,gyj,1,FALSE)),önk,""))</f>
        <v>Gyöngyös</v>
      </c>
      <c r="U934" t="e">
        <f>IF(ISBLANK(#REF!),"",IF(ISERROR(VLOOKUP(kjz_sz,kjz,1,FALSE)),kjz_sz,""))</f>
        <v>#REF!</v>
      </c>
    </row>
    <row r="935" spans="1:21" x14ac:dyDescent="0.2">
      <c r="A935">
        <v>9</v>
      </c>
      <c r="B935">
        <v>5</v>
      </c>
      <c r="C935">
        <v>4804</v>
      </c>
      <c r="D935">
        <v>4804</v>
      </c>
      <c r="E935">
        <v>1811943</v>
      </c>
      <c r="F935" t="s">
        <v>539</v>
      </c>
      <c r="G935">
        <v>1811943</v>
      </c>
      <c r="H935" s="44">
        <v>1165</v>
      </c>
      <c r="I935">
        <v>9</v>
      </c>
      <c r="K935" t="s">
        <v>637</v>
      </c>
      <c r="P935" t="s">
        <v>3178</v>
      </c>
      <c r="Q935" t="e">
        <f t="shared" si="14"/>
        <v>#REF!</v>
      </c>
      <c r="R935">
        <v>7</v>
      </c>
      <c r="S935" t="str">
        <f>IF(ISBLANK(#REF!),"",IF(ISERROR(VLOOKUP(önk,css,1,FALSE)),önk,""))</f>
        <v>Gyöngyösfalu</v>
      </c>
      <c r="T935" t="str">
        <f>IF(ISBLANK(#REF!),"",IF(ISERROR(VLOOKUP(önk,gyj,1,FALSE)),önk,""))</f>
        <v>Gyöngyösfalu</v>
      </c>
      <c r="U935" t="e">
        <f>IF(ISBLANK(#REF!),"",IF(ISERROR(VLOOKUP(kjz_sz,kjz,1,FALSE)),kjz_sz,""))</f>
        <v>#REF!</v>
      </c>
    </row>
    <row r="936" spans="1:21" x14ac:dyDescent="0.2">
      <c r="A936">
        <v>9</v>
      </c>
      <c r="B936">
        <v>5</v>
      </c>
      <c r="C936">
        <v>4004</v>
      </c>
      <c r="D936">
        <v>4004</v>
      </c>
      <c r="E936">
        <v>1017534</v>
      </c>
      <c r="F936" t="s">
        <v>2314</v>
      </c>
      <c r="G936">
        <v>1017534</v>
      </c>
      <c r="H936" s="44">
        <v>2689</v>
      </c>
      <c r="I936">
        <v>9</v>
      </c>
      <c r="K936" t="s">
        <v>3374</v>
      </c>
      <c r="P936" t="s">
        <v>3369</v>
      </c>
      <c r="Q936" t="e">
        <f t="shared" si="14"/>
        <v>#REF!</v>
      </c>
      <c r="R936">
        <v>9</v>
      </c>
      <c r="S936" t="str">
        <f>IF(ISBLANK(#REF!),"",IF(ISERROR(VLOOKUP(önk,css,1,FALSE)),önk,""))</f>
        <v>Gyöngyöshalász</v>
      </c>
      <c r="T936" t="str">
        <f>IF(ISBLANK(#REF!),"",IF(ISERROR(VLOOKUP(önk,gyj,1,FALSE)),önk,""))</f>
        <v>Gyöngyöshalász</v>
      </c>
      <c r="U936" t="e">
        <f>IF(ISBLANK(#REF!),"",IF(ISERROR(VLOOKUP(kjz_sz,kjz,1,FALSE)),kjz_sz,""))</f>
        <v>#REF!</v>
      </c>
    </row>
    <row r="937" spans="1:21" x14ac:dyDescent="0.2">
      <c r="A937">
        <v>9</v>
      </c>
      <c r="B937">
        <v>5</v>
      </c>
      <c r="C937">
        <v>3206</v>
      </c>
      <c r="D937">
        <v>3206</v>
      </c>
      <c r="E937">
        <v>222664</v>
      </c>
      <c r="F937" t="s">
        <v>270</v>
      </c>
      <c r="G937">
        <v>222664</v>
      </c>
      <c r="H937" s="44">
        <v>330</v>
      </c>
      <c r="I937">
        <v>9</v>
      </c>
      <c r="K937" t="s">
        <v>1794</v>
      </c>
      <c r="P937" t="s">
        <v>2366</v>
      </c>
      <c r="Q937" t="e">
        <f t="shared" si="14"/>
        <v>#REF!</v>
      </c>
      <c r="R937">
        <v>9</v>
      </c>
      <c r="S937" t="str">
        <f>IF(ISBLANK(#REF!),"",IF(ISERROR(VLOOKUP(önk,css,1,FALSE)),önk,""))</f>
        <v>Gyöngyösmellék</v>
      </c>
      <c r="T937" t="str">
        <f>IF(ISBLANK(#REF!),"",IF(ISERROR(VLOOKUP(önk,gyj,1,FALSE)),önk,""))</f>
        <v>Gyöngyösmellék</v>
      </c>
      <c r="U937" t="e">
        <f>IF(ISBLANK(#REF!),"",IF(ISERROR(VLOOKUP(kjz_sz,kjz,1,FALSE)),kjz_sz,""))</f>
        <v>#REF!</v>
      </c>
    </row>
    <row r="938" spans="1:21" x14ac:dyDescent="0.2">
      <c r="A938">
        <v>9</v>
      </c>
      <c r="B938">
        <v>5</v>
      </c>
      <c r="C938">
        <v>4004</v>
      </c>
      <c r="D938">
        <v>4004</v>
      </c>
      <c r="E938">
        <v>1013338</v>
      </c>
      <c r="F938" t="s">
        <v>2315</v>
      </c>
      <c r="G938">
        <v>1013338</v>
      </c>
      <c r="H938" s="44">
        <v>1552</v>
      </c>
      <c r="I938">
        <v>9</v>
      </c>
      <c r="K938" t="s">
        <v>2554</v>
      </c>
      <c r="P938" t="s">
        <v>2631</v>
      </c>
      <c r="Q938" t="e">
        <f t="shared" si="14"/>
        <v>#REF!</v>
      </c>
      <c r="R938">
        <v>9</v>
      </c>
      <c r="S938" t="str">
        <f>IF(ISBLANK(#REF!),"",IF(ISERROR(VLOOKUP(önk,css,1,FALSE)),önk,""))</f>
        <v>Gyöngyösoroszi</v>
      </c>
      <c r="T938" t="str">
        <f>IF(ISBLANK(#REF!),"",IF(ISERROR(VLOOKUP(önk,gyj,1,FALSE)),önk,""))</f>
        <v>Gyöngyösoroszi</v>
      </c>
      <c r="U938" t="e">
        <f>IF(ISBLANK(#REF!),"",IF(ISERROR(VLOOKUP(kjz_sz,kjz,1,FALSE)),kjz_sz,""))</f>
        <v>#REF!</v>
      </c>
    </row>
    <row r="939" spans="1:21" x14ac:dyDescent="0.2">
      <c r="A939">
        <v>9</v>
      </c>
      <c r="B939">
        <v>5</v>
      </c>
      <c r="C939">
        <v>4004</v>
      </c>
      <c r="D939">
        <v>4004</v>
      </c>
      <c r="E939">
        <v>1008323</v>
      </c>
      <c r="F939" t="s">
        <v>2316</v>
      </c>
      <c r="G939">
        <v>1008323</v>
      </c>
      <c r="H939" s="44">
        <v>2768</v>
      </c>
      <c r="I939">
        <v>9</v>
      </c>
      <c r="K939" t="s">
        <v>1604</v>
      </c>
      <c r="P939" t="s">
        <v>113</v>
      </c>
      <c r="Q939" t="e">
        <f t="shared" si="14"/>
        <v>#REF!</v>
      </c>
      <c r="R939">
        <v>9</v>
      </c>
      <c r="S939" t="str">
        <f>IF(ISBLANK(#REF!),"",IF(ISERROR(VLOOKUP(önk,css,1,FALSE)),önk,""))</f>
        <v>Gyöngyöspata</v>
      </c>
      <c r="T939" t="str">
        <f>IF(ISBLANK(#REF!),"",IF(ISERROR(VLOOKUP(önk,gyj,1,FALSE)),önk,""))</f>
        <v>Gyöngyöspata</v>
      </c>
      <c r="U939" t="e">
        <f>IF(ISBLANK(#REF!),"",IF(ISERROR(VLOOKUP(kjz_sz,kjz,1,FALSE)),kjz_sz,""))</f>
        <v>#REF!</v>
      </c>
    </row>
    <row r="940" spans="1:21" x14ac:dyDescent="0.2">
      <c r="A940">
        <v>9</v>
      </c>
      <c r="B940">
        <v>5</v>
      </c>
      <c r="C940">
        <v>4004</v>
      </c>
      <c r="D940">
        <v>4004</v>
      </c>
      <c r="E940">
        <v>1019123</v>
      </c>
      <c r="F940" t="s">
        <v>2317</v>
      </c>
      <c r="G940">
        <v>1019123</v>
      </c>
      <c r="H940" s="44">
        <v>3220</v>
      </c>
      <c r="I940">
        <v>9</v>
      </c>
      <c r="K940" t="s">
        <v>2164</v>
      </c>
      <c r="P940" t="s">
        <v>3370</v>
      </c>
      <c r="Q940" t="e">
        <f t="shared" si="14"/>
        <v>#REF!</v>
      </c>
      <c r="R940">
        <v>9</v>
      </c>
      <c r="S940" t="str">
        <f>IF(ISBLANK(#REF!),"",IF(ISERROR(VLOOKUP(önk,css,1,FALSE)),önk,""))</f>
        <v>Gyöngyössolymos</v>
      </c>
      <c r="T940" t="str">
        <f>IF(ISBLANK(#REF!),"",IF(ISERROR(VLOOKUP(önk,gyj,1,FALSE)),önk,""))</f>
        <v>Gyöngyössolymos</v>
      </c>
      <c r="U940" t="e">
        <f>IF(ISBLANK(#REF!),"",IF(ISERROR(VLOOKUP(kjz_sz,kjz,1,FALSE)),kjz_sz,""))</f>
        <v>#REF!</v>
      </c>
    </row>
    <row r="941" spans="1:21" x14ac:dyDescent="0.2">
      <c r="A941">
        <v>9</v>
      </c>
      <c r="B941">
        <v>5</v>
      </c>
      <c r="C941">
        <v>4004</v>
      </c>
      <c r="D941">
        <v>4004</v>
      </c>
      <c r="E941">
        <v>1028088</v>
      </c>
      <c r="F941" t="s">
        <v>2318</v>
      </c>
      <c r="G941">
        <v>1028088</v>
      </c>
      <c r="H941" s="44">
        <v>2483</v>
      </c>
      <c r="I941">
        <v>9</v>
      </c>
      <c r="K941" t="s">
        <v>2356</v>
      </c>
      <c r="P941" t="s">
        <v>3371</v>
      </c>
      <c r="Q941" t="e">
        <f t="shared" si="14"/>
        <v>#REF!</v>
      </c>
      <c r="R941">
        <v>9</v>
      </c>
      <c r="S941" t="str">
        <f>IF(ISBLANK(#REF!),"",IF(ISERROR(VLOOKUP(önk,css,1,FALSE)),önk,""))</f>
        <v>Gyöngyöstarján</v>
      </c>
      <c r="T941" t="str">
        <f>IF(ISBLANK(#REF!),"",IF(ISERROR(VLOOKUP(önk,gyj,1,FALSE)),önk,""))</f>
        <v>Gyöngyöstarján</v>
      </c>
      <c r="U941" t="e">
        <f>IF(ISBLANK(#REF!),"",IF(ISERROR(VLOOKUP(kjz_sz,kjz,1,FALSE)),kjz_sz,""))</f>
        <v>#REF!</v>
      </c>
    </row>
    <row r="942" spans="1:21" x14ac:dyDescent="0.2">
      <c r="A942">
        <v>8</v>
      </c>
      <c r="B942">
        <v>4</v>
      </c>
      <c r="C942">
        <v>4705</v>
      </c>
      <c r="D942">
        <v>4705</v>
      </c>
      <c r="E942">
        <v>1730289</v>
      </c>
      <c r="F942" t="s">
        <v>3573</v>
      </c>
      <c r="G942">
        <v>1730289</v>
      </c>
      <c r="H942" s="44">
        <v>2034</v>
      </c>
      <c r="I942">
        <v>8</v>
      </c>
      <c r="K942" t="s">
        <v>1370</v>
      </c>
      <c r="P942" t="s">
        <v>737</v>
      </c>
      <c r="Q942" t="e">
        <f t="shared" si="14"/>
        <v>#REF!</v>
      </c>
      <c r="R942">
        <v>9</v>
      </c>
      <c r="S942" t="str">
        <f>IF(ISBLANK(#REF!),"",IF(ISERROR(VLOOKUP(önk,css,1,FALSE)),önk,""))</f>
        <v>Gyönk</v>
      </c>
      <c r="T942" t="str">
        <f>IF(ISBLANK(#REF!),"",IF(ISERROR(VLOOKUP(önk,gyj,1,FALSE)),önk,""))</f>
        <v>Gyönk</v>
      </c>
      <c r="U942" t="e">
        <f>IF(ISBLANK(#REF!),"",IF(ISERROR(VLOOKUP(kjz_sz,kjz,1,FALSE)),kjz_sz,""))</f>
        <v>#REF!</v>
      </c>
    </row>
    <row r="943" spans="1:21" x14ac:dyDescent="0.2">
      <c r="A943">
        <v>4</v>
      </c>
      <c r="B943">
        <v>2</v>
      </c>
      <c r="C943">
        <v>3802</v>
      </c>
      <c r="D943">
        <v>3802</v>
      </c>
      <c r="E943">
        <v>825584</v>
      </c>
      <c r="F943" t="s">
        <v>8</v>
      </c>
      <c r="G943">
        <v>825584</v>
      </c>
      <c r="H943" s="44">
        <v>126322</v>
      </c>
      <c r="I943">
        <v>4</v>
      </c>
      <c r="K943" t="s">
        <v>1795</v>
      </c>
      <c r="P943" t="s">
        <v>2494</v>
      </c>
      <c r="Q943" t="e">
        <f t="shared" si="14"/>
        <v>#REF!</v>
      </c>
      <c r="R943">
        <v>9</v>
      </c>
      <c r="S943" t="str">
        <f>IF(ISBLANK(#REF!),"",IF(ISERROR(VLOOKUP(önk,css,1,FALSE)),önk,""))</f>
        <v>Győr</v>
      </c>
      <c r="T943" t="str">
        <f>IF(ISBLANK(#REF!),"",IF(ISERROR(VLOOKUP(önk,gyj,1,FALSE)),önk,""))</f>
        <v>Győr</v>
      </c>
      <c r="U943" t="e">
        <f>IF(ISBLANK(#REF!),"",IF(ISERROR(VLOOKUP(kjz_sz,kjz,1,FALSE)),kjz_sz,""))</f>
        <v>#REF!</v>
      </c>
    </row>
    <row r="944" spans="1:21" x14ac:dyDescent="0.2">
      <c r="A944">
        <v>9</v>
      </c>
      <c r="B944">
        <v>5</v>
      </c>
      <c r="C944">
        <v>3807</v>
      </c>
      <c r="D944">
        <v>3807</v>
      </c>
      <c r="E944">
        <v>808721</v>
      </c>
      <c r="F944" t="s">
        <v>2417</v>
      </c>
      <c r="G944">
        <v>808721</v>
      </c>
      <c r="H944" s="44">
        <v>541</v>
      </c>
      <c r="I944">
        <v>9</v>
      </c>
      <c r="K944" t="s">
        <v>2357</v>
      </c>
      <c r="P944" t="s">
        <v>738</v>
      </c>
      <c r="Q944" t="e">
        <f t="shared" si="14"/>
        <v>#REF!</v>
      </c>
      <c r="R944">
        <v>9</v>
      </c>
      <c r="S944" t="str">
        <f>IF(ISBLANK(#REF!),"",IF(ISERROR(VLOOKUP(önk,css,1,FALSE)),önk,""))</f>
        <v>Győrasszonyfa</v>
      </c>
      <c r="T944" t="str">
        <f>IF(ISBLANK(#REF!),"",IF(ISERROR(VLOOKUP(önk,gyj,1,FALSE)),önk,""))</f>
        <v>Győrasszonyfa</v>
      </c>
      <c r="U944" t="e">
        <f>IF(ISBLANK(#REF!),"",IF(ISERROR(VLOOKUP(kjz_sz,kjz,1,FALSE)),kjz_sz,""))</f>
        <v>#REF!</v>
      </c>
    </row>
    <row r="945" spans="1:21" x14ac:dyDescent="0.2">
      <c r="A945">
        <v>9</v>
      </c>
      <c r="B945">
        <v>5</v>
      </c>
      <c r="C945">
        <v>4701</v>
      </c>
      <c r="D945">
        <v>4701</v>
      </c>
      <c r="E945">
        <v>1725539</v>
      </c>
      <c r="F945" t="s">
        <v>2364</v>
      </c>
      <c r="G945">
        <v>1725539</v>
      </c>
      <c r="H945" s="44">
        <v>713</v>
      </c>
      <c r="I945">
        <v>9</v>
      </c>
      <c r="K945" t="s">
        <v>638</v>
      </c>
      <c r="P945" t="s">
        <v>739</v>
      </c>
      <c r="Q945" t="e">
        <f t="shared" si="14"/>
        <v>#REF!</v>
      </c>
      <c r="R945">
        <v>9</v>
      </c>
      <c r="S945" t="str">
        <f>IF(ISBLANK(#REF!),"",IF(ISERROR(VLOOKUP(önk,css,1,FALSE)),önk,""))</f>
        <v>Györe</v>
      </c>
      <c r="T945" t="str">
        <f>IF(ISBLANK(#REF!),"",IF(ISERROR(VLOOKUP(önk,gyj,1,FALSE)),önk,""))</f>
        <v>Györe</v>
      </c>
      <c r="U945" t="e">
        <f>IF(ISBLANK(#REF!),"",IF(ISERROR(VLOOKUP(kjz_sz,kjz,1,FALSE)),kjz_sz,""))</f>
        <v>#REF!</v>
      </c>
    </row>
    <row r="946" spans="1:21" x14ac:dyDescent="0.2">
      <c r="A946">
        <v>9</v>
      </c>
      <c r="B946">
        <v>5</v>
      </c>
      <c r="C946">
        <v>3507</v>
      </c>
      <c r="D946">
        <v>3507</v>
      </c>
      <c r="E946">
        <v>505069</v>
      </c>
      <c r="F946" t="s">
        <v>1587</v>
      </c>
      <c r="G946">
        <v>505069</v>
      </c>
      <c r="H946" s="44">
        <v>628</v>
      </c>
      <c r="I946">
        <v>9</v>
      </c>
      <c r="K946" t="s">
        <v>639</v>
      </c>
      <c r="P946" t="s">
        <v>1756</v>
      </c>
      <c r="Q946" t="e">
        <f t="shared" si="14"/>
        <v>#REF!</v>
      </c>
      <c r="R946">
        <v>9</v>
      </c>
      <c r="S946" t="str">
        <f>IF(ISBLANK(#REF!),"",IF(ISERROR(VLOOKUP(önk,css,1,FALSE)),önk,""))</f>
        <v>Györgytarló</v>
      </c>
      <c r="T946" t="str">
        <f>IF(ISBLANK(#REF!),"",IF(ISERROR(VLOOKUP(önk,gyj,1,FALSE)),önk,""))</f>
        <v>Györgytarló</v>
      </c>
      <c r="U946" t="e">
        <f>IF(ISBLANK(#REF!),"",IF(ISERROR(VLOOKUP(kjz_sz,kjz,1,FALSE)),kjz_sz,""))</f>
        <v>#REF!</v>
      </c>
    </row>
    <row r="947" spans="1:21" x14ac:dyDescent="0.2">
      <c r="A947">
        <v>9</v>
      </c>
      <c r="B947">
        <v>5</v>
      </c>
      <c r="C947">
        <v>4703</v>
      </c>
      <c r="D947">
        <v>4703</v>
      </c>
      <c r="E947">
        <v>1712326</v>
      </c>
      <c r="F947" t="s">
        <v>2365</v>
      </c>
      <c r="G947">
        <v>1712326</v>
      </c>
      <c r="H947" s="44">
        <v>1026</v>
      </c>
      <c r="I947">
        <v>9</v>
      </c>
      <c r="K947" t="s">
        <v>2358</v>
      </c>
      <c r="P947" t="s">
        <v>777</v>
      </c>
      <c r="Q947" t="e">
        <f t="shared" si="14"/>
        <v>#REF!</v>
      </c>
      <c r="R947">
        <v>7</v>
      </c>
      <c r="S947" t="str">
        <f>IF(ISBLANK(#REF!),"",IF(ISERROR(VLOOKUP(önk,css,1,FALSE)),önk,""))</f>
        <v>Györköny</v>
      </c>
      <c r="T947" t="str">
        <f>IF(ISBLANK(#REF!),"",IF(ISERROR(VLOOKUP(önk,gyj,1,FALSE)),önk,""))</f>
        <v>Györköny</v>
      </c>
      <c r="U947" t="e">
        <f>IF(ISBLANK(#REF!),"",IF(ISERROR(VLOOKUP(kjz_sz,kjz,1,FALSE)),kjz_sz,""))</f>
        <v>#REF!</v>
      </c>
    </row>
    <row r="948" spans="1:21" x14ac:dyDescent="0.2">
      <c r="A948">
        <v>9</v>
      </c>
      <c r="B948">
        <v>5</v>
      </c>
      <c r="C948">
        <v>3802</v>
      </c>
      <c r="D948">
        <v>3802</v>
      </c>
      <c r="E948">
        <v>813198</v>
      </c>
      <c r="F948" t="s">
        <v>2418</v>
      </c>
      <c r="G948">
        <v>813198</v>
      </c>
      <c r="H948" s="44">
        <v>1386</v>
      </c>
      <c r="I948">
        <v>9</v>
      </c>
      <c r="K948" t="s">
        <v>640</v>
      </c>
      <c r="P948" t="s">
        <v>778</v>
      </c>
      <c r="Q948" t="e">
        <f t="shared" si="14"/>
        <v>#REF!</v>
      </c>
      <c r="R948">
        <v>7</v>
      </c>
      <c r="S948" t="str">
        <f>IF(ISBLANK(#REF!),"",IF(ISERROR(VLOOKUP(önk,css,1,FALSE)),önk,""))</f>
        <v>Győrladamér</v>
      </c>
      <c r="T948" t="str">
        <f>IF(ISBLANK(#REF!),"",IF(ISERROR(VLOOKUP(önk,gyj,1,FALSE)),önk,""))</f>
        <v>Győrladamér</v>
      </c>
      <c r="U948" t="e">
        <f>IF(ISBLANK(#REF!),"",IF(ISERROR(VLOOKUP(kjz_sz,kjz,1,FALSE)),kjz_sz,""))</f>
        <v>#REF!</v>
      </c>
    </row>
    <row r="949" spans="1:21" x14ac:dyDescent="0.2">
      <c r="A949">
        <v>9</v>
      </c>
      <c r="B949">
        <v>5</v>
      </c>
      <c r="C949">
        <v>4504</v>
      </c>
      <c r="D949">
        <v>4512</v>
      </c>
      <c r="E949">
        <v>1528945</v>
      </c>
      <c r="F949" t="s">
        <v>3367</v>
      </c>
      <c r="G949">
        <v>1528945</v>
      </c>
      <c r="H949" s="44">
        <v>131</v>
      </c>
      <c r="I949">
        <v>9</v>
      </c>
      <c r="K949" t="s">
        <v>2368</v>
      </c>
      <c r="P949" t="s">
        <v>779</v>
      </c>
      <c r="Q949" t="e">
        <f t="shared" si="14"/>
        <v>#REF!</v>
      </c>
      <c r="R949">
        <v>7</v>
      </c>
      <c r="S949" t="str">
        <f>IF(ISBLANK(#REF!),"",IF(ISERROR(VLOOKUP(önk,css,1,FALSE)),önk,""))</f>
        <v>Győröcske</v>
      </c>
      <c r="T949" t="str">
        <f>IF(ISBLANK(#REF!),"",IF(ISERROR(VLOOKUP(önk,gyj,1,FALSE)),önk,""))</f>
        <v>Győröcske</v>
      </c>
      <c r="U949" t="e">
        <f>IF(ISBLANK(#REF!),"",IF(ISERROR(VLOOKUP(kjz_sz,kjz,1,FALSE)),kjz_sz,""))</f>
        <v>#REF!</v>
      </c>
    </row>
    <row r="950" spans="1:21" x14ac:dyDescent="0.2">
      <c r="A950">
        <v>9</v>
      </c>
      <c r="B950">
        <v>5</v>
      </c>
      <c r="C950">
        <v>3807</v>
      </c>
      <c r="D950">
        <v>3807</v>
      </c>
      <c r="E950">
        <v>831316</v>
      </c>
      <c r="F950" t="s">
        <v>2419</v>
      </c>
      <c r="G950">
        <v>831316</v>
      </c>
      <c r="H950" s="44">
        <v>1458</v>
      </c>
      <c r="I950">
        <v>9</v>
      </c>
      <c r="K950" t="s">
        <v>2165</v>
      </c>
      <c r="P950" t="s">
        <v>780</v>
      </c>
      <c r="Q950" t="e">
        <f t="shared" si="14"/>
        <v>#REF!</v>
      </c>
      <c r="R950">
        <v>7</v>
      </c>
      <c r="S950" t="str">
        <f>IF(ISBLANK(#REF!),"",IF(ISERROR(VLOOKUP(önk,css,1,FALSE)),önk,""))</f>
        <v>Győrság</v>
      </c>
      <c r="T950" t="str">
        <f>IF(ISBLANK(#REF!),"",IF(ISERROR(VLOOKUP(önk,gyj,1,FALSE)),önk,""))</f>
        <v>Győrság</v>
      </c>
      <c r="U950" t="e">
        <f>IF(ISBLANK(#REF!),"",IF(ISERROR(VLOOKUP(kjz_sz,kjz,1,FALSE)),kjz_sz,""))</f>
        <v>#REF!</v>
      </c>
    </row>
    <row r="951" spans="1:21" x14ac:dyDescent="0.2">
      <c r="A951">
        <v>9</v>
      </c>
      <c r="B951">
        <v>5</v>
      </c>
      <c r="C951">
        <v>3801</v>
      </c>
      <c r="D951">
        <v>3801</v>
      </c>
      <c r="E951">
        <v>819309</v>
      </c>
      <c r="F951" t="s">
        <v>1168</v>
      </c>
      <c r="G951">
        <v>819309</v>
      </c>
      <c r="H951" s="44">
        <v>811</v>
      </c>
      <c r="I951">
        <v>9</v>
      </c>
      <c r="K951" t="s">
        <v>3392</v>
      </c>
      <c r="P951" t="s">
        <v>781</v>
      </c>
      <c r="Q951" t="e">
        <f t="shared" si="14"/>
        <v>#REF!</v>
      </c>
      <c r="R951">
        <v>7</v>
      </c>
      <c r="S951" t="str">
        <f>IF(ISBLANK(#REF!),"",IF(ISERROR(VLOOKUP(önk,css,1,FALSE)),önk,""))</f>
        <v>Győrsövényház</v>
      </c>
      <c r="T951" t="str">
        <f>IF(ISBLANK(#REF!),"",IF(ISERROR(VLOOKUP(önk,gyj,1,FALSE)),önk,""))</f>
        <v>Győrsövényház</v>
      </c>
      <c r="U951" t="e">
        <f>IF(ISBLANK(#REF!),"",IF(ISERROR(VLOOKUP(kjz_sz,kjz,1,FALSE)),kjz_sz,""))</f>
        <v>#REF!</v>
      </c>
    </row>
    <row r="952" spans="1:21" x14ac:dyDescent="0.2">
      <c r="A952">
        <v>9</v>
      </c>
      <c r="B952">
        <v>5</v>
      </c>
      <c r="C952">
        <v>3806</v>
      </c>
      <c r="D952">
        <v>3806</v>
      </c>
      <c r="E952">
        <v>815653</v>
      </c>
      <c r="F952" t="s">
        <v>1169</v>
      </c>
      <c r="G952">
        <v>815653</v>
      </c>
      <c r="H952" s="44">
        <v>3025</v>
      </c>
      <c r="I952">
        <v>9</v>
      </c>
      <c r="K952" t="s">
        <v>2324</v>
      </c>
      <c r="P952" t="s">
        <v>782</v>
      </c>
      <c r="Q952" t="e">
        <f t="shared" si="14"/>
        <v>#REF!</v>
      </c>
      <c r="R952">
        <v>7</v>
      </c>
      <c r="S952" t="str">
        <f>IF(ISBLANK(#REF!),"",IF(ISERROR(VLOOKUP(önk,css,1,FALSE)),önk,""))</f>
        <v>Győrszemere</v>
      </c>
      <c r="T952" t="str">
        <f>IF(ISBLANK(#REF!),"",IF(ISERROR(VLOOKUP(önk,gyj,1,FALSE)),önk,""))</f>
        <v>Győrszemere</v>
      </c>
      <c r="U952" t="e">
        <f>IF(ISBLANK(#REF!),"",IF(ISERROR(VLOOKUP(kjz_sz,kjz,1,FALSE)),kjz_sz,""))</f>
        <v>#REF!</v>
      </c>
    </row>
    <row r="953" spans="1:21" x14ac:dyDescent="0.2">
      <c r="A953">
        <v>9</v>
      </c>
      <c r="B953">
        <v>5</v>
      </c>
      <c r="C953">
        <v>4505</v>
      </c>
      <c r="D953">
        <v>4505</v>
      </c>
      <c r="E953">
        <v>1510126</v>
      </c>
      <c r="F953" t="s">
        <v>3368</v>
      </c>
      <c r="G953">
        <v>1510126</v>
      </c>
      <c r="H953" s="44">
        <v>1781</v>
      </c>
      <c r="I953">
        <v>9</v>
      </c>
      <c r="K953" t="s">
        <v>1371</v>
      </c>
      <c r="P953" t="s">
        <v>3264</v>
      </c>
      <c r="Q953" t="e">
        <f t="shared" si="14"/>
        <v>#REF!</v>
      </c>
      <c r="R953">
        <v>9</v>
      </c>
      <c r="S953" t="str">
        <f>IF(ISBLANK(#REF!),"",IF(ISERROR(VLOOKUP(önk,css,1,FALSE)),önk,""))</f>
        <v>Győrtelek</v>
      </c>
      <c r="T953" t="str">
        <f>IF(ISBLANK(#REF!),"",IF(ISERROR(VLOOKUP(önk,gyj,1,FALSE)),önk,""))</f>
        <v>Győrtelek</v>
      </c>
      <c r="U953" t="e">
        <f>IF(ISBLANK(#REF!),"",IF(ISERROR(VLOOKUP(kjz_sz,kjz,1,FALSE)),kjz_sz,""))</f>
        <v>#REF!</v>
      </c>
    </row>
    <row r="954" spans="1:21" x14ac:dyDescent="0.2">
      <c r="A954">
        <v>9</v>
      </c>
      <c r="B954">
        <v>5</v>
      </c>
      <c r="C954">
        <v>3802</v>
      </c>
      <c r="D954">
        <v>3802</v>
      </c>
      <c r="E954">
        <v>807481</v>
      </c>
      <c r="F954" t="s">
        <v>1170</v>
      </c>
      <c r="G954">
        <v>807481</v>
      </c>
      <c r="H954" s="44">
        <v>5480</v>
      </c>
      <c r="I954">
        <v>9</v>
      </c>
      <c r="K954" t="s">
        <v>239</v>
      </c>
      <c r="P954" t="s">
        <v>2495</v>
      </c>
      <c r="Q954" t="e">
        <f t="shared" si="14"/>
        <v>#REF!</v>
      </c>
      <c r="R954">
        <v>9</v>
      </c>
      <c r="S954" t="str">
        <f>IF(ISBLANK(#REF!),"",IF(ISERROR(VLOOKUP(önk,css,1,FALSE)),önk,""))</f>
        <v>Győrújbarát</v>
      </c>
      <c r="T954" t="str">
        <f>IF(ISBLANK(#REF!),"",IF(ISERROR(VLOOKUP(önk,gyj,1,FALSE)),önk,""))</f>
        <v>Győrújbarát</v>
      </c>
      <c r="U954" t="e">
        <f>IF(ISBLANK(#REF!),"",IF(ISERROR(VLOOKUP(kjz_sz,kjz,1,FALSE)),kjz_sz,""))</f>
        <v>#REF!</v>
      </c>
    </row>
    <row r="955" spans="1:21" x14ac:dyDescent="0.2">
      <c r="A955">
        <v>9</v>
      </c>
      <c r="B955">
        <v>5</v>
      </c>
      <c r="C955">
        <v>3802</v>
      </c>
      <c r="D955">
        <v>3802</v>
      </c>
      <c r="E955">
        <v>831787</v>
      </c>
      <c r="F955" t="s">
        <v>1171</v>
      </c>
      <c r="G955">
        <v>831787</v>
      </c>
      <c r="H955" s="44">
        <v>1255</v>
      </c>
      <c r="I955">
        <v>9</v>
      </c>
      <c r="K955" t="s">
        <v>2641</v>
      </c>
      <c r="P955" t="s">
        <v>2632</v>
      </c>
      <c r="Q955" t="e">
        <f t="shared" si="14"/>
        <v>#REF!</v>
      </c>
      <c r="R955">
        <v>9</v>
      </c>
      <c r="S955" t="str">
        <f>IF(ISBLANK(#REF!),"",IF(ISERROR(VLOOKUP(önk,css,1,FALSE)),önk,""))</f>
        <v>Győrújfalu</v>
      </c>
      <c r="T955" t="str">
        <f>IF(ISBLANK(#REF!),"",IF(ISERROR(VLOOKUP(önk,gyj,1,FALSE)),önk,""))</f>
        <v>Győrújfalu</v>
      </c>
      <c r="U955" t="e">
        <f>IF(ISBLANK(#REF!),"",IF(ISERROR(VLOOKUP(kjz_sz,kjz,1,FALSE)),kjz_sz,""))</f>
        <v>#REF!</v>
      </c>
    </row>
    <row r="956" spans="1:21" x14ac:dyDescent="0.2">
      <c r="A956">
        <v>9</v>
      </c>
      <c r="B956">
        <v>5</v>
      </c>
      <c r="C956">
        <v>4809</v>
      </c>
      <c r="D956">
        <v>4809</v>
      </c>
      <c r="E956">
        <v>1809724</v>
      </c>
      <c r="F956" t="s">
        <v>540</v>
      </c>
      <c r="G956">
        <v>1809724</v>
      </c>
      <c r="H956" s="44">
        <v>690</v>
      </c>
      <c r="I956">
        <v>9</v>
      </c>
      <c r="K956" t="s">
        <v>240</v>
      </c>
      <c r="P956" t="s">
        <v>666</v>
      </c>
      <c r="Q956" t="e">
        <f t="shared" si="14"/>
        <v>#REF!</v>
      </c>
      <c r="R956">
        <v>8</v>
      </c>
      <c r="S956" t="str">
        <f>IF(ISBLANK(#REF!),"",IF(ISERROR(VLOOKUP(önk,css,1,FALSE)),önk,""))</f>
        <v>Győrvár</v>
      </c>
      <c r="T956" t="str">
        <f>IF(ISBLANK(#REF!),"",IF(ISERROR(VLOOKUP(önk,gyj,1,FALSE)),önk,""))</f>
        <v>Győrvár</v>
      </c>
      <c r="U956" t="e">
        <f>IF(ISBLANK(#REF!),"",IF(ISERROR(VLOOKUP(kjz_sz,kjz,1,FALSE)),kjz_sz,""))</f>
        <v>#REF!</v>
      </c>
    </row>
    <row r="957" spans="1:21" x14ac:dyDescent="0.2">
      <c r="A957">
        <v>9</v>
      </c>
      <c r="B957">
        <v>5</v>
      </c>
      <c r="C957">
        <v>3802</v>
      </c>
      <c r="D957">
        <v>3802</v>
      </c>
      <c r="E957">
        <v>815228</v>
      </c>
      <c r="F957" t="s">
        <v>3085</v>
      </c>
      <c r="G957">
        <v>815228</v>
      </c>
      <c r="H957" s="44">
        <v>2039</v>
      </c>
      <c r="I957">
        <v>9</v>
      </c>
      <c r="K957" t="s">
        <v>2325</v>
      </c>
      <c r="P957" t="s">
        <v>541</v>
      </c>
      <c r="Q957" t="e">
        <f t="shared" si="14"/>
        <v>#REF!</v>
      </c>
      <c r="R957">
        <v>9</v>
      </c>
      <c r="S957" t="str">
        <f>IF(ISBLANK(#REF!),"",IF(ISERROR(VLOOKUP(önk,css,1,FALSE)),önk,""))</f>
        <v>Győrzámoly</v>
      </c>
      <c r="T957" t="str">
        <f>IF(ISBLANK(#REF!),"",IF(ISERROR(VLOOKUP(önk,gyj,1,FALSE)),önk,""))</f>
        <v>Győrzámoly</v>
      </c>
      <c r="U957" t="e">
        <f>IF(ISBLANK(#REF!),"",IF(ISERROR(VLOOKUP(kjz_sz,kjz,1,FALSE)),kjz_sz,""))</f>
        <v>#REF!</v>
      </c>
    </row>
    <row r="958" spans="1:21" x14ac:dyDescent="0.2">
      <c r="A958">
        <v>9</v>
      </c>
      <c r="B958">
        <v>5</v>
      </c>
      <c r="C958">
        <v>4405</v>
      </c>
      <c r="D958">
        <v>4405</v>
      </c>
      <c r="E958">
        <v>1423904</v>
      </c>
      <c r="F958" t="s">
        <v>2573</v>
      </c>
      <c r="G958">
        <v>1423904</v>
      </c>
      <c r="H958" s="44">
        <v>293</v>
      </c>
      <c r="I958">
        <v>9</v>
      </c>
      <c r="K958" t="s">
        <v>3094</v>
      </c>
      <c r="P958" t="s">
        <v>3086</v>
      </c>
      <c r="Q958" t="e">
        <f t="shared" si="14"/>
        <v>#REF!</v>
      </c>
      <c r="R958">
        <v>9</v>
      </c>
      <c r="S958" t="str">
        <f>IF(ISBLANK(#REF!),"",IF(ISERROR(VLOOKUP(önk,css,1,FALSE)),önk,""))</f>
        <v>Gyugy</v>
      </c>
      <c r="T958" t="str">
        <f>IF(ISBLANK(#REF!),"",IF(ISERROR(VLOOKUP(önk,gyj,1,FALSE)),önk,""))</f>
        <v>Gyugy</v>
      </c>
      <c r="U958" t="e">
        <f>IF(ISBLANK(#REF!),"",IF(ISERROR(VLOOKUP(kjz_sz,kjz,1,FALSE)),kjz_sz,""))</f>
        <v>#REF!</v>
      </c>
    </row>
    <row r="959" spans="1:21" x14ac:dyDescent="0.2">
      <c r="A959">
        <v>7</v>
      </c>
      <c r="B959">
        <v>3</v>
      </c>
      <c r="C959">
        <v>3408</v>
      </c>
      <c r="D959">
        <v>3408</v>
      </c>
      <c r="E959">
        <v>405032</v>
      </c>
      <c r="F959" t="s">
        <v>3178</v>
      </c>
      <c r="G959">
        <v>405032</v>
      </c>
      <c r="H959" s="44">
        <v>32372</v>
      </c>
      <c r="I959">
        <v>7</v>
      </c>
      <c r="K959" t="s">
        <v>1796</v>
      </c>
      <c r="P959" t="s">
        <v>993</v>
      </c>
      <c r="Q959" t="e">
        <f t="shared" si="14"/>
        <v>#REF!</v>
      </c>
      <c r="R959">
        <v>8</v>
      </c>
      <c r="S959" t="str">
        <f>IF(ISBLANK(#REF!),"",IF(ISERROR(VLOOKUP(önk,css,1,FALSE)),önk,""))</f>
        <v>Gyula</v>
      </c>
      <c r="T959" t="str">
        <f>IF(ISBLANK(#REF!),"",IF(ISERROR(VLOOKUP(önk,gyj,1,FALSE)),önk,""))</f>
        <v>Gyula</v>
      </c>
      <c r="U959" t="e">
        <f>IF(ISBLANK(#REF!),"",IF(ISERROR(VLOOKUP(kjz_sz,kjz,1,FALSE)),kjz_sz,""))</f>
        <v>#REF!</v>
      </c>
    </row>
    <row r="960" spans="1:21" x14ac:dyDescent="0.2">
      <c r="A960">
        <v>9</v>
      </c>
      <c r="B960">
        <v>5</v>
      </c>
      <c r="C960">
        <v>4504</v>
      </c>
      <c r="D960">
        <v>4504</v>
      </c>
      <c r="E960">
        <v>1507676</v>
      </c>
      <c r="F960" t="s">
        <v>3369</v>
      </c>
      <c r="G960">
        <v>1507676</v>
      </c>
      <c r="H960" s="44">
        <v>2168</v>
      </c>
      <c r="I960">
        <v>9</v>
      </c>
      <c r="K960" t="s">
        <v>3393</v>
      </c>
      <c r="P960" t="s">
        <v>2633</v>
      </c>
      <c r="Q960" t="e">
        <f t="shared" si="14"/>
        <v>#REF!</v>
      </c>
      <c r="R960">
        <v>9</v>
      </c>
      <c r="S960" t="str">
        <f>IF(ISBLANK(#REF!),"",IF(ISERROR(VLOOKUP(önk,css,1,FALSE)),önk,""))</f>
        <v>Gyulaháza</v>
      </c>
      <c r="T960" t="str">
        <f>IF(ISBLANK(#REF!),"",IF(ISERROR(VLOOKUP(önk,gyj,1,FALSE)),önk,""))</f>
        <v>Gyulaháza</v>
      </c>
      <c r="U960" t="e">
        <f>IF(ISBLANK(#REF!),"",IF(ISERROR(VLOOKUP(kjz_sz,kjz,1,FALSE)),kjz_sz,""))</f>
        <v>#REF!</v>
      </c>
    </row>
    <row r="961" spans="1:21" x14ac:dyDescent="0.2">
      <c r="A961">
        <v>9</v>
      </c>
      <c r="B961">
        <v>5</v>
      </c>
      <c r="C961">
        <v>4702</v>
      </c>
      <c r="D961">
        <v>4702</v>
      </c>
      <c r="E961">
        <v>1730359</v>
      </c>
      <c r="F961" t="s">
        <v>2366</v>
      </c>
      <c r="G961">
        <v>1730359</v>
      </c>
      <c r="H961" s="44">
        <v>1041</v>
      </c>
      <c r="I961">
        <v>9</v>
      </c>
      <c r="K961" t="s">
        <v>241</v>
      </c>
      <c r="P961" t="s">
        <v>1786</v>
      </c>
      <c r="Q961" t="e">
        <f t="shared" si="14"/>
        <v>#REF!</v>
      </c>
      <c r="R961">
        <v>9</v>
      </c>
      <c r="S961" t="str">
        <f>IF(ISBLANK(#REF!),"",IF(ISERROR(VLOOKUP(önk,css,1,FALSE)),önk,""))</f>
        <v>Gyulaj</v>
      </c>
      <c r="T961" t="str">
        <f>IF(ISBLANK(#REF!),"",IF(ISERROR(VLOOKUP(önk,gyj,1,FALSE)),önk,""))</f>
        <v>Gyulaj</v>
      </c>
      <c r="U961" t="e">
        <f>IF(ISBLANK(#REF!),"",IF(ISERROR(VLOOKUP(kjz_sz,kjz,1,FALSE)),kjz_sz,""))</f>
        <v>#REF!</v>
      </c>
    </row>
    <row r="962" spans="1:21" x14ac:dyDescent="0.2">
      <c r="A962">
        <v>9</v>
      </c>
      <c r="B962">
        <v>5</v>
      </c>
      <c r="C962">
        <v>4906</v>
      </c>
      <c r="D962">
        <v>4906</v>
      </c>
      <c r="E962">
        <v>1909520</v>
      </c>
      <c r="F962" t="s">
        <v>2631</v>
      </c>
      <c r="G962">
        <v>1909520</v>
      </c>
      <c r="H962" s="44">
        <v>727</v>
      </c>
      <c r="I962">
        <v>9</v>
      </c>
      <c r="K962" t="s">
        <v>1797</v>
      </c>
      <c r="P962" t="s">
        <v>2319</v>
      </c>
      <c r="Q962" t="e">
        <f t="shared" ref="Q962:Q1025" si="15">IF(AND(R$1=9,R962=9),P962,IF(OR(R$1=4,R$1=5,R$1=7,R$1=8),P962,""))</f>
        <v>#REF!</v>
      </c>
      <c r="R962">
        <v>9</v>
      </c>
      <c r="S962" t="str">
        <f>IF(ISBLANK(#REF!),"",IF(ISERROR(VLOOKUP(önk,css,1,FALSE)),önk,""))</f>
        <v>Gyulakeszi</v>
      </c>
      <c r="T962" t="str">
        <f>IF(ISBLANK(#REF!),"",IF(ISERROR(VLOOKUP(önk,gyj,1,FALSE)),önk,""))</f>
        <v>Gyulakeszi</v>
      </c>
      <c r="U962" t="e">
        <f>IF(ISBLANK(#REF!),"",IF(ISERROR(VLOOKUP(kjz_sz,kjz,1,FALSE)),kjz_sz,""))</f>
        <v>#REF!</v>
      </c>
    </row>
    <row r="963" spans="1:21" x14ac:dyDescent="0.2">
      <c r="A963">
        <v>9</v>
      </c>
      <c r="B963">
        <v>5</v>
      </c>
      <c r="C963">
        <v>3710</v>
      </c>
      <c r="D963">
        <v>3710</v>
      </c>
      <c r="E963">
        <v>715918</v>
      </c>
      <c r="F963" t="s">
        <v>113</v>
      </c>
      <c r="G963">
        <v>715918</v>
      </c>
      <c r="H963" s="44">
        <v>1208</v>
      </c>
      <c r="I963">
        <v>9</v>
      </c>
      <c r="K963" t="s">
        <v>2369</v>
      </c>
      <c r="P963" t="s">
        <v>542</v>
      </c>
      <c r="Q963" t="e">
        <f t="shared" si="15"/>
        <v>#REF!</v>
      </c>
      <c r="R963">
        <v>9</v>
      </c>
      <c r="S963" t="str">
        <f>IF(ISBLANK(#REF!),"",IF(ISERROR(VLOOKUP(önk,css,1,FALSE)),önk,""))</f>
        <v>Gyúró</v>
      </c>
      <c r="T963" t="str">
        <f>IF(ISBLANK(#REF!),"",IF(ISERROR(VLOOKUP(önk,gyj,1,FALSE)),önk,""))</f>
        <v>Gyúró</v>
      </c>
      <c r="U963" t="e">
        <f>IF(ISBLANK(#REF!),"",IF(ISERROR(VLOOKUP(kjz_sz,kjz,1,FALSE)),kjz_sz,""))</f>
        <v>#REF!</v>
      </c>
    </row>
    <row r="964" spans="1:21" x14ac:dyDescent="0.2">
      <c r="A964">
        <v>9</v>
      </c>
      <c r="B964">
        <v>5</v>
      </c>
      <c r="C964">
        <v>4503</v>
      </c>
      <c r="D964">
        <v>4503</v>
      </c>
      <c r="E964">
        <v>1519558</v>
      </c>
      <c r="F964" t="s">
        <v>3370</v>
      </c>
      <c r="G964">
        <v>1519558</v>
      </c>
      <c r="H964" s="44">
        <v>278</v>
      </c>
      <c r="I964">
        <v>9</v>
      </c>
      <c r="K964" t="s">
        <v>2370</v>
      </c>
      <c r="P964" t="s">
        <v>1787</v>
      </c>
      <c r="Q964" t="e">
        <f t="shared" si="15"/>
        <v>#REF!</v>
      </c>
      <c r="R964">
        <v>9</v>
      </c>
      <c r="S964" t="str">
        <f>IF(ISBLANK(#REF!),"",IF(ISERROR(VLOOKUP(önk,css,1,FALSE)),önk,""))</f>
        <v>Gyügye</v>
      </c>
      <c r="T964" t="str">
        <f>IF(ISBLANK(#REF!),"",IF(ISERROR(VLOOKUP(önk,gyj,1,FALSE)),önk,""))</f>
        <v>Gyügye</v>
      </c>
      <c r="U964" t="e">
        <f>IF(ISBLANK(#REF!),"",IF(ISERROR(VLOOKUP(kjz_sz,kjz,1,FALSE)),kjz_sz,""))</f>
        <v>#REF!</v>
      </c>
    </row>
    <row r="965" spans="1:21" x14ac:dyDescent="0.2">
      <c r="A965">
        <v>9</v>
      </c>
      <c r="B965">
        <v>5</v>
      </c>
      <c r="C965">
        <v>4510</v>
      </c>
      <c r="D965">
        <v>4510</v>
      </c>
      <c r="E965">
        <v>1533774</v>
      </c>
      <c r="F965" t="s">
        <v>3371</v>
      </c>
      <c r="G965">
        <v>1533774</v>
      </c>
      <c r="H965" s="44">
        <v>1293</v>
      </c>
      <c r="I965">
        <v>9</v>
      </c>
      <c r="K965" t="s">
        <v>3394</v>
      </c>
      <c r="P965" t="s">
        <v>1788</v>
      </c>
      <c r="Q965" t="e">
        <f t="shared" si="15"/>
        <v>#REF!</v>
      </c>
      <c r="R965">
        <v>9</v>
      </c>
      <c r="S965" t="str">
        <f>IF(ISBLANK(#REF!),"",IF(ISERROR(VLOOKUP(önk,css,1,FALSE)),önk,""))</f>
        <v>Gyüre</v>
      </c>
      <c r="T965" t="str">
        <f>IF(ISBLANK(#REF!),"",IF(ISERROR(VLOOKUP(önk,gyj,1,FALSE)),önk,""))</f>
        <v>Gyüre</v>
      </c>
      <c r="U965" t="e">
        <f>IF(ISBLANK(#REF!),"",IF(ISERROR(VLOOKUP(kjz_sz,kjz,1,FALSE)),kjz_sz,""))</f>
        <v>#REF!</v>
      </c>
    </row>
    <row r="966" spans="1:21" x14ac:dyDescent="0.2">
      <c r="A966">
        <v>9</v>
      </c>
      <c r="B966">
        <v>5</v>
      </c>
      <c r="C966">
        <v>5005</v>
      </c>
      <c r="D966">
        <v>5005</v>
      </c>
      <c r="E966">
        <v>2012539</v>
      </c>
      <c r="F966" t="s">
        <v>737</v>
      </c>
      <c r="G966">
        <v>2012539</v>
      </c>
      <c r="H966" s="44">
        <v>106</v>
      </c>
      <c r="I966">
        <v>9</v>
      </c>
      <c r="K966" t="s">
        <v>1605</v>
      </c>
      <c r="P966" t="s">
        <v>114</v>
      </c>
      <c r="Q966" t="e">
        <f t="shared" si="15"/>
        <v>#REF!</v>
      </c>
      <c r="R966">
        <v>9</v>
      </c>
      <c r="S966" t="str">
        <f>IF(ISBLANK(#REF!),"",IF(ISERROR(VLOOKUP(önk,css,1,FALSE)),önk,""))</f>
        <v>Gyűrűs</v>
      </c>
      <c r="T966" t="str">
        <f>IF(ISBLANK(#REF!),"",IF(ISERROR(VLOOKUP(önk,gyj,1,FALSE)),önk,""))</f>
        <v>Gyűrűs</v>
      </c>
      <c r="U966" t="e">
        <f>IF(ISBLANK(#REF!),"",IF(ISERROR(VLOOKUP(kjz_sz,kjz,1,FALSE)),kjz_sz,""))</f>
        <v>#REF!</v>
      </c>
    </row>
    <row r="967" spans="1:21" x14ac:dyDescent="0.2">
      <c r="A967">
        <v>9</v>
      </c>
      <c r="B967">
        <v>5</v>
      </c>
      <c r="C967">
        <v>4405</v>
      </c>
      <c r="D967">
        <v>4405</v>
      </c>
      <c r="E967">
        <v>1418634</v>
      </c>
      <c r="F967" t="s">
        <v>2494</v>
      </c>
      <c r="G967">
        <v>1418634</v>
      </c>
      <c r="H967" s="44">
        <v>422</v>
      </c>
      <c r="I967">
        <v>9</v>
      </c>
      <c r="K967" t="s">
        <v>3395</v>
      </c>
      <c r="P967" t="s">
        <v>543</v>
      </c>
      <c r="Q967" t="e">
        <f t="shared" si="15"/>
        <v>#REF!</v>
      </c>
      <c r="R967">
        <v>9</v>
      </c>
      <c r="S967" t="str">
        <f>IF(ISBLANK(#REF!),"",IF(ISERROR(VLOOKUP(önk,css,1,FALSE)),önk,""))</f>
        <v>Hács</v>
      </c>
      <c r="T967" t="str">
        <f>IF(ISBLANK(#REF!),"",IF(ISERROR(VLOOKUP(önk,gyj,1,FALSE)),önk,""))</f>
        <v>Hács</v>
      </c>
      <c r="U967" t="e">
        <f>IF(ISBLANK(#REF!),"",IF(ISERROR(VLOOKUP(kjz_sz,kjz,1,FALSE)),kjz_sz,""))</f>
        <v>#REF!</v>
      </c>
    </row>
    <row r="968" spans="1:21" x14ac:dyDescent="0.2">
      <c r="A968">
        <v>9</v>
      </c>
      <c r="B968">
        <v>5</v>
      </c>
      <c r="C968">
        <v>5005</v>
      </c>
      <c r="D968">
        <v>5005</v>
      </c>
      <c r="E968">
        <v>2010931</v>
      </c>
      <c r="F968" t="s">
        <v>738</v>
      </c>
      <c r="G968">
        <v>2010931</v>
      </c>
      <c r="H968" s="44">
        <v>328</v>
      </c>
      <c r="I968">
        <v>9</v>
      </c>
      <c r="K968" t="s">
        <v>2166</v>
      </c>
      <c r="P968" t="s">
        <v>2367</v>
      </c>
      <c r="Q968" t="e">
        <f t="shared" si="15"/>
        <v>#REF!</v>
      </c>
      <c r="R968">
        <v>9</v>
      </c>
      <c r="S968" t="str">
        <f>IF(ISBLANK(#REF!),"",IF(ISERROR(VLOOKUP(önk,css,1,FALSE)),önk,""))</f>
        <v>Hagyárosbörönd</v>
      </c>
      <c r="T968" t="str">
        <f>IF(ISBLANK(#REF!),"",IF(ISERROR(VLOOKUP(önk,gyj,1,FALSE)),önk,""))</f>
        <v>Hagyárosbörönd</v>
      </c>
      <c r="U968" t="e">
        <f>IF(ISBLANK(#REF!),"",IF(ISERROR(VLOOKUP(kjz_sz,kjz,1,FALSE)),kjz_sz,""))</f>
        <v>#REF!</v>
      </c>
    </row>
    <row r="969" spans="1:21" x14ac:dyDescent="0.2">
      <c r="A969">
        <v>9</v>
      </c>
      <c r="B969">
        <v>5</v>
      </c>
      <c r="C969">
        <v>5004</v>
      </c>
      <c r="D969">
        <v>5004</v>
      </c>
      <c r="E969">
        <v>2010269</v>
      </c>
      <c r="F969" t="s">
        <v>739</v>
      </c>
      <c r="G969">
        <v>2010269</v>
      </c>
      <c r="H969" s="44">
        <v>1180</v>
      </c>
      <c r="I969">
        <v>9</v>
      </c>
      <c r="K969" t="s">
        <v>1372</v>
      </c>
      <c r="P969" t="s">
        <v>3087</v>
      </c>
      <c r="Q969" t="e">
        <f t="shared" si="15"/>
        <v>#REF!</v>
      </c>
      <c r="R969">
        <v>9</v>
      </c>
      <c r="S969" t="str">
        <f>IF(ISBLANK(#REF!),"",IF(ISERROR(VLOOKUP(önk,css,1,FALSE)),önk,""))</f>
        <v>Hahót</v>
      </c>
      <c r="T969" t="str">
        <f>IF(ISBLANK(#REF!),"",IF(ISERROR(VLOOKUP(önk,gyj,1,FALSE)),önk,""))</f>
        <v>Hahót</v>
      </c>
      <c r="U969" t="e">
        <f>IF(ISBLANK(#REF!),"",IF(ISERROR(VLOOKUP(kjz_sz,kjz,1,FALSE)),kjz_sz,""))</f>
        <v>#REF!</v>
      </c>
    </row>
    <row r="970" spans="1:21" x14ac:dyDescent="0.2">
      <c r="A970">
        <v>9</v>
      </c>
      <c r="B970">
        <v>5</v>
      </c>
      <c r="C970">
        <v>3908</v>
      </c>
      <c r="D970">
        <v>3908</v>
      </c>
      <c r="E970">
        <v>926170</v>
      </c>
      <c r="F970" t="s">
        <v>1756</v>
      </c>
      <c r="G970">
        <v>926170</v>
      </c>
      <c r="H970" s="44">
        <v>2058</v>
      </c>
      <c r="I970">
        <v>9</v>
      </c>
      <c r="K970" t="s">
        <v>3375</v>
      </c>
      <c r="P970" t="s">
        <v>1600</v>
      </c>
      <c r="Q970" t="e">
        <f t="shared" si="15"/>
        <v>#REF!</v>
      </c>
      <c r="R970">
        <v>9</v>
      </c>
      <c r="S970" t="str">
        <f>IF(ISBLANK(#REF!),"",IF(ISERROR(VLOOKUP(önk,css,1,FALSE)),önk,""))</f>
        <v>Hajdúbagos</v>
      </c>
      <c r="T970" t="str">
        <f>IF(ISBLANK(#REF!),"",IF(ISERROR(VLOOKUP(önk,gyj,1,FALSE)),önk,""))</f>
        <v>Hajdúbagos</v>
      </c>
      <c r="U970" t="e">
        <f>IF(ISBLANK(#REF!),"",IF(ISERROR(VLOOKUP(kjz_sz,kjz,1,FALSE)),kjz_sz,""))</f>
        <v>#REF!</v>
      </c>
    </row>
    <row r="971" spans="1:21" x14ac:dyDescent="0.2">
      <c r="A971">
        <v>7</v>
      </c>
      <c r="B971">
        <v>3</v>
      </c>
      <c r="C971">
        <v>3904</v>
      </c>
      <c r="D971">
        <v>3904</v>
      </c>
      <c r="E971">
        <v>903045</v>
      </c>
      <c r="F971" t="s">
        <v>777</v>
      </c>
      <c r="G971">
        <v>903045</v>
      </c>
      <c r="H971" s="44">
        <v>32209</v>
      </c>
      <c r="I971">
        <v>7</v>
      </c>
      <c r="K971" t="s">
        <v>3376</v>
      </c>
      <c r="P971" t="s">
        <v>1312</v>
      </c>
      <c r="Q971" t="e">
        <f t="shared" si="15"/>
        <v>#REF!</v>
      </c>
      <c r="R971">
        <v>7</v>
      </c>
      <c r="S971" t="str">
        <f>IF(ISBLANK(#REF!),"",IF(ISERROR(VLOOKUP(önk,css,1,FALSE)),önk,""))</f>
        <v>Hajdúböszörmény</v>
      </c>
      <c r="T971" t="str">
        <f>IF(ISBLANK(#REF!),"",IF(ISERROR(VLOOKUP(önk,gyj,1,FALSE)),önk,""))</f>
        <v>Hajdúböszörmény</v>
      </c>
      <c r="U971" t="e">
        <f>IF(ISBLANK(#REF!),"",IF(ISERROR(VLOOKUP(kjz_sz,kjz,1,FALSE)),kjz_sz,""))</f>
        <v>#REF!</v>
      </c>
    </row>
    <row r="972" spans="1:21" x14ac:dyDescent="0.2">
      <c r="A972">
        <v>7</v>
      </c>
      <c r="B972">
        <v>3</v>
      </c>
      <c r="C972">
        <v>3904</v>
      </c>
      <c r="D972">
        <v>3904</v>
      </c>
      <c r="E972">
        <v>912803</v>
      </c>
      <c r="F972" t="s">
        <v>778</v>
      </c>
      <c r="G972">
        <v>912803</v>
      </c>
      <c r="H972" s="44">
        <v>9281</v>
      </c>
      <c r="I972">
        <v>7</v>
      </c>
      <c r="K972" t="s">
        <v>709</v>
      </c>
      <c r="P972" t="s">
        <v>2496</v>
      </c>
      <c r="Q972" t="e">
        <f t="shared" si="15"/>
        <v>#REF!</v>
      </c>
      <c r="R972">
        <v>9</v>
      </c>
      <c r="S972" t="str">
        <f>IF(ISBLANK(#REF!),"",IF(ISERROR(VLOOKUP(önk,css,1,FALSE)),önk,""))</f>
        <v>Hajdúdorog</v>
      </c>
      <c r="T972" t="str">
        <f>IF(ISBLANK(#REF!),"",IF(ISERROR(VLOOKUP(önk,gyj,1,FALSE)),önk,""))</f>
        <v>Hajdúdorog</v>
      </c>
      <c r="U972" t="e">
        <f>IF(ISBLANK(#REF!),"",IF(ISERROR(VLOOKUP(kjz_sz,kjz,1,FALSE)),kjz_sz,""))</f>
        <v>#REF!</v>
      </c>
    </row>
    <row r="973" spans="1:21" x14ac:dyDescent="0.2">
      <c r="A973">
        <v>7</v>
      </c>
      <c r="B973">
        <v>3</v>
      </c>
      <c r="C973">
        <v>3909</v>
      </c>
      <c r="D973">
        <v>3909</v>
      </c>
      <c r="E973">
        <v>910393</v>
      </c>
      <c r="F973" t="s">
        <v>779</v>
      </c>
      <c r="G973">
        <v>910393</v>
      </c>
      <c r="H973" s="44">
        <v>13395</v>
      </c>
      <c r="I973">
        <v>7</v>
      </c>
      <c r="K973" t="s">
        <v>2167</v>
      </c>
      <c r="P973" t="s">
        <v>1789</v>
      </c>
      <c r="Q973" t="e">
        <f t="shared" si="15"/>
        <v>#REF!</v>
      </c>
      <c r="R973">
        <v>9</v>
      </c>
      <c r="S973" t="str">
        <f>IF(ISBLANK(#REF!),"",IF(ISERROR(VLOOKUP(önk,css,1,FALSE)),önk,""))</f>
        <v>Hajdúhadház</v>
      </c>
      <c r="T973" t="str">
        <f>IF(ISBLANK(#REF!),"",IF(ISERROR(VLOOKUP(önk,gyj,1,FALSE)),önk,""))</f>
        <v>Hajdúhadház</v>
      </c>
      <c r="U973" t="e">
        <f>IF(ISBLANK(#REF!),"",IF(ISERROR(VLOOKUP(kjz_sz,kjz,1,FALSE)),kjz_sz,""))</f>
        <v>#REF!</v>
      </c>
    </row>
    <row r="974" spans="1:21" x14ac:dyDescent="0.2">
      <c r="A974">
        <v>7</v>
      </c>
      <c r="B974">
        <v>3</v>
      </c>
      <c r="C974">
        <v>3904</v>
      </c>
      <c r="D974">
        <v>3904</v>
      </c>
      <c r="E974">
        <v>922406</v>
      </c>
      <c r="F974" t="s">
        <v>780</v>
      </c>
      <c r="G974">
        <v>922406</v>
      </c>
      <c r="H974" s="44">
        <v>18360</v>
      </c>
      <c r="I974">
        <v>7</v>
      </c>
      <c r="K974" t="s">
        <v>3377</v>
      </c>
      <c r="P974" t="s">
        <v>1790</v>
      </c>
      <c r="Q974" t="e">
        <f t="shared" si="15"/>
        <v>#REF!</v>
      </c>
      <c r="R974">
        <v>9</v>
      </c>
      <c r="S974" t="str">
        <f>IF(ISBLANK(#REF!),"",IF(ISERROR(VLOOKUP(önk,css,1,FALSE)),önk,""))</f>
        <v>Hajdúnánás</v>
      </c>
      <c r="T974" t="str">
        <f>IF(ISBLANK(#REF!),"",IF(ISERROR(VLOOKUP(önk,gyj,1,FALSE)),önk,""))</f>
        <v>Hajdúnánás</v>
      </c>
      <c r="U974" t="e">
        <f>IF(ISBLANK(#REF!),"",IF(ISERROR(VLOOKUP(kjz_sz,kjz,1,FALSE)),kjz_sz,""))</f>
        <v>#REF!</v>
      </c>
    </row>
    <row r="975" spans="1:21" x14ac:dyDescent="0.2">
      <c r="A975">
        <v>7</v>
      </c>
      <c r="B975">
        <v>3</v>
      </c>
      <c r="C975">
        <v>3909</v>
      </c>
      <c r="D975">
        <v>3909</v>
      </c>
      <c r="E975">
        <v>931097</v>
      </c>
      <c r="F975" t="s">
        <v>781</v>
      </c>
      <c r="G975">
        <v>931097</v>
      </c>
      <c r="H975" s="44">
        <v>12149</v>
      </c>
      <c r="I975">
        <v>7</v>
      </c>
      <c r="K975" t="s">
        <v>2750</v>
      </c>
      <c r="P975" t="s">
        <v>2634</v>
      </c>
      <c r="Q975" t="e">
        <f t="shared" si="15"/>
        <v>#REF!</v>
      </c>
      <c r="R975">
        <v>9</v>
      </c>
      <c r="S975" t="str">
        <f>IF(ISBLANK(#REF!),"",IF(ISERROR(VLOOKUP(önk,css,1,FALSE)),önk,""))</f>
        <v>Hajdúsámson</v>
      </c>
      <c r="T975" t="str">
        <f>IF(ISBLANK(#REF!),"",IF(ISERROR(VLOOKUP(önk,gyj,1,FALSE)),önk,""))</f>
        <v>Hajdúsámson</v>
      </c>
      <c r="U975" t="e">
        <f>IF(ISBLANK(#REF!),"",IF(ISERROR(VLOOKUP(kjz_sz,kjz,1,FALSE)),kjz_sz,""))</f>
        <v>#REF!</v>
      </c>
    </row>
    <row r="976" spans="1:21" x14ac:dyDescent="0.2">
      <c r="A976">
        <v>7</v>
      </c>
      <c r="B976">
        <v>3</v>
      </c>
      <c r="C976">
        <v>3905</v>
      </c>
      <c r="D976">
        <v>3905</v>
      </c>
      <c r="E976">
        <v>905175</v>
      </c>
      <c r="F976" t="s">
        <v>782</v>
      </c>
      <c r="G976">
        <v>905175</v>
      </c>
      <c r="H976" s="44">
        <v>23830</v>
      </c>
      <c r="I976">
        <v>7</v>
      </c>
      <c r="K976" t="s">
        <v>710</v>
      </c>
      <c r="P976" t="s">
        <v>667</v>
      </c>
      <c r="Q976" t="e">
        <f t="shared" si="15"/>
        <v>#REF!</v>
      </c>
      <c r="R976">
        <v>8</v>
      </c>
      <c r="S976" t="str">
        <f>IF(ISBLANK(#REF!),"",IF(ISERROR(VLOOKUP(önk,css,1,FALSE)),önk,""))</f>
        <v>Hajdúszoboszló</v>
      </c>
      <c r="T976" t="str">
        <f>IF(ISBLANK(#REF!),"",IF(ISERROR(VLOOKUP(önk,gyj,1,FALSE)),önk,""))</f>
        <v>Hajdúszoboszló</v>
      </c>
      <c r="U976" t="e">
        <f>IF(ISBLANK(#REF!),"",IF(ISERROR(VLOOKUP(kjz_sz,kjz,1,FALSE)),kjz_sz,""))</f>
        <v>#REF!</v>
      </c>
    </row>
    <row r="977" spans="1:21" x14ac:dyDescent="0.2">
      <c r="A977">
        <v>9</v>
      </c>
      <c r="B977">
        <v>5</v>
      </c>
      <c r="C977">
        <v>3905</v>
      </c>
      <c r="D977">
        <v>3905</v>
      </c>
      <c r="E977">
        <v>917473</v>
      </c>
      <c r="F977" t="s">
        <v>3264</v>
      </c>
      <c r="G977">
        <v>917473</v>
      </c>
      <c r="H977" s="44">
        <v>3198</v>
      </c>
      <c r="I977">
        <v>9</v>
      </c>
      <c r="K977" t="s">
        <v>2288</v>
      </c>
      <c r="P977" t="s">
        <v>271</v>
      </c>
      <c r="Q977" t="e">
        <f t="shared" si="15"/>
        <v>#REF!</v>
      </c>
      <c r="R977">
        <v>9</v>
      </c>
      <c r="S977" t="str">
        <f>IF(ISBLANK(#REF!),"",IF(ISERROR(VLOOKUP(önk,css,1,FALSE)),önk,""))</f>
        <v>Hajdúszovát</v>
      </c>
      <c r="T977" t="str">
        <f>IF(ISBLANK(#REF!),"",IF(ISERROR(VLOOKUP(önk,gyj,1,FALSE)),önk,""))</f>
        <v>Hajdúszovát</v>
      </c>
      <c r="U977" t="e">
        <f>IF(ISBLANK(#REF!),"",IF(ISERROR(VLOOKUP(kjz_sz,kjz,1,FALSE)),kjz_sz,""))</f>
        <v>#REF!</v>
      </c>
    </row>
    <row r="978" spans="1:21" x14ac:dyDescent="0.2">
      <c r="A978">
        <v>9</v>
      </c>
      <c r="B978">
        <v>5</v>
      </c>
      <c r="C978">
        <v>4404</v>
      </c>
      <c r="D978">
        <v>4404</v>
      </c>
      <c r="E978">
        <v>1425830</v>
      </c>
      <c r="F978" t="s">
        <v>2495</v>
      </c>
      <c r="G978">
        <v>1425830</v>
      </c>
      <c r="H978" s="44">
        <v>261</v>
      </c>
      <c r="I978">
        <v>9</v>
      </c>
      <c r="K978" t="s">
        <v>2289</v>
      </c>
      <c r="P978" t="s">
        <v>1247</v>
      </c>
      <c r="Q978" t="e">
        <f t="shared" si="15"/>
        <v>#REF!</v>
      </c>
      <c r="R978">
        <v>7</v>
      </c>
      <c r="S978" t="str">
        <f>IF(ISBLANK(#REF!),"",IF(ISERROR(VLOOKUP(önk,css,1,FALSE)),önk,""))</f>
        <v>Hajmás</v>
      </c>
      <c r="T978" t="str">
        <f>IF(ISBLANK(#REF!),"",IF(ISERROR(VLOOKUP(önk,gyj,1,FALSE)),önk,""))</f>
        <v>Hajmás</v>
      </c>
      <c r="U978" t="e">
        <f>IF(ISBLANK(#REF!),"",IF(ISERROR(VLOOKUP(kjz_sz,kjz,1,FALSE)),kjz_sz,""))</f>
        <v>#REF!</v>
      </c>
    </row>
    <row r="979" spans="1:21" x14ac:dyDescent="0.2">
      <c r="A979">
        <v>9</v>
      </c>
      <c r="B979">
        <v>5</v>
      </c>
      <c r="C979">
        <v>4908</v>
      </c>
      <c r="D979">
        <v>4908</v>
      </c>
      <c r="E979">
        <v>1915361</v>
      </c>
      <c r="F979" t="s">
        <v>2632</v>
      </c>
      <c r="G979">
        <v>1915361</v>
      </c>
      <c r="H979" s="44">
        <v>3108</v>
      </c>
      <c r="I979">
        <v>9</v>
      </c>
      <c r="K979" t="s">
        <v>2290</v>
      </c>
      <c r="P979" t="s">
        <v>3088</v>
      </c>
      <c r="Q979" t="e">
        <f t="shared" si="15"/>
        <v>#REF!</v>
      </c>
      <c r="R979">
        <v>9</v>
      </c>
      <c r="S979" t="str">
        <f>IF(ISBLANK(#REF!),"",IF(ISERROR(VLOOKUP(önk,css,1,FALSE)),önk,""))</f>
        <v>Hajmáskér</v>
      </c>
      <c r="T979" t="str">
        <f>IF(ISBLANK(#REF!),"",IF(ISERROR(VLOOKUP(önk,gyj,1,FALSE)),önk,""))</f>
        <v>Hajmáskér</v>
      </c>
      <c r="U979" t="e">
        <f>IF(ISBLANK(#REF!),"",IF(ISERROR(VLOOKUP(kjz_sz,kjz,1,FALSE)),kjz_sz,""))</f>
        <v>#REF!</v>
      </c>
    </row>
    <row r="980" spans="1:21" x14ac:dyDescent="0.2">
      <c r="A980">
        <v>8</v>
      </c>
      <c r="B980">
        <v>4</v>
      </c>
      <c r="C980">
        <v>3303</v>
      </c>
      <c r="D980">
        <v>3303</v>
      </c>
      <c r="E980">
        <v>318759</v>
      </c>
      <c r="F980" t="s">
        <v>666</v>
      </c>
      <c r="G980">
        <v>318759</v>
      </c>
      <c r="H980" s="44">
        <v>3358</v>
      </c>
      <c r="I980">
        <v>8</v>
      </c>
      <c r="K980" t="s">
        <v>2291</v>
      </c>
      <c r="P980" t="s">
        <v>2497</v>
      </c>
      <c r="Q980" t="e">
        <f t="shared" si="15"/>
        <v>#REF!</v>
      </c>
      <c r="R980">
        <v>9</v>
      </c>
      <c r="S980" t="str">
        <f>IF(ISBLANK(#REF!),"",IF(ISERROR(VLOOKUP(önk,css,1,FALSE)),önk,""))</f>
        <v>Hajós</v>
      </c>
      <c r="T980" t="str">
        <f>IF(ISBLANK(#REF!),"",IF(ISERROR(VLOOKUP(önk,gyj,1,FALSE)),önk,""))</f>
        <v>Hajós</v>
      </c>
      <c r="U980" t="e">
        <f>IF(ISBLANK(#REF!),"",IF(ISERROR(VLOOKUP(kjz_sz,kjz,1,FALSE)),kjz_sz,""))</f>
        <v>#REF!</v>
      </c>
    </row>
    <row r="981" spans="1:21" x14ac:dyDescent="0.2">
      <c r="A981">
        <v>9</v>
      </c>
      <c r="B981">
        <v>5</v>
      </c>
      <c r="C981">
        <v>4803</v>
      </c>
      <c r="D981">
        <v>4803</v>
      </c>
      <c r="E981">
        <v>1829452</v>
      </c>
      <c r="F981" t="s">
        <v>541</v>
      </c>
      <c r="G981">
        <v>1829452</v>
      </c>
      <c r="H981" s="44">
        <v>114</v>
      </c>
      <c r="I981">
        <v>9</v>
      </c>
      <c r="K981" t="s">
        <v>2292</v>
      </c>
      <c r="P981" t="s">
        <v>2635</v>
      </c>
      <c r="Q981" t="e">
        <f t="shared" si="15"/>
        <v>#REF!</v>
      </c>
      <c r="R981">
        <v>9</v>
      </c>
      <c r="S981" t="str">
        <f>IF(ISBLANK(#REF!),"",IF(ISERROR(VLOOKUP(önk,css,1,FALSE)),önk,""))</f>
        <v>Halastó</v>
      </c>
      <c r="T981" t="str">
        <f>IF(ISBLANK(#REF!),"",IF(ISERROR(VLOOKUP(önk,gyj,1,FALSE)),önk,""))</f>
        <v>Halastó</v>
      </c>
      <c r="U981" t="e">
        <f>IF(ISBLANK(#REF!),"",IF(ISERROR(VLOOKUP(kjz_sz,kjz,1,FALSE)),kjz_sz,""))</f>
        <v>#REF!</v>
      </c>
    </row>
    <row r="982" spans="1:21" x14ac:dyDescent="0.2">
      <c r="A982">
        <v>9</v>
      </c>
      <c r="B982">
        <v>5</v>
      </c>
      <c r="C982">
        <v>3804</v>
      </c>
      <c r="D982">
        <v>3804</v>
      </c>
      <c r="E982">
        <v>826790</v>
      </c>
      <c r="F982" t="s">
        <v>3086</v>
      </c>
      <c r="G982">
        <v>826790</v>
      </c>
      <c r="H982" s="44">
        <v>2953</v>
      </c>
      <c r="I982">
        <v>9</v>
      </c>
      <c r="K982" t="s">
        <v>1588</v>
      </c>
      <c r="P982" t="s">
        <v>2917</v>
      </c>
      <c r="Q982" t="e">
        <f t="shared" si="15"/>
        <v>#REF!</v>
      </c>
      <c r="R982">
        <v>8</v>
      </c>
      <c r="S982" t="str">
        <f>IF(ISBLANK(#REF!),"",IF(ISERROR(VLOOKUP(önk,css,1,FALSE)),önk,""))</f>
        <v>Halászi</v>
      </c>
      <c r="T982" t="str">
        <f>IF(ISBLANK(#REF!),"",IF(ISERROR(VLOOKUP(önk,gyj,1,FALSE)),önk,""))</f>
        <v>Halászi</v>
      </c>
      <c r="U982" t="e">
        <f>IF(ISBLANK(#REF!),"",IF(ISERROR(VLOOKUP(kjz_sz,kjz,1,FALSE)),kjz_sz,""))</f>
        <v>#REF!</v>
      </c>
    </row>
    <row r="983" spans="1:21" x14ac:dyDescent="0.2">
      <c r="A983">
        <v>8</v>
      </c>
      <c r="B983">
        <v>4</v>
      </c>
      <c r="C983">
        <v>4307</v>
      </c>
      <c r="D983">
        <v>4307</v>
      </c>
      <c r="E983">
        <v>1309690</v>
      </c>
      <c r="F983" t="s">
        <v>993</v>
      </c>
      <c r="G983">
        <v>1309690</v>
      </c>
      <c r="H983" s="44">
        <v>8305</v>
      </c>
      <c r="I983">
        <v>8</v>
      </c>
      <c r="K983" t="s">
        <v>2359</v>
      </c>
      <c r="P983" t="s">
        <v>544</v>
      </c>
      <c r="Q983" t="e">
        <f t="shared" si="15"/>
        <v>#REF!</v>
      </c>
      <c r="R983">
        <v>9</v>
      </c>
      <c r="S983" t="str">
        <f>IF(ISBLANK(#REF!),"",IF(ISERROR(VLOOKUP(önk,css,1,FALSE)),önk,""))</f>
        <v>Halásztelek</v>
      </c>
      <c r="T983" t="str">
        <f>IF(ISBLANK(#REF!),"",IF(ISERROR(VLOOKUP(önk,gyj,1,FALSE)),önk,""))</f>
        <v>Halásztelek</v>
      </c>
      <c r="U983" t="e">
        <f>IF(ISBLANK(#REF!),"",IF(ISERROR(VLOOKUP(kjz_sz,kjz,1,FALSE)),kjz_sz,""))</f>
        <v>#REF!</v>
      </c>
    </row>
    <row r="984" spans="1:21" x14ac:dyDescent="0.2">
      <c r="A984">
        <v>9</v>
      </c>
      <c r="B984">
        <v>5</v>
      </c>
      <c r="C984">
        <v>4901</v>
      </c>
      <c r="D984">
        <v>4901</v>
      </c>
      <c r="E984">
        <v>1907898</v>
      </c>
      <c r="F984" t="s">
        <v>2633</v>
      </c>
      <c r="G984">
        <v>1907898</v>
      </c>
      <c r="H984" s="44">
        <v>1208</v>
      </c>
      <c r="I984">
        <v>9</v>
      </c>
      <c r="K984" t="s">
        <v>1589</v>
      </c>
      <c r="P984" t="s">
        <v>545</v>
      </c>
      <c r="Q984" t="e">
        <f t="shared" si="15"/>
        <v>#REF!</v>
      </c>
      <c r="R984">
        <v>9</v>
      </c>
      <c r="S984" t="str">
        <f>IF(ISBLANK(#REF!),"",IF(ISERROR(VLOOKUP(önk,css,1,FALSE)),önk,""))</f>
        <v>Halimba</v>
      </c>
      <c r="T984" t="str">
        <f>IF(ISBLANK(#REF!),"",IF(ISERROR(VLOOKUP(önk,gyj,1,FALSE)),önk,""))</f>
        <v>Halimba</v>
      </c>
      <c r="U984" t="e">
        <f>IF(ISBLANK(#REF!),"",IF(ISERROR(VLOOKUP(kjz_sz,kjz,1,FALSE)),kjz_sz,""))</f>
        <v>#REF!</v>
      </c>
    </row>
    <row r="985" spans="1:21" x14ac:dyDescent="0.2">
      <c r="A985">
        <v>9</v>
      </c>
      <c r="B985">
        <v>5</v>
      </c>
      <c r="C985">
        <v>3510</v>
      </c>
      <c r="D985">
        <v>3510</v>
      </c>
      <c r="E985">
        <v>527942</v>
      </c>
      <c r="F985" t="s">
        <v>1786</v>
      </c>
      <c r="G985">
        <v>527942</v>
      </c>
      <c r="H985" s="44">
        <v>1803</v>
      </c>
      <c r="I985">
        <v>9</v>
      </c>
      <c r="K985" t="s">
        <v>1606</v>
      </c>
      <c r="P985" t="s">
        <v>272</v>
      </c>
      <c r="Q985" t="e">
        <f t="shared" si="15"/>
        <v>#REF!</v>
      </c>
      <c r="R985">
        <v>9</v>
      </c>
      <c r="S985" t="str">
        <f>IF(ISBLANK(#REF!),"",IF(ISERROR(VLOOKUP(önk,css,1,FALSE)),önk,""))</f>
        <v>Halmaj</v>
      </c>
      <c r="T985" t="str">
        <f>IF(ISBLANK(#REF!),"",IF(ISERROR(VLOOKUP(önk,gyj,1,FALSE)),önk,""))</f>
        <v>Halmaj</v>
      </c>
      <c r="U985" t="e">
        <f>IF(ISBLANK(#REF!),"",IF(ISERROR(VLOOKUP(kjz_sz,kjz,1,FALSE)),kjz_sz,""))</f>
        <v>#REF!</v>
      </c>
    </row>
    <row r="986" spans="1:21" x14ac:dyDescent="0.2">
      <c r="A986">
        <v>9</v>
      </c>
      <c r="B986">
        <v>5</v>
      </c>
      <c r="C986">
        <v>4004</v>
      </c>
      <c r="D986">
        <v>4004</v>
      </c>
      <c r="E986">
        <v>1011411</v>
      </c>
      <c r="F986" t="s">
        <v>2319</v>
      </c>
      <c r="G986">
        <v>1011411</v>
      </c>
      <c r="H986" s="44">
        <v>1345</v>
      </c>
      <c r="I986">
        <v>9</v>
      </c>
      <c r="K986" t="s">
        <v>1590</v>
      </c>
      <c r="P986" t="s">
        <v>546</v>
      </c>
      <c r="Q986" t="e">
        <f t="shared" si="15"/>
        <v>#REF!</v>
      </c>
      <c r="R986">
        <v>9</v>
      </c>
      <c r="S986" t="str">
        <f>IF(ISBLANK(#REF!),"",IF(ISERROR(VLOOKUP(önk,css,1,FALSE)),önk,""))</f>
        <v>Halmajugra</v>
      </c>
      <c r="T986" t="str">
        <f>IF(ISBLANK(#REF!),"",IF(ISERROR(VLOOKUP(önk,gyj,1,FALSE)),önk,""))</f>
        <v>Halmajugra</v>
      </c>
      <c r="U986" t="e">
        <f>IF(ISBLANK(#REF!),"",IF(ISERROR(VLOOKUP(kjz_sz,kjz,1,FALSE)),kjz_sz,""))</f>
        <v>#REF!</v>
      </c>
    </row>
    <row r="987" spans="1:21" x14ac:dyDescent="0.2">
      <c r="A987">
        <v>9</v>
      </c>
      <c r="B987">
        <v>5</v>
      </c>
      <c r="C987">
        <v>4803</v>
      </c>
      <c r="D987">
        <v>4803</v>
      </c>
      <c r="E987">
        <v>1810676</v>
      </c>
      <c r="F987" t="s">
        <v>542</v>
      </c>
      <c r="G987">
        <v>1810676</v>
      </c>
      <c r="H987" s="44">
        <v>304</v>
      </c>
      <c r="I987">
        <v>9</v>
      </c>
      <c r="K987" t="s">
        <v>3378</v>
      </c>
      <c r="P987" t="s">
        <v>700</v>
      </c>
      <c r="Q987" t="e">
        <f t="shared" si="15"/>
        <v>#REF!</v>
      </c>
      <c r="R987">
        <v>9</v>
      </c>
      <c r="S987" t="str">
        <f>IF(ISBLANK(#REF!),"",IF(ISERROR(VLOOKUP(önk,css,1,FALSE)),önk,""))</f>
        <v>Halogy</v>
      </c>
      <c r="T987" t="str">
        <f>IF(ISBLANK(#REF!),"",IF(ISERROR(VLOOKUP(önk,gyj,1,FALSE)),önk,""))</f>
        <v>Halogy</v>
      </c>
      <c r="U987" t="e">
        <f>IF(ISBLANK(#REF!),"",IF(ISERROR(VLOOKUP(kjz_sz,kjz,1,FALSE)),kjz_sz,""))</f>
        <v>#REF!</v>
      </c>
    </row>
    <row r="988" spans="1:21" x14ac:dyDescent="0.2">
      <c r="A988">
        <v>9</v>
      </c>
      <c r="B988">
        <v>5</v>
      </c>
      <c r="C988">
        <v>3502</v>
      </c>
      <c r="D988">
        <v>3502</v>
      </c>
      <c r="E988">
        <v>511226</v>
      </c>
      <c r="F988" t="s">
        <v>1787</v>
      </c>
      <c r="G988">
        <v>511226</v>
      </c>
      <c r="H988" s="44">
        <v>682</v>
      </c>
      <c r="I988">
        <v>9</v>
      </c>
      <c r="K988" t="s">
        <v>242</v>
      </c>
      <c r="P988" t="s">
        <v>1289</v>
      </c>
      <c r="Q988" t="e">
        <f t="shared" si="15"/>
        <v>#REF!</v>
      </c>
      <c r="R988">
        <v>9</v>
      </c>
      <c r="S988" t="str">
        <f>IF(ISBLANK(#REF!),"",IF(ISERROR(VLOOKUP(önk,css,1,FALSE)),önk,""))</f>
        <v>Hangács</v>
      </c>
      <c r="T988" t="str">
        <f>IF(ISBLANK(#REF!),"",IF(ISERROR(VLOOKUP(önk,gyj,1,FALSE)),önk,""))</f>
        <v>Hangács</v>
      </c>
      <c r="U988" t="e">
        <f>IF(ISBLANK(#REF!),"",IF(ISERROR(VLOOKUP(kjz_sz,kjz,1,FALSE)),kjz_sz,""))</f>
        <v>#REF!</v>
      </c>
    </row>
    <row r="989" spans="1:21" x14ac:dyDescent="0.2">
      <c r="A989">
        <v>9</v>
      </c>
      <c r="B989">
        <v>5</v>
      </c>
      <c r="C989">
        <v>3506</v>
      </c>
      <c r="D989">
        <v>3506</v>
      </c>
      <c r="E989">
        <v>525104</v>
      </c>
      <c r="F989" t="s">
        <v>1788</v>
      </c>
      <c r="G989">
        <v>525104</v>
      </c>
      <c r="H989" s="44">
        <v>1834</v>
      </c>
      <c r="I989">
        <v>9</v>
      </c>
      <c r="K989" t="s">
        <v>3095</v>
      </c>
      <c r="P989" t="s">
        <v>1290</v>
      </c>
      <c r="Q989" t="e">
        <f t="shared" si="15"/>
        <v>#REF!</v>
      </c>
      <c r="R989">
        <v>9</v>
      </c>
      <c r="S989" t="str">
        <f>IF(ISBLANK(#REF!),"",IF(ISERROR(VLOOKUP(önk,css,1,FALSE)),önk,""))</f>
        <v>Hangony</v>
      </c>
      <c r="T989" t="str">
        <f>IF(ISBLANK(#REF!),"",IF(ISERROR(VLOOKUP(önk,gyj,1,FALSE)),önk,""))</f>
        <v>Hangony</v>
      </c>
      <c r="U989" t="e">
        <f>IF(ISBLANK(#REF!),"",IF(ISERROR(VLOOKUP(kjz_sz,kjz,1,FALSE)),kjz_sz,""))</f>
        <v>#REF!</v>
      </c>
    </row>
    <row r="990" spans="1:21" x14ac:dyDescent="0.2">
      <c r="A990">
        <v>9</v>
      </c>
      <c r="B990">
        <v>5</v>
      </c>
      <c r="C990">
        <v>3706</v>
      </c>
      <c r="D990">
        <v>3706</v>
      </c>
      <c r="E990">
        <v>723427</v>
      </c>
      <c r="F990" t="s">
        <v>114</v>
      </c>
      <c r="G990">
        <v>723427</v>
      </c>
      <c r="H990" s="44">
        <v>991</v>
      </c>
      <c r="I990">
        <v>9</v>
      </c>
      <c r="K990" t="s">
        <v>641</v>
      </c>
      <c r="P990" t="s">
        <v>3089</v>
      </c>
      <c r="Q990" t="e">
        <f t="shared" si="15"/>
        <v>#REF!</v>
      </c>
      <c r="R990">
        <v>9</v>
      </c>
      <c r="S990" t="str">
        <f>IF(ISBLANK(#REF!),"",IF(ISERROR(VLOOKUP(önk,css,1,FALSE)),önk,""))</f>
        <v>Hantos</v>
      </c>
      <c r="T990" t="str">
        <f>IF(ISBLANK(#REF!),"",IF(ISERROR(VLOOKUP(önk,gyj,1,FALSE)),önk,""))</f>
        <v>Hantos</v>
      </c>
      <c r="U990" t="e">
        <f>IF(ISBLANK(#REF!),"",IF(ISERROR(VLOOKUP(kjz_sz,kjz,1,FALSE)),kjz_sz,""))</f>
        <v>#REF!</v>
      </c>
    </row>
    <row r="991" spans="1:21" x14ac:dyDescent="0.2">
      <c r="A991">
        <v>9</v>
      </c>
      <c r="B991">
        <v>5</v>
      </c>
      <c r="C991">
        <v>4803</v>
      </c>
      <c r="D991">
        <v>4803</v>
      </c>
      <c r="E991">
        <v>1805713</v>
      </c>
      <c r="F991" t="s">
        <v>543</v>
      </c>
      <c r="G991">
        <v>1805713</v>
      </c>
      <c r="H991" s="44">
        <v>181</v>
      </c>
      <c r="I991">
        <v>9</v>
      </c>
      <c r="K991" t="s">
        <v>2168</v>
      </c>
      <c r="P991" t="s">
        <v>2636</v>
      </c>
      <c r="Q991" t="e">
        <f t="shared" si="15"/>
        <v>#REF!</v>
      </c>
      <c r="R991">
        <v>9</v>
      </c>
      <c r="S991" t="str">
        <f>IF(ISBLANK(#REF!),"",IF(ISERROR(VLOOKUP(önk,css,1,FALSE)),önk,""))</f>
        <v>Harasztifalu</v>
      </c>
      <c r="T991" t="str">
        <f>IF(ISBLANK(#REF!),"",IF(ISERROR(VLOOKUP(önk,gyj,1,FALSE)),önk,""))</f>
        <v>Harasztifalu</v>
      </c>
      <c r="U991" t="e">
        <f>IF(ISBLANK(#REF!),"",IF(ISERROR(VLOOKUP(kjz_sz,kjz,1,FALSE)),kjz_sz,""))</f>
        <v>#REF!</v>
      </c>
    </row>
    <row r="992" spans="1:21" x14ac:dyDescent="0.2">
      <c r="A992">
        <v>9</v>
      </c>
      <c r="B992">
        <v>5</v>
      </c>
      <c r="C992">
        <v>4704</v>
      </c>
      <c r="D992">
        <v>4704</v>
      </c>
      <c r="E992">
        <v>1714164</v>
      </c>
      <c r="F992" t="s">
        <v>2367</v>
      </c>
      <c r="G992">
        <v>1714164</v>
      </c>
      <c r="H992" s="44">
        <v>951</v>
      </c>
      <c r="I992">
        <v>9</v>
      </c>
      <c r="K992" t="s">
        <v>1373</v>
      </c>
      <c r="P992" t="s">
        <v>1791</v>
      </c>
      <c r="Q992" t="e">
        <f t="shared" si="15"/>
        <v>#REF!</v>
      </c>
      <c r="R992">
        <v>9</v>
      </c>
      <c r="S992" t="str">
        <f>IF(ISBLANK(#REF!),"",IF(ISERROR(VLOOKUP(önk,css,1,FALSE)),önk,""))</f>
        <v>Harc</v>
      </c>
      <c r="T992" t="str">
        <f>IF(ISBLANK(#REF!),"",IF(ISERROR(VLOOKUP(önk,gyj,1,FALSE)),önk,""))</f>
        <v>Harc</v>
      </c>
      <c r="U992" t="e">
        <f>IF(ISBLANK(#REF!),"",IF(ISERROR(VLOOKUP(kjz_sz,kjz,1,FALSE)),kjz_sz,""))</f>
        <v>#REF!</v>
      </c>
    </row>
    <row r="993" spans="1:21" x14ac:dyDescent="0.2">
      <c r="A993">
        <v>9</v>
      </c>
      <c r="B993">
        <v>5</v>
      </c>
      <c r="C993">
        <v>3805</v>
      </c>
      <c r="D993">
        <v>3805</v>
      </c>
      <c r="E993">
        <v>807649</v>
      </c>
      <c r="F993" t="s">
        <v>3087</v>
      </c>
      <c r="G993">
        <v>807649</v>
      </c>
      <c r="H993" s="44">
        <v>1597</v>
      </c>
      <c r="I993">
        <v>9</v>
      </c>
      <c r="K993" t="s">
        <v>746</v>
      </c>
      <c r="P993" t="s">
        <v>273</v>
      </c>
      <c r="Q993" t="e">
        <f t="shared" si="15"/>
        <v>#REF!</v>
      </c>
      <c r="R993">
        <v>9</v>
      </c>
      <c r="S993" t="str">
        <f>IF(ISBLANK(#REF!),"",IF(ISERROR(VLOOKUP(önk,css,1,FALSE)),önk,""))</f>
        <v>Harka</v>
      </c>
      <c r="T993" t="str">
        <f>IF(ISBLANK(#REF!),"",IF(ISERROR(VLOOKUP(önk,gyj,1,FALSE)),önk,""))</f>
        <v>Harka</v>
      </c>
      <c r="U993" t="e">
        <f>IF(ISBLANK(#REF!),"",IF(ISERROR(VLOOKUP(kjz_sz,kjz,1,FALSE)),kjz_sz,""))</f>
        <v>#REF!</v>
      </c>
    </row>
    <row r="994" spans="1:21" x14ac:dyDescent="0.2">
      <c r="A994">
        <v>9</v>
      </c>
      <c r="B994">
        <v>5</v>
      </c>
      <c r="C994">
        <v>3307</v>
      </c>
      <c r="D994">
        <v>3307</v>
      </c>
      <c r="E994">
        <v>308350</v>
      </c>
      <c r="F994" t="s">
        <v>1600</v>
      </c>
      <c r="G994">
        <v>308350</v>
      </c>
      <c r="H994" s="44">
        <v>906</v>
      </c>
      <c r="I994">
        <v>9</v>
      </c>
      <c r="K994" t="s">
        <v>2169</v>
      </c>
      <c r="P994" t="s">
        <v>631</v>
      </c>
      <c r="Q994" t="e">
        <f t="shared" si="15"/>
        <v>#REF!</v>
      </c>
      <c r="R994">
        <v>9</v>
      </c>
      <c r="S994" t="str">
        <f>IF(ISBLANK(#REF!),"",IF(ISERROR(VLOOKUP(önk,css,1,FALSE)),önk,""))</f>
        <v>Harkakötöny</v>
      </c>
      <c r="T994" t="str">
        <f>IF(ISBLANK(#REF!),"",IF(ISERROR(VLOOKUP(önk,gyj,1,FALSE)),önk,""))</f>
        <v>Harkakötöny</v>
      </c>
      <c r="U994" t="e">
        <f>IF(ISBLANK(#REF!),"",IF(ISERROR(VLOOKUP(kjz_sz,kjz,1,FALSE)),kjz_sz,""))</f>
        <v>#REF!</v>
      </c>
    </row>
    <row r="995" spans="1:21" x14ac:dyDescent="0.2">
      <c r="A995">
        <v>7</v>
      </c>
      <c r="B995">
        <v>3</v>
      </c>
      <c r="C995">
        <v>3205</v>
      </c>
      <c r="D995">
        <v>3205</v>
      </c>
      <c r="E995">
        <v>221528</v>
      </c>
      <c r="F995" t="s">
        <v>1312</v>
      </c>
      <c r="G995">
        <v>221528</v>
      </c>
      <c r="H995" s="44">
        <v>3870</v>
      </c>
      <c r="I995">
        <v>7</v>
      </c>
      <c r="K995" t="s">
        <v>1798</v>
      </c>
      <c r="P995" t="s">
        <v>1792</v>
      </c>
      <c r="Q995" t="e">
        <f t="shared" si="15"/>
        <v>#REF!</v>
      </c>
      <c r="R995">
        <v>9</v>
      </c>
      <c r="S995" t="str">
        <f>IF(ISBLANK(#REF!),"",IF(ISERROR(VLOOKUP(önk,css,1,FALSE)),önk,""))</f>
        <v>Harkány</v>
      </c>
      <c r="T995" t="str">
        <f>IF(ISBLANK(#REF!),"",IF(ISERROR(VLOOKUP(önk,gyj,1,FALSE)),önk,""))</f>
        <v>Harkány</v>
      </c>
      <c r="U995" t="e">
        <f>IF(ISBLANK(#REF!),"",IF(ISERROR(VLOOKUP(kjz_sz,kjz,1,FALSE)),kjz_sz,""))</f>
        <v>#REF!</v>
      </c>
    </row>
    <row r="996" spans="1:21" x14ac:dyDescent="0.2">
      <c r="A996">
        <v>9</v>
      </c>
      <c r="B996">
        <v>5</v>
      </c>
      <c r="C996">
        <v>4407</v>
      </c>
      <c r="D996">
        <v>4407</v>
      </c>
      <c r="E996">
        <v>1408837</v>
      </c>
      <c r="F996" t="s">
        <v>2496</v>
      </c>
      <c r="G996">
        <v>1408837</v>
      </c>
      <c r="H996" s="44">
        <v>837</v>
      </c>
      <c r="I996">
        <v>9</v>
      </c>
      <c r="K996" t="s">
        <v>3096</v>
      </c>
      <c r="P996" t="s">
        <v>3342</v>
      </c>
      <c r="Q996" t="e">
        <f t="shared" si="15"/>
        <v>#REF!</v>
      </c>
      <c r="R996">
        <v>9</v>
      </c>
      <c r="S996" t="str">
        <f>IF(ISBLANK(#REF!),"",IF(ISERROR(VLOOKUP(önk,css,1,FALSE)),önk,""))</f>
        <v>Háromfa</v>
      </c>
      <c r="T996" t="str">
        <f>IF(ISBLANK(#REF!),"",IF(ISERROR(VLOOKUP(önk,gyj,1,FALSE)),önk,""))</f>
        <v>Háromfa</v>
      </c>
      <c r="U996" t="e">
        <f>IF(ISBLANK(#REF!),"",IF(ISERROR(VLOOKUP(kjz_sz,kjz,1,FALSE)),kjz_sz,""))</f>
        <v>#REF!</v>
      </c>
    </row>
    <row r="997" spans="1:21" x14ac:dyDescent="0.2">
      <c r="A997">
        <v>9</v>
      </c>
      <c r="B997">
        <v>5</v>
      </c>
      <c r="C997">
        <v>3507</v>
      </c>
      <c r="D997">
        <v>3507</v>
      </c>
      <c r="E997">
        <v>512706</v>
      </c>
      <c r="F997" t="s">
        <v>1789</v>
      </c>
      <c r="G997">
        <v>512706</v>
      </c>
      <c r="H997" s="44">
        <v>161</v>
      </c>
      <c r="I997">
        <v>9</v>
      </c>
      <c r="K997" t="s">
        <v>243</v>
      </c>
      <c r="P997" t="s">
        <v>3343</v>
      </c>
      <c r="Q997" t="e">
        <f t="shared" si="15"/>
        <v>#REF!</v>
      </c>
      <c r="R997">
        <v>9</v>
      </c>
      <c r="S997" t="str">
        <f>IF(ISBLANK(#REF!),"",IF(ISERROR(VLOOKUP(önk,css,1,FALSE)),önk,""))</f>
        <v>Háromhuta</v>
      </c>
      <c r="T997" t="str">
        <f>IF(ISBLANK(#REF!),"",IF(ISERROR(VLOOKUP(önk,gyj,1,FALSE)),önk,""))</f>
        <v>Háromhuta</v>
      </c>
      <c r="U997" t="e">
        <f>IF(ISBLANK(#REF!),"",IF(ISERROR(VLOOKUP(kjz_sz,kjz,1,FALSE)),kjz_sz,""))</f>
        <v>#REF!</v>
      </c>
    </row>
    <row r="998" spans="1:21" x14ac:dyDescent="0.2">
      <c r="A998">
        <v>9</v>
      </c>
      <c r="B998">
        <v>5</v>
      </c>
      <c r="C998">
        <v>3501</v>
      </c>
      <c r="D998">
        <v>3501</v>
      </c>
      <c r="E998">
        <v>505847</v>
      </c>
      <c r="F998" t="s">
        <v>1790</v>
      </c>
      <c r="G998">
        <v>505847</v>
      </c>
      <c r="H998" s="44">
        <v>2159</v>
      </c>
      <c r="I998">
        <v>9</v>
      </c>
      <c r="K998" t="s">
        <v>2371</v>
      </c>
      <c r="P998" t="s">
        <v>3344</v>
      </c>
      <c r="Q998" t="e">
        <f t="shared" si="15"/>
        <v>#REF!</v>
      </c>
      <c r="R998">
        <v>9</v>
      </c>
      <c r="S998" t="str">
        <f>IF(ISBLANK(#REF!),"",IF(ISERROR(VLOOKUP(önk,css,1,FALSE)),önk,""))</f>
        <v>Harsány</v>
      </c>
      <c r="T998" t="str">
        <f>IF(ISBLANK(#REF!),"",IF(ISERROR(VLOOKUP(önk,gyj,1,FALSE)),önk,""))</f>
        <v>Harsány</v>
      </c>
      <c r="U998" t="e">
        <f>IF(ISBLANK(#REF!),"",IF(ISERROR(VLOOKUP(kjz_sz,kjz,1,FALSE)),kjz_sz,""))</f>
        <v>#REF!</v>
      </c>
    </row>
    <row r="999" spans="1:21" x14ac:dyDescent="0.2">
      <c r="A999">
        <v>9</v>
      </c>
      <c r="B999">
        <v>5</v>
      </c>
      <c r="C999">
        <v>4908</v>
      </c>
      <c r="D999">
        <v>4908</v>
      </c>
      <c r="E999">
        <v>1925566</v>
      </c>
      <c r="F999" t="s">
        <v>2634</v>
      </c>
      <c r="G999">
        <v>1925566</v>
      </c>
      <c r="H999" s="44">
        <v>678</v>
      </c>
      <c r="I999">
        <v>9</v>
      </c>
      <c r="K999" t="s">
        <v>2372</v>
      </c>
      <c r="P999" t="s">
        <v>3345</v>
      </c>
      <c r="Q999" t="e">
        <f t="shared" si="15"/>
        <v>#REF!</v>
      </c>
      <c r="R999">
        <v>9</v>
      </c>
      <c r="S999" t="str">
        <f>IF(ISBLANK(#REF!),"",IF(ISERROR(VLOOKUP(önk,css,1,FALSE)),önk,""))</f>
        <v>Hárskút</v>
      </c>
      <c r="T999" t="str">
        <f>IF(ISBLANK(#REF!),"",IF(ISERROR(VLOOKUP(önk,gyj,1,FALSE)),önk,""))</f>
        <v>Hárskút</v>
      </c>
      <c r="U999" t="e">
        <f>IF(ISBLANK(#REF!),"",IF(ISERROR(VLOOKUP(kjz_sz,kjz,1,FALSE)),kjz_sz,""))</f>
        <v>#REF!</v>
      </c>
    </row>
    <row r="1000" spans="1:21" x14ac:dyDescent="0.2">
      <c r="A1000">
        <v>8</v>
      </c>
      <c r="B1000">
        <v>4</v>
      </c>
      <c r="C1000">
        <v>3303</v>
      </c>
      <c r="D1000">
        <v>3303</v>
      </c>
      <c r="E1000">
        <v>318458</v>
      </c>
      <c r="F1000" t="s">
        <v>667</v>
      </c>
      <c r="G1000">
        <v>318458</v>
      </c>
      <c r="H1000" s="44">
        <v>3791</v>
      </c>
      <c r="I1000">
        <v>8</v>
      </c>
      <c r="K1000" t="s">
        <v>1799</v>
      </c>
      <c r="P1000" t="s">
        <v>3346</v>
      </c>
      <c r="Q1000" t="e">
        <f t="shared" si="15"/>
        <v>#REF!</v>
      </c>
      <c r="R1000">
        <v>9</v>
      </c>
      <c r="S1000" t="str">
        <f>IF(ISBLANK(#REF!),"",IF(ISERROR(VLOOKUP(önk,css,1,FALSE)),önk,""))</f>
        <v>Harta</v>
      </c>
      <c r="T1000" t="str">
        <f>IF(ISBLANK(#REF!),"",IF(ISERROR(VLOOKUP(önk,gyj,1,FALSE)),önk,""))</f>
        <v>Harta</v>
      </c>
      <c r="U1000" t="e">
        <f>IF(ISBLANK(#REF!),"",IF(ISERROR(VLOOKUP(kjz_sz,kjz,1,FALSE)),kjz_sz,""))</f>
        <v>#REF!</v>
      </c>
    </row>
    <row r="1001" spans="1:21" x14ac:dyDescent="0.2">
      <c r="A1001">
        <v>9</v>
      </c>
      <c r="B1001">
        <v>5</v>
      </c>
      <c r="C1001">
        <v>3202</v>
      </c>
      <c r="D1001">
        <v>3202</v>
      </c>
      <c r="E1001">
        <v>227881</v>
      </c>
      <c r="F1001" t="s">
        <v>271</v>
      </c>
      <c r="G1001">
        <v>227881</v>
      </c>
      <c r="H1001" s="44">
        <v>291</v>
      </c>
      <c r="I1001">
        <v>9</v>
      </c>
      <c r="K1001" t="s">
        <v>199</v>
      </c>
      <c r="P1001" t="s">
        <v>274</v>
      </c>
      <c r="Q1001" t="e">
        <f t="shared" si="15"/>
        <v>#REF!</v>
      </c>
      <c r="R1001">
        <v>9</v>
      </c>
      <c r="S1001" t="str">
        <f>IF(ISBLANK(#REF!),"",IF(ISERROR(VLOOKUP(önk,css,1,FALSE)),önk,""))</f>
        <v>Hásságy</v>
      </c>
      <c r="T1001" t="str">
        <f>IF(ISBLANK(#REF!),"",IF(ISERROR(VLOOKUP(önk,gyj,1,FALSE)),önk,""))</f>
        <v>Hásságy</v>
      </c>
      <c r="U1001" t="e">
        <f>IF(ISBLANK(#REF!),"",IF(ISERROR(VLOOKUP(kjz_sz,kjz,1,FALSE)),kjz_sz,""))</f>
        <v>#REF!</v>
      </c>
    </row>
    <row r="1002" spans="1:21" x14ac:dyDescent="0.2">
      <c r="A1002">
        <v>7</v>
      </c>
      <c r="B1002">
        <v>3</v>
      </c>
      <c r="C1002">
        <v>4005</v>
      </c>
      <c r="D1002">
        <v>4005</v>
      </c>
      <c r="E1002">
        <v>1022309</v>
      </c>
      <c r="F1002" t="s">
        <v>1247</v>
      </c>
      <c r="G1002">
        <v>1022309</v>
      </c>
      <c r="H1002" s="44">
        <v>22274</v>
      </c>
      <c r="I1002">
        <v>7</v>
      </c>
      <c r="K1002" t="s">
        <v>2373</v>
      </c>
      <c r="P1002" t="s">
        <v>1601</v>
      </c>
      <c r="Q1002" t="e">
        <f t="shared" si="15"/>
        <v>#REF!</v>
      </c>
      <c r="R1002">
        <v>9</v>
      </c>
      <c r="S1002" t="str">
        <f>IF(ISBLANK(#REF!),"",IF(ISERROR(VLOOKUP(önk,css,1,FALSE)),önk,""))</f>
        <v>Hatvan</v>
      </c>
      <c r="T1002" t="str">
        <f>IF(ISBLANK(#REF!),"",IF(ISERROR(VLOOKUP(önk,gyj,1,FALSE)),önk,""))</f>
        <v>Hatvan</v>
      </c>
      <c r="U1002" t="e">
        <f>IF(ISBLANK(#REF!),"",IF(ISERROR(VLOOKUP(kjz_sz,kjz,1,FALSE)),kjz_sz,""))</f>
        <v>#REF!</v>
      </c>
    </row>
    <row r="1003" spans="1:21" x14ac:dyDescent="0.2">
      <c r="A1003">
        <v>9</v>
      </c>
      <c r="B1003">
        <v>5</v>
      </c>
      <c r="C1003">
        <v>3804</v>
      </c>
      <c r="D1003">
        <v>3804</v>
      </c>
      <c r="E1003">
        <v>812308</v>
      </c>
      <c r="F1003" t="s">
        <v>3088</v>
      </c>
      <c r="G1003">
        <v>812308</v>
      </c>
      <c r="H1003" s="44">
        <v>1135</v>
      </c>
      <c r="I1003">
        <v>9</v>
      </c>
      <c r="K1003" t="s">
        <v>3396</v>
      </c>
      <c r="P1003" t="s">
        <v>3265</v>
      </c>
      <c r="Q1003" t="e">
        <f t="shared" si="15"/>
        <v>#REF!</v>
      </c>
      <c r="R1003">
        <v>9</v>
      </c>
      <c r="S1003" t="str">
        <f>IF(ISBLANK(#REF!),"",IF(ISERROR(VLOOKUP(önk,css,1,FALSE)),önk,""))</f>
        <v>Hédervár</v>
      </c>
      <c r="T1003" t="str">
        <f>IF(ISBLANK(#REF!),"",IF(ISERROR(VLOOKUP(önk,gyj,1,FALSE)),önk,""))</f>
        <v>Hédervár</v>
      </c>
      <c r="U1003" t="e">
        <f>IF(ISBLANK(#REF!),"",IF(ISERROR(VLOOKUP(kjz_sz,kjz,1,FALSE)),kjz_sz,""))</f>
        <v>#REF!</v>
      </c>
    </row>
    <row r="1004" spans="1:21" x14ac:dyDescent="0.2">
      <c r="A1004">
        <v>9</v>
      </c>
      <c r="B1004">
        <v>5</v>
      </c>
      <c r="C1004">
        <v>4404</v>
      </c>
      <c r="D1004">
        <v>4411</v>
      </c>
      <c r="E1004">
        <v>1416726</v>
      </c>
      <c r="F1004" t="s">
        <v>2497</v>
      </c>
      <c r="G1004">
        <v>1416726</v>
      </c>
      <c r="H1004" s="44">
        <v>516</v>
      </c>
      <c r="I1004">
        <v>9</v>
      </c>
      <c r="K1004" t="s">
        <v>642</v>
      </c>
      <c r="P1004" t="s">
        <v>2498</v>
      </c>
      <c r="Q1004" t="e">
        <f t="shared" si="15"/>
        <v>#REF!</v>
      </c>
      <c r="R1004">
        <v>9</v>
      </c>
      <c r="S1004" t="str">
        <f>IF(ISBLANK(#REF!),"",IF(ISERROR(VLOOKUP(önk,css,1,FALSE)),önk,""))</f>
        <v>Hedrehely</v>
      </c>
      <c r="T1004" t="str">
        <f>IF(ISBLANK(#REF!),"",IF(ISERROR(VLOOKUP(önk,gyj,1,FALSE)),önk,""))</f>
        <v>Hedrehely</v>
      </c>
      <c r="U1004" t="e">
        <f>IF(ISBLANK(#REF!),"",IF(ISERROR(VLOOKUP(kjz_sz,kjz,1,FALSE)),kjz_sz,""))</f>
        <v>#REF!</v>
      </c>
    </row>
    <row r="1005" spans="1:21" x14ac:dyDescent="0.2">
      <c r="A1005">
        <v>9</v>
      </c>
      <c r="B1005">
        <v>5</v>
      </c>
      <c r="C1005">
        <v>4906</v>
      </c>
      <c r="D1005">
        <v>4906</v>
      </c>
      <c r="E1005">
        <v>1902422</v>
      </c>
      <c r="F1005" t="s">
        <v>2635</v>
      </c>
      <c r="G1005">
        <v>1902422</v>
      </c>
      <c r="H1005" s="44">
        <v>177</v>
      </c>
      <c r="I1005">
        <v>9</v>
      </c>
      <c r="K1005" t="s">
        <v>747</v>
      </c>
      <c r="P1005" t="s">
        <v>2352</v>
      </c>
      <c r="Q1005" t="e">
        <f t="shared" si="15"/>
        <v>#REF!</v>
      </c>
      <c r="R1005">
        <v>9</v>
      </c>
      <c r="S1005" t="str">
        <f>IF(ISBLANK(#REF!),"",IF(ISERROR(VLOOKUP(önk,css,1,FALSE)),önk,""))</f>
        <v>Hegyesd</v>
      </c>
      <c r="T1005" t="str">
        <f>IF(ISBLANK(#REF!),"",IF(ISERROR(VLOOKUP(önk,gyj,1,FALSE)),önk,""))</f>
        <v>Hegyesd</v>
      </c>
      <c r="U1005" t="e">
        <f>IF(ISBLANK(#REF!),"",IF(ISERROR(VLOOKUP(kjz_sz,kjz,1,FALSE)),kjz_sz,""))</f>
        <v>#REF!</v>
      </c>
    </row>
    <row r="1006" spans="1:21" x14ac:dyDescent="0.2">
      <c r="A1006">
        <v>8</v>
      </c>
      <c r="B1006">
        <v>4</v>
      </c>
      <c r="C1006">
        <v>3804</v>
      </c>
      <c r="D1006">
        <v>3804</v>
      </c>
      <c r="E1006">
        <v>817905</v>
      </c>
      <c r="F1006" t="s">
        <v>2917</v>
      </c>
      <c r="G1006">
        <v>817905</v>
      </c>
      <c r="H1006" s="44">
        <v>3560</v>
      </c>
      <c r="I1006">
        <v>8</v>
      </c>
      <c r="K1006" t="s">
        <v>1374</v>
      </c>
      <c r="P1006" t="s">
        <v>3347</v>
      </c>
      <c r="Q1006" t="e">
        <f t="shared" si="15"/>
        <v>#REF!</v>
      </c>
      <c r="R1006">
        <v>9</v>
      </c>
      <c r="S1006" t="str">
        <f>IF(ISBLANK(#REF!),"",IF(ISERROR(VLOOKUP(önk,css,1,FALSE)),önk,""))</f>
        <v>Hegyeshalom</v>
      </c>
      <c r="T1006" t="str">
        <f>IF(ISBLANK(#REF!),"",IF(ISERROR(VLOOKUP(önk,gyj,1,FALSE)),önk,""))</f>
        <v>Hegyeshalom</v>
      </c>
      <c r="U1006" t="e">
        <f>IF(ISBLANK(#REF!),"",IF(ISERROR(VLOOKUP(kjz_sz,kjz,1,FALSE)),kjz_sz,""))</f>
        <v>#REF!</v>
      </c>
    </row>
    <row r="1007" spans="1:21" x14ac:dyDescent="0.2">
      <c r="A1007">
        <v>9</v>
      </c>
      <c r="B1007">
        <v>5</v>
      </c>
      <c r="C1007">
        <v>4802</v>
      </c>
      <c r="D1007">
        <v>4806</v>
      </c>
      <c r="E1007">
        <v>1832188</v>
      </c>
      <c r="F1007" t="s">
        <v>544</v>
      </c>
      <c r="G1007">
        <v>1832188</v>
      </c>
      <c r="H1007" s="44">
        <v>790</v>
      </c>
      <c r="I1007">
        <v>9</v>
      </c>
      <c r="K1007" t="s">
        <v>3379</v>
      </c>
      <c r="P1007" t="s">
        <v>1602</v>
      </c>
      <c r="Q1007" t="e">
        <f t="shared" si="15"/>
        <v>#REF!</v>
      </c>
      <c r="R1007">
        <v>9</v>
      </c>
      <c r="S1007" t="str">
        <f>IF(ISBLANK(#REF!),"",IF(ISERROR(VLOOKUP(önk,css,1,FALSE)),önk,""))</f>
        <v>Hegyfalu</v>
      </c>
      <c r="T1007" t="str">
        <f>IF(ISBLANK(#REF!),"",IF(ISERROR(VLOOKUP(önk,gyj,1,FALSE)),önk,""))</f>
        <v>Hegyfalu</v>
      </c>
      <c r="U1007" t="e">
        <f>IF(ISBLANK(#REF!),"",IF(ISERROR(VLOOKUP(kjz_sz,kjz,1,FALSE)),kjz_sz,""))</f>
        <v>#REF!</v>
      </c>
    </row>
    <row r="1008" spans="1:21" x14ac:dyDescent="0.2">
      <c r="A1008">
        <v>9</v>
      </c>
      <c r="B1008">
        <v>5</v>
      </c>
      <c r="C1008">
        <v>4803</v>
      </c>
      <c r="D1008">
        <v>4803</v>
      </c>
      <c r="E1008">
        <v>1814997</v>
      </c>
      <c r="F1008" t="s">
        <v>545</v>
      </c>
      <c r="G1008">
        <v>1814997</v>
      </c>
      <c r="H1008" s="44">
        <v>184</v>
      </c>
      <c r="I1008">
        <v>9</v>
      </c>
      <c r="K1008" t="s">
        <v>748</v>
      </c>
      <c r="P1008" t="s">
        <v>2320</v>
      </c>
      <c r="Q1008" t="e">
        <f t="shared" si="15"/>
        <v>#REF!</v>
      </c>
      <c r="R1008">
        <v>9</v>
      </c>
      <c r="S1008" t="str">
        <f>IF(ISBLANK(#REF!),"",IF(ISERROR(VLOOKUP(önk,css,1,FALSE)),önk,""))</f>
        <v>Hegyháthodász</v>
      </c>
      <c r="T1008" t="str">
        <f>IF(ISBLANK(#REF!),"",IF(ISERROR(VLOOKUP(önk,gyj,1,FALSE)),önk,""))</f>
        <v>Hegyháthodász</v>
      </c>
      <c r="U1008" t="e">
        <f>IF(ISBLANK(#REF!),"",IF(ISERROR(VLOOKUP(kjz_sz,kjz,1,FALSE)),kjz_sz,""))</f>
        <v>#REF!</v>
      </c>
    </row>
    <row r="1009" spans="1:21" x14ac:dyDescent="0.2">
      <c r="A1009">
        <v>9</v>
      </c>
      <c r="B1009">
        <v>5</v>
      </c>
      <c r="C1009">
        <v>3201</v>
      </c>
      <c r="D1009">
        <v>3201</v>
      </c>
      <c r="E1009">
        <v>230951</v>
      </c>
      <c r="F1009" t="s">
        <v>272</v>
      </c>
      <c r="G1009">
        <v>230951</v>
      </c>
      <c r="H1009" s="44">
        <v>209</v>
      </c>
      <c r="I1009">
        <v>9</v>
      </c>
      <c r="K1009" t="s">
        <v>2927</v>
      </c>
      <c r="P1009" t="s">
        <v>1758</v>
      </c>
      <c r="Q1009" t="e">
        <f t="shared" si="15"/>
        <v>#REF!</v>
      </c>
      <c r="R1009">
        <v>9</v>
      </c>
      <c r="S1009" t="str">
        <f>IF(ISBLANK(#REF!),"",IF(ISERROR(VLOOKUP(önk,css,1,FALSE)),önk,""))</f>
        <v>Hegyhátmaróc</v>
      </c>
      <c r="T1009" t="str">
        <f>IF(ISBLANK(#REF!),"",IF(ISERROR(VLOOKUP(önk,gyj,1,FALSE)),önk,""))</f>
        <v>Hegyhátmaróc</v>
      </c>
      <c r="U1009" t="e">
        <f>IF(ISBLANK(#REF!),"",IF(ISERROR(VLOOKUP(kjz_sz,kjz,1,FALSE)),kjz_sz,""))</f>
        <v>#REF!</v>
      </c>
    </row>
    <row r="1010" spans="1:21" x14ac:dyDescent="0.2">
      <c r="A1010">
        <v>9</v>
      </c>
      <c r="B1010">
        <v>5</v>
      </c>
      <c r="C1010">
        <v>4803</v>
      </c>
      <c r="D1010">
        <v>4803</v>
      </c>
      <c r="E1010">
        <v>1830216</v>
      </c>
      <c r="F1010" t="s">
        <v>546</v>
      </c>
      <c r="G1010">
        <v>1830216</v>
      </c>
      <c r="H1010" s="44">
        <v>173</v>
      </c>
      <c r="I1010">
        <v>9</v>
      </c>
      <c r="K1010" t="s">
        <v>3397</v>
      </c>
      <c r="P1010" t="s">
        <v>632</v>
      </c>
      <c r="Q1010" t="e">
        <f t="shared" si="15"/>
        <v>#REF!</v>
      </c>
      <c r="R1010">
        <v>9</v>
      </c>
      <c r="S1010" t="str">
        <f>IF(ISBLANK(#REF!),"",IF(ISERROR(VLOOKUP(önk,css,1,FALSE)),önk,""))</f>
        <v>Hegyhátsál</v>
      </c>
      <c r="T1010" t="str">
        <f>IF(ISBLANK(#REF!),"",IF(ISERROR(VLOOKUP(önk,gyj,1,FALSE)),önk,""))</f>
        <v>Hegyhátsál</v>
      </c>
      <c r="U1010" t="e">
        <f>IF(ISBLANK(#REF!),"",IF(ISERROR(VLOOKUP(kjz_sz,kjz,1,FALSE)),kjz_sz,""))</f>
        <v>#REF!</v>
      </c>
    </row>
    <row r="1011" spans="1:21" x14ac:dyDescent="0.2">
      <c r="A1011">
        <v>9</v>
      </c>
      <c r="B1011">
        <v>5</v>
      </c>
      <c r="C1011">
        <v>4805</v>
      </c>
      <c r="D1011">
        <v>4805</v>
      </c>
      <c r="E1011">
        <v>1818032</v>
      </c>
      <c r="F1011" t="s">
        <v>700</v>
      </c>
      <c r="G1011">
        <v>1818032</v>
      </c>
      <c r="H1011" s="44">
        <v>299</v>
      </c>
      <c r="I1011">
        <v>9</v>
      </c>
      <c r="K1011" t="s">
        <v>2751</v>
      </c>
      <c r="P1011" t="s">
        <v>1850</v>
      </c>
      <c r="Q1011" t="e">
        <f t="shared" si="15"/>
        <v>#REF!</v>
      </c>
      <c r="R1011">
        <v>7</v>
      </c>
      <c r="S1011" t="str">
        <f>IF(ISBLANK(#REF!),"",IF(ISERROR(VLOOKUP(önk,css,1,FALSE)),önk,""))</f>
        <v>Hegyhátszentjakab</v>
      </c>
      <c r="T1011" t="str">
        <f>IF(ISBLANK(#REF!),"",IF(ISERROR(VLOOKUP(önk,gyj,1,FALSE)),önk,""))</f>
        <v>Hegyhátszentjakab</v>
      </c>
      <c r="U1011" t="e">
        <f>IF(ISBLANK(#REF!),"",IF(ISERROR(VLOOKUP(kjz_sz,kjz,1,FALSE)),kjz_sz,""))</f>
        <v>#REF!</v>
      </c>
    </row>
    <row r="1012" spans="1:21" x14ac:dyDescent="0.2">
      <c r="A1012">
        <v>9</v>
      </c>
      <c r="B1012">
        <v>5</v>
      </c>
      <c r="C1012">
        <v>4805</v>
      </c>
      <c r="D1012">
        <v>4805</v>
      </c>
      <c r="E1012">
        <v>1821838</v>
      </c>
      <c r="F1012" t="s">
        <v>1289</v>
      </c>
      <c r="G1012">
        <v>1821838</v>
      </c>
      <c r="H1012" s="44">
        <v>67</v>
      </c>
      <c r="I1012">
        <v>9</v>
      </c>
      <c r="K1012" t="s">
        <v>1036</v>
      </c>
      <c r="P1012" t="s">
        <v>2499</v>
      </c>
      <c r="Q1012" t="e">
        <f t="shared" si="15"/>
        <v>#REF!</v>
      </c>
      <c r="R1012">
        <v>9</v>
      </c>
      <c r="S1012" t="str">
        <f>IF(ISBLANK(#REF!),"",IF(ISERROR(VLOOKUP(önk,css,1,FALSE)),önk,""))</f>
        <v>Hegyhátszentmárton</v>
      </c>
      <c r="T1012" t="str">
        <f>IF(ISBLANK(#REF!),"",IF(ISERROR(VLOOKUP(önk,gyj,1,FALSE)),önk,""))</f>
        <v>Hegyhátszentmárton</v>
      </c>
      <c r="U1012" t="e">
        <f>IF(ISBLANK(#REF!),"",IF(ISERROR(VLOOKUP(kjz_sz,kjz,1,FALSE)),kjz_sz,""))</f>
        <v>#REF!</v>
      </c>
    </row>
    <row r="1013" spans="1:21" x14ac:dyDescent="0.2">
      <c r="A1013">
        <v>9</v>
      </c>
      <c r="B1013">
        <v>5</v>
      </c>
      <c r="C1013">
        <v>4809</v>
      </c>
      <c r="D1013">
        <v>4809</v>
      </c>
      <c r="E1013">
        <v>1808226</v>
      </c>
      <c r="F1013" t="s">
        <v>1290</v>
      </c>
      <c r="G1013">
        <v>1808226</v>
      </c>
      <c r="H1013" s="44">
        <v>165</v>
      </c>
      <c r="I1013">
        <v>9</v>
      </c>
      <c r="K1013" t="s">
        <v>2170</v>
      </c>
      <c r="P1013" t="s">
        <v>3372</v>
      </c>
      <c r="Q1013" t="e">
        <f t="shared" si="15"/>
        <v>#REF!</v>
      </c>
      <c r="R1013">
        <v>9</v>
      </c>
      <c r="S1013" t="str">
        <f>IF(ISBLANK(#REF!),"",IF(ISERROR(VLOOKUP(önk,css,1,FALSE)),önk,""))</f>
        <v>Hegyhátszentpéter</v>
      </c>
      <c r="T1013" t="str">
        <f>IF(ISBLANK(#REF!),"",IF(ISERROR(VLOOKUP(önk,gyj,1,FALSE)),önk,""))</f>
        <v>Hegyhátszentpéter</v>
      </c>
      <c r="U1013" t="e">
        <f>IF(ISBLANK(#REF!),"",IF(ISERROR(VLOOKUP(kjz_sz,kjz,1,FALSE)),kjz_sz,""))</f>
        <v>#REF!</v>
      </c>
    </row>
    <row r="1014" spans="1:21" x14ac:dyDescent="0.2">
      <c r="A1014">
        <v>9</v>
      </c>
      <c r="B1014">
        <v>5</v>
      </c>
      <c r="C1014">
        <v>3805</v>
      </c>
      <c r="D1014">
        <v>3805</v>
      </c>
      <c r="E1014">
        <v>818403</v>
      </c>
      <c r="F1014" t="s">
        <v>3089</v>
      </c>
      <c r="G1014">
        <v>818403</v>
      </c>
      <c r="H1014" s="44">
        <v>1340</v>
      </c>
      <c r="I1014">
        <v>9</v>
      </c>
      <c r="K1014" t="s">
        <v>3380</v>
      </c>
      <c r="P1014" t="s">
        <v>2353</v>
      </c>
      <c r="Q1014" t="e">
        <f t="shared" si="15"/>
        <v>#REF!</v>
      </c>
      <c r="R1014">
        <v>9</v>
      </c>
      <c r="S1014" t="str">
        <f>IF(ISBLANK(#REF!),"",IF(ISERROR(VLOOKUP(önk,css,1,FALSE)),önk,""))</f>
        <v>Hegykő</v>
      </c>
      <c r="T1014" t="str">
        <f>IF(ISBLANK(#REF!),"",IF(ISERROR(VLOOKUP(önk,gyj,1,FALSE)),önk,""))</f>
        <v>Hegykő</v>
      </c>
      <c r="U1014" t="e">
        <f>IF(ISBLANK(#REF!),"",IF(ISERROR(VLOOKUP(kjz_sz,kjz,1,FALSE)),kjz_sz,""))</f>
        <v>#REF!</v>
      </c>
    </row>
    <row r="1015" spans="1:21" x14ac:dyDescent="0.2">
      <c r="A1015">
        <v>9</v>
      </c>
      <c r="B1015">
        <v>5</v>
      </c>
      <c r="C1015">
        <v>4906</v>
      </c>
      <c r="D1015">
        <v>4906</v>
      </c>
      <c r="E1015">
        <v>1925803</v>
      </c>
      <c r="F1015" t="s">
        <v>2636</v>
      </c>
      <c r="G1015">
        <v>1925803</v>
      </c>
      <c r="H1015" s="44">
        <v>285</v>
      </c>
      <c r="I1015">
        <v>9</v>
      </c>
      <c r="K1015" t="s">
        <v>2171</v>
      </c>
      <c r="P1015" t="s">
        <v>3348</v>
      </c>
      <c r="Q1015" t="e">
        <f t="shared" si="15"/>
        <v>#REF!</v>
      </c>
      <c r="R1015">
        <v>9</v>
      </c>
      <c r="S1015" t="str">
        <f>IF(ISBLANK(#REF!),"",IF(ISERROR(VLOOKUP(önk,css,1,FALSE)),önk,""))</f>
        <v>Hegymagas</v>
      </c>
      <c r="T1015" t="str">
        <f>IF(ISBLANK(#REF!),"",IF(ISERROR(VLOOKUP(önk,gyj,1,FALSE)),önk,""))</f>
        <v>Hegymagas</v>
      </c>
      <c r="U1015" t="e">
        <f>IF(ISBLANK(#REF!),"",IF(ISERROR(VLOOKUP(kjz_sz,kjz,1,FALSE)),kjz_sz,""))</f>
        <v>#REF!</v>
      </c>
    </row>
    <row r="1016" spans="1:21" x14ac:dyDescent="0.2">
      <c r="A1016">
        <v>9</v>
      </c>
      <c r="B1016">
        <v>5</v>
      </c>
      <c r="C1016">
        <v>3502</v>
      </c>
      <c r="D1016">
        <v>3502</v>
      </c>
      <c r="E1016">
        <v>502468</v>
      </c>
      <c r="F1016" t="s">
        <v>1791</v>
      </c>
      <c r="G1016">
        <v>502468</v>
      </c>
      <c r="H1016" s="44">
        <v>122</v>
      </c>
      <c r="I1016">
        <v>9</v>
      </c>
      <c r="K1016" t="s">
        <v>1375</v>
      </c>
      <c r="P1016" t="s">
        <v>3349</v>
      </c>
      <c r="Q1016" t="e">
        <f t="shared" si="15"/>
        <v>#REF!</v>
      </c>
      <c r="R1016">
        <v>9</v>
      </c>
      <c r="S1016" t="str">
        <f>IF(ISBLANK(#REF!),"",IF(ISERROR(VLOOKUP(önk,css,1,FALSE)),önk,""))</f>
        <v>Hegymeg</v>
      </c>
      <c r="T1016" t="str">
        <f>IF(ISBLANK(#REF!),"",IF(ISERROR(VLOOKUP(önk,gyj,1,FALSE)),önk,""))</f>
        <v>Hegymeg</v>
      </c>
      <c r="U1016" t="e">
        <f>IF(ISBLANK(#REF!),"",IF(ISERROR(VLOOKUP(kjz_sz,kjz,1,FALSE)),kjz_sz,""))</f>
        <v>#REF!</v>
      </c>
    </row>
    <row r="1017" spans="1:21" x14ac:dyDescent="0.2">
      <c r="A1017">
        <v>9</v>
      </c>
      <c r="B1017">
        <v>5</v>
      </c>
      <c r="C1017">
        <v>3204</v>
      </c>
      <c r="D1017">
        <v>3204</v>
      </c>
      <c r="E1017">
        <v>221023</v>
      </c>
      <c r="F1017" t="s">
        <v>273</v>
      </c>
      <c r="G1017">
        <v>221023</v>
      </c>
      <c r="H1017" s="44">
        <v>470</v>
      </c>
      <c r="I1017">
        <v>9</v>
      </c>
      <c r="K1017" t="s">
        <v>749</v>
      </c>
      <c r="P1017" t="s">
        <v>3350</v>
      </c>
      <c r="Q1017" t="e">
        <f t="shared" si="15"/>
        <v>#REF!</v>
      </c>
      <c r="R1017">
        <v>9</v>
      </c>
      <c r="S1017" t="str">
        <f>IF(ISBLANK(#REF!),"",IF(ISERROR(VLOOKUP(önk,css,1,FALSE)),önk,""))</f>
        <v>Hegyszentmárton</v>
      </c>
      <c r="T1017" t="str">
        <f>IF(ISBLANK(#REF!),"",IF(ISERROR(VLOOKUP(önk,gyj,1,FALSE)),önk,""))</f>
        <v>Hegyszentmárton</v>
      </c>
      <c r="U1017" t="e">
        <f>IF(ISBLANK(#REF!),"",IF(ISERROR(VLOOKUP(kjz_sz,kjz,1,FALSE)),kjz_sz,""))</f>
        <v>#REF!</v>
      </c>
    </row>
    <row r="1018" spans="1:21" x14ac:dyDescent="0.2">
      <c r="A1018">
        <v>9</v>
      </c>
      <c r="B1018">
        <v>5</v>
      </c>
      <c r="C1018">
        <v>4203</v>
      </c>
      <c r="D1018">
        <v>4203</v>
      </c>
      <c r="E1018">
        <v>1203993</v>
      </c>
      <c r="F1018" t="s">
        <v>631</v>
      </c>
      <c r="G1018">
        <v>1203993</v>
      </c>
      <c r="H1018" s="44">
        <v>1068</v>
      </c>
      <c r="I1018">
        <v>9</v>
      </c>
      <c r="K1018" t="s">
        <v>2752</v>
      </c>
      <c r="P1018" t="s">
        <v>3351</v>
      </c>
      <c r="Q1018" t="e">
        <f t="shared" si="15"/>
        <v>#REF!</v>
      </c>
      <c r="R1018">
        <v>9</v>
      </c>
      <c r="S1018" t="str">
        <f>IF(ISBLANK(#REF!),"",IF(ISERROR(VLOOKUP(önk,css,1,FALSE)),önk,""))</f>
        <v>Héhalom</v>
      </c>
      <c r="T1018" t="str">
        <f>IF(ISBLANK(#REF!),"",IF(ISERROR(VLOOKUP(önk,gyj,1,FALSE)),önk,""))</f>
        <v>Héhalom</v>
      </c>
      <c r="U1018" t="e">
        <f>IF(ISBLANK(#REF!),"",IF(ISERROR(VLOOKUP(kjz_sz,kjz,1,FALSE)),kjz_sz,""))</f>
        <v>#REF!</v>
      </c>
    </row>
    <row r="1019" spans="1:21" x14ac:dyDescent="0.2">
      <c r="A1019">
        <v>9</v>
      </c>
      <c r="B1019">
        <v>5</v>
      </c>
      <c r="C1019">
        <v>3512</v>
      </c>
      <c r="D1019">
        <v>3512</v>
      </c>
      <c r="E1019">
        <v>522187</v>
      </c>
      <c r="F1019" t="s">
        <v>1792</v>
      </c>
      <c r="G1019">
        <v>522187</v>
      </c>
      <c r="H1019" s="44">
        <v>274</v>
      </c>
      <c r="I1019">
        <v>9</v>
      </c>
      <c r="K1019" t="s">
        <v>2326</v>
      </c>
      <c r="P1019" t="s">
        <v>3352</v>
      </c>
      <c r="Q1019" t="e">
        <f t="shared" si="15"/>
        <v>#REF!</v>
      </c>
      <c r="R1019">
        <v>9</v>
      </c>
      <c r="S1019" t="str">
        <f>IF(ISBLANK(#REF!),"",IF(ISERROR(VLOOKUP(önk,css,1,FALSE)),önk,""))</f>
        <v>Hejce</v>
      </c>
      <c r="T1019" t="str">
        <f>IF(ISBLANK(#REF!),"",IF(ISERROR(VLOOKUP(önk,gyj,1,FALSE)),önk,""))</f>
        <v>Hejce</v>
      </c>
      <c r="U1019" t="e">
        <f>IF(ISBLANK(#REF!),"",IF(ISERROR(VLOOKUP(kjz_sz,kjz,1,FALSE)),kjz_sz,""))</f>
        <v>#REF!</v>
      </c>
    </row>
    <row r="1020" spans="1:21" x14ac:dyDescent="0.2">
      <c r="A1020">
        <v>9</v>
      </c>
      <c r="B1020">
        <v>5</v>
      </c>
      <c r="C1020">
        <v>3511</v>
      </c>
      <c r="D1020">
        <v>3511</v>
      </c>
      <c r="E1020">
        <v>506655</v>
      </c>
      <c r="F1020" t="s">
        <v>3342</v>
      </c>
      <c r="G1020">
        <v>506655</v>
      </c>
      <c r="H1020" s="44">
        <v>1966</v>
      </c>
      <c r="I1020">
        <v>9</v>
      </c>
      <c r="K1020" t="s">
        <v>2928</v>
      </c>
      <c r="P1020" t="s">
        <v>3353</v>
      </c>
      <c r="Q1020" t="e">
        <f t="shared" si="15"/>
        <v>#REF!</v>
      </c>
      <c r="R1020">
        <v>9</v>
      </c>
      <c r="S1020" t="str">
        <f>IF(ISBLANK(#REF!),"",IF(ISERROR(VLOOKUP(önk,css,1,FALSE)),önk,""))</f>
        <v>Hejőbába</v>
      </c>
      <c r="T1020" t="str">
        <f>IF(ISBLANK(#REF!),"",IF(ISERROR(VLOOKUP(önk,gyj,1,FALSE)),önk,""))</f>
        <v>Hejőbába</v>
      </c>
      <c r="U1020" t="e">
        <f>IF(ISBLANK(#REF!),"",IF(ISERROR(VLOOKUP(kjz_sz,kjz,1,FALSE)),kjz_sz,""))</f>
        <v>#REF!</v>
      </c>
    </row>
    <row r="1021" spans="1:21" x14ac:dyDescent="0.2">
      <c r="A1021">
        <v>9</v>
      </c>
      <c r="B1021">
        <v>5</v>
      </c>
      <c r="C1021">
        <v>3511</v>
      </c>
      <c r="D1021">
        <v>3511</v>
      </c>
      <c r="E1021">
        <v>504604</v>
      </c>
      <c r="F1021" t="s">
        <v>3343</v>
      </c>
      <c r="G1021">
        <v>504604</v>
      </c>
      <c r="H1021" s="44">
        <v>1102</v>
      </c>
      <c r="I1021">
        <v>9</v>
      </c>
      <c r="K1021" t="s">
        <v>1376</v>
      </c>
      <c r="P1021" t="s">
        <v>3354</v>
      </c>
      <c r="Q1021" t="e">
        <f t="shared" si="15"/>
        <v>#REF!</v>
      </c>
      <c r="R1021">
        <v>9</v>
      </c>
      <c r="S1021" t="str">
        <f>IF(ISBLANK(#REF!),"",IF(ISERROR(VLOOKUP(önk,css,1,FALSE)),önk,""))</f>
        <v>Hejőkeresztúr</v>
      </c>
      <c r="T1021" t="str">
        <f>IF(ISBLANK(#REF!),"",IF(ISERROR(VLOOKUP(önk,gyj,1,FALSE)),önk,""))</f>
        <v>Hejőkeresztúr</v>
      </c>
      <c r="U1021" t="e">
        <f>IF(ISBLANK(#REF!),"",IF(ISERROR(VLOOKUP(kjz_sz,kjz,1,FALSE)),kjz_sz,""))</f>
        <v>#REF!</v>
      </c>
    </row>
    <row r="1022" spans="1:21" x14ac:dyDescent="0.2">
      <c r="A1022">
        <v>9</v>
      </c>
      <c r="B1022">
        <v>5</v>
      </c>
      <c r="C1022">
        <v>3511</v>
      </c>
      <c r="D1022">
        <v>3511</v>
      </c>
      <c r="E1022">
        <v>502282</v>
      </c>
      <c r="F1022" t="s">
        <v>3344</v>
      </c>
      <c r="G1022">
        <v>502282</v>
      </c>
      <c r="H1022" s="44">
        <v>312</v>
      </c>
      <c r="I1022">
        <v>9</v>
      </c>
      <c r="K1022" t="s">
        <v>1377</v>
      </c>
      <c r="P1022" t="s">
        <v>3355</v>
      </c>
      <c r="Q1022" t="e">
        <f t="shared" si="15"/>
        <v>#REF!</v>
      </c>
      <c r="R1022">
        <v>9</v>
      </c>
      <c r="S1022" t="str">
        <f>IF(ISBLANK(#REF!),"",IF(ISERROR(VLOOKUP(önk,css,1,FALSE)),önk,""))</f>
        <v>Hejőkürt</v>
      </c>
      <c r="T1022" t="str">
        <f>IF(ISBLANK(#REF!),"",IF(ISERROR(VLOOKUP(önk,gyj,1,FALSE)),önk,""))</f>
        <v>Hejőkürt</v>
      </c>
      <c r="U1022" t="e">
        <f>IF(ISBLANK(#REF!),"",IF(ISERROR(VLOOKUP(kjz_sz,kjz,1,FALSE)),kjz_sz,""))</f>
        <v>#REF!</v>
      </c>
    </row>
    <row r="1023" spans="1:21" x14ac:dyDescent="0.2">
      <c r="A1023">
        <v>9</v>
      </c>
      <c r="B1023">
        <v>5</v>
      </c>
      <c r="C1023">
        <v>3511</v>
      </c>
      <c r="D1023">
        <v>3511</v>
      </c>
      <c r="E1023">
        <v>516780</v>
      </c>
      <c r="F1023" t="s">
        <v>3345</v>
      </c>
      <c r="G1023">
        <v>516780</v>
      </c>
      <c r="H1023" s="44">
        <v>1293</v>
      </c>
      <c r="I1023">
        <v>9</v>
      </c>
      <c r="K1023" t="s">
        <v>1378</v>
      </c>
      <c r="P1023" t="s">
        <v>3356</v>
      </c>
      <c r="Q1023" t="e">
        <f t="shared" si="15"/>
        <v>#REF!</v>
      </c>
      <c r="R1023">
        <v>9</v>
      </c>
      <c r="S1023" t="str">
        <f>IF(ISBLANK(#REF!),"",IF(ISERROR(VLOOKUP(önk,css,1,FALSE)),önk,""))</f>
        <v>Hejőpapi</v>
      </c>
      <c r="T1023" t="str">
        <f>IF(ISBLANK(#REF!),"",IF(ISERROR(VLOOKUP(önk,gyj,1,FALSE)),önk,""))</f>
        <v>Hejőpapi</v>
      </c>
      <c r="U1023" t="e">
        <f>IF(ISBLANK(#REF!),"",IF(ISERROR(VLOOKUP(kjz_sz,kjz,1,FALSE)),kjz_sz,""))</f>
        <v>#REF!</v>
      </c>
    </row>
    <row r="1024" spans="1:21" x14ac:dyDescent="0.2">
      <c r="A1024">
        <v>9</v>
      </c>
      <c r="B1024">
        <v>5</v>
      </c>
      <c r="C1024">
        <v>3511</v>
      </c>
      <c r="D1024">
        <v>3511</v>
      </c>
      <c r="E1024">
        <v>512159</v>
      </c>
      <c r="F1024" t="s">
        <v>3346</v>
      </c>
      <c r="G1024">
        <v>512159</v>
      </c>
      <c r="H1024" s="44">
        <v>823</v>
      </c>
      <c r="I1024">
        <v>9</v>
      </c>
      <c r="K1024" t="s">
        <v>1379</v>
      </c>
      <c r="P1024" t="s">
        <v>740</v>
      </c>
      <c r="Q1024" t="e">
        <f t="shared" si="15"/>
        <v>#REF!</v>
      </c>
      <c r="R1024">
        <v>9</v>
      </c>
      <c r="S1024" t="str">
        <f>IF(ISBLANK(#REF!),"",IF(ISERROR(VLOOKUP(önk,css,1,FALSE)),önk,""))</f>
        <v>Hejőszalonta</v>
      </c>
      <c r="T1024" t="str">
        <f>IF(ISBLANK(#REF!),"",IF(ISERROR(VLOOKUP(önk,gyj,1,FALSE)),önk,""))</f>
        <v>Hejőszalonta</v>
      </c>
      <c r="U1024" t="e">
        <f>IF(ISBLANK(#REF!),"",IF(ISERROR(VLOOKUP(kjz_sz,kjz,1,FALSE)),kjz_sz,""))</f>
        <v>#REF!</v>
      </c>
    </row>
    <row r="1025" spans="1:21" x14ac:dyDescent="0.2">
      <c r="A1025">
        <v>9</v>
      </c>
      <c r="B1025">
        <v>5</v>
      </c>
      <c r="C1025">
        <v>3209</v>
      </c>
      <c r="D1025">
        <v>3209</v>
      </c>
      <c r="E1025">
        <v>217190</v>
      </c>
      <c r="F1025" t="s">
        <v>274</v>
      </c>
      <c r="G1025">
        <v>217190</v>
      </c>
      <c r="H1025" s="44">
        <v>551</v>
      </c>
      <c r="I1025">
        <v>9</v>
      </c>
      <c r="K1025" t="s">
        <v>1380</v>
      </c>
      <c r="P1025" t="s">
        <v>3357</v>
      </c>
      <c r="Q1025" t="e">
        <f t="shared" si="15"/>
        <v>#REF!</v>
      </c>
      <c r="R1025">
        <v>9</v>
      </c>
      <c r="S1025" t="str">
        <f>IF(ISBLANK(#REF!),"",IF(ISERROR(VLOOKUP(önk,css,1,FALSE)),önk,""))</f>
        <v>Helesfa</v>
      </c>
      <c r="T1025" t="str">
        <f>IF(ISBLANK(#REF!),"",IF(ISERROR(VLOOKUP(önk,gyj,1,FALSE)),önk,""))</f>
        <v>Helesfa</v>
      </c>
      <c r="U1025" t="e">
        <f>IF(ISBLANK(#REF!),"",IF(ISERROR(VLOOKUP(kjz_sz,kjz,1,FALSE)),kjz_sz,""))</f>
        <v>#REF!</v>
      </c>
    </row>
    <row r="1026" spans="1:21" x14ac:dyDescent="0.2">
      <c r="A1026">
        <v>9</v>
      </c>
      <c r="B1026">
        <v>5</v>
      </c>
      <c r="C1026">
        <v>3304</v>
      </c>
      <c r="D1026">
        <v>3304</v>
      </c>
      <c r="E1026">
        <v>304093</v>
      </c>
      <c r="F1026" t="s">
        <v>1601</v>
      </c>
      <c r="G1026">
        <v>304093</v>
      </c>
      <c r="H1026" s="44">
        <v>4253</v>
      </c>
      <c r="I1026">
        <v>9</v>
      </c>
      <c r="K1026" t="s">
        <v>1381</v>
      </c>
      <c r="P1026" t="s">
        <v>3373</v>
      </c>
      <c r="Q1026" t="e">
        <f t="shared" ref="Q1026:Q1089" si="16">IF(AND(R$1=9,R1026=9),P1026,IF(OR(R$1=4,R$1=5,R$1=7,R$1=8),P1026,""))</f>
        <v>#REF!</v>
      </c>
      <c r="R1026">
        <v>9</v>
      </c>
      <c r="S1026" t="str">
        <f>IF(ISBLANK(#REF!),"",IF(ISERROR(VLOOKUP(önk,css,1,FALSE)),önk,""))</f>
        <v>Helvécia</v>
      </c>
      <c r="T1026" t="str">
        <f>IF(ISBLANK(#REF!),"",IF(ISERROR(VLOOKUP(önk,gyj,1,FALSE)),önk,""))</f>
        <v>Helvécia</v>
      </c>
      <c r="U1026" t="e">
        <f>IF(ISBLANK(#REF!),"",IF(ISERROR(VLOOKUP(kjz_sz,kjz,1,FALSE)),kjz_sz,""))</f>
        <v>#REF!</v>
      </c>
    </row>
    <row r="1027" spans="1:21" x14ac:dyDescent="0.2">
      <c r="A1027">
        <v>9</v>
      </c>
      <c r="B1027">
        <v>5</v>
      </c>
      <c r="C1027">
        <v>3902</v>
      </c>
      <c r="D1027">
        <v>3902</v>
      </c>
      <c r="E1027">
        <v>929391</v>
      </c>
      <c r="F1027" t="s">
        <v>3265</v>
      </c>
      <c r="G1027">
        <v>929391</v>
      </c>
      <c r="H1027" s="44">
        <v>1334</v>
      </c>
      <c r="I1027">
        <v>9</v>
      </c>
      <c r="K1027" t="s">
        <v>2374</v>
      </c>
      <c r="P1027" t="s">
        <v>2500</v>
      </c>
      <c r="Q1027" t="e">
        <f t="shared" si="16"/>
        <v>#REF!</v>
      </c>
      <c r="R1027">
        <v>9</v>
      </c>
      <c r="S1027" t="str">
        <f>IF(ISBLANK(#REF!),"",IF(ISERROR(VLOOKUP(önk,css,1,FALSE)),önk,""))</f>
        <v>Hencida</v>
      </c>
      <c r="T1027" t="str">
        <f>IF(ISBLANK(#REF!),"",IF(ISERROR(VLOOKUP(önk,gyj,1,FALSE)),önk,""))</f>
        <v>Hencida</v>
      </c>
      <c r="U1027" t="e">
        <f>IF(ISBLANK(#REF!),"",IF(ISERROR(VLOOKUP(kjz_sz,kjz,1,FALSE)),kjz_sz,""))</f>
        <v>#REF!</v>
      </c>
    </row>
    <row r="1028" spans="1:21" x14ac:dyDescent="0.2">
      <c r="A1028">
        <v>9</v>
      </c>
      <c r="B1028">
        <v>5</v>
      </c>
      <c r="C1028">
        <v>4404</v>
      </c>
      <c r="D1028">
        <v>4411</v>
      </c>
      <c r="E1028">
        <v>1409946</v>
      </c>
      <c r="F1028" t="s">
        <v>2498</v>
      </c>
      <c r="G1028">
        <v>1409946</v>
      </c>
      <c r="H1028" s="44">
        <v>390</v>
      </c>
      <c r="I1028">
        <v>9</v>
      </c>
      <c r="K1028" t="s">
        <v>2375</v>
      </c>
      <c r="P1028" t="s">
        <v>275</v>
      </c>
      <c r="Q1028" t="e">
        <f t="shared" si="16"/>
        <v>#REF!</v>
      </c>
      <c r="R1028">
        <v>9</v>
      </c>
      <c r="S1028" t="str">
        <f>IF(ISBLANK(#REF!),"",IF(ISERROR(VLOOKUP(önk,css,1,FALSE)),önk,""))</f>
        <v>Hencse</v>
      </c>
      <c r="T1028" t="str">
        <f>IF(ISBLANK(#REF!),"",IF(ISERROR(VLOOKUP(önk,gyj,1,FALSE)),önk,""))</f>
        <v>Hencse</v>
      </c>
      <c r="U1028" t="e">
        <f>IF(ISBLANK(#REF!),"",IF(ISERROR(VLOOKUP(kjz_sz,kjz,1,FALSE)),kjz_sz,""))</f>
        <v>#REF!</v>
      </c>
    </row>
    <row r="1029" spans="1:21" x14ac:dyDescent="0.2">
      <c r="A1029">
        <v>9</v>
      </c>
      <c r="B1029">
        <v>5</v>
      </c>
      <c r="C1029">
        <v>4310</v>
      </c>
      <c r="D1029">
        <v>4310</v>
      </c>
      <c r="E1029">
        <v>1333552</v>
      </c>
      <c r="F1029" t="s">
        <v>2352</v>
      </c>
      <c r="G1029">
        <v>1333552</v>
      </c>
      <c r="H1029" s="44">
        <v>1710</v>
      </c>
      <c r="I1029">
        <v>9</v>
      </c>
      <c r="K1029" t="s">
        <v>1382</v>
      </c>
      <c r="P1029" t="s">
        <v>2637</v>
      </c>
      <c r="Q1029" t="e">
        <f t="shared" si="16"/>
        <v>#REF!</v>
      </c>
      <c r="R1029">
        <v>9</v>
      </c>
      <c r="S1029" t="str">
        <f>IF(ISBLANK(#REF!),"",IF(ISERROR(VLOOKUP(önk,css,1,FALSE)),önk,""))</f>
        <v>Herceghalom</v>
      </c>
      <c r="T1029" t="str">
        <f>IF(ISBLANK(#REF!),"",IF(ISERROR(VLOOKUP(önk,gyj,1,FALSE)),önk,""))</f>
        <v>Herceghalom</v>
      </c>
      <c r="U1029" t="e">
        <f>IF(ISBLANK(#REF!),"",IF(ISERROR(VLOOKUP(kjz_sz,kjz,1,FALSE)),kjz_sz,""))</f>
        <v>#REF!</v>
      </c>
    </row>
    <row r="1030" spans="1:21" x14ac:dyDescent="0.2">
      <c r="A1030">
        <v>9</v>
      </c>
      <c r="B1030">
        <v>5</v>
      </c>
      <c r="C1030">
        <v>3507</v>
      </c>
      <c r="D1030">
        <v>3507</v>
      </c>
      <c r="E1030">
        <v>530137</v>
      </c>
      <c r="F1030" t="s">
        <v>3347</v>
      </c>
      <c r="G1030">
        <v>530137</v>
      </c>
      <c r="H1030" s="44">
        <v>723</v>
      </c>
      <c r="I1030">
        <v>9</v>
      </c>
      <c r="K1030" t="s">
        <v>2197</v>
      </c>
      <c r="P1030" t="s">
        <v>1248</v>
      </c>
      <c r="Q1030" t="e">
        <f t="shared" si="16"/>
        <v>#REF!</v>
      </c>
      <c r="R1030">
        <v>7</v>
      </c>
      <c r="S1030" t="str">
        <f>IF(ISBLANK(#REF!),"",IF(ISERROR(VLOOKUP(önk,css,1,FALSE)),önk,""))</f>
        <v>Hercegkút</v>
      </c>
      <c r="T1030" t="str">
        <f>IF(ISBLANK(#REF!),"",IF(ISERROR(VLOOKUP(önk,gyj,1,FALSE)),önk,""))</f>
        <v>Hercegkút</v>
      </c>
      <c r="U1030" t="e">
        <f>IF(ISBLANK(#REF!),"",IF(ISERROR(VLOOKUP(kjz_sz,kjz,1,FALSE)),kjz_sz,""))</f>
        <v>#REF!</v>
      </c>
    </row>
    <row r="1031" spans="1:21" x14ac:dyDescent="0.2">
      <c r="A1031">
        <v>9</v>
      </c>
      <c r="B1031">
        <v>5</v>
      </c>
      <c r="C1031">
        <v>3301</v>
      </c>
      <c r="D1031">
        <v>3301</v>
      </c>
      <c r="E1031">
        <v>312937</v>
      </c>
      <c r="F1031" t="s">
        <v>1602</v>
      </c>
      <c r="G1031">
        <v>312937</v>
      </c>
      <c r="H1031" s="44">
        <v>2223</v>
      </c>
      <c r="I1031">
        <v>9</v>
      </c>
      <c r="K1031" t="s">
        <v>2753</v>
      </c>
      <c r="P1031" t="s">
        <v>2321</v>
      </c>
      <c r="Q1031" t="e">
        <f t="shared" si="16"/>
        <v>#REF!</v>
      </c>
      <c r="R1031">
        <v>9</v>
      </c>
      <c r="S1031" t="str">
        <f>IF(ISBLANK(#REF!),"",IF(ISERROR(VLOOKUP(önk,css,1,FALSE)),önk,""))</f>
        <v>Hercegszántó</v>
      </c>
      <c r="T1031" t="str">
        <f>IF(ISBLANK(#REF!),"",IF(ISERROR(VLOOKUP(önk,gyj,1,FALSE)),önk,""))</f>
        <v>Hercegszántó</v>
      </c>
      <c r="U1031" t="e">
        <f>IF(ISBLANK(#REF!),"",IF(ISERROR(VLOOKUP(kjz_sz,kjz,1,FALSE)),kjz_sz,""))</f>
        <v>#REF!</v>
      </c>
    </row>
    <row r="1032" spans="1:21" x14ac:dyDescent="0.2">
      <c r="A1032">
        <v>9</v>
      </c>
      <c r="B1032">
        <v>5</v>
      </c>
      <c r="C1032">
        <v>4005</v>
      </c>
      <c r="D1032">
        <v>4005</v>
      </c>
      <c r="E1032">
        <v>1020242</v>
      </c>
      <c r="F1032" t="s">
        <v>2320</v>
      </c>
      <c r="G1032">
        <v>1020242</v>
      </c>
      <c r="H1032" s="44">
        <v>2051</v>
      </c>
      <c r="I1032">
        <v>9</v>
      </c>
      <c r="K1032" t="s">
        <v>2754</v>
      </c>
      <c r="P1032" t="s">
        <v>2322</v>
      </c>
      <c r="Q1032" t="e">
        <f t="shared" si="16"/>
        <v>#REF!</v>
      </c>
      <c r="R1032">
        <v>9</v>
      </c>
      <c r="S1032" t="str">
        <f>IF(ISBLANK(#REF!),"",IF(ISERROR(VLOOKUP(önk,css,1,FALSE)),önk,""))</f>
        <v>Heréd</v>
      </c>
      <c r="T1032" t="str">
        <f>IF(ISBLANK(#REF!),"",IF(ISERROR(VLOOKUP(önk,gyj,1,FALSE)),önk,""))</f>
        <v>Heréd</v>
      </c>
      <c r="U1032" t="e">
        <f>IF(ISBLANK(#REF!),"",IF(ISERROR(VLOOKUP(kjz_sz,kjz,1,FALSE)),kjz_sz,""))</f>
        <v>#REF!</v>
      </c>
    </row>
    <row r="1033" spans="1:21" x14ac:dyDescent="0.2">
      <c r="A1033">
        <v>9</v>
      </c>
      <c r="B1033">
        <v>5</v>
      </c>
      <c r="C1033">
        <v>4107</v>
      </c>
      <c r="D1033">
        <v>4107</v>
      </c>
      <c r="E1033">
        <v>1111891</v>
      </c>
      <c r="F1033" t="s">
        <v>1758</v>
      </c>
      <c r="G1033">
        <v>1111891</v>
      </c>
      <c r="H1033" s="44">
        <v>1073</v>
      </c>
      <c r="I1033">
        <v>9</v>
      </c>
      <c r="K1033" t="s">
        <v>2198</v>
      </c>
      <c r="P1033" t="s">
        <v>2483</v>
      </c>
      <c r="Q1033" t="e">
        <f t="shared" si="16"/>
        <v>#REF!</v>
      </c>
      <c r="R1033">
        <v>7</v>
      </c>
      <c r="S1033" t="str">
        <f>IF(ISBLANK(#REF!),"",IF(ISERROR(VLOOKUP(önk,css,1,FALSE)),önk,""))</f>
        <v>Héreg</v>
      </c>
      <c r="T1033" t="str">
        <f>IF(ISBLANK(#REF!),"",IF(ISERROR(VLOOKUP(önk,gyj,1,FALSE)),önk,""))</f>
        <v>Héreg</v>
      </c>
      <c r="U1033" t="e">
        <f>IF(ISBLANK(#REF!),"",IF(ISERROR(VLOOKUP(kjz_sz,kjz,1,FALSE)),kjz_sz,""))</f>
        <v>#REF!</v>
      </c>
    </row>
    <row r="1034" spans="1:21" x14ac:dyDescent="0.2">
      <c r="A1034">
        <v>9</v>
      </c>
      <c r="B1034">
        <v>5</v>
      </c>
      <c r="C1034">
        <v>4201</v>
      </c>
      <c r="D1034">
        <v>4201</v>
      </c>
      <c r="E1034">
        <v>1205324</v>
      </c>
      <c r="F1034" t="s">
        <v>632</v>
      </c>
      <c r="G1034">
        <v>1205324</v>
      </c>
      <c r="H1034" s="44">
        <v>685</v>
      </c>
      <c r="I1034">
        <v>9</v>
      </c>
      <c r="K1034" t="s">
        <v>2327</v>
      </c>
      <c r="P1034" t="s">
        <v>2354</v>
      </c>
      <c r="Q1034" t="e">
        <f t="shared" si="16"/>
        <v>#REF!</v>
      </c>
      <c r="R1034">
        <v>9</v>
      </c>
      <c r="S1034" t="str">
        <f>IF(ISBLANK(#REF!),"",IF(ISERROR(VLOOKUP(önk,css,1,FALSE)),önk,""))</f>
        <v>Herencsény</v>
      </c>
      <c r="T1034" t="str">
        <f>IF(ISBLANK(#REF!),"",IF(ISERROR(VLOOKUP(önk,gyj,1,FALSE)),önk,""))</f>
        <v>Herencsény</v>
      </c>
      <c r="U1034" t="e">
        <f>IF(ISBLANK(#REF!),"",IF(ISERROR(VLOOKUP(kjz_sz,kjz,1,FALSE)),kjz_sz,""))</f>
        <v>#REF!</v>
      </c>
    </row>
    <row r="1035" spans="1:21" x14ac:dyDescent="0.2">
      <c r="A1035">
        <v>7</v>
      </c>
      <c r="B1035">
        <v>3</v>
      </c>
      <c r="C1035">
        <v>4908</v>
      </c>
      <c r="D1035">
        <v>4908</v>
      </c>
      <c r="E1035">
        <v>1923658</v>
      </c>
      <c r="F1035" t="s">
        <v>1850</v>
      </c>
      <c r="G1035">
        <v>1923658</v>
      </c>
      <c r="H1035" s="44">
        <v>3578</v>
      </c>
      <c r="I1035">
        <v>7</v>
      </c>
      <c r="K1035" t="s">
        <v>2199</v>
      </c>
      <c r="P1035" t="s">
        <v>276</v>
      </c>
      <c r="Q1035" t="e">
        <f t="shared" si="16"/>
        <v>#REF!</v>
      </c>
      <c r="R1035">
        <v>9</v>
      </c>
      <c r="S1035" t="str">
        <f>IF(ISBLANK(#REF!),"",IF(ISERROR(VLOOKUP(önk,css,1,FALSE)),önk,""))</f>
        <v>Herend</v>
      </c>
      <c r="T1035" t="str">
        <f>IF(ISBLANK(#REF!),"",IF(ISERROR(VLOOKUP(önk,gyj,1,FALSE)),önk,""))</f>
        <v>Herend</v>
      </c>
      <c r="U1035" t="e">
        <f>IF(ISBLANK(#REF!),"",IF(ISERROR(VLOOKUP(kjz_sz,kjz,1,FALSE)),kjz_sz,""))</f>
        <v>#REF!</v>
      </c>
    </row>
    <row r="1036" spans="1:21" x14ac:dyDescent="0.2">
      <c r="A1036">
        <v>9</v>
      </c>
      <c r="B1036">
        <v>5</v>
      </c>
      <c r="C1036">
        <v>4401</v>
      </c>
      <c r="D1036">
        <v>4401</v>
      </c>
      <c r="E1036">
        <v>1424846</v>
      </c>
      <c r="F1036" t="s">
        <v>2499</v>
      </c>
      <c r="G1036">
        <v>1424846</v>
      </c>
      <c r="H1036" s="44">
        <v>327</v>
      </c>
      <c r="I1036">
        <v>9</v>
      </c>
      <c r="K1036" t="s">
        <v>3398</v>
      </c>
      <c r="P1036" t="s">
        <v>3358</v>
      </c>
      <c r="Q1036" t="e">
        <f t="shared" si="16"/>
        <v>#REF!</v>
      </c>
      <c r="R1036">
        <v>9</v>
      </c>
      <c r="S1036" t="str">
        <f>IF(ISBLANK(#REF!),"",IF(ISERROR(VLOOKUP(önk,css,1,FALSE)),önk,""))</f>
        <v>Heresznye</v>
      </c>
      <c r="T1036" t="str">
        <f>IF(ISBLANK(#REF!),"",IF(ISERROR(VLOOKUP(önk,gyj,1,FALSE)),önk,""))</f>
        <v>Heresznye</v>
      </c>
      <c r="U1036" t="e">
        <f>IF(ISBLANK(#REF!),"",IF(ISERROR(VLOOKUP(kjz_sz,kjz,1,FALSE)),kjz_sz,""))</f>
        <v>#REF!</v>
      </c>
    </row>
    <row r="1037" spans="1:21" x14ac:dyDescent="0.2">
      <c r="A1037">
        <v>9</v>
      </c>
      <c r="B1037">
        <v>5</v>
      </c>
      <c r="C1037">
        <v>4503</v>
      </c>
      <c r="D1037">
        <v>4503</v>
      </c>
      <c r="E1037">
        <v>1512061</v>
      </c>
      <c r="F1037" t="s">
        <v>3372</v>
      </c>
      <c r="G1037">
        <v>1512061</v>
      </c>
      <c r="H1037" s="44">
        <v>279</v>
      </c>
      <c r="I1037">
        <v>9</v>
      </c>
      <c r="K1037" t="s">
        <v>2755</v>
      </c>
      <c r="P1037" t="s">
        <v>2638</v>
      </c>
      <c r="Q1037" t="e">
        <f t="shared" si="16"/>
        <v>#REF!</v>
      </c>
      <c r="R1037">
        <v>9</v>
      </c>
      <c r="S1037" t="str">
        <f>IF(ISBLANK(#REF!),"",IF(ISERROR(VLOOKUP(önk,css,1,FALSE)),önk,""))</f>
        <v>Hermánszeg</v>
      </c>
      <c r="T1037" t="str">
        <f>IF(ISBLANK(#REF!),"",IF(ISERROR(VLOOKUP(önk,gyj,1,FALSE)),önk,""))</f>
        <v>Hermánszeg</v>
      </c>
      <c r="U1037" t="e">
        <f>IF(ISBLANK(#REF!),"",IF(ISERROR(VLOOKUP(kjz_sz,kjz,1,FALSE)),kjz_sz,""))</f>
        <v>#REF!</v>
      </c>
    </row>
    <row r="1038" spans="1:21" x14ac:dyDescent="0.2">
      <c r="A1038">
        <v>9</v>
      </c>
      <c r="B1038">
        <v>5</v>
      </c>
      <c r="C1038">
        <v>4303</v>
      </c>
      <c r="D1038">
        <v>4303</v>
      </c>
      <c r="E1038">
        <v>1309849</v>
      </c>
      <c r="F1038" t="s">
        <v>2353</v>
      </c>
      <c r="G1038">
        <v>1309849</v>
      </c>
      <c r="H1038" s="44">
        <v>4074</v>
      </c>
      <c r="I1038">
        <v>9</v>
      </c>
      <c r="K1038" t="s">
        <v>643</v>
      </c>
      <c r="P1038" t="s">
        <v>3090</v>
      </c>
      <c r="Q1038" t="e">
        <f t="shared" si="16"/>
        <v>#REF!</v>
      </c>
      <c r="R1038">
        <v>9</v>
      </c>
      <c r="S1038" t="str">
        <f>IF(ISBLANK(#REF!),"",IF(ISERROR(VLOOKUP(önk,css,1,FALSE)),önk,""))</f>
        <v>Hernád</v>
      </c>
      <c r="T1038" t="str">
        <f>IF(ISBLANK(#REF!),"",IF(ISERROR(VLOOKUP(önk,gyj,1,FALSE)),önk,""))</f>
        <v>Hernád</v>
      </c>
      <c r="U1038" t="e">
        <f>IF(ISBLANK(#REF!),"",IF(ISERROR(VLOOKUP(kjz_sz,kjz,1,FALSE)),kjz_sz,""))</f>
        <v>#REF!</v>
      </c>
    </row>
    <row r="1039" spans="1:21" x14ac:dyDescent="0.2">
      <c r="A1039">
        <v>9</v>
      </c>
      <c r="B1039">
        <v>5</v>
      </c>
      <c r="C1039">
        <v>3503</v>
      </c>
      <c r="D1039">
        <v>3503</v>
      </c>
      <c r="E1039">
        <v>515839</v>
      </c>
      <c r="F1039" t="s">
        <v>3348</v>
      </c>
      <c r="G1039">
        <v>515839</v>
      </c>
      <c r="H1039" s="44">
        <v>155</v>
      </c>
      <c r="I1039">
        <v>9</v>
      </c>
      <c r="K1039" t="s">
        <v>644</v>
      </c>
      <c r="P1039" t="s">
        <v>3359</v>
      </c>
      <c r="Q1039" t="e">
        <f t="shared" si="16"/>
        <v>#REF!</v>
      </c>
      <c r="R1039">
        <v>9</v>
      </c>
      <c r="S1039" t="str">
        <f>IF(ISBLANK(#REF!),"",IF(ISERROR(VLOOKUP(önk,css,1,FALSE)),önk,""))</f>
        <v>Hernádbűd</v>
      </c>
      <c r="T1039" t="str">
        <f>IF(ISBLANK(#REF!),"",IF(ISERROR(VLOOKUP(önk,gyj,1,FALSE)),önk,""))</f>
        <v>Hernádbűd</v>
      </c>
      <c r="U1039" t="e">
        <f>IF(ISBLANK(#REF!),"",IF(ISERROR(VLOOKUP(kjz_sz,kjz,1,FALSE)),kjz_sz,""))</f>
        <v>#REF!</v>
      </c>
    </row>
    <row r="1040" spans="1:21" x14ac:dyDescent="0.2">
      <c r="A1040">
        <v>9</v>
      </c>
      <c r="B1040">
        <v>5</v>
      </c>
      <c r="C1040">
        <v>3512</v>
      </c>
      <c r="D1040">
        <v>3512</v>
      </c>
      <c r="E1040">
        <v>509399</v>
      </c>
      <c r="F1040" t="s">
        <v>3349</v>
      </c>
      <c r="G1040">
        <v>509399</v>
      </c>
      <c r="H1040" s="44">
        <v>220</v>
      </c>
      <c r="I1040">
        <v>9</v>
      </c>
      <c r="K1040" t="s">
        <v>645</v>
      </c>
      <c r="P1040" t="s">
        <v>277</v>
      </c>
      <c r="Q1040" t="e">
        <f t="shared" si="16"/>
        <v>#REF!</v>
      </c>
      <c r="R1040">
        <v>9</v>
      </c>
      <c r="S1040" t="str">
        <f>IF(ISBLANK(#REF!),"",IF(ISERROR(VLOOKUP(önk,css,1,FALSE)),önk,""))</f>
        <v>Hernádcéce</v>
      </c>
      <c r="T1040" t="str">
        <f>IF(ISBLANK(#REF!),"",IF(ISERROR(VLOOKUP(önk,gyj,1,FALSE)),önk,""))</f>
        <v>Hernádcéce</v>
      </c>
      <c r="U1040" t="e">
        <f>IF(ISBLANK(#REF!),"",IF(ISERROR(VLOOKUP(kjz_sz,kjz,1,FALSE)),kjz_sz,""))</f>
        <v>#REF!</v>
      </c>
    </row>
    <row r="1041" spans="1:21" x14ac:dyDescent="0.2">
      <c r="A1041">
        <v>9</v>
      </c>
      <c r="B1041">
        <v>5</v>
      </c>
      <c r="C1041">
        <v>3501</v>
      </c>
      <c r="D1041">
        <v>3501</v>
      </c>
      <c r="E1041">
        <v>524165</v>
      </c>
      <c r="F1041" t="s">
        <v>3350</v>
      </c>
      <c r="G1041">
        <v>524165</v>
      </c>
      <c r="H1041" s="44">
        <v>1650</v>
      </c>
      <c r="I1041">
        <v>9</v>
      </c>
      <c r="K1041" t="s">
        <v>646</v>
      </c>
      <c r="P1041" t="s">
        <v>3091</v>
      </c>
      <c r="Q1041" t="e">
        <f t="shared" si="16"/>
        <v>#REF!</v>
      </c>
      <c r="R1041">
        <v>9</v>
      </c>
      <c r="S1041" t="str">
        <f>IF(ISBLANK(#REF!),"",IF(ISERROR(VLOOKUP(önk,css,1,FALSE)),önk,""))</f>
        <v>Hernádkak</v>
      </c>
      <c r="T1041" t="str">
        <f>IF(ISBLANK(#REF!),"",IF(ISERROR(VLOOKUP(önk,gyj,1,FALSE)),önk,""))</f>
        <v>Hernádkak</v>
      </c>
      <c r="U1041" t="e">
        <f>IF(ISBLANK(#REF!),"",IF(ISERROR(VLOOKUP(kjz_sz,kjz,1,FALSE)),kjz_sz,""))</f>
        <v>#REF!</v>
      </c>
    </row>
    <row r="1042" spans="1:21" x14ac:dyDescent="0.2">
      <c r="A1042">
        <v>9</v>
      </c>
      <c r="B1042">
        <v>5</v>
      </c>
      <c r="C1042">
        <v>3510</v>
      </c>
      <c r="D1042">
        <v>3510</v>
      </c>
      <c r="E1042">
        <v>521829</v>
      </c>
      <c r="F1042" t="s">
        <v>3351</v>
      </c>
      <c r="G1042">
        <v>521829</v>
      </c>
      <c r="H1042" s="44">
        <v>361</v>
      </c>
      <c r="I1042">
        <v>9</v>
      </c>
      <c r="K1042" t="s">
        <v>647</v>
      </c>
      <c r="P1042" t="s">
        <v>278</v>
      </c>
      <c r="Q1042" t="e">
        <f t="shared" si="16"/>
        <v>#REF!</v>
      </c>
      <c r="R1042">
        <v>9</v>
      </c>
      <c r="S1042" t="str">
        <f>IF(ISBLANK(#REF!),"",IF(ISERROR(VLOOKUP(önk,css,1,FALSE)),önk,""))</f>
        <v>Hernádkércs</v>
      </c>
      <c r="T1042" t="str">
        <f>IF(ISBLANK(#REF!),"",IF(ISERROR(VLOOKUP(önk,gyj,1,FALSE)),önk,""))</f>
        <v>Hernádkércs</v>
      </c>
      <c r="U1042" t="e">
        <f>IF(ISBLANK(#REF!),"",IF(ISERROR(VLOOKUP(kjz_sz,kjz,1,FALSE)),kjz_sz,""))</f>
        <v>#REF!</v>
      </c>
    </row>
    <row r="1043" spans="1:21" x14ac:dyDescent="0.2">
      <c r="A1043">
        <v>9</v>
      </c>
      <c r="B1043">
        <v>5</v>
      </c>
      <c r="C1043">
        <v>3501</v>
      </c>
      <c r="D1043">
        <v>3501</v>
      </c>
      <c r="E1043">
        <v>531200</v>
      </c>
      <c r="F1043" t="s">
        <v>3352</v>
      </c>
      <c r="G1043">
        <v>531200</v>
      </c>
      <c r="H1043" s="44">
        <v>3831</v>
      </c>
      <c r="I1043">
        <v>9</v>
      </c>
      <c r="K1043" t="s">
        <v>1800</v>
      </c>
      <c r="P1043" t="s">
        <v>279</v>
      </c>
      <c r="Q1043" t="e">
        <f t="shared" si="16"/>
        <v>#REF!</v>
      </c>
      <c r="R1043">
        <v>9</v>
      </c>
      <c r="S1043" t="str">
        <f>IF(ISBLANK(#REF!),"",IF(ISERROR(VLOOKUP(önk,css,1,FALSE)),önk,""))</f>
        <v>Hernádnémeti</v>
      </c>
      <c r="T1043" t="str">
        <f>IF(ISBLANK(#REF!),"",IF(ISERROR(VLOOKUP(önk,gyj,1,FALSE)),önk,""))</f>
        <v>Hernádnémeti</v>
      </c>
      <c r="U1043" t="e">
        <f>IF(ISBLANK(#REF!),"",IF(ISERROR(VLOOKUP(kjz_sz,kjz,1,FALSE)),kjz_sz,""))</f>
        <v>#REF!</v>
      </c>
    </row>
    <row r="1044" spans="1:21" x14ac:dyDescent="0.2">
      <c r="A1044">
        <v>9</v>
      </c>
      <c r="B1044">
        <v>5</v>
      </c>
      <c r="C1044">
        <v>3503</v>
      </c>
      <c r="D1044">
        <v>3503</v>
      </c>
      <c r="E1044">
        <v>524882</v>
      </c>
      <c r="F1044" t="s">
        <v>3353</v>
      </c>
      <c r="G1044">
        <v>524882</v>
      </c>
      <c r="H1044" s="44">
        <v>242</v>
      </c>
      <c r="I1044">
        <v>9</v>
      </c>
      <c r="K1044" t="s">
        <v>2172</v>
      </c>
      <c r="P1044" t="s">
        <v>1408</v>
      </c>
      <c r="Q1044" t="e">
        <f t="shared" si="16"/>
        <v>#REF!</v>
      </c>
      <c r="R1044">
        <v>8</v>
      </c>
      <c r="S1044" t="str">
        <f>IF(ISBLANK(#REF!),"",IF(ISERROR(VLOOKUP(önk,css,1,FALSE)),önk,""))</f>
        <v>Hernádpetri</v>
      </c>
      <c r="T1044" t="str">
        <f>IF(ISBLANK(#REF!),"",IF(ISERROR(VLOOKUP(önk,gyj,1,FALSE)),önk,""))</f>
        <v>Hernádpetri</v>
      </c>
      <c r="U1044" t="e">
        <f>IF(ISBLANK(#REF!),"",IF(ISERROR(VLOOKUP(kjz_sz,kjz,1,FALSE)),kjz_sz,""))</f>
        <v>#REF!</v>
      </c>
    </row>
    <row r="1045" spans="1:21" x14ac:dyDescent="0.2">
      <c r="A1045">
        <v>9</v>
      </c>
      <c r="B1045">
        <v>5</v>
      </c>
      <c r="C1045">
        <v>3503</v>
      </c>
      <c r="D1045">
        <v>3503</v>
      </c>
      <c r="E1045">
        <v>517136</v>
      </c>
      <c r="F1045" t="s">
        <v>3354</v>
      </c>
      <c r="G1045">
        <v>517136</v>
      </c>
      <c r="H1045" s="44">
        <v>485</v>
      </c>
      <c r="I1045">
        <v>9</v>
      </c>
      <c r="K1045" t="s">
        <v>1037</v>
      </c>
      <c r="P1045" t="s">
        <v>3167</v>
      </c>
      <c r="Q1045" t="e">
        <f t="shared" si="16"/>
        <v>#REF!</v>
      </c>
      <c r="R1045">
        <v>5</v>
      </c>
      <c r="S1045" t="str">
        <f>IF(ISBLANK(#REF!),"",IF(ISERROR(VLOOKUP(önk,css,1,FALSE)),önk,""))</f>
        <v>Hernádszentandrás</v>
      </c>
      <c r="T1045" t="str">
        <f>IF(ISBLANK(#REF!),"",IF(ISERROR(VLOOKUP(önk,gyj,1,FALSE)),önk,""))</f>
        <v>Hernádszentandrás</v>
      </c>
      <c r="U1045" t="e">
        <f>IF(ISBLANK(#REF!),"",IF(ISERROR(VLOOKUP(kjz_sz,kjz,1,FALSE)),kjz_sz,""))</f>
        <v>#REF!</v>
      </c>
    </row>
    <row r="1046" spans="1:21" x14ac:dyDescent="0.2">
      <c r="A1046">
        <v>9</v>
      </c>
      <c r="B1046">
        <v>5</v>
      </c>
      <c r="C1046">
        <v>3512</v>
      </c>
      <c r="D1046">
        <v>3512</v>
      </c>
      <c r="E1046">
        <v>524970</v>
      </c>
      <c r="F1046" t="s">
        <v>3355</v>
      </c>
      <c r="G1046">
        <v>524970</v>
      </c>
      <c r="H1046" s="44">
        <v>219</v>
      </c>
      <c r="I1046">
        <v>9</v>
      </c>
      <c r="K1046" t="s">
        <v>1038</v>
      </c>
      <c r="P1046" t="s">
        <v>2501</v>
      </c>
      <c r="Q1046" t="e">
        <f t="shared" si="16"/>
        <v>#REF!</v>
      </c>
      <c r="R1046">
        <v>9</v>
      </c>
      <c r="S1046" t="str">
        <f>IF(ISBLANK(#REF!),"",IF(ISERROR(VLOOKUP(önk,css,1,FALSE)),önk,""))</f>
        <v>Hernádszurdok</v>
      </c>
      <c r="T1046" t="str">
        <f>IF(ISBLANK(#REF!),"",IF(ISERROR(VLOOKUP(önk,gyj,1,FALSE)),önk,""))</f>
        <v>Hernádszurdok</v>
      </c>
      <c r="U1046" t="e">
        <f>IF(ISBLANK(#REF!),"",IF(ISERROR(VLOOKUP(kjz_sz,kjz,1,FALSE)),kjz_sz,""))</f>
        <v>#REF!</v>
      </c>
    </row>
    <row r="1047" spans="1:21" x14ac:dyDescent="0.2">
      <c r="A1047">
        <v>9</v>
      </c>
      <c r="B1047">
        <v>5</v>
      </c>
      <c r="C1047">
        <v>3503</v>
      </c>
      <c r="D1047">
        <v>3503</v>
      </c>
      <c r="E1047">
        <v>519840</v>
      </c>
      <c r="F1047" t="s">
        <v>3356</v>
      </c>
      <c r="G1047">
        <v>519840</v>
      </c>
      <c r="H1047" s="44">
        <v>892</v>
      </c>
      <c r="I1047">
        <v>9</v>
      </c>
      <c r="K1047" t="s">
        <v>750</v>
      </c>
      <c r="P1047" t="s">
        <v>2551</v>
      </c>
      <c r="Q1047" t="e">
        <f t="shared" si="16"/>
        <v>#REF!</v>
      </c>
      <c r="R1047">
        <v>9</v>
      </c>
      <c r="S1047" t="str">
        <f>IF(ISBLANK(#REF!),"",IF(ISERROR(VLOOKUP(önk,css,1,FALSE)),önk,""))</f>
        <v>Hernádvécse</v>
      </c>
      <c r="T1047" t="str">
        <f>IF(ISBLANK(#REF!),"",IF(ISERROR(VLOOKUP(önk,gyj,1,FALSE)),önk,""))</f>
        <v>Hernádvécse</v>
      </c>
      <c r="U1047" t="e">
        <f>IF(ISBLANK(#REF!),"",IF(ISERROR(VLOOKUP(kjz_sz,kjz,1,FALSE)),kjz_sz,""))</f>
        <v>#REF!</v>
      </c>
    </row>
    <row r="1048" spans="1:21" x14ac:dyDescent="0.2">
      <c r="A1048">
        <v>9</v>
      </c>
      <c r="B1048">
        <v>5</v>
      </c>
      <c r="C1048">
        <v>5002</v>
      </c>
      <c r="D1048">
        <v>5002</v>
      </c>
      <c r="E1048">
        <v>2019895</v>
      </c>
      <c r="F1048" t="s">
        <v>740</v>
      </c>
      <c r="G1048">
        <v>2019895</v>
      </c>
      <c r="H1048" s="44">
        <v>102</v>
      </c>
      <c r="I1048">
        <v>9</v>
      </c>
      <c r="K1048" t="s">
        <v>3097</v>
      </c>
      <c r="P1048" t="s">
        <v>633</v>
      </c>
      <c r="Q1048" t="e">
        <f t="shared" si="16"/>
        <v>#REF!</v>
      </c>
      <c r="R1048">
        <v>9</v>
      </c>
      <c r="S1048" t="str">
        <f>IF(ISBLANK(#REF!),"",IF(ISERROR(VLOOKUP(önk,css,1,FALSE)),önk,""))</f>
        <v>Hernyék</v>
      </c>
      <c r="T1048" t="str">
        <f>IF(ISBLANK(#REF!),"",IF(ISERROR(VLOOKUP(önk,gyj,1,FALSE)),önk,""))</f>
        <v>Hernyék</v>
      </c>
      <c r="U1048" t="e">
        <f>IF(ISBLANK(#REF!),"",IF(ISERROR(VLOOKUP(kjz_sz,kjz,1,FALSE)),kjz_sz,""))</f>
        <v>#REF!</v>
      </c>
    </row>
    <row r="1049" spans="1:21" x14ac:dyDescent="0.2">
      <c r="A1049">
        <v>9</v>
      </c>
      <c r="B1049">
        <v>5</v>
      </c>
      <c r="C1049">
        <v>3506</v>
      </c>
      <c r="D1049">
        <v>3506</v>
      </c>
      <c r="E1049">
        <v>508004</v>
      </c>
      <c r="F1049" t="s">
        <v>3357</v>
      </c>
      <c r="G1049">
        <v>508004</v>
      </c>
      <c r="H1049" s="44">
        <v>546</v>
      </c>
      <c r="I1049">
        <v>9</v>
      </c>
      <c r="K1049" t="s">
        <v>2173</v>
      </c>
      <c r="P1049" t="s">
        <v>2639</v>
      </c>
      <c r="Q1049" t="e">
        <f t="shared" si="16"/>
        <v>#REF!</v>
      </c>
      <c r="R1049">
        <v>9</v>
      </c>
      <c r="S1049" t="str">
        <f>IF(ISBLANK(#REF!),"",IF(ISERROR(VLOOKUP(önk,css,1,FALSE)),önk,""))</f>
        <v>Hét</v>
      </c>
      <c r="T1049" t="str">
        <f>IF(ISBLANK(#REF!),"",IF(ISERROR(VLOOKUP(önk,gyj,1,FALSE)),önk,""))</f>
        <v>Hét</v>
      </c>
      <c r="U1049" t="e">
        <f>IF(ISBLANK(#REF!),"",IF(ISERROR(VLOOKUP(kjz_sz,kjz,1,FALSE)),kjz_sz,""))</f>
        <v>#REF!</v>
      </c>
    </row>
    <row r="1050" spans="1:21" x14ac:dyDescent="0.2">
      <c r="A1050">
        <v>9</v>
      </c>
      <c r="B1050">
        <v>5</v>
      </c>
      <c r="C1050">
        <v>4510</v>
      </c>
      <c r="D1050">
        <v>4510</v>
      </c>
      <c r="E1050">
        <v>1505616</v>
      </c>
      <c r="F1050" t="s">
        <v>3373</v>
      </c>
      <c r="G1050">
        <v>1505616</v>
      </c>
      <c r="H1050" s="44">
        <v>285</v>
      </c>
      <c r="I1050">
        <v>9</v>
      </c>
      <c r="K1050" t="s">
        <v>1801</v>
      </c>
      <c r="P1050" t="s">
        <v>741</v>
      </c>
      <c r="Q1050" t="e">
        <f t="shared" si="16"/>
        <v>#REF!</v>
      </c>
      <c r="R1050">
        <v>9</v>
      </c>
      <c r="S1050" t="str">
        <f>IF(ISBLANK(#REF!),"",IF(ISERROR(VLOOKUP(önk,css,1,FALSE)),önk,""))</f>
        <v>Hetefejércse</v>
      </c>
      <c r="T1050" t="str">
        <f>IF(ISBLANK(#REF!),"",IF(ISERROR(VLOOKUP(önk,gyj,1,FALSE)),önk,""))</f>
        <v>Hetefejércse</v>
      </c>
      <c r="U1050" t="e">
        <f>IF(ISBLANK(#REF!),"",IF(ISERROR(VLOOKUP(kjz_sz,kjz,1,FALSE)),kjz_sz,""))</f>
        <v>#REF!</v>
      </c>
    </row>
    <row r="1051" spans="1:21" x14ac:dyDescent="0.2">
      <c r="A1051">
        <v>9</v>
      </c>
      <c r="B1051">
        <v>5</v>
      </c>
      <c r="C1051">
        <v>4404</v>
      </c>
      <c r="D1051">
        <v>4404</v>
      </c>
      <c r="E1051">
        <v>1409928</v>
      </c>
      <c r="F1051" t="s">
        <v>2500</v>
      </c>
      <c r="G1051">
        <v>1409928</v>
      </c>
      <c r="H1051" s="44">
        <v>1118</v>
      </c>
      <c r="I1051">
        <v>9</v>
      </c>
      <c r="K1051" t="s">
        <v>1607</v>
      </c>
      <c r="P1051" t="s">
        <v>1603</v>
      </c>
      <c r="Q1051" t="e">
        <f t="shared" si="16"/>
        <v>#REF!</v>
      </c>
      <c r="R1051">
        <v>9</v>
      </c>
      <c r="S1051" t="str">
        <f>IF(ISBLANK(#REF!),"",IF(ISERROR(VLOOKUP(önk,css,1,FALSE)),önk,""))</f>
        <v>Hetes</v>
      </c>
      <c r="T1051" t="str">
        <f>IF(ISBLANK(#REF!),"",IF(ISERROR(VLOOKUP(önk,gyj,1,FALSE)),önk,""))</f>
        <v>Hetes</v>
      </c>
      <c r="U1051" t="e">
        <f>IF(ISBLANK(#REF!),"",IF(ISERROR(VLOOKUP(kjz_sz,kjz,1,FALSE)),kjz_sz,""))</f>
        <v>#REF!</v>
      </c>
    </row>
    <row r="1052" spans="1:21" x14ac:dyDescent="0.2">
      <c r="A1052">
        <v>9</v>
      </c>
      <c r="B1052">
        <v>5</v>
      </c>
      <c r="C1052">
        <v>3209</v>
      </c>
      <c r="D1052">
        <v>3209</v>
      </c>
      <c r="E1052">
        <v>207126</v>
      </c>
      <c r="F1052" t="s">
        <v>275</v>
      </c>
      <c r="G1052">
        <v>207126</v>
      </c>
      <c r="H1052" s="44">
        <v>514</v>
      </c>
      <c r="I1052">
        <v>9</v>
      </c>
      <c r="K1052" t="s">
        <v>2200</v>
      </c>
      <c r="P1052" t="s">
        <v>1366</v>
      </c>
      <c r="Q1052" t="e">
        <f t="shared" si="16"/>
        <v>#REF!</v>
      </c>
      <c r="R1052">
        <v>9</v>
      </c>
      <c r="S1052" t="str">
        <f>IF(ISBLANK(#REF!),"",IF(ISERROR(VLOOKUP(önk,css,1,FALSE)),önk,""))</f>
        <v>Hetvehely</v>
      </c>
      <c r="T1052" t="str">
        <f>IF(ISBLANK(#REF!),"",IF(ISERROR(VLOOKUP(önk,gyj,1,FALSE)),önk,""))</f>
        <v>Hetvehely</v>
      </c>
      <c r="U1052" t="e">
        <f>IF(ISBLANK(#REF!),"",IF(ISERROR(VLOOKUP(kjz_sz,kjz,1,FALSE)),kjz_sz,""))</f>
        <v>#REF!</v>
      </c>
    </row>
    <row r="1053" spans="1:21" x14ac:dyDescent="0.2">
      <c r="A1053">
        <v>9</v>
      </c>
      <c r="B1053">
        <v>5</v>
      </c>
      <c r="C1053">
        <v>4905</v>
      </c>
      <c r="D1053">
        <v>4905</v>
      </c>
      <c r="E1053">
        <v>1915088</v>
      </c>
      <c r="F1053" t="s">
        <v>2637</v>
      </c>
      <c r="G1053">
        <v>1915088</v>
      </c>
      <c r="H1053" s="44">
        <v>107</v>
      </c>
      <c r="I1053">
        <v>9</v>
      </c>
      <c r="K1053" t="s">
        <v>1039</v>
      </c>
      <c r="P1053" t="s">
        <v>280</v>
      </c>
      <c r="Q1053" t="e">
        <f t="shared" si="16"/>
        <v>#REF!</v>
      </c>
      <c r="R1053">
        <v>9</v>
      </c>
      <c r="S1053" t="str">
        <f>IF(ISBLANK(#REF!),"",IF(ISERROR(VLOOKUP(önk,css,1,FALSE)),önk,""))</f>
        <v>Hetyefő</v>
      </c>
      <c r="T1053" t="str">
        <f>IF(ISBLANK(#REF!),"",IF(ISERROR(VLOOKUP(önk,gyj,1,FALSE)),önk,""))</f>
        <v>Hetyefő</v>
      </c>
      <c r="U1053" t="e">
        <f>IF(ISBLANK(#REF!),"",IF(ISERROR(VLOOKUP(kjz_sz,kjz,1,FALSE)),kjz_sz,""))</f>
        <v>#REF!</v>
      </c>
    </row>
    <row r="1054" spans="1:21" x14ac:dyDescent="0.2">
      <c r="A1054">
        <v>7</v>
      </c>
      <c r="B1054">
        <v>3</v>
      </c>
      <c r="C1054">
        <v>4002</v>
      </c>
      <c r="D1054">
        <v>4002</v>
      </c>
      <c r="E1054">
        <v>1014526</v>
      </c>
      <c r="F1054" t="s">
        <v>1248</v>
      </c>
      <c r="G1054">
        <v>1014526</v>
      </c>
      <c r="H1054" s="44">
        <v>11607</v>
      </c>
      <c r="I1054">
        <v>7</v>
      </c>
      <c r="K1054" t="s">
        <v>2201</v>
      </c>
      <c r="P1054" t="s">
        <v>2552</v>
      </c>
      <c r="Q1054" t="e">
        <f t="shared" si="16"/>
        <v>#REF!</v>
      </c>
      <c r="R1054">
        <v>9</v>
      </c>
      <c r="S1054" t="str">
        <f>IF(ISBLANK(#REF!),"",IF(ISERROR(VLOOKUP(önk,css,1,FALSE)),önk,""))</f>
        <v>Heves</v>
      </c>
      <c r="T1054" t="str">
        <f>IF(ISBLANK(#REF!),"",IF(ISERROR(VLOOKUP(önk,gyj,1,FALSE)),önk,""))</f>
        <v>Heves</v>
      </c>
      <c r="U1054" t="e">
        <f>IF(ISBLANK(#REF!),"",IF(ISERROR(VLOOKUP(kjz_sz,kjz,1,FALSE)),kjz_sz,""))</f>
        <v>#REF!</v>
      </c>
    </row>
    <row r="1055" spans="1:21" x14ac:dyDescent="0.2">
      <c r="A1055">
        <v>9</v>
      </c>
      <c r="B1055">
        <v>5</v>
      </c>
      <c r="C1055">
        <v>4007</v>
      </c>
      <c r="D1055">
        <v>4007</v>
      </c>
      <c r="E1055">
        <v>1010241</v>
      </c>
      <c r="F1055" t="s">
        <v>2321</v>
      </c>
      <c r="G1055">
        <v>1010241</v>
      </c>
      <c r="H1055" s="44">
        <v>712</v>
      </c>
      <c r="I1055">
        <v>9</v>
      </c>
      <c r="K1055" t="s">
        <v>1802</v>
      </c>
      <c r="P1055" t="s">
        <v>634</v>
      </c>
      <c r="Q1055" t="e">
        <f t="shared" si="16"/>
        <v>#REF!</v>
      </c>
      <c r="R1055">
        <v>9</v>
      </c>
      <c r="S1055" t="str">
        <f>IF(ISBLANK(#REF!),"",IF(ISERROR(VLOOKUP(önk,css,1,FALSE)),önk,""))</f>
        <v>Hevesaranyos</v>
      </c>
      <c r="T1055" t="str">
        <f>IF(ISBLANK(#REF!),"",IF(ISERROR(VLOOKUP(önk,gyj,1,FALSE)),önk,""))</f>
        <v>Hevesaranyos</v>
      </c>
      <c r="U1055" t="e">
        <f>IF(ISBLANK(#REF!),"",IF(ISERROR(VLOOKUP(kjz_sz,kjz,1,FALSE)),kjz_sz,""))</f>
        <v>#REF!</v>
      </c>
    </row>
    <row r="1056" spans="1:21" x14ac:dyDescent="0.2">
      <c r="A1056">
        <v>9</v>
      </c>
      <c r="B1056">
        <v>5</v>
      </c>
      <c r="C1056">
        <v>4002</v>
      </c>
      <c r="D1056">
        <v>4002</v>
      </c>
      <c r="E1056">
        <v>1004084</v>
      </c>
      <c r="F1056" t="s">
        <v>2322</v>
      </c>
      <c r="G1056">
        <v>1004084</v>
      </c>
      <c r="H1056" s="44">
        <v>736</v>
      </c>
      <c r="I1056">
        <v>9</v>
      </c>
      <c r="K1056" t="s">
        <v>3399</v>
      </c>
      <c r="P1056" t="s">
        <v>635</v>
      </c>
      <c r="Q1056" t="e">
        <f t="shared" si="16"/>
        <v>#REF!</v>
      </c>
      <c r="R1056">
        <v>9</v>
      </c>
      <c r="S1056" t="str">
        <f>IF(ISBLANK(#REF!),"",IF(ISERROR(VLOOKUP(önk,css,1,FALSE)),önk,""))</f>
        <v>Hevesvezekény</v>
      </c>
      <c r="T1056" t="str">
        <f>IF(ISBLANK(#REF!),"",IF(ISERROR(VLOOKUP(önk,gyj,1,FALSE)),önk,""))</f>
        <v>Hevesvezekény</v>
      </c>
      <c r="U1056" t="e">
        <f>IF(ISBLANK(#REF!),"",IF(ISERROR(VLOOKUP(kjz_sz,kjz,1,FALSE)),kjz_sz,""))</f>
        <v>#REF!</v>
      </c>
    </row>
    <row r="1057" spans="1:21" x14ac:dyDescent="0.2">
      <c r="A1057">
        <v>7</v>
      </c>
      <c r="B1057">
        <v>3</v>
      </c>
      <c r="C1057">
        <v>5001</v>
      </c>
      <c r="D1057">
        <v>5007</v>
      </c>
      <c r="E1057">
        <v>2003814</v>
      </c>
      <c r="F1057" t="s">
        <v>2483</v>
      </c>
      <c r="G1057">
        <v>2003814</v>
      </c>
      <c r="H1057" s="44">
        <v>4953</v>
      </c>
      <c r="I1057">
        <v>7</v>
      </c>
      <c r="K1057" t="s">
        <v>1803</v>
      </c>
      <c r="P1057" t="s">
        <v>2323</v>
      </c>
      <c r="Q1057" t="e">
        <f t="shared" si="16"/>
        <v>#REF!</v>
      </c>
      <c r="R1057">
        <v>9</v>
      </c>
      <c r="S1057" t="str">
        <f>IF(ISBLANK(#REF!),"",IF(ISERROR(VLOOKUP(önk,css,1,FALSE)),önk,""))</f>
        <v>Hévíz</v>
      </c>
      <c r="T1057" t="str">
        <f>IF(ISBLANK(#REF!),"",IF(ISERROR(VLOOKUP(önk,gyj,1,FALSE)),önk,""))</f>
        <v>Hévíz</v>
      </c>
      <c r="U1057" t="e">
        <f>IF(ISBLANK(#REF!),"",IF(ISERROR(VLOOKUP(kjz_sz,kjz,1,FALSE)),kjz_sz,""))</f>
        <v>#REF!</v>
      </c>
    </row>
    <row r="1058" spans="1:21" x14ac:dyDescent="0.2">
      <c r="A1058">
        <v>9</v>
      </c>
      <c r="B1058">
        <v>5</v>
      </c>
      <c r="C1058">
        <v>4301</v>
      </c>
      <c r="D1058">
        <v>4301</v>
      </c>
      <c r="E1058">
        <v>1313949</v>
      </c>
      <c r="F1058" t="s">
        <v>2354</v>
      </c>
      <c r="G1058">
        <v>1313949</v>
      </c>
      <c r="H1058" s="44">
        <v>3062</v>
      </c>
      <c r="I1058">
        <v>9</v>
      </c>
      <c r="K1058" t="s">
        <v>1608</v>
      </c>
      <c r="P1058" t="s">
        <v>1858</v>
      </c>
      <c r="Q1058" t="e">
        <f t="shared" si="16"/>
        <v>#REF!</v>
      </c>
      <c r="R1058">
        <v>9</v>
      </c>
      <c r="S1058" t="str">
        <f>IF(ISBLANK(#REF!),"",IF(ISERROR(VLOOKUP(önk,css,1,FALSE)),önk,""))</f>
        <v>Hévízgyörk</v>
      </c>
      <c r="T1058" t="str">
        <f>IF(ISBLANK(#REF!),"",IF(ISERROR(VLOOKUP(önk,gyj,1,FALSE)),önk,""))</f>
        <v>Hévízgyörk</v>
      </c>
      <c r="U1058" t="e">
        <f>IF(ISBLANK(#REF!),"",IF(ISERROR(VLOOKUP(kjz_sz,kjz,1,FALSE)),kjz_sz,""))</f>
        <v>#REF!</v>
      </c>
    </row>
    <row r="1059" spans="1:21" x14ac:dyDescent="0.2">
      <c r="A1059">
        <v>9</v>
      </c>
      <c r="B1059">
        <v>5</v>
      </c>
      <c r="C1059">
        <v>3208</v>
      </c>
      <c r="D1059">
        <v>3208</v>
      </c>
      <c r="E1059">
        <v>206798</v>
      </c>
      <c r="F1059" t="s">
        <v>276</v>
      </c>
      <c r="G1059">
        <v>206798</v>
      </c>
      <c r="H1059" s="44">
        <v>2304</v>
      </c>
      <c r="I1059">
        <v>9</v>
      </c>
      <c r="K1059" t="s">
        <v>200</v>
      </c>
      <c r="P1059" t="s">
        <v>281</v>
      </c>
      <c r="Q1059" t="e">
        <f t="shared" si="16"/>
        <v>#REF!</v>
      </c>
      <c r="R1059">
        <v>9</v>
      </c>
      <c r="S1059" t="str">
        <f>IF(ISBLANK(#REF!),"",IF(ISERROR(VLOOKUP(önk,css,1,FALSE)),önk,""))</f>
        <v>Hidas</v>
      </c>
      <c r="T1059" t="str">
        <f>IF(ISBLANK(#REF!),"",IF(ISERROR(VLOOKUP(önk,gyj,1,FALSE)),önk,""))</f>
        <v>Hidas</v>
      </c>
      <c r="U1059" t="e">
        <f>IF(ISBLANK(#REF!),"",IF(ISERROR(VLOOKUP(kjz_sz,kjz,1,FALSE)),kjz_sz,""))</f>
        <v>#REF!</v>
      </c>
    </row>
    <row r="1060" spans="1:21" x14ac:dyDescent="0.2">
      <c r="A1060">
        <v>9</v>
      </c>
      <c r="B1060">
        <v>5</v>
      </c>
      <c r="C1060">
        <v>3512</v>
      </c>
      <c r="D1060">
        <v>3512</v>
      </c>
      <c r="E1060">
        <v>511697</v>
      </c>
      <c r="F1060" t="s">
        <v>3358</v>
      </c>
      <c r="G1060">
        <v>511697</v>
      </c>
      <c r="H1060" s="44">
        <v>1164</v>
      </c>
      <c r="I1060">
        <v>9</v>
      </c>
      <c r="K1060" t="s">
        <v>751</v>
      </c>
      <c r="P1060" t="s">
        <v>3387</v>
      </c>
      <c r="Q1060" t="e">
        <f t="shared" si="16"/>
        <v>#REF!</v>
      </c>
      <c r="R1060">
        <v>9</v>
      </c>
      <c r="S1060" t="str">
        <f>IF(ISBLANK(#REF!),"",IF(ISERROR(VLOOKUP(önk,css,1,FALSE)),önk,""))</f>
        <v>Hidasnémeti</v>
      </c>
      <c r="T1060" t="str">
        <f>IF(ISBLANK(#REF!),"",IF(ISERROR(VLOOKUP(önk,gyj,1,FALSE)),önk,""))</f>
        <v>Hidasnémeti</v>
      </c>
      <c r="U1060" t="e">
        <f>IF(ISBLANK(#REF!),"",IF(ISERROR(VLOOKUP(kjz_sz,kjz,1,FALSE)),kjz_sz,""))</f>
        <v>#REF!</v>
      </c>
    </row>
    <row r="1061" spans="1:21" x14ac:dyDescent="0.2">
      <c r="A1061">
        <v>9</v>
      </c>
      <c r="B1061">
        <v>5</v>
      </c>
      <c r="C1061">
        <v>4908</v>
      </c>
      <c r="D1061">
        <v>4908</v>
      </c>
      <c r="E1061">
        <v>1920756</v>
      </c>
      <c r="F1061" t="s">
        <v>2638</v>
      </c>
      <c r="G1061">
        <v>1920756</v>
      </c>
      <c r="H1061" s="44">
        <v>431</v>
      </c>
      <c r="I1061">
        <v>9</v>
      </c>
      <c r="K1061" t="s">
        <v>648</v>
      </c>
      <c r="P1061" t="s">
        <v>3388</v>
      </c>
      <c r="Q1061" t="e">
        <f t="shared" si="16"/>
        <v>#REF!</v>
      </c>
      <c r="R1061">
        <v>9</v>
      </c>
      <c r="S1061" t="str">
        <f>IF(ISBLANK(#REF!),"",IF(ISERROR(VLOOKUP(önk,css,1,FALSE)),önk,""))</f>
        <v>Hidegkút</v>
      </c>
      <c r="T1061" t="str">
        <f>IF(ISBLANK(#REF!),"",IF(ISERROR(VLOOKUP(önk,gyj,1,FALSE)),önk,""))</f>
        <v>Hidegkút</v>
      </c>
      <c r="U1061" t="e">
        <f>IF(ISBLANK(#REF!),"",IF(ISERROR(VLOOKUP(kjz_sz,kjz,1,FALSE)),kjz_sz,""))</f>
        <v>#REF!</v>
      </c>
    </row>
    <row r="1062" spans="1:21" x14ac:dyDescent="0.2">
      <c r="A1062">
        <v>9</v>
      </c>
      <c r="B1062">
        <v>5</v>
      </c>
      <c r="C1062">
        <v>3805</v>
      </c>
      <c r="D1062">
        <v>3805</v>
      </c>
      <c r="E1062">
        <v>823375</v>
      </c>
      <c r="F1062" t="s">
        <v>3090</v>
      </c>
      <c r="G1062">
        <v>823375</v>
      </c>
      <c r="H1062" s="44">
        <v>339</v>
      </c>
      <c r="I1062">
        <v>9</v>
      </c>
      <c r="K1062" t="s">
        <v>2174</v>
      </c>
      <c r="P1062" t="s">
        <v>282</v>
      </c>
      <c r="Q1062" t="e">
        <f t="shared" si="16"/>
        <v>#REF!</v>
      </c>
      <c r="R1062">
        <v>9</v>
      </c>
      <c r="S1062" t="str">
        <f>IF(ISBLANK(#REF!),"",IF(ISERROR(VLOOKUP(önk,css,1,FALSE)),önk,""))</f>
        <v>Hidegség</v>
      </c>
      <c r="T1062" t="str">
        <f>IF(ISBLANK(#REF!),"",IF(ISERROR(VLOOKUP(önk,gyj,1,FALSE)),önk,""))</f>
        <v>Hidegség</v>
      </c>
      <c r="U1062" t="e">
        <f>IF(ISBLANK(#REF!),"",IF(ISERROR(VLOOKUP(kjz_sz,kjz,1,FALSE)),kjz_sz,""))</f>
        <v>#REF!</v>
      </c>
    </row>
    <row r="1063" spans="1:21" x14ac:dyDescent="0.2">
      <c r="A1063">
        <v>9</v>
      </c>
      <c r="B1063">
        <v>5</v>
      </c>
      <c r="C1063">
        <v>3502</v>
      </c>
      <c r="D1063">
        <v>3502</v>
      </c>
      <c r="E1063">
        <v>525672</v>
      </c>
      <c r="F1063" t="s">
        <v>3359</v>
      </c>
      <c r="G1063">
        <v>525672</v>
      </c>
      <c r="H1063" s="44">
        <v>701</v>
      </c>
      <c r="I1063">
        <v>9</v>
      </c>
      <c r="K1063" t="s">
        <v>2202</v>
      </c>
      <c r="P1063" t="s">
        <v>1731</v>
      </c>
      <c r="Q1063" t="e">
        <f t="shared" si="16"/>
        <v>#REF!</v>
      </c>
      <c r="R1063">
        <v>8</v>
      </c>
      <c r="S1063" t="str">
        <f>IF(ISBLANK(#REF!),"",IF(ISERROR(VLOOKUP(önk,css,1,FALSE)),önk,""))</f>
        <v>Hidvégardó</v>
      </c>
      <c r="T1063" t="str">
        <f>IF(ISBLANK(#REF!),"",IF(ISERROR(VLOOKUP(önk,gyj,1,FALSE)),önk,""))</f>
        <v>Hidvégardó</v>
      </c>
      <c r="U1063" t="e">
        <f>IF(ISBLANK(#REF!),"",IF(ISERROR(VLOOKUP(kjz_sz,kjz,1,FALSE)),kjz_sz,""))</f>
        <v>#REF!</v>
      </c>
    </row>
    <row r="1064" spans="1:21" x14ac:dyDescent="0.2">
      <c r="A1064">
        <v>9</v>
      </c>
      <c r="B1064">
        <v>5</v>
      </c>
      <c r="C1064">
        <v>3202</v>
      </c>
      <c r="D1064">
        <v>3202</v>
      </c>
      <c r="E1064">
        <v>227933</v>
      </c>
      <c r="F1064" t="s">
        <v>277</v>
      </c>
      <c r="G1064">
        <v>227933</v>
      </c>
      <c r="H1064" s="44">
        <v>1159</v>
      </c>
      <c r="I1064">
        <v>9</v>
      </c>
      <c r="K1064" t="s">
        <v>1759</v>
      </c>
      <c r="P1064" t="s">
        <v>3389</v>
      </c>
      <c r="Q1064" t="e">
        <f t="shared" si="16"/>
        <v>#REF!</v>
      </c>
      <c r="R1064">
        <v>9</v>
      </c>
      <c r="S1064" t="str">
        <f>IF(ISBLANK(#REF!),"",IF(ISERROR(VLOOKUP(önk,css,1,FALSE)),önk,""))</f>
        <v>Himesháza</v>
      </c>
      <c r="T1064" t="str">
        <f>IF(ISBLANK(#REF!),"",IF(ISERROR(VLOOKUP(önk,gyj,1,FALSE)),önk,""))</f>
        <v>Himesháza</v>
      </c>
      <c r="U1064" t="e">
        <f>IF(ISBLANK(#REF!),"",IF(ISERROR(VLOOKUP(kjz_sz,kjz,1,FALSE)),kjz_sz,""))</f>
        <v>#REF!</v>
      </c>
    </row>
    <row r="1065" spans="1:21" x14ac:dyDescent="0.2">
      <c r="A1065">
        <v>9</v>
      </c>
      <c r="B1065">
        <v>5</v>
      </c>
      <c r="C1065">
        <v>3803</v>
      </c>
      <c r="D1065">
        <v>3803</v>
      </c>
      <c r="E1065">
        <v>804020</v>
      </c>
      <c r="F1065" t="s">
        <v>3091</v>
      </c>
      <c r="G1065">
        <v>804020</v>
      </c>
      <c r="H1065" s="44">
        <v>709</v>
      </c>
      <c r="I1065">
        <v>9</v>
      </c>
      <c r="K1065" t="s">
        <v>752</v>
      </c>
      <c r="P1065" t="s">
        <v>1367</v>
      </c>
      <c r="Q1065" t="e">
        <f t="shared" si="16"/>
        <v>#REF!</v>
      </c>
      <c r="R1065">
        <v>9</v>
      </c>
      <c r="S1065" t="str">
        <f>IF(ISBLANK(#REF!),"",IF(ISERROR(VLOOKUP(önk,css,1,FALSE)),önk,""))</f>
        <v>Himod</v>
      </c>
      <c r="T1065" t="str">
        <f>IF(ISBLANK(#REF!),"",IF(ISERROR(VLOOKUP(önk,gyj,1,FALSE)),önk,""))</f>
        <v>Himod</v>
      </c>
      <c r="U1065" t="e">
        <f>IF(ISBLANK(#REF!),"",IF(ISERROR(VLOOKUP(kjz_sz,kjz,1,FALSE)),kjz_sz,""))</f>
        <v>#REF!</v>
      </c>
    </row>
    <row r="1066" spans="1:21" x14ac:dyDescent="0.2">
      <c r="A1066">
        <v>9</v>
      </c>
      <c r="B1066">
        <v>5</v>
      </c>
      <c r="C1066">
        <v>3204</v>
      </c>
      <c r="D1066">
        <v>3204</v>
      </c>
      <c r="E1066">
        <v>203285</v>
      </c>
      <c r="F1066" t="s">
        <v>278</v>
      </c>
      <c r="G1066">
        <v>203285</v>
      </c>
      <c r="H1066" s="44">
        <v>254</v>
      </c>
      <c r="I1066">
        <v>9</v>
      </c>
      <c r="K1066" t="s">
        <v>3381</v>
      </c>
      <c r="P1066" t="s">
        <v>742</v>
      </c>
      <c r="Q1066" t="e">
        <f t="shared" si="16"/>
        <v>#REF!</v>
      </c>
      <c r="R1066">
        <v>9</v>
      </c>
      <c r="S1066" t="str">
        <f>IF(ISBLANK(#REF!),"",IF(ISERROR(VLOOKUP(önk,css,1,FALSE)),önk,""))</f>
        <v>Hirics</v>
      </c>
      <c r="T1066" t="str">
        <f>IF(ISBLANK(#REF!),"",IF(ISERROR(VLOOKUP(önk,gyj,1,FALSE)),önk,""))</f>
        <v>Hirics</v>
      </c>
      <c r="U1066" t="e">
        <f>IF(ISBLANK(#REF!),"",IF(ISERROR(VLOOKUP(kjz_sz,kjz,1,FALSE)),kjz_sz,""))</f>
        <v>#REF!</v>
      </c>
    </row>
    <row r="1067" spans="1:21" x14ac:dyDescent="0.2">
      <c r="A1067">
        <v>9</v>
      </c>
      <c r="B1067">
        <v>5</v>
      </c>
      <c r="C1067">
        <v>3206</v>
      </c>
      <c r="D1067">
        <v>3206</v>
      </c>
      <c r="E1067">
        <v>233932</v>
      </c>
      <c r="F1067" t="s">
        <v>279</v>
      </c>
      <c r="G1067">
        <v>233932</v>
      </c>
      <c r="H1067" s="44">
        <v>1017</v>
      </c>
      <c r="I1067">
        <v>9</v>
      </c>
      <c r="K1067" t="s">
        <v>3382</v>
      </c>
      <c r="P1067" t="s">
        <v>2640</v>
      </c>
      <c r="Q1067" t="e">
        <f t="shared" si="16"/>
        <v>#REF!</v>
      </c>
      <c r="R1067">
        <v>9</v>
      </c>
      <c r="S1067" t="str">
        <f>IF(ISBLANK(#REF!),"",IF(ISERROR(VLOOKUP(önk,css,1,FALSE)),önk,""))</f>
        <v>Hobol</v>
      </c>
      <c r="T1067" t="str">
        <f>IF(ISBLANK(#REF!),"",IF(ISERROR(VLOOKUP(önk,gyj,1,FALSE)),önk,""))</f>
        <v>Hobol</v>
      </c>
      <c r="U1067" t="e">
        <f>IF(ISBLANK(#REF!),"",IF(ISERROR(VLOOKUP(kjz_sz,kjz,1,FALSE)),kjz_sz,""))</f>
        <v>#REF!</v>
      </c>
    </row>
    <row r="1068" spans="1:21" x14ac:dyDescent="0.2">
      <c r="A1068">
        <v>8</v>
      </c>
      <c r="B1068">
        <v>4</v>
      </c>
      <c r="C1068">
        <v>4505</v>
      </c>
      <c r="D1068">
        <v>4505</v>
      </c>
      <c r="E1068">
        <v>1513019</v>
      </c>
      <c r="F1068" t="s">
        <v>1408</v>
      </c>
      <c r="G1068">
        <v>1513019</v>
      </c>
      <c r="H1068" s="44">
        <v>3482</v>
      </c>
      <c r="I1068">
        <v>8</v>
      </c>
      <c r="K1068" t="s">
        <v>2175</v>
      </c>
      <c r="P1068" t="s">
        <v>743</v>
      </c>
      <c r="Q1068" t="e">
        <f t="shared" si="16"/>
        <v>#REF!</v>
      </c>
      <c r="R1068">
        <v>9</v>
      </c>
      <c r="S1068" t="str">
        <f>IF(ISBLANK(#REF!),"",IF(ISERROR(VLOOKUP(önk,css,1,FALSE)),önk,""))</f>
        <v>Hodász</v>
      </c>
      <c r="T1068" t="str">
        <f>IF(ISBLANK(#REF!),"",IF(ISERROR(VLOOKUP(önk,gyj,1,FALSE)),önk,""))</f>
        <v>Hodász</v>
      </c>
      <c r="U1068" t="e">
        <f>IF(ISBLANK(#REF!),"",IF(ISERROR(VLOOKUP(kjz_sz,kjz,1,FALSE)),kjz_sz,""))</f>
        <v>#REF!</v>
      </c>
    </row>
    <row r="1069" spans="1:21" x14ac:dyDescent="0.2">
      <c r="A1069">
        <v>5</v>
      </c>
      <c r="B1069">
        <v>3</v>
      </c>
      <c r="C1069">
        <v>3602</v>
      </c>
      <c r="D1069">
        <v>3602</v>
      </c>
      <c r="E1069">
        <v>608314</v>
      </c>
      <c r="F1069" t="s">
        <v>3167</v>
      </c>
      <c r="G1069">
        <v>608314</v>
      </c>
      <c r="H1069" s="44">
        <v>47735</v>
      </c>
      <c r="I1069">
        <v>5</v>
      </c>
      <c r="K1069" t="s">
        <v>1804</v>
      </c>
      <c r="P1069" t="s">
        <v>3574</v>
      </c>
      <c r="Q1069" t="e">
        <f t="shared" si="16"/>
        <v>#REF!</v>
      </c>
      <c r="R1069">
        <v>8</v>
      </c>
      <c r="S1069" t="str">
        <f>IF(ISBLANK(#REF!),"",IF(ISERROR(VLOOKUP(önk,css,1,FALSE)),önk,""))</f>
        <v>Hódmezővásárhely</v>
      </c>
      <c r="T1069" t="str">
        <f>IF(ISBLANK(#REF!),"",IF(ISERROR(VLOOKUP(önk,gyj,1,FALSE)),önk,""))</f>
        <v>Hódmezővásárhely</v>
      </c>
      <c r="U1069" t="e">
        <f>IF(ISBLANK(#REF!),"",IF(ISERROR(VLOOKUP(kjz_sz,kjz,1,FALSE)),kjz_sz,""))</f>
        <v>#REF!</v>
      </c>
    </row>
    <row r="1070" spans="1:21" x14ac:dyDescent="0.2">
      <c r="A1070">
        <v>9</v>
      </c>
      <c r="B1070">
        <v>5</v>
      </c>
      <c r="C1070">
        <v>4406</v>
      </c>
      <c r="D1070">
        <v>4406</v>
      </c>
      <c r="E1070">
        <v>1406211</v>
      </c>
      <c r="F1070" t="s">
        <v>2501</v>
      </c>
      <c r="G1070">
        <v>1406211</v>
      </c>
      <c r="H1070" s="44">
        <v>276</v>
      </c>
      <c r="I1070">
        <v>9</v>
      </c>
      <c r="K1070" t="s">
        <v>2756</v>
      </c>
      <c r="P1070" t="s">
        <v>3092</v>
      </c>
      <c r="Q1070" t="e">
        <f t="shared" si="16"/>
        <v>#REF!</v>
      </c>
      <c r="R1070">
        <v>9</v>
      </c>
      <c r="S1070" t="str">
        <f>IF(ISBLANK(#REF!),"",IF(ISERROR(VLOOKUP(önk,css,1,FALSE)),önk,""))</f>
        <v>Hollád</v>
      </c>
      <c r="T1070" t="str">
        <f>IF(ISBLANK(#REF!),"",IF(ISERROR(VLOOKUP(önk,gyj,1,FALSE)),önk,""))</f>
        <v>Hollád</v>
      </c>
      <c r="U1070" t="e">
        <f>IF(ISBLANK(#REF!),"",IF(ISERROR(VLOOKUP(kjz_sz,kjz,1,FALSE)),kjz_sz,""))</f>
        <v>#REF!</v>
      </c>
    </row>
    <row r="1071" spans="1:21" x14ac:dyDescent="0.2">
      <c r="A1071">
        <v>9</v>
      </c>
      <c r="B1071">
        <v>5</v>
      </c>
      <c r="C1071">
        <v>3508</v>
      </c>
      <c r="D1071">
        <v>3508</v>
      </c>
      <c r="E1071">
        <v>531167</v>
      </c>
      <c r="F1071" t="s">
        <v>2551</v>
      </c>
      <c r="G1071">
        <v>531167</v>
      </c>
      <c r="H1071" s="44">
        <v>1053</v>
      </c>
      <c r="I1071">
        <v>9</v>
      </c>
      <c r="K1071" t="s">
        <v>1609</v>
      </c>
      <c r="P1071" t="s">
        <v>636</v>
      </c>
      <c r="Q1071" t="e">
        <f t="shared" si="16"/>
        <v>#REF!</v>
      </c>
      <c r="R1071">
        <v>9</v>
      </c>
      <c r="S1071" t="str">
        <f>IF(ISBLANK(#REF!),"",IF(ISERROR(VLOOKUP(önk,css,1,FALSE)),önk,""))</f>
        <v>Hollóháza</v>
      </c>
      <c r="T1071" t="str">
        <f>IF(ISBLANK(#REF!),"",IF(ISERROR(VLOOKUP(önk,gyj,1,FALSE)),önk,""))</f>
        <v>Hollóháza</v>
      </c>
      <c r="U1071" t="e">
        <f>IF(ISBLANK(#REF!),"",IF(ISERROR(VLOOKUP(kjz_sz,kjz,1,FALSE)),kjz_sz,""))</f>
        <v>#REF!</v>
      </c>
    </row>
    <row r="1072" spans="1:21" x14ac:dyDescent="0.2">
      <c r="A1072">
        <v>9</v>
      </c>
      <c r="B1072">
        <v>5</v>
      </c>
      <c r="C1072">
        <v>4206</v>
      </c>
      <c r="D1072">
        <v>4206</v>
      </c>
      <c r="E1072">
        <v>1233242</v>
      </c>
      <c r="F1072" t="s">
        <v>633</v>
      </c>
      <c r="G1072">
        <v>1233242</v>
      </c>
      <c r="H1072" s="44">
        <v>382</v>
      </c>
      <c r="I1072">
        <v>9</v>
      </c>
      <c r="K1072" t="s">
        <v>3400</v>
      </c>
      <c r="P1072" t="s">
        <v>1035</v>
      </c>
      <c r="Q1072" t="e">
        <f t="shared" si="16"/>
        <v>#REF!</v>
      </c>
      <c r="R1072">
        <v>9</v>
      </c>
      <c r="S1072" t="str">
        <f>IF(ISBLANK(#REF!),"",IF(ISERROR(VLOOKUP(önk,css,1,FALSE)),önk,""))</f>
        <v>Hollókő</v>
      </c>
      <c r="T1072" t="str">
        <f>IF(ISBLANK(#REF!),"",IF(ISERROR(VLOOKUP(önk,gyj,1,FALSE)),önk,""))</f>
        <v>Hollókő</v>
      </c>
      <c r="U1072" t="e">
        <f>IF(ISBLANK(#REF!),"",IF(ISERROR(VLOOKUP(kjz_sz,kjz,1,FALSE)),kjz_sz,""))</f>
        <v>#REF!</v>
      </c>
    </row>
    <row r="1073" spans="1:21" x14ac:dyDescent="0.2">
      <c r="A1073">
        <v>9</v>
      </c>
      <c r="B1073">
        <v>5</v>
      </c>
      <c r="C1073">
        <v>4904</v>
      </c>
      <c r="D1073">
        <v>4904</v>
      </c>
      <c r="E1073">
        <v>1927818</v>
      </c>
      <c r="F1073" t="s">
        <v>2639</v>
      </c>
      <c r="G1073">
        <v>1927818</v>
      </c>
      <c r="H1073" s="44">
        <v>757</v>
      </c>
      <c r="I1073">
        <v>9</v>
      </c>
      <c r="K1073" t="s">
        <v>2176</v>
      </c>
      <c r="P1073" t="s">
        <v>708</v>
      </c>
      <c r="Q1073" t="e">
        <f t="shared" si="16"/>
        <v>#REF!</v>
      </c>
      <c r="R1073">
        <v>9</v>
      </c>
      <c r="S1073" t="str">
        <f>IF(ISBLANK(#REF!),"",IF(ISERROR(VLOOKUP(önk,css,1,FALSE)),önk,""))</f>
        <v>Homokbödöge</v>
      </c>
      <c r="T1073" t="str">
        <f>IF(ISBLANK(#REF!),"",IF(ISERROR(VLOOKUP(önk,gyj,1,FALSE)),önk,""))</f>
        <v>Homokbödöge</v>
      </c>
      <c r="U1073" t="e">
        <f>IF(ISBLANK(#REF!),"",IF(ISERROR(VLOOKUP(kjz_sz,kjz,1,FALSE)),kjz_sz,""))</f>
        <v>#REF!</v>
      </c>
    </row>
    <row r="1074" spans="1:21" x14ac:dyDescent="0.2">
      <c r="A1074">
        <v>9</v>
      </c>
      <c r="B1074">
        <v>5</v>
      </c>
      <c r="C1074">
        <v>5004</v>
      </c>
      <c r="D1074">
        <v>5004</v>
      </c>
      <c r="E1074">
        <v>2024873</v>
      </c>
      <c r="F1074" t="s">
        <v>741</v>
      </c>
      <c r="G1074">
        <v>2024873</v>
      </c>
      <c r="H1074" s="44">
        <v>230</v>
      </c>
      <c r="I1074">
        <v>9</v>
      </c>
      <c r="K1074" t="s">
        <v>1610</v>
      </c>
      <c r="P1074" t="s">
        <v>283</v>
      </c>
      <c r="Q1074" t="e">
        <f t="shared" si="16"/>
        <v>#REF!</v>
      </c>
      <c r="R1074">
        <v>9</v>
      </c>
      <c r="S1074" t="str">
        <f>IF(ISBLANK(#REF!),"",IF(ISERROR(VLOOKUP(önk,css,1,FALSE)),önk,""))</f>
        <v>Homokkomárom</v>
      </c>
      <c r="T1074" t="str">
        <f>IF(ISBLANK(#REF!),"",IF(ISERROR(VLOOKUP(önk,gyj,1,FALSE)),önk,""))</f>
        <v>Homokkomárom</v>
      </c>
      <c r="U1074" t="e">
        <f>IF(ISBLANK(#REF!),"",IF(ISERROR(VLOOKUP(kjz_sz,kjz,1,FALSE)),kjz_sz,""))</f>
        <v>#REF!</v>
      </c>
    </row>
    <row r="1075" spans="1:21" x14ac:dyDescent="0.2">
      <c r="A1075">
        <v>9</v>
      </c>
      <c r="B1075">
        <v>5</v>
      </c>
      <c r="C1075">
        <v>3303</v>
      </c>
      <c r="D1075">
        <v>3303</v>
      </c>
      <c r="E1075">
        <v>327845</v>
      </c>
      <c r="F1075" t="s">
        <v>1603</v>
      </c>
      <c r="G1075">
        <v>327845</v>
      </c>
      <c r="H1075" s="44">
        <v>1549</v>
      </c>
      <c r="I1075">
        <v>9</v>
      </c>
      <c r="K1075" t="s">
        <v>2203</v>
      </c>
      <c r="P1075" t="s">
        <v>1793</v>
      </c>
      <c r="Q1075" t="e">
        <f t="shared" si="16"/>
        <v>#REF!</v>
      </c>
      <c r="R1075">
        <v>9</v>
      </c>
      <c r="S1075" t="str">
        <f>IF(ISBLANK(#REF!),"",IF(ISERROR(VLOOKUP(önk,css,1,FALSE)),önk,""))</f>
        <v>Homokmégy</v>
      </c>
      <c r="T1075" t="str">
        <f>IF(ISBLANK(#REF!),"",IF(ISERROR(VLOOKUP(önk,gyj,1,FALSE)),önk,""))</f>
        <v>Homokmégy</v>
      </c>
      <c r="U1075" t="e">
        <f>IF(ISBLANK(#REF!),"",IF(ISERROR(VLOOKUP(kjz_sz,kjz,1,FALSE)),kjz_sz,""))</f>
        <v>#REF!</v>
      </c>
    </row>
    <row r="1076" spans="1:21" x14ac:dyDescent="0.2">
      <c r="A1076">
        <v>9</v>
      </c>
      <c r="B1076">
        <v>5</v>
      </c>
      <c r="C1076">
        <v>4401</v>
      </c>
      <c r="D1076">
        <v>4401</v>
      </c>
      <c r="E1076">
        <v>1419150</v>
      </c>
      <c r="F1076" t="s">
        <v>1366</v>
      </c>
      <c r="G1076">
        <v>1419150</v>
      </c>
      <c r="H1076" s="44">
        <v>1229</v>
      </c>
      <c r="I1076">
        <v>9</v>
      </c>
      <c r="K1076" t="s">
        <v>201</v>
      </c>
      <c r="P1076" t="s">
        <v>744</v>
      </c>
      <c r="Q1076" t="e">
        <f t="shared" si="16"/>
        <v>#REF!</v>
      </c>
      <c r="R1076">
        <v>9</v>
      </c>
      <c r="S1076" t="str">
        <f>IF(ISBLANK(#REF!),"",IF(ISERROR(VLOOKUP(önk,css,1,FALSE)),önk,""))</f>
        <v>Homokszentgyörgy</v>
      </c>
      <c r="T1076" t="str">
        <f>IF(ISBLANK(#REF!),"",IF(ISERROR(VLOOKUP(önk,gyj,1,FALSE)),önk,""))</f>
        <v>Homokszentgyörgy</v>
      </c>
      <c r="U1076" t="e">
        <f>IF(ISBLANK(#REF!),"",IF(ISERROR(VLOOKUP(kjz_sz,kjz,1,FALSE)),kjz_sz,""))</f>
        <v>#REF!</v>
      </c>
    </row>
    <row r="1077" spans="1:21" x14ac:dyDescent="0.2">
      <c r="A1077">
        <v>9</v>
      </c>
      <c r="B1077">
        <v>5</v>
      </c>
      <c r="C1077">
        <v>3202</v>
      </c>
      <c r="D1077">
        <v>3202</v>
      </c>
      <c r="E1077">
        <v>229966</v>
      </c>
      <c r="F1077" t="s">
        <v>280</v>
      </c>
      <c r="G1077">
        <v>229966</v>
      </c>
      <c r="H1077" s="44">
        <v>667</v>
      </c>
      <c r="I1077">
        <v>9</v>
      </c>
      <c r="K1077" t="s">
        <v>753</v>
      </c>
      <c r="P1077" t="s">
        <v>840</v>
      </c>
      <c r="Q1077" t="e">
        <f t="shared" si="16"/>
        <v>#REF!</v>
      </c>
      <c r="R1077">
        <v>7</v>
      </c>
      <c r="S1077" t="str">
        <f>IF(ISBLANK(#REF!),"",IF(ISERROR(VLOOKUP(önk,css,1,FALSE)),önk,""))</f>
        <v>Homorúd</v>
      </c>
      <c r="T1077" t="str">
        <f>IF(ISBLANK(#REF!),"",IF(ISERROR(VLOOKUP(önk,gyj,1,FALSE)),önk,""))</f>
        <v>Homorúd</v>
      </c>
      <c r="U1077" t="e">
        <f>IF(ISBLANK(#REF!),"",IF(ISERROR(VLOOKUP(kjz_sz,kjz,1,FALSE)),kjz_sz,""))</f>
        <v>#REF!</v>
      </c>
    </row>
    <row r="1078" spans="1:21" x14ac:dyDescent="0.2">
      <c r="A1078">
        <v>9</v>
      </c>
      <c r="B1078">
        <v>5</v>
      </c>
      <c r="C1078">
        <v>3510</v>
      </c>
      <c r="D1078">
        <v>3510</v>
      </c>
      <c r="E1078">
        <v>521236</v>
      </c>
      <c r="F1078" t="s">
        <v>2552</v>
      </c>
      <c r="G1078">
        <v>521236</v>
      </c>
      <c r="H1078" s="44">
        <v>1017</v>
      </c>
      <c r="I1078">
        <v>9</v>
      </c>
      <c r="K1078" t="s">
        <v>2051</v>
      </c>
      <c r="P1078" t="s">
        <v>954</v>
      </c>
      <c r="Q1078" t="e">
        <f t="shared" si="16"/>
        <v>#REF!</v>
      </c>
      <c r="R1078">
        <v>8</v>
      </c>
      <c r="S1078" t="str">
        <f>IF(ISBLANK(#REF!),"",IF(ISERROR(VLOOKUP(önk,css,1,FALSE)),önk,""))</f>
        <v>Homrogd</v>
      </c>
      <c r="T1078" t="str">
        <f>IF(ISBLANK(#REF!),"",IF(ISERROR(VLOOKUP(önk,gyj,1,FALSE)),önk,""))</f>
        <v>Homrogd</v>
      </c>
      <c r="U1078" t="e">
        <f>IF(ISBLANK(#REF!),"",IF(ISERROR(VLOOKUP(kjz_sz,kjz,1,FALSE)),kjz_sz,""))</f>
        <v>#REF!</v>
      </c>
    </row>
    <row r="1079" spans="1:21" x14ac:dyDescent="0.2">
      <c r="A1079">
        <v>9</v>
      </c>
      <c r="B1079">
        <v>5</v>
      </c>
      <c r="C1079">
        <v>4201</v>
      </c>
      <c r="D1079">
        <v>4201</v>
      </c>
      <c r="E1079">
        <v>1213204</v>
      </c>
      <c r="F1079" t="s">
        <v>634</v>
      </c>
      <c r="G1079">
        <v>1213204</v>
      </c>
      <c r="H1079" s="44">
        <v>572</v>
      </c>
      <c r="I1079">
        <v>9</v>
      </c>
      <c r="K1079" t="s">
        <v>3401</v>
      </c>
      <c r="P1079" t="s">
        <v>115</v>
      </c>
      <c r="Q1079" t="e">
        <f t="shared" si="16"/>
        <v>#REF!</v>
      </c>
      <c r="R1079">
        <v>9</v>
      </c>
      <c r="S1079" t="str">
        <f>IF(ISBLANK(#REF!),"",IF(ISERROR(VLOOKUP(önk,css,1,FALSE)),önk,""))</f>
        <v>Hont</v>
      </c>
      <c r="T1079" t="str">
        <f>IF(ISBLANK(#REF!),"",IF(ISERROR(VLOOKUP(önk,gyj,1,FALSE)),önk,""))</f>
        <v>Hont</v>
      </c>
      <c r="U1079" t="e">
        <f>IF(ISBLANK(#REF!),"",IF(ISERROR(VLOOKUP(kjz_sz,kjz,1,FALSE)),kjz_sz,""))</f>
        <v>#REF!</v>
      </c>
    </row>
    <row r="1080" spans="1:21" x14ac:dyDescent="0.2">
      <c r="A1080">
        <v>9</v>
      </c>
      <c r="B1080">
        <v>5</v>
      </c>
      <c r="C1080">
        <v>4204</v>
      </c>
      <c r="D1080">
        <v>4204</v>
      </c>
      <c r="E1080">
        <v>1213718</v>
      </c>
      <c r="F1080" t="s">
        <v>635</v>
      </c>
      <c r="G1080">
        <v>1213718</v>
      </c>
      <c r="H1080" s="44">
        <v>183</v>
      </c>
      <c r="I1080">
        <v>9</v>
      </c>
      <c r="K1080" t="s">
        <v>3402</v>
      </c>
      <c r="P1080" t="s">
        <v>2553</v>
      </c>
      <c r="Q1080" t="e">
        <f t="shared" si="16"/>
        <v>#REF!</v>
      </c>
      <c r="R1080">
        <v>9</v>
      </c>
      <c r="S1080" t="str">
        <f>IF(ISBLANK(#REF!),"",IF(ISERROR(VLOOKUP(önk,css,1,FALSE)),önk,""))</f>
        <v>Horpács</v>
      </c>
      <c r="T1080" t="str">
        <f>IF(ISBLANK(#REF!),"",IF(ISERROR(VLOOKUP(önk,gyj,1,FALSE)),önk,""))</f>
        <v>Horpács</v>
      </c>
      <c r="U1080" t="e">
        <f>IF(ISBLANK(#REF!),"",IF(ISERROR(VLOOKUP(kjz_sz,kjz,1,FALSE)),kjz_sz,""))</f>
        <v>#REF!</v>
      </c>
    </row>
    <row r="1081" spans="1:21" x14ac:dyDescent="0.2">
      <c r="A1081">
        <v>9</v>
      </c>
      <c r="B1081">
        <v>5</v>
      </c>
      <c r="C1081">
        <v>4005</v>
      </c>
      <c r="D1081">
        <v>4005</v>
      </c>
      <c r="E1081">
        <v>1004145</v>
      </c>
      <c r="F1081" t="s">
        <v>2323</v>
      </c>
      <c r="G1081">
        <v>1004145</v>
      </c>
      <c r="H1081" s="44">
        <v>3864</v>
      </c>
      <c r="I1081">
        <v>9</v>
      </c>
      <c r="K1081" t="s">
        <v>3403</v>
      </c>
      <c r="P1081" t="s">
        <v>1368</v>
      </c>
      <c r="Q1081" t="e">
        <f t="shared" si="16"/>
        <v>#REF!</v>
      </c>
      <c r="R1081">
        <v>9</v>
      </c>
      <c r="S1081" t="str">
        <f>IF(ISBLANK(#REF!),"",IF(ISERROR(VLOOKUP(önk,css,1,FALSE)),önk,""))</f>
        <v>Hort</v>
      </c>
      <c r="T1081" t="str">
        <f>IF(ISBLANK(#REF!),"",IF(ISERROR(VLOOKUP(önk,gyj,1,FALSE)),önk,""))</f>
        <v>Hort</v>
      </c>
      <c r="U1081" t="e">
        <f>IF(ISBLANK(#REF!),"",IF(ISERROR(VLOOKUP(kjz_sz,kjz,1,FALSE)),kjz_sz,""))</f>
        <v>#REF!</v>
      </c>
    </row>
    <row r="1082" spans="1:21" x14ac:dyDescent="0.2">
      <c r="A1082">
        <v>9</v>
      </c>
      <c r="B1082">
        <v>5</v>
      </c>
      <c r="C1082">
        <v>3901</v>
      </c>
      <c r="D1082">
        <v>3901</v>
      </c>
      <c r="E1082">
        <v>904118</v>
      </c>
      <c r="F1082" t="s">
        <v>1858</v>
      </c>
      <c r="G1082">
        <v>904118</v>
      </c>
      <c r="H1082" s="44">
        <v>1620</v>
      </c>
      <c r="I1082">
        <v>9</v>
      </c>
      <c r="K1082" t="s">
        <v>3404</v>
      </c>
      <c r="P1082" t="s">
        <v>1369</v>
      </c>
      <c r="Q1082" t="e">
        <f t="shared" si="16"/>
        <v>#REF!</v>
      </c>
      <c r="R1082">
        <v>9</v>
      </c>
      <c r="S1082" t="str">
        <f>IF(ISBLANK(#REF!),"",IF(ISERROR(VLOOKUP(önk,css,1,FALSE)),önk,""))</f>
        <v>Hortobágy</v>
      </c>
      <c r="T1082" t="str">
        <f>IF(ISBLANK(#REF!),"",IF(ISERROR(VLOOKUP(önk,gyj,1,FALSE)),önk,""))</f>
        <v>Hortobágy</v>
      </c>
      <c r="U1082" t="e">
        <f>IF(ISBLANK(#REF!),"",IF(ISERROR(VLOOKUP(kjz_sz,kjz,1,FALSE)),kjz_sz,""))</f>
        <v>#REF!</v>
      </c>
    </row>
    <row r="1083" spans="1:21" x14ac:dyDescent="0.2">
      <c r="A1083">
        <v>9</v>
      </c>
      <c r="B1083">
        <v>5</v>
      </c>
      <c r="C1083">
        <v>3206</v>
      </c>
      <c r="D1083">
        <v>3206</v>
      </c>
      <c r="E1083">
        <v>223074</v>
      </c>
      <c r="F1083" t="s">
        <v>281</v>
      </c>
      <c r="G1083">
        <v>223074</v>
      </c>
      <c r="H1083" s="44">
        <v>81</v>
      </c>
      <c r="I1083">
        <v>9</v>
      </c>
      <c r="K1083" t="s">
        <v>3405</v>
      </c>
      <c r="P1083" t="s">
        <v>3390</v>
      </c>
      <c r="Q1083" t="e">
        <f t="shared" si="16"/>
        <v>#REF!</v>
      </c>
      <c r="R1083">
        <v>9</v>
      </c>
      <c r="S1083" t="str">
        <f>IF(ISBLANK(#REF!),"",IF(ISERROR(VLOOKUP(önk,css,1,FALSE)),önk,""))</f>
        <v>Horváthertelend</v>
      </c>
      <c r="T1083" t="str">
        <f>IF(ISBLANK(#REF!),"",IF(ISERROR(VLOOKUP(önk,gyj,1,FALSE)),önk,""))</f>
        <v>Horváthertelend</v>
      </c>
      <c r="U1083" t="e">
        <f>IF(ISBLANK(#REF!),"",IF(ISERROR(VLOOKUP(kjz_sz,kjz,1,FALSE)),kjz_sz,""))</f>
        <v>#REF!</v>
      </c>
    </row>
    <row r="1084" spans="1:21" x14ac:dyDescent="0.2">
      <c r="A1084">
        <v>9</v>
      </c>
      <c r="B1084">
        <v>5</v>
      </c>
      <c r="C1084">
        <v>4808</v>
      </c>
      <c r="D1084">
        <v>4808</v>
      </c>
      <c r="E1084">
        <v>1812733</v>
      </c>
      <c r="F1084" t="s">
        <v>3387</v>
      </c>
      <c r="G1084">
        <v>1812733</v>
      </c>
      <c r="H1084" s="44">
        <v>216</v>
      </c>
      <c r="I1084">
        <v>9</v>
      </c>
      <c r="K1084" t="s">
        <v>3406</v>
      </c>
      <c r="P1084" t="s">
        <v>2355</v>
      </c>
      <c r="Q1084" t="e">
        <f t="shared" si="16"/>
        <v>#REF!</v>
      </c>
      <c r="R1084">
        <v>9</v>
      </c>
      <c r="S1084" t="str">
        <f>IF(ISBLANK(#REF!),"",IF(ISERROR(VLOOKUP(önk,css,1,FALSE)),önk,""))</f>
        <v>Horvátlövő</v>
      </c>
      <c r="T1084" t="str">
        <f>IF(ISBLANK(#REF!),"",IF(ISERROR(VLOOKUP(önk,gyj,1,FALSE)),önk,""))</f>
        <v>Horvátlövő</v>
      </c>
      <c r="U1084" t="e">
        <f>IF(ISBLANK(#REF!),"",IF(ISERROR(VLOOKUP(kjz_sz,kjz,1,FALSE)),kjz_sz,""))</f>
        <v>#REF!</v>
      </c>
    </row>
    <row r="1085" spans="1:21" x14ac:dyDescent="0.2">
      <c r="A1085">
        <v>9</v>
      </c>
      <c r="B1085">
        <v>5</v>
      </c>
      <c r="C1085">
        <v>4804</v>
      </c>
      <c r="D1085">
        <v>4804</v>
      </c>
      <c r="E1085">
        <v>1816887</v>
      </c>
      <c r="F1085" t="s">
        <v>3388</v>
      </c>
      <c r="G1085">
        <v>1816887</v>
      </c>
      <c r="H1085" s="44">
        <v>817</v>
      </c>
      <c r="I1085">
        <v>9</v>
      </c>
      <c r="K1085" t="s">
        <v>2052</v>
      </c>
      <c r="P1085" t="s">
        <v>3391</v>
      </c>
      <c r="Q1085" t="e">
        <f t="shared" si="16"/>
        <v>#REF!</v>
      </c>
      <c r="R1085">
        <v>9</v>
      </c>
      <c r="S1085" t="str">
        <f>IF(ISBLANK(#REF!),"",IF(ISERROR(VLOOKUP(önk,css,1,FALSE)),önk,""))</f>
        <v>Horvátzsidány</v>
      </c>
      <c r="T1085" t="str">
        <f>IF(ISBLANK(#REF!),"",IF(ISERROR(VLOOKUP(önk,gyj,1,FALSE)),önk,""))</f>
        <v>Horvátzsidány</v>
      </c>
      <c r="U1085" t="e">
        <f>IF(ISBLANK(#REF!),"",IF(ISERROR(VLOOKUP(kjz_sz,kjz,1,FALSE)),kjz_sz,""))</f>
        <v>#REF!</v>
      </c>
    </row>
    <row r="1086" spans="1:21" x14ac:dyDescent="0.2">
      <c r="A1086">
        <v>9</v>
      </c>
      <c r="B1086">
        <v>5</v>
      </c>
      <c r="C1086">
        <v>3201</v>
      </c>
      <c r="D1086">
        <v>3201</v>
      </c>
      <c r="E1086">
        <v>230836</v>
      </c>
      <c r="F1086" t="s">
        <v>282</v>
      </c>
      <c r="G1086">
        <v>230836</v>
      </c>
      <c r="H1086" s="44">
        <v>3332</v>
      </c>
      <c r="I1086">
        <v>9</v>
      </c>
      <c r="K1086" t="s">
        <v>754</v>
      </c>
      <c r="P1086" t="s">
        <v>745</v>
      </c>
      <c r="Q1086" t="e">
        <f t="shared" si="16"/>
        <v>#REF!</v>
      </c>
      <c r="R1086">
        <v>9</v>
      </c>
      <c r="S1086" t="str">
        <f>IF(ISBLANK(#REF!),"",IF(ISERROR(VLOOKUP(önk,css,1,FALSE)),önk,""))</f>
        <v>Hosszúhetény</v>
      </c>
      <c r="T1086" t="str">
        <f>IF(ISBLANK(#REF!),"",IF(ISERROR(VLOOKUP(önk,gyj,1,FALSE)),önk,""))</f>
        <v>Hosszúhetény</v>
      </c>
      <c r="U1086" t="e">
        <f>IF(ISBLANK(#REF!),"",IF(ISERROR(VLOOKUP(kjz_sz,kjz,1,FALSE)),kjz_sz,""))</f>
        <v>#REF!</v>
      </c>
    </row>
    <row r="1087" spans="1:21" x14ac:dyDescent="0.2">
      <c r="A1087">
        <v>8</v>
      </c>
      <c r="B1087">
        <v>4</v>
      </c>
      <c r="C1087">
        <v>3908</v>
      </c>
      <c r="D1087">
        <v>3908</v>
      </c>
      <c r="E1087">
        <v>906266</v>
      </c>
      <c r="F1087" t="s">
        <v>1731</v>
      </c>
      <c r="G1087">
        <v>906266</v>
      </c>
      <c r="H1087" s="44">
        <v>5927</v>
      </c>
      <c r="I1087">
        <v>8</v>
      </c>
      <c r="K1087" t="s">
        <v>1805</v>
      </c>
      <c r="P1087" t="s">
        <v>3093</v>
      </c>
      <c r="Q1087" t="e">
        <f t="shared" si="16"/>
        <v>#REF!</v>
      </c>
      <c r="R1087">
        <v>9</v>
      </c>
      <c r="S1087" t="str">
        <f>IF(ISBLANK(#REF!),"",IF(ISERROR(VLOOKUP(önk,css,1,FALSE)),önk,""))</f>
        <v>Hosszúpályi</v>
      </c>
      <c r="T1087" t="str">
        <f>IF(ISBLANK(#REF!),"",IF(ISERROR(VLOOKUP(önk,gyj,1,FALSE)),önk,""))</f>
        <v>Hosszúpályi</v>
      </c>
      <c r="U1087" t="e">
        <f>IF(ISBLANK(#REF!),"",IF(ISERROR(VLOOKUP(kjz_sz,kjz,1,FALSE)),kjz_sz,""))</f>
        <v>#REF!</v>
      </c>
    </row>
    <row r="1088" spans="1:21" x14ac:dyDescent="0.2">
      <c r="A1088">
        <v>9</v>
      </c>
      <c r="B1088">
        <v>5</v>
      </c>
      <c r="C1088">
        <v>4806</v>
      </c>
      <c r="D1088">
        <v>4806</v>
      </c>
      <c r="E1088">
        <v>1820880</v>
      </c>
      <c r="F1088" t="s">
        <v>3389</v>
      </c>
      <c r="G1088">
        <v>1820880</v>
      </c>
      <c r="H1088" s="44">
        <v>755</v>
      </c>
      <c r="I1088">
        <v>9</v>
      </c>
      <c r="K1088" t="s">
        <v>3407</v>
      </c>
      <c r="P1088" t="s">
        <v>637</v>
      </c>
      <c r="Q1088" t="e">
        <f t="shared" si="16"/>
        <v>#REF!</v>
      </c>
      <c r="R1088">
        <v>9</v>
      </c>
      <c r="S1088" t="str">
        <f>IF(ISBLANK(#REF!),"",IF(ISERROR(VLOOKUP(önk,css,1,FALSE)),önk,""))</f>
        <v>Hosszúpereszteg</v>
      </c>
      <c r="T1088" t="str">
        <f>IF(ISBLANK(#REF!),"",IF(ISERROR(VLOOKUP(önk,gyj,1,FALSE)),önk,""))</f>
        <v>Hosszúpereszteg</v>
      </c>
      <c r="U1088" t="e">
        <f>IF(ISBLANK(#REF!),"",IF(ISERROR(VLOOKUP(kjz_sz,kjz,1,FALSE)),kjz_sz,""))</f>
        <v>#REF!</v>
      </c>
    </row>
    <row r="1089" spans="1:21" x14ac:dyDescent="0.2">
      <c r="A1089">
        <v>9</v>
      </c>
      <c r="B1089">
        <v>5</v>
      </c>
      <c r="C1089">
        <v>4406</v>
      </c>
      <c r="D1089">
        <v>4406</v>
      </c>
      <c r="E1089">
        <v>1430775</v>
      </c>
      <c r="F1089" t="s">
        <v>1367</v>
      </c>
      <c r="G1089">
        <v>1430775</v>
      </c>
      <c r="H1089" s="44">
        <v>62</v>
      </c>
      <c r="I1089">
        <v>9</v>
      </c>
      <c r="K1089" t="s">
        <v>1806</v>
      </c>
      <c r="P1089" t="s">
        <v>3374</v>
      </c>
      <c r="Q1089" t="e">
        <f t="shared" si="16"/>
        <v>#REF!</v>
      </c>
      <c r="R1089">
        <v>9</v>
      </c>
      <c r="S1089" t="str">
        <f>IF(ISBLANK(#REF!),"",IF(ISERROR(VLOOKUP(önk,css,1,FALSE)),önk,""))</f>
        <v>Hosszúvíz</v>
      </c>
      <c r="T1089" t="str">
        <f>IF(ISBLANK(#REF!),"",IF(ISERROR(VLOOKUP(önk,gyj,1,FALSE)),önk,""))</f>
        <v>Hosszúvíz</v>
      </c>
      <c r="U1089" t="e">
        <f>IF(ISBLANK(#REF!),"",IF(ISERROR(VLOOKUP(kjz_sz,kjz,1,FALSE)),kjz_sz,""))</f>
        <v>#REF!</v>
      </c>
    </row>
    <row r="1090" spans="1:21" x14ac:dyDescent="0.2">
      <c r="A1090">
        <v>9</v>
      </c>
      <c r="B1090">
        <v>5</v>
      </c>
      <c r="C1090">
        <v>5004</v>
      </c>
      <c r="D1090">
        <v>5004</v>
      </c>
      <c r="E1090">
        <v>2011208</v>
      </c>
      <c r="F1090" t="s">
        <v>742</v>
      </c>
      <c r="G1090">
        <v>2011208</v>
      </c>
      <c r="H1090" s="44">
        <v>195</v>
      </c>
      <c r="I1090">
        <v>9</v>
      </c>
      <c r="K1090" t="s">
        <v>3408</v>
      </c>
      <c r="P1090" t="s">
        <v>1794</v>
      </c>
      <c r="Q1090" t="e">
        <f t="shared" ref="Q1090:Q1153" si="17">IF(AND(R$1=9,R1090=9),P1090,IF(OR(R$1=4,R$1=5,R$1=7,R$1=8),P1090,""))</f>
        <v>#REF!</v>
      </c>
      <c r="R1090">
        <v>9</v>
      </c>
      <c r="S1090" t="str">
        <f>IF(ISBLANK(#REF!),"",IF(ISERROR(VLOOKUP(önk,css,1,FALSE)),önk,""))</f>
        <v>Hosszúvölgy</v>
      </c>
      <c r="T1090" t="str">
        <f>IF(ISBLANK(#REF!),"",IF(ISERROR(VLOOKUP(önk,gyj,1,FALSE)),önk,""))</f>
        <v>Hosszúvölgy</v>
      </c>
      <c r="U1090" t="e">
        <f>IF(ISBLANK(#REF!),"",IF(ISERROR(VLOOKUP(kjz_sz,kjz,1,FALSE)),kjz_sz,""))</f>
        <v>#REF!</v>
      </c>
    </row>
    <row r="1091" spans="1:21" x14ac:dyDescent="0.2">
      <c r="A1091">
        <v>9</v>
      </c>
      <c r="B1091">
        <v>5</v>
      </c>
      <c r="C1091">
        <v>4905</v>
      </c>
      <c r="D1091">
        <v>4905</v>
      </c>
      <c r="E1091">
        <v>1907250</v>
      </c>
      <c r="F1091" t="s">
        <v>2640</v>
      </c>
      <c r="G1091">
        <v>1907250</v>
      </c>
      <c r="H1091" s="44">
        <v>106</v>
      </c>
      <c r="I1091">
        <v>9</v>
      </c>
      <c r="K1091" t="s">
        <v>2177</v>
      </c>
      <c r="P1091" t="s">
        <v>2554</v>
      </c>
      <c r="Q1091" t="e">
        <f t="shared" si="17"/>
        <v>#REF!</v>
      </c>
      <c r="R1091">
        <v>9</v>
      </c>
      <c r="S1091" t="str">
        <f>IF(ISBLANK(#REF!),"",IF(ISERROR(VLOOKUP(önk,css,1,FALSE)),önk,""))</f>
        <v>Hosztót</v>
      </c>
      <c r="T1091" t="str">
        <f>IF(ISBLANK(#REF!),"",IF(ISERROR(VLOOKUP(önk,gyj,1,FALSE)),önk,""))</f>
        <v>Hosztót</v>
      </c>
      <c r="U1091" t="e">
        <f>IF(ISBLANK(#REF!),"",IF(ISERROR(VLOOKUP(kjz_sz,kjz,1,FALSE)),kjz_sz,""))</f>
        <v>#REF!</v>
      </c>
    </row>
    <row r="1092" spans="1:21" x14ac:dyDescent="0.2">
      <c r="A1092">
        <v>9</v>
      </c>
      <c r="B1092">
        <v>5</v>
      </c>
      <c r="C1092">
        <v>5005</v>
      </c>
      <c r="D1092">
        <v>5005</v>
      </c>
      <c r="E1092">
        <v>2028325</v>
      </c>
      <c r="F1092" t="s">
        <v>743</v>
      </c>
      <c r="G1092">
        <v>2028325</v>
      </c>
      <c r="H1092" s="44">
        <v>349</v>
      </c>
      <c r="I1092">
        <v>9</v>
      </c>
      <c r="K1092" t="s">
        <v>1591</v>
      </c>
      <c r="P1092" t="s">
        <v>1604</v>
      </c>
      <c r="Q1092" t="e">
        <f t="shared" si="17"/>
        <v>#REF!</v>
      </c>
      <c r="R1092">
        <v>9</v>
      </c>
      <c r="S1092" t="str">
        <f>IF(ISBLANK(#REF!),"",IF(ISERROR(VLOOKUP(önk,css,1,FALSE)),önk,""))</f>
        <v>Hottó</v>
      </c>
      <c r="T1092" t="str">
        <f>IF(ISBLANK(#REF!),"",IF(ISERROR(VLOOKUP(önk,gyj,1,FALSE)),önk,""))</f>
        <v>Hottó</v>
      </c>
      <c r="U1092" t="e">
        <f>IF(ISBLANK(#REF!),"",IF(ISERROR(VLOOKUP(kjz_sz,kjz,1,FALSE)),kjz_sz,""))</f>
        <v>#REF!</v>
      </c>
    </row>
    <row r="1093" spans="1:21" x14ac:dyDescent="0.2">
      <c r="A1093">
        <v>8</v>
      </c>
      <c r="B1093">
        <v>4</v>
      </c>
      <c r="C1093">
        <v>4705</v>
      </c>
      <c r="D1093">
        <v>4705</v>
      </c>
      <c r="E1093">
        <v>1726055</v>
      </c>
      <c r="F1093" t="s">
        <v>3574</v>
      </c>
      <c r="G1093">
        <v>1726055</v>
      </c>
      <c r="H1093" s="44">
        <v>3078</v>
      </c>
      <c r="I1093">
        <v>8</v>
      </c>
      <c r="K1093" t="s">
        <v>2231</v>
      </c>
      <c r="P1093" t="s">
        <v>2164</v>
      </c>
      <c r="Q1093" t="e">
        <f t="shared" si="17"/>
        <v>#REF!</v>
      </c>
      <c r="R1093">
        <v>9</v>
      </c>
      <c r="S1093" t="str">
        <f>IF(ISBLANK(#REF!),"",IF(ISERROR(VLOOKUP(önk,css,1,FALSE)),önk,""))</f>
        <v>Hőgyész</v>
      </c>
      <c r="T1093" t="str">
        <f>IF(ISBLANK(#REF!),"",IF(ISERROR(VLOOKUP(önk,gyj,1,FALSE)),önk,""))</f>
        <v>Hőgyész</v>
      </c>
      <c r="U1093" t="e">
        <f>IF(ISBLANK(#REF!),"",IF(ISERROR(VLOOKUP(kjz_sz,kjz,1,FALSE)),kjz_sz,""))</f>
        <v>#REF!</v>
      </c>
    </row>
    <row r="1094" spans="1:21" x14ac:dyDescent="0.2">
      <c r="A1094">
        <v>9</v>
      </c>
      <c r="B1094">
        <v>5</v>
      </c>
      <c r="C1094">
        <v>3803</v>
      </c>
      <c r="D1094">
        <v>3803</v>
      </c>
      <c r="E1094">
        <v>810029</v>
      </c>
      <c r="F1094" t="s">
        <v>3092</v>
      </c>
      <c r="G1094">
        <v>810029</v>
      </c>
      <c r="H1094" s="44">
        <v>345</v>
      </c>
      <c r="I1094">
        <v>9</v>
      </c>
      <c r="K1094" t="s">
        <v>2232</v>
      </c>
      <c r="P1094" t="s">
        <v>2356</v>
      </c>
      <c r="Q1094" t="e">
        <f t="shared" si="17"/>
        <v>#REF!</v>
      </c>
      <c r="R1094">
        <v>9</v>
      </c>
      <c r="S1094" t="str">
        <f>IF(ISBLANK(#REF!),"",IF(ISERROR(VLOOKUP(önk,css,1,FALSE)),önk,""))</f>
        <v>Hövej</v>
      </c>
      <c r="T1094" t="str">
        <f>IF(ISBLANK(#REF!),"",IF(ISERROR(VLOOKUP(önk,gyj,1,FALSE)),önk,""))</f>
        <v>Hövej</v>
      </c>
      <c r="U1094" t="e">
        <f>IF(ISBLANK(#REF!),"",IF(ISERROR(VLOOKUP(kjz_sz,kjz,1,FALSE)),kjz_sz,""))</f>
        <v>#REF!</v>
      </c>
    </row>
    <row r="1095" spans="1:21" x14ac:dyDescent="0.2">
      <c r="A1095">
        <v>9</v>
      </c>
      <c r="B1095">
        <v>5</v>
      </c>
      <c r="C1095">
        <v>4201</v>
      </c>
      <c r="D1095">
        <v>4201</v>
      </c>
      <c r="E1095">
        <v>1216878</v>
      </c>
      <c r="F1095" t="s">
        <v>636</v>
      </c>
      <c r="G1095">
        <v>1216878</v>
      </c>
      <c r="H1095" s="44">
        <v>920</v>
      </c>
      <c r="I1095">
        <v>9</v>
      </c>
      <c r="K1095" t="s">
        <v>1897</v>
      </c>
      <c r="P1095" t="s">
        <v>1370</v>
      </c>
      <c r="Q1095" t="e">
        <f t="shared" si="17"/>
        <v>#REF!</v>
      </c>
      <c r="R1095">
        <v>9</v>
      </c>
      <c r="S1095" t="str">
        <f>IF(ISBLANK(#REF!),"",IF(ISERROR(VLOOKUP(önk,css,1,FALSE)),önk,""))</f>
        <v>Hugyag</v>
      </c>
      <c r="T1095" t="str">
        <f>IF(ISBLANK(#REF!),"",IF(ISERROR(VLOOKUP(önk,gyj,1,FALSE)),önk,""))</f>
        <v>Hugyag</v>
      </c>
      <c r="U1095" t="e">
        <f>IF(ISBLANK(#REF!),"",IF(ISERROR(VLOOKUP(kjz_sz,kjz,1,FALSE)),kjz_sz,""))</f>
        <v>#REF!</v>
      </c>
    </row>
    <row r="1096" spans="1:21" x14ac:dyDescent="0.2">
      <c r="A1096">
        <v>9</v>
      </c>
      <c r="B1096">
        <v>5</v>
      </c>
      <c r="C1096">
        <v>3407</v>
      </c>
      <c r="D1096">
        <v>3405</v>
      </c>
      <c r="E1096">
        <v>433297</v>
      </c>
      <c r="F1096" t="s">
        <v>1035</v>
      </c>
      <c r="G1096">
        <v>433297</v>
      </c>
      <c r="H1096" s="44">
        <v>732</v>
      </c>
      <c r="I1096">
        <v>9</v>
      </c>
      <c r="K1096" t="s">
        <v>2328</v>
      </c>
      <c r="P1096" t="s">
        <v>1795</v>
      </c>
      <c r="Q1096" t="e">
        <f t="shared" si="17"/>
        <v>#REF!</v>
      </c>
      <c r="R1096">
        <v>9</v>
      </c>
      <c r="S1096" t="str">
        <f>IF(ISBLANK(#REF!),"",IF(ISERROR(VLOOKUP(önk,css,1,FALSE)),önk,""))</f>
        <v>Hunya</v>
      </c>
      <c r="T1096" t="str">
        <f>IF(ISBLANK(#REF!),"",IF(ISERROR(VLOOKUP(önk,gyj,1,FALSE)),önk,""))</f>
        <v>Hunya</v>
      </c>
      <c r="U1096" t="e">
        <f>IF(ISBLANK(#REF!),"",IF(ISERROR(VLOOKUP(kjz_sz,kjz,1,FALSE)),kjz_sz,""))</f>
        <v>#REF!</v>
      </c>
    </row>
    <row r="1097" spans="1:21" x14ac:dyDescent="0.2">
      <c r="A1097">
        <v>9</v>
      </c>
      <c r="B1097">
        <v>5</v>
      </c>
      <c r="C1097">
        <v>4604</v>
      </c>
      <c r="D1097">
        <v>4604</v>
      </c>
      <c r="E1097">
        <v>1634050</v>
      </c>
      <c r="F1097" t="s">
        <v>708</v>
      </c>
      <c r="G1097">
        <v>1634050</v>
      </c>
      <c r="H1097" s="44">
        <v>238</v>
      </c>
      <c r="I1097">
        <v>9</v>
      </c>
      <c r="K1097" t="s">
        <v>755</v>
      </c>
      <c r="P1097" t="s">
        <v>2357</v>
      </c>
      <c r="Q1097" t="e">
        <f t="shared" si="17"/>
        <v>#REF!</v>
      </c>
      <c r="R1097">
        <v>9</v>
      </c>
      <c r="S1097" t="str">
        <f>IF(ISBLANK(#REF!),"",IF(ISERROR(VLOOKUP(önk,css,1,FALSE)),önk,""))</f>
        <v>Hunyadfalva</v>
      </c>
      <c r="T1097" t="str">
        <f>IF(ISBLANK(#REF!),"",IF(ISERROR(VLOOKUP(önk,gyj,1,FALSE)),önk,""))</f>
        <v>Hunyadfalva</v>
      </c>
      <c r="U1097" t="e">
        <f>IF(ISBLANK(#REF!),"",IF(ISERROR(VLOOKUP(kjz_sz,kjz,1,FALSE)),kjz_sz,""))</f>
        <v>#REF!</v>
      </c>
    </row>
    <row r="1098" spans="1:21" x14ac:dyDescent="0.2">
      <c r="A1098">
        <v>9</v>
      </c>
      <c r="B1098">
        <v>5</v>
      </c>
      <c r="C1098">
        <v>3207</v>
      </c>
      <c r="D1098">
        <v>3207</v>
      </c>
      <c r="E1098">
        <v>231431</v>
      </c>
      <c r="F1098" t="s">
        <v>283</v>
      </c>
      <c r="G1098">
        <v>231431</v>
      </c>
      <c r="H1098" s="44">
        <v>87</v>
      </c>
      <c r="I1098">
        <v>9</v>
      </c>
      <c r="K1098" t="s">
        <v>2329</v>
      </c>
      <c r="P1098" t="s">
        <v>638</v>
      </c>
      <c r="Q1098" t="e">
        <f t="shared" si="17"/>
        <v>#REF!</v>
      </c>
      <c r="R1098">
        <v>9</v>
      </c>
      <c r="S1098" t="str">
        <f>IF(ISBLANK(#REF!),"",IF(ISERROR(VLOOKUP(önk,css,1,FALSE)),önk,""))</f>
        <v>Husztót</v>
      </c>
      <c r="T1098" t="str">
        <f>IF(ISBLANK(#REF!),"",IF(ISERROR(VLOOKUP(önk,gyj,1,FALSE)),önk,""))</f>
        <v>Husztót</v>
      </c>
      <c r="U1098" t="e">
        <f>IF(ISBLANK(#REF!),"",IF(ISERROR(VLOOKUP(kjz_sz,kjz,1,FALSE)),kjz_sz,""))</f>
        <v>#REF!</v>
      </c>
    </row>
    <row r="1099" spans="1:21" x14ac:dyDescent="0.2">
      <c r="A1099">
        <v>9</v>
      </c>
      <c r="B1099">
        <v>5</v>
      </c>
      <c r="C1099">
        <v>3206</v>
      </c>
      <c r="D1099">
        <v>3206</v>
      </c>
      <c r="E1099">
        <v>233066</v>
      </c>
      <c r="F1099" t="s">
        <v>1793</v>
      </c>
      <c r="G1099">
        <v>233066</v>
      </c>
      <c r="H1099" s="44">
        <v>231</v>
      </c>
      <c r="I1099">
        <v>9</v>
      </c>
      <c r="K1099" t="s">
        <v>1898</v>
      </c>
      <c r="P1099" t="s">
        <v>639</v>
      </c>
      <c r="Q1099" t="e">
        <f t="shared" si="17"/>
        <v>#REF!</v>
      </c>
      <c r="R1099">
        <v>9</v>
      </c>
      <c r="S1099" t="str">
        <f>IF(ISBLANK(#REF!),"",IF(ISERROR(VLOOKUP(önk,css,1,FALSE)),önk,""))</f>
        <v>Ibafa</v>
      </c>
      <c r="T1099" t="str">
        <f>IF(ISBLANK(#REF!),"",IF(ISERROR(VLOOKUP(önk,gyj,1,FALSE)),önk,""))</f>
        <v>Ibafa</v>
      </c>
      <c r="U1099" t="e">
        <f>IF(ISBLANK(#REF!),"",IF(ISERROR(VLOOKUP(kjz_sz,kjz,1,FALSE)),kjz_sz,""))</f>
        <v>#REF!</v>
      </c>
    </row>
    <row r="1100" spans="1:21" x14ac:dyDescent="0.2">
      <c r="A1100">
        <v>9</v>
      </c>
      <c r="B1100">
        <v>5</v>
      </c>
      <c r="C1100">
        <v>5005</v>
      </c>
      <c r="D1100">
        <v>5005</v>
      </c>
      <c r="E1100">
        <v>2003188</v>
      </c>
      <c r="F1100" t="s">
        <v>744</v>
      </c>
      <c r="G1100">
        <v>2003188</v>
      </c>
      <c r="H1100" s="44">
        <v>21</v>
      </c>
      <c r="I1100">
        <v>9</v>
      </c>
      <c r="K1100" t="s">
        <v>1760</v>
      </c>
      <c r="P1100" t="s">
        <v>2358</v>
      </c>
      <c r="Q1100" t="e">
        <f t="shared" si="17"/>
        <v>#REF!</v>
      </c>
      <c r="R1100">
        <v>9</v>
      </c>
      <c r="S1100" t="str">
        <f>IF(ISBLANK(#REF!),"",IF(ISERROR(VLOOKUP(önk,css,1,FALSE)),önk,""))</f>
        <v>Iborfia</v>
      </c>
      <c r="T1100" t="str">
        <f>IF(ISBLANK(#REF!),"",IF(ISERROR(VLOOKUP(önk,gyj,1,FALSE)),önk,""))</f>
        <v>Iborfia</v>
      </c>
      <c r="U1100" t="e">
        <f>IF(ISBLANK(#REF!),"",IF(ISERROR(VLOOKUP(kjz_sz,kjz,1,FALSE)),kjz_sz,""))</f>
        <v>#REF!</v>
      </c>
    </row>
    <row r="1101" spans="1:21" x14ac:dyDescent="0.2">
      <c r="A1101">
        <v>7</v>
      </c>
      <c r="B1101">
        <v>3</v>
      </c>
      <c r="C1101">
        <v>4511</v>
      </c>
      <c r="D1101">
        <v>4511</v>
      </c>
      <c r="E1101">
        <v>1525636</v>
      </c>
      <c r="F1101" t="s">
        <v>840</v>
      </c>
      <c r="G1101">
        <v>1525636</v>
      </c>
      <c r="H1101" s="44">
        <v>7076</v>
      </c>
      <c r="I1101">
        <v>7</v>
      </c>
      <c r="K1101" t="s">
        <v>2178</v>
      </c>
      <c r="P1101" t="s">
        <v>640</v>
      </c>
      <c r="Q1101" t="e">
        <f t="shared" si="17"/>
        <v>#REF!</v>
      </c>
      <c r="R1101">
        <v>9</v>
      </c>
      <c r="S1101" t="str">
        <f>IF(ISBLANK(#REF!),"",IF(ISERROR(VLOOKUP(önk,css,1,FALSE)),önk,""))</f>
        <v>Ibrány</v>
      </c>
      <c r="T1101" t="str">
        <f>IF(ISBLANK(#REF!),"",IF(ISERROR(VLOOKUP(önk,gyj,1,FALSE)),önk,""))</f>
        <v>Ibrány</v>
      </c>
      <c r="U1101" t="e">
        <f>IF(ISBLANK(#REF!),"",IF(ISERROR(VLOOKUP(kjz_sz,kjz,1,FALSE)),kjz_sz,""))</f>
        <v>#REF!</v>
      </c>
    </row>
    <row r="1102" spans="1:21" x14ac:dyDescent="0.2">
      <c r="A1102">
        <v>8</v>
      </c>
      <c r="B1102">
        <v>4</v>
      </c>
      <c r="C1102">
        <v>4404</v>
      </c>
      <c r="D1102">
        <v>4404</v>
      </c>
      <c r="E1102">
        <v>1411192</v>
      </c>
      <c r="F1102" t="s">
        <v>954</v>
      </c>
      <c r="G1102">
        <v>1411192</v>
      </c>
      <c r="H1102" s="44">
        <v>1267</v>
      </c>
      <c r="I1102">
        <v>8</v>
      </c>
      <c r="K1102" t="s">
        <v>756</v>
      </c>
      <c r="P1102" t="s">
        <v>2368</v>
      </c>
      <c r="Q1102" t="e">
        <f t="shared" si="17"/>
        <v>#REF!</v>
      </c>
      <c r="R1102">
        <v>9</v>
      </c>
      <c r="S1102" t="str">
        <f>IF(ISBLANK(#REF!),"",IF(ISERROR(VLOOKUP(önk,css,1,FALSE)),önk,""))</f>
        <v>Igal</v>
      </c>
      <c r="T1102" t="str">
        <f>IF(ISBLANK(#REF!),"",IF(ISERROR(VLOOKUP(önk,gyj,1,FALSE)),önk,""))</f>
        <v>Igal</v>
      </c>
      <c r="U1102" t="e">
        <f>IF(ISBLANK(#REF!),"",IF(ISERROR(VLOOKUP(kjz_sz,kjz,1,FALSE)),kjz_sz,""))</f>
        <v>#REF!</v>
      </c>
    </row>
    <row r="1103" spans="1:21" x14ac:dyDescent="0.2">
      <c r="A1103">
        <v>9</v>
      </c>
      <c r="B1103">
        <v>5</v>
      </c>
      <c r="C1103">
        <v>3706</v>
      </c>
      <c r="D1103">
        <v>3706</v>
      </c>
      <c r="E1103">
        <v>717738</v>
      </c>
      <c r="F1103" t="s">
        <v>115</v>
      </c>
      <c r="G1103">
        <v>717738</v>
      </c>
      <c r="H1103" s="44">
        <v>1067</v>
      </c>
      <c r="I1103">
        <v>9</v>
      </c>
      <c r="K1103" t="s">
        <v>757</v>
      </c>
      <c r="P1103" t="s">
        <v>2165</v>
      </c>
      <c r="Q1103" t="e">
        <f t="shared" si="17"/>
        <v>#REF!</v>
      </c>
      <c r="R1103">
        <v>9</v>
      </c>
      <c r="S1103" t="str">
        <f>IF(ISBLANK(#REF!),"",IF(ISERROR(VLOOKUP(önk,css,1,FALSE)),önk,""))</f>
        <v>Igar</v>
      </c>
      <c r="T1103" t="str">
        <f>IF(ISBLANK(#REF!),"",IF(ISERROR(VLOOKUP(önk,gyj,1,FALSE)),önk,""))</f>
        <v>Igar</v>
      </c>
      <c r="U1103" t="e">
        <f>IF(ISBLANK(#REF!),"",IF(ISERROR(VLOOKUP(kjz_sz,kjz,1,FALSE)),kjz_sz,""))</f>
        <v>#REF!</v>
      </c>
    </row>
    <row r="1104" spans="1:21" x14ac:dyDescent="0.2">
      <c r="A1104">
        <v>9</v>
      </c>
      <c r="B1104">
        <v>5</v>
      </c>
      <c r="C1104">
        <v>3514</v>
      </c>
      <c r="D1104">
        <v>3514</v>
      </c>
      <c r="E1104">
        <v>525399</v>
      </c>
      <c r="F1104" t="s">
        <v>2553</v>
      </c>
      <c r="G1104">
        <v>525399</v>
      </c>
      <c r="H1104" s="44">
        <v>1350</v>
      </c>
      <c r="I1104">
        <v>9</v>
      </c>
      <c r="K1104" t="s">
        <v>758</v>
      </c>
      <c r="P1104" t="s">
        <v>994</v>
      </c>
      <c r="Q1104" t="e">
        <f t="shared" si="17"/>
        <v>#REF!</v>
      </c>
      <c r="R1104">
        <v>8</v>
      </c>
      <c r="S1104" t="str">
        <f>IF(ISBLANK(#REF!),"",IF(ISERROR(VLOOKUP(önk,css,1,FALSE)),önk,""))</f>
        <v>Igrici</v>
      </c>
      <c r="T1104" t="str">
        <f>IF(ISBLANK(#REF!),"",IF(ISERROR(VLOOKUP(önk,gyj,1,FALSE)),önk,""))</f>
        <v>Igrici</v>
      </c>
      <c r="U1104" t="e">
        <f>IF(ISBLANK(#REF!),"",IF(ISERROR(VLOOKUP(kjz_sz,kjz,1,FALSE)),kjz_sz,""))</f>
        <v>#REF!</v>
      </c>
    </row>
    <row r="1105" spans="1:21" x14ac:dyDescent="0.2">
      <c r="A1105">
        <v>9</v>
      </c>
      <c r="B1105">
        <v>5</v>
      </c>
      <c r="C1105">
        <v>4402</v>
      </c>
      <c r="D1105">
        <v>4402</v>
      </c>
      <c r="E1105">
        <v>1419619</v>
      </c>
      <c r="F1105" t="s">
        <v>1368</v>
      </c>
      <c r="G1105">
        <v>1419619</v>
      </c>
      <c r="H1105" s="44">
        <v>523</v>
      </c>
      <c r="I1105">
        <v>9</v>
      </c>
      <c r="K1105" t="s">
        <v>2233</v>
      </c>
      <c r="P1105" t="s">
        <v>3392</v>
      </c>
      <c r="Q1105" t="e">
        <f t="shared" si="17"/>
        <v>#REF!</v>
      </c>
      <c r="R1105">
        <v>9</v>
      </c>
      <c r="S1105" t="str">
        <f>IF(ISBLANK(#REF!),"",IF(ISERROR(VLOOKUP(önk,css,1,FALSE)),önk,""))</f>
        <v>Iharos</v>
      </c>
      <c r="T1105" t="str">
        <f>IF(ISBLANK(#REF!),"",IF(ISERROR(VLOOKUP(önk,gyj,1,FALSE)),önk,""))</f>
        <v>Iharos</v>
      </c>
      <c r="U1105" t="e">
        <f>IF(ISBLANK(#REF!),"",IF(ISERROR(VLOOKUP(kjz_sz,kjz,1,FALSE)),kjz_sz,""))</f>
        <v>#REF!</v>
      </c>
    </row>
    <row r="1106" spans="1:21" x14ac:dyDescent="0.2">
      <c r="A1106">
        <v>9</v>
      </c>
      <c r="B1106">
        <v>5</v>
      </c>
      <c r="C1106">
        <v>4402</v>
      </c>
      <c r="D1106">
        <v>4402</v>
      </c>
      <c r="E1106">
        <v>1427784</v>
      </c>
      <c r="F1106" t="s">
        <v>1369</v>
      </c>
      <c r="G1106">
        <v>1427784</v>
      </c>
      <c r="H1106" s="44">
        <v>1388</v>
      </c>
      <c r="I1106">
        <v>9</v>
      </c>
      <c r="K1106" t="s">
        <v>759</v>
      </c>
      <c r="P1106" t="s">
        <v>2324</v>
      </c>
      <c r="Q1106" t="e">
        <f t="shared" si="17"/>
        <v>#REF!</v>
      </c>
      <c r="R1106">
        <v>9</v>
      </c>
      <c r="S1106" t="str">
        <f>IF(ISBLANK(#REF!),"",IF(ISERROR(VLOOKUP(önk,css,1,FALSE)),önk,""))</f>
        <v>Iharosberény</v>
      </c>
      <c r="T1106" t="str">
        <f>IF(ISBLANK(#REF!),"",IF(ISERROR(VLOOKUP(önk,gyj,1,FALSE)),önk,""))</f>
        <v>Iharosberény</v>
      </c>
      <c r="U1106" t="e">
        <f>IF(ISBLANK(#REF!),"",IF(ISERROR(VLOOKUP(kjz_sz,kjz,1,FALSE)),kjz_sz,""))</f>
        <v>#REF!</v>
      </c>
    </row>
    <row r="1107" spans="1:21" x14ac:dyDescent="0.2">
      <c r="A1107">
        <v>9</v>
      </c>
      <c r="B1107">
        <v>5</v>
      </c>
      <c r="C1107">
        <v>4806</v>
      </c>
      <c r="D1107">
        <v>4806</v>
      </c>
      <c r="E1107">
        <v>1811387</v>
      </c>
      <c r="F1107" t="s">
        <v>3390</v>
      </c>
      <c r="G1107">
        <v>1811387</v>
      </c>
      <c r="H1107" s="44">
        <v>1789</v>
      </c>
      <c r="I1107">
        <v>9</v>
      </c>
      <c r="K1107" t="s">
        <v>760</v>
      </c>
      <c r="P1107" t="s">
        <v>1371</v>
      </c>
      <c r="Q1107" t="e">
        <f t="shared" si="17"/>
        <v>#REF!</v>
      </c>
      <c r="R1107">
        <v>9</v>
      </c>
      <c r="S1107" t="str">
        <f>IF(ISBLANK(#REF!),"",IF(ISERROR(VLOOKUP(önk,css,1,FALSE)),önk,""))</f>
        <v>Ikervár</v>
      </c>
      <c r="T1107" t="str">
        <f>IF(ISBLANK(#REF!),"",IF(ISERROR(VLOOKUP(önk,gyj,1,FALSE)),önk,""))</f>
        <v>Ikervár</v>
      </c>
      <c r="U1107" t="e">
        <f>IF(ISBLANK(#REF!),"",IF(ISERROR(VLOOKUP(kjz_sz,kjz,1,FALSE)),kjz_sz,""))</f>
        <v>#REF!</v>
      </c>
    </row>
    <row r="1108" spans="1:21" x14ac:dyDescent="0.2">
      <c r="A1108">
        <v>9</v>
      </c>
      <c r="B1108">
        <v>5</v>
      </c>
      <c r="C1108">
        <v>4301</v>
      </c>
      <c r="D1108">
        <v>4301</v>
      </c>
      <c r="E1108">
        <v>1303300</v>
      </c>
      <c r="F1108" t="s">
        <v>2355</v>
      </c>
      <c r="G1108">
        <v>1303300</v>
      </c>
      <c r="H1108" s="44">
        <v>2139</v>
      </c>
      <c r="I1108">
        <v>9</v>
      </c>
      <c r="K1108" t="s">
        <v>1350</v>
      </c>
      <c r="P1108" t="s">
        <v>239</v>
      </c>
      <c r="Q1108" t="e">
        <f t="shared" si="17"/>
        <v>#REF!</v>
      </c>
      <c r="R1108">
        <v>9</v>
      </c>
      <c r="S1108" t="str">
        <f>IF(ISBLANK(#REF!),"",IF(ISERROR(VLOOKUP(önk,css,1,FALSE)),önk,""))</f>
        <v>Iklad</v>
      </c>
      <c r="T1108" t="str">
        <f>IF(ISBLANK(#REF!),"",IF(ISERROR(VLOOKUP(önk,gyj,1,FALSE)),önk,""))</f>
        <v>Iklad</v>
      </c>
      <c r="U1108" t="e">
        <f>IF(ISBLANK(#REF!),"",IF(ISERROR(VLOOKUP(kjz_sz,kjz,1,FALSE)),kjz_sz,""))</f>
        <v>#REF!</v>
      </c>
    </row>
    <row r="1109" spans="1:21" x14ac:dyDescent="0.2">
      <c r="A1109">
        <v>9</v>
      </c>
      <c r="B1109">
        <v>5</v>
      </c>
      <c r="C1109">
        <v>4802</v>
      </c>
      <c r="D1109">
        <v>4802</v>
      </c>
      <c r="E1109">
        <v>1829504</v>
      </c>
      <c r="F1109" t="s">
        <v>3391</v>
      </c>
      <c r="G1109">
        <v>1829504</v>
      </c>
      <c r="H1109" s="44">
        <v>41</v>
      </c>
      <c r="I1109">
        <v>9</v>
      </c>
      <c r="K1109" t="s">
        <v>2053</v>
      </c>
      <c r="P1109" t="s">
        <v>2641</v>
      </c>
      <c r="Q1109" t="e">
        <f t="shared" si="17"/>
        <v>#REF!</v>
      </c>
      <c r="R1109">
        <v>9</v>
      </c>
      <c r="S1109" t="str">
        <f>IF(ISBLANK(#REF!),"",IF(ISERROR(VLOOKUP(önk,css,1,FALSE)),önk,""))</f>
        <v>Iklanberény</v>
      </c>
      <c r="T1109" t="str">
        <f>IF(ISBLANK(#REF!),"",IF(ISERROR(VLOOKUP(önk,gyj,1,FALSE)),önk,""))</f>
        <v>Iklanberény</v>
      </c>
      <c r="U1109" t="e">
        <f>IF(ISBLANK(#REF!),"",IF(ISERROR(VLOOKUP(kjz_sz,kjz,1,FALSE)),kjz_sz,""))</f>
        <v>#REF!</v>
      </c>
    </row>
    <row r="1110" spans="1:21" x14ac:dyDescent="0.2">
      <c r="A1110">
        <v>9</v>
      </c>
      <c r="B1110">
        <v>5</v>
      </c>
      <c r="C1110">
        <v>5002</v>
      </c>
      <c r="D1110">
        <v>5002</v>
      </c>
      <c r="E1110">
        <v>2013921</v>
      </c>
      <c r="F1110" t="s">
        <v>745</v>
      </c>
      <c r="G1110">
        <v>2013921</v>
      </c>
      <c r="H1110" s="44">
        <v>333</v>
      </c>
      <c r="I1110">
        <v>9</v>
      </c>
      <c r="K1110" t="s">
        <v>1040</v>
      </c>
      <c r="P1110" t="s">
        <v>240</v>
      </c>
      <c r="Q1110" t="e">
        <f t="shared" si="17"/>
        <v>#REF!</v>
      </c>
      <c r="R1110">
        <v>9</v>
      </c>
      <c r="S1110" t="str">
        <f>IF(ISBLANK(#REF!),"",IF(ISERROR(VLOOKUP(önk,css,1,FALSE)),önk,""))</f>
        <v>Iklódbördőce</v>
      </c>
      <c r="T1110" t="str">
        <f>IF(ISBLANK(#REF!),"",IF(ISERROR(VLOOKUP(önk,gyj,1,FALSE)),önk,""))</f>
        <v>Iklódbördőce</v>
      </c>
      <c r="U1110" t="e">
        <f>IF(ISBLANK(#REF!),"",IF(ISERROR(VLOOKUP(kjz_sz,kjz,1,FALSE)),kjz_sz,""))</f>
        <v>#REF!</v>
      </c>
    </row>
    <row r="1111" spans="1:21" x14ac:dyDescent="0.2">
      <c r="A1111">
        <v>9</v>
      </c>
      <c r="B1111">
        <v>5</v>
      </c>
      <c r="C1111">
        <v>3802</v>
      </c>
      <c r="D1111">
        <v>3802</v>
      </c>
      <c r="E1111">
        <v>820604</v>
      </c>
      <c r="F1111" t="s">
        <v>3093</v>
      </c>
      <c r="G1111">
        <v>820604</v>
      </c>
      <c r="H1111" s="44">
        <v>1837</v>
      </c>
      <c r="I1111">
        <v>9</v>
      </c>
      <c r="K1111" t="s">
        <v>649</v>
      </c>
      <c r="P1111" t="s">
        <v>2325</v>
      </c>
      <c r="Q1111" t="e">
        <f t="shared" si="17"/>
        <v>#REF!</v>
      </c>
      <c r="R1111">
        <v>9</v>
      </c>
      <c r="S1111" t="str">
        <f>IF(ISBLANK(#REF!),"",IF(ISERROR(VLOOKUP(önk,css,1,FALSE)),önk,""))</f>
        <v>Ikrény</v>
      </c>
      <c r="T1111" t="str">
        <f>IF(ISBLANK(#REF!),"",IF(ISERROR(VLOOKUP(önk,gyj,1,FALSE)),önk,""))</f>
        <v>Ikrény</v>
      </c>
      <c r="U1111" t="e">
        <f>IF(ISBLANK(#REF!),"",IF(ISERROR(VLOOKUP(kjz_sz,kjz,1,FALSE)),kjz_sz,""))</f>
        <v>#REF!</v>
      </c>
    </row>
    <row r="1112" spans="1:21" x14ac:dyDescent="0.2">
      <c r="A1112">
        <v>9</v>
      </c>
      <c r="B1112">
        <v>5</v>
      </c>
      <c r="C1112">
        <v>4201</v>
      </c>
      <c r="D1112">
        <v>4201</v>
      </c>
      <c r="E1112">
        <v>1226833</v>
      </c>
      <c r="F1112" t="s">
        <v>637</v>
      </c>
      <c r="G1112">
        <v>1226833</v>
      </c>
      <c r="H1112" s="44">
        <v>192</v>
      </c>
      <c r="I1112">
        <v>9</v>
      </c>
      <c r="K1112" t="s">
        <v>2179</v>
      </c>
      <c r="P1112" t="s">
        <v>3094</v>
      </c>
      <c r="Q1112" t="e">
        <f t="shared" si="17"/>
        <v>#REF!</v>
      </c>
      <c r="R1112">
        <v>9</v>
      </c>
      <c r="S1112" t="str">
        <f>IF(ISBLANK(#REF!),"",IF(ISERROR(VLOOKUP(önk,css,1,FALSE)),önk,""))</f>
        <v>Iliny</v>
      </c>
      <c r="T1112" t="str">
        <f>IF(ISBLANK(#REF!),"",IF(ISERROR(VLOOKUP(önk,gyj,1,FALSE)),önk,""))</f>
        <v>Iliny</v>
      </c>
      <c r="U1112" t="e">
        <f>IF(ISBLANK(#REF!),"",IF(ISERROR(VLOOKUP(kjz_sz,kjz,1,FALSE)),kjz_sz,""))</f>
        <v>#REF!</v>
      </c>
    </row>
    <row r="1113" spans="1:21" x14ac:dyDescent="0.2">
      <c r="A1113">
        <v>9</v>
      </c>
      <c r="B1113">
        <v>5</v>
      </c>
      <c r="C1113">
        <v>4510</v>
      </c>
      <c r="D1113">
        <v>4510</v>
      </c>
      <c r="E1113">
        <v>1509654</v>
      </c>
      <c r="F1113" t="s">
        <v>3374</v>
      </c>
      <c r="G1113">
        <v>1509654</v>
      </c>
      <c r="H1113" s="44">
        <v>1339</v>
      </c>
      <c r="I1113">
        <v>9</v>
      </c>
      <c r="K1113" t="s">
        <v>3194</v>
      </c>
      <c r="P1113" t="s">
        <v>1796</v>
      </c>
      <c r="Q1113" t="e">
        <f t="shared" si="17"/>
        <v>#REF!</v>
      </c>
      <c r="R1113">
        <v>9</v>
      </c>
      <c r="S1113" t="str">
        <f>IF(ISBLANK(#REF!),"",IF(ISERROR(VLOOKUP(önk,css,1,FALSE)),önk,""))</f>
        <v>Ilk</v>
      </c>
      <c r="T1113" t="str">
        <f>IF(ISBLANK(#REF!),"",IF(ISERROR(VLOOKUP(önk,gyj,1,FALSE)),önk,""))</f>
        <v>Ilk</v>
      </c>
      <c r="U1113" t="e">
        <f>IF(ISBLANK(#REF!),"",IF(ISERROR(VLOOKUP(kjz_sz,kjz,1,FALSE)),kjz_sz,""))</f>
        <v>#REF!</v>
      </c>
    </row>
    <row r="1114" spans="1:21" x14ac:dyDescent="0.2">
      <c r="A1114">
        <v>9</v>
      </c>
      <c r="B1114">
        <v>5</v>
      </c>
      <c r="C1114">
        <v>3205</v>
      </c>
      <c r="D1114">
        <v>3205</v>
      </c>
      <c r="E1114">
        <v>231936</v>
      </c>
      <c r="F1114" t="s">
        <v>1794</v>
      </c>
      <c r="G1114">
        <v>231936</v>
      </c>
      <c r="H1114" s="44">
        <v>258</v>
      </c>
      <c r="I1114">
        <v>9</v>
      </c>
      <c r="K1114" t="s">
        <v>1761</v>
      </c>
      <c r="P1114" t="s">
        <v>3393</v>
      </c>
      <c r="Q1114" t="e">
        <f t="shared" si="17"/>
        <v>#REF!</v>
      </c>
      <c r="R1114">
        <v>9</v>
      </c>
      <c r="S1114" t="str">
        <f>IF(ISBLANK(#REF!),"",IF(ISERROR(VLOOKUP(önk,css,1,FALSE)),önk,""))</f>
        <v>Illocska</v>
      </c>
      <c r="T1114" t="str">
        <f>IF(ISBLANK(#REF!),"",IF(ISERROR(VLOOKUP(önk,gyj,1,FALSE)),önk,""))</f>
        <v>Illocska</v>
      </c>
      <c r="U1114" t="e">
        <f>IF(ISBLANK(#REF!),"",IF(ISERROR(VLOOKUP(kjz_sz,kjz,1,FALSE)),kjz_sz,""))</f>
        <v>#REF!</v>
      </c>
    </row>
    <row r="1115" spans="1:21" x14ac:dyDescent="0.2">
      <c r="A1115">
        <v>9</v>
      </c>
      <c r="B1115">
        <v>5</v>
      </c>
      <c r="C1115">
        <v>3504</v>
      </c>
      <c r="D1115">
        <v>3504</v>
      </c>
      <c r="E1115">
        <v>516577</v>
      </c>
      <c r="F1115" t="s">
        <v>2554</v>
      </c>
      <c r="G1115">
        <v>516577</v>
      </c>
      <c r="H1115" s="44">
        <v>116</v>
      </c>
      <c r="I1115">
        <v>9</v>
      </c>
      <c r="K1115" t="s">
        <v>1807</v>
      </c>
      <c r="P1115" t="s">
        <v>241</v>
      </c>
      <c r="Q1115" t="e">
        <f t="shared" si="17"/>
        <v>#REF!</v>
      </c>
      <c r="R1115">
        <v>9</v>
      </c>
      <c r="S1115" t="str">
        <f>IF(ISBLANK(#REF!),"",IF(ISERROR(VLOOKUP(önk,css,1,FALSE)),önk,""))</f>
        <v>Imola</v>
      </c>
      <c r="T1115" t="str">
        <f>IF(ISBLANK(#REF!),"",IF(ISERROR(VLOOKUP(önk,gyj,1,FALSE)),önk,""))</f>
        <v>Imola</v>
      </c>
      <c r="U1115" t="e">
        <f>IF(ISBLANK(#REF!),"",IF(ISERROR(VLOOKUP(kjz_sz,kjz,1,FALSE)),kjz_sz,""))</f>
        <v>#REF!</v>
      </c>
    </row>
    <row r="1116" spans="1:21" x14ac:dyDescent="0.2">
      <c r="A1116">
        <v>9</v>
      </c>
      <c r="B1116">
        <v>5</v>
      </c>
      <c r="C1116">
        <v>3305</v>
      </c>
      <c r="D1116">
        <v>3305</v>
      </c>
      <c r="E1116">
        <v>308095</v>
      </c>
      <c r="F1116" t="s">
        <v>1604</v>
      </c>
      <c r="G1116">
        <v>308095</v>
      </c>
      <c r="H1116" s="44">
        <v>774</v>
      </c>
      <c r="I1116">
        <v>9</v>
      </c>
      <c r="K1116" t="s">
        <v>650</v>
      </c>
      <c r="P1116" t="s">
        <v>1797</v>
      </c>
      <c r="Q1116" t="e">
        <f t="shared" si="17"/>
        <v>#REF!</v>
      </c>
      <c r="R1116">
        <v>9</v>
      </c>
      <c r="S1116" t="str">
        <f>IF(ISBLANK(#REF!),"",IF(ISERROR(VLOOKUP(önk,css,1,FALSE)),önk,""))</f>
        <v>Imrehegy</v>
      </c>
      <c r="T1116" t="str">
        <f>IF(ISBLANK(#REF!),"",IF(ISERROR(VLOOKUP(önk,gyj,1,FALSE)),önk,""))</f>
        <v>Imrehegy</v>
      </c>
      <c r="U1116" t="e">
        <f>IF(ISBLANK(#REF!),"",IF(ISERROR(VLOOKUP(kjz_sz,kjz,1,FALSE)),kjz_sz,""))</f>
        <v>#REF!</v>
      </c>
    </row>
    <row r="1117" spans="1:21" x14ac:dyDescent="0.2">
      <c r="A1117">
        <v>9</v>
      </c>
      <c r="B1117">
        <v>5</v>
      </c>
      <c r="C1117">
        <v>3503</v>
      </c>
      <c r="D1117">
        <v>3503</v>
      </c>
      <c r="E1117">
        <v>508086</v>
      </c>
      <c r="F1117" t="s">
        <v>2164</v>
      </c>
      <c r="G1117">
        <v>508086</v>
      </c>
      <c r="H1117" s="44">
        <v>1302</v>
      </c>
      <c r="I1117">
        <v>9</v>
      </c>
      <c r="K1117" t="s">
        <v>1899</v>
      </c>
      <c r="P1117" t="s">
        <v>2369</v>
      </c>
      <c r="Q1117" t="e">
        <f t="shared" si="17"/>
        <v>#REF!</v>
      </c>
      <c r="R1117">
        <v>9</v>
      </c>
      <c r="S1117" t="str">
        <f>IF(ISBLANK(#REF!),"",IF(ISERROR(VLOOKUP(önk,css,1,FALSE)),önk,""))</f>
        <v>Ináncs</v>
      </c>
      <c r="T1117" t="str">
        <f>IF(ISBLANK(#REF!),"",IF(ISERROR(VLOOKUP(önk,gyj,1,FALSE)),önk,""))</f>
        <v>Ináncs</v>
      </c>
      <c r="U1117" t="e">
        <f>IF(ISBLANK(#REF!),"",IF(ISERROR(VLOOKUP(kjz_sz,kjz,1,FALSE)),kjz_sz,""))</f>
        <v>#REF!</v>
      </c>
    </row>
    <row r="1118" spans="1:21" x14ac:dyDescent="0.2">
      <c r="A1118">
        <v>9</v>
      </c>
      <c r="B1118">
        <v>5</v>
      </c>
      <c r="C1118">
        <v>4303</v>
      </c>
      <c r="D1118">
        <v>4303</v>
      </c>
      <c r="E1118">
        <v>1332106</v>
      </c>
      <c r="F1118" t="s">
        <v>2356</v>
      </c>
      <c r="G1118">
        <v>1332106</v>
      </c>
      <c r="H1118" s="44">
        <v>4439</v>
      </c>
      <c r="I1118">
        <v>9</v>
      </c>
      <c r="K1118" t="s">
        <v>1592</v>
      </c>
      <c r="P1118" t="s">
        <v>811</v>
      </c>
      <c r="Q1118" t="e">
        <f t="shared" si="17"/>
        <v>#REF!</v>
      </c>
      <c r="R1118">
        <v>7</v>
      </c>
      <c r="S1118" t="str">
        <f>IF(ISBLANK(#REF!),"",IF(ISERROR(VLOOKUP(önk,css,1,FALSE)),önk,""))</f>
        <v>Inárcs</v>
      </c>
      <c r="T1118" t="str">
        <f>IF(ISBLANK(#REF!),"",IF(ISERROR(VLOOKUP(önk,gyj,1,FALSE)),önk,""))</f>
        <v>Inárcs</v>
      </c>
      <c r="U1118" t="e">
        <f>IF(ISBLANK(#REF!),"",IF(ISERROR(VLOOKUP(kjz_sz,kjz,1,FALSE)),kjz_sz,""))</f>
        <v>#REF!</v>
      </c>
    </row>
    <row r="1119" spans="1:21" x14ac:dyDescent="0.2">
      <c r="A1119">
        <v>9</v>
      </c>
      <c r="B1119">
        <v>5</v>
      </c>
      <c r="C1119">
        <v>4402</v>
      </c>
      <c r="D1119">
        <v>4402</v>
      </c>
      <c r="E1119">
        <v>1426301</v>
      </c>
      <c r="F1119" t="s">
        <v>1370</v>
      </c>
      <c r="G1119">
        <v>1426301</v>
      </c>
      <c r="H1119" s="44">
        <v>1309</v>
      </c>
      <c r="I1119">
        <v>9</v>
      </c>
      <c r="K1119" t="s">
        <v>1041</v>
      </c>
      <c r="P1119" t="s">
        <v>455</v>
      </c>
      <c r="Q1119" t="e">
        <f t="shared" si="17"/>
        <v>#REF!</v>
      </c>
      <c r="R1119">
        <v>8</v>
      </c>
      <c r="S1119" t="str">
        <f>IF(ISBLANK(#REF!),"",IF(ISERROR(VLOOKUP(önk,css,1,FALSE)),önk,""))</f>
        <v>Inke</v>
      </c>
      <c r="T1119" t="str">
        <f>IF(ISBLANK(#REF!),"",IF(ISERROR(VLOOKUP(önk,gyj,1,FALSE)),önk,""))</f>
        <v>Inke</v>
      </c>
      <c r="U1119" t="e">
        <f>IF(ISBLANK(#REF!),"",IF(ISERROR(VLOOKUP(kjz_sz,kjz,1,FALSE)),kjz_sz,""))</f>
        <v>#REF!</v>
      </c>
    </row>
    <row r="1120" spans="1:21" x14ac:dyDescent="0.2">
      <c r="A1120">
        <v>9</v>
      </c>
      <c r="B1120">
        <v>5</v>
      </c>
      <c r="C1120">
        <v>3205</v>
      </c>
      <c r="D1120">
        <v>3205</v>
      </c>
      <c r="E1120">
        <v>229948</v>
      </c>
      <c r="F1120" t="s">
        <v>1795</v>
      </c>
      <c r="G1120">
        <v>229948</v>
      </c>
      <c r="H1120" s="44">
        <v>238</v>
      </c>
      <c r="I1120">
        <v>9</v>
      </c>
      <c r="K1120" t="s">
        <v>1808</v>
      </c>
      <c r="P1120" t="s">
        <v>2370</v>
      </c>
      <c r="Q1120" t="e">
        <f t="shared" si="17"/>
        <v>#REF!</v>
      </c>
      <c r="R1120">
        <v>9</v>
      </c>
      <c r="S1120" t="str">
        <f>IF(ISBLANK(#REF!),"",IF(ISERROR(VLOOKUP(önk,css,1,FALSE)),önk,""))</f>
        <v>Ipacsfa</v>
      </c>
      <c r="T1120" t="str">
        <f>IF(ISBLANK(#REF!),"",IF(ISERROR(VLOOKUP(önk,gyj,1,FALSE)),önk,""))</f>
        <v>Ipacsfa</v>
      </c>
      <c r="U1120" t="e">
        <f>IF(ISBLANK(#REF!),"",IF(ISERROR(VLOOKUP(kjz_sz,kjz,1,FALSE)),kjz_sz,""))</f>
        <v>#REF!</v>
      </c>
    </row>
    <row r="1121" spans="1:21" x14ac:dyDescent="0.2">
      <c r="A1121">
        <v>9</v>
      </c>
      <c r="B1121">
        <v>5</v>
      </c>
      <c r="C1121">
        <v>4308</v>
      </c>
      <c r="D1121">
        <v>4308</v>
      </c>
      <c r="E1121">
        <v>1328097</v>
      </c>
      <c r="F1121" t="s">
        <v>2357</v>
      </c>
      <c r="G1121">
        <v>1328097</v>
      </c>
      <c r="H1121" s="44">
        <v>385</v>
      </c>
      <c r="I1121">
        <v>9</v>
      </c>
      <c r="K1121" t="s">
        <v>2234</v>
      </c>
      <c r="P1121" t="s">
        <v>3394</v>
      </c>
      <c r="Q1121" t="e">
        <f t="shared" si="17"/>
        <v>#REF!</v>
      </c>
      <c r="R1121">
        <v>9</v>
      </c>
      <c r="S1121" t="str">
        <f>IF(ISBLANK(#REF!),"",IF(ISERROR(VLOOKUP(önk,css,1,FALSE)),önk,""))</f>
        <v>Ipolydamásd</v>
      </c>
      <c r="T1121" t="str">
        <f>IF(ISBLANK(#REF!),"",IF(ISERROR(VLOOKUP(önk,gyj,1,FALSE)),önk,""))</f>
        <v>Ipolydamásd</v>
      </c>
      <c r="U1121" t="e">
        <f>IF(ISBLANK(#REF!),"",IF(ISERROR(VLOOKUP(kjz_sz,kjz,1,FALSE)),kjz_sz,""))</f>
        <v>#REF!</v>
      </c>
    </row>
    <row r="1122" spans="1:21" x14ac:dyDescent="0.2">
      <c r="A1122">
        <v>9</v>
      </c>
      <c r="B1122">
        <v>5</v>
      </c>
      <c r="C1122">
        <v>4201</v>
      </c>
      <c r="D1122">
        <v>4201</v>
      </c>
      <c r="E1122">
        <v>1201508</v>
      </c>
      <c r="F1122" t="s">
        <v>638</v>
      </c>
      <c r="G1122">
        <v>1201508</v>
      </c>
      <c r="H1122" s="44">
        <v>692</v>
      </c>
      <c r="I1122">
        <v>9</v>
      </c>
      <c r="K1122" t="s">
        <v>3195</v>
      </c>
      <c r="P1122" t="s">
        <v>1605</v>
      </c>
      <c r="Q1122" t="e">
        <f t="shared" si="17"/>
        <v>#REF!</v>
      </c>
      <c r="R1122">
        <v>9</v>
      </c>
      <c r="S1122" t="str">
        <f>IF(ISBLANK(#REF!),"",IF(ISERROR(VLOOKUP(önk,css,1,FALSE)),önk,""))</f>
        <v>Ipolyszög</v>
      </c>
      <c r="T1122" t="str">
        <f>IF(ISBLANK(#REF!),"",IF(ISERROR(VLOOKUP(önk,gyj,1,FALSE)),önk,""))</f>
        <v>Ipolyszög</v>
      </c>
      <c r="U1122" t="e">
        <f>IF(ISBLANK(#REF!),"",IF(ISERROR(VLOOKUP(kjz_sz,kjz,1,FALSE)),kjz_sz,""))</f>
        <v>#REF!</v>
      </c>
    </row>
    <row r="1123" spans="1:21" x14ac:dyDescent="0.2">
      <c r="A1123">
        <v>9</v>
      </c>
      <c r="B1123">
        <v>5</v>
      </c>
      <c r="C1123">
        <v>4205</v>
      </c>
      <c r="D1123">
        <v>4205</v>
      </c>
      <c r="E1123">
        <v>1203328</v>
      </c>
      <c r="F1123" t="s">
        <v>639</v>
      </c>
      <c r="G1123">
        <v>1203328</v>
      </c>
      <c r="H1123" s="44">
        <v>516</v>
      </c>
      <c r="I1123">
        <v>9</v>
      </c>
      <c r="K1123" t="s">
        <v>761</v>
      </c>
      <c r="P1123" t="s">
        <v>3395</v>
      </c>
      <c r="Q1123" t="e">
        <f t="shared" si="17"/>
        <v>#REF!</v>
      </c>
      <c r="R1123">
        <v>9</v>
      </c>
      <c r="S1123" t="str">
        <f>IF(ISBLANK(#REF!),"",IF(ISERROR(VLOOKUP(önk,css,1,FALSE)),önk,""))</f>
        <v>Ipolytarnóc</v>
      </c>
      <c r="T1123" t="str">
        <f>IF(ISBLANK(#REF!),"",IF(ISERROR(VLOOKUP(önk,gyj,1,FALSE)),önk,""))</f>
        <v>Ipolytarnóc</v>
      </c>
      <c r="U1123" t="e">
        <f>IF(ISBLANK(#REF!),"",IF(ISERROR(VLOOKUP(kjz_sz,kjz,1,FALSE)),kjz_sz,""))</f>
        <v>#REF!</v>
      </c>
    </row>
    <row r="1124" spans="1:21" x14ac:dyDescent="0.2">
      <c r="A1124">
        <v>9</v>
      </c>
      <c r="B1124">
        <v>5</v>
      </c>
      <c r="C1124">
        <v>4308</v>
      </c>
      <c r="D1124">
        <v>4308</v>
      </c>
      <c r="E1124">
        <v>1304978</v>
      </c>
      <c r="F1124" t="s">
        <v>2358</v>
      </c>
      <c r="G1124">
        <v>1304978</v>
      </c>
      <c r="H1124" s="44">
        <v>318</v>
      </c>
      <c r="I1124">
        <v>9</v>
      </c>
      <c r="K1124" t="s">
        <v>2115</v>
      </c>
      <c r="P1124" t="s">
        <v>2166</v>
      </c>
      <c r="Q1124" t="e">
        <f t="shared" si="17"/>
        <v>#REF!</v>
      </c>
      <c r="R1124">
        <v>9</v>
      </c>
      <c r="S1124" t="str">
        <f>IF(ISBLANK(#REF!),"",IF(ISERROR(VLOOKUP(önk,css,1,FALSE)),önk,""))</f>
        <v>Ipolytölgyes</v>
      </c>
      <c r="T1124" t="str">
        <f>IF(ISBLANK(#REF!),"",IF(ISERROR(VLOOKUP(önk,gyj,1,FALSE)),önk,""))</f>
        <v>Ipolytölgyes</v>
      </c>
      <c r="U1124" t="e">
        <f>IF(ISBLANK(#REF!),"",IF(ISERROR(VLOOKUP(kjz_sz,kjz,1,FALSE)),kjz_sz,""))</f>
        <v>#REF!</v>
      </c>
    </row>
    <row r="1125" spans="1:21" x14ac:dyDescent="0.2">
      <c r="A1125">
        <v>9</v>
      </c>
      <c r="B1125">
        <v>5</v>
      </c>
      <c r="C1125">
        <v>4201</v>
      </c>
      <c r="D1125">
        <v>4201</v>
      </c>
      <c r="E1125">
        <v>1229319</v>
      </c>
      <c r="F1125" t="s">
        <v>640</v>
      </c>
      <c r="G1125">
        <v>1229319</v>
      </c>
      <c r="H1125" s="44">
        <v>882</v>
      </c>
      <c r="I1125">
        <v>9</v>
      </c>
      <c r="K1125" t="s">
        <v>2929</v>
      </c>
      <c r="P1125" t="s">
        <v>1372</v>
      </c>
      <c r="Q1125" t="e">
        <f t="shared" si="17"/>
        <v>#REF!</v>
      </c>
      <c r="R1125">
        <v>9</v>
      </c>
      <c r="S1125" t="str">
        <f>IF(ISBLANK(#REF!),"",IF(ISERROR(VLOOKUP(önk,css,1,FALSE)),önk,""))</f>
        <v>Ipolyvece</v>
      </c>
      <c r="T1125" t="str">
        <f>IF(ISBLANK(#REF!),"",IF(ISERROR(VLOOKUP(önk,gyj,1,FALSE)),önk,""))</f>
        <v>Ipolyvece</v>
      </c>
      <c r="U1125" t="e">
        <f>IF(ISBLANK(#REF!),"",IF(ISERROR(VLOOKUP(kjz_sz,kjz,1,FALSE)),kjz_sz,""))</f>
        <v>#REF!</v>
      </c>
    </row>
    <row r="1126" spans="1:21" x14ac:dyDescent="0.2">
      <c r="A1126">
        <v>9</v>
      </c>
      <c r="B1126">
        <v>5</v>
      </c>
      <c r="C1126">
        <v>4705</v>
      </c>
      <c r="D1126">
        <v>4705</v>
      </c>
      <c r="E1126">
        <v>1704701</v>
      </c>
      <c r="F1126" t="s">
        <v>2368</v>
      </c>
      <c r="G1126">
        <v>1704701</v>
      </c>
      <c r="H1126" s="44">
        <v>2804</v>
      </c>
      <c r="I1126">
        <v>9</v>
      </c>
      <c r="K1126" t="s">
        <v>2180</v>
      </c>
      <c r="P1126" t="s">
        <v>3375</v>
      </c>
      <c r="Q1126" t="e">
        <f t="shared" si="17"/>
        <v>#REF!</v>
      </c>
      <c r="R1126">
        <v>9</v>
      </c>
      <c r="S1126" t="str">
        <f>IF(ISBLANK(#REF!),"",IF(ISERROR(VLOOKUP(önk,css,1,FALSE)),önk,""))</f>
        <v>Iregszemcse</v>
      </c>
      <c r="T1126" t="str">
        <f>IF(ISBLANK(#REF!),"",IF(ISERROR(VLOOKUP(önk,gyj,1,FALSE)),önk,""))</f>
        <v>Iregszemcse</v>
      </c>
      <c r="U1126" t="e">
        <f>IF(ISBLANK(#REF!),"",IF(ISERROR(VLOOKUP(kjz_sz,kjz,1,FALSE)),kjz_sz,""))</f>
        <v>#REF!</v>
      </c>
    </row>
    <row r="1127" spans="1:21" x14ac:dyDescent="0.2">
      <c r="A1127">
        <v>9</v>
      </c>
      <c r="B1127">
        <v>5</v>
      </c>
      <c r="C1127">
        <v>3502</v>
      </c>
      <c r="D1127">
        <v>3502</v>
      </c>
      <c r="E1127">
        <v>505005</v>
      </c>
      <c r="F1127" t="s">
        <v>2165</v>
      </c>
      <c r="G1127">
        <v>505005</v>
      </c>
      <c r="H1127" s="44">
        <v>107</v>
      </c>
      <c r="I1127">
        <v>9</v>
      </c>
      <c r="K1127" t="s">
        <v>1809</v>
      </c>
      <c r="P1127" t="s">
        <v>3376</v>
      </c>
      <c r="Q1127" t="e">
        <f t="shared" si="17"/>
        <v>#REF!</v>
      </c>
      <c r="R1127">
        <v>9</v>
      </c>
      <c r="S1127" t="str">
        <f>IF(ISBLANK(#REF!),"",IF(ISERROR(VLOOKUP(önk,css,1,FALSE)),önk,""))</f>
        <v>Irota</v>
      </c>
      <c r="T1127" t="str">
        <f>IF(ISBLANK(#REF!),"",IF(ISERROR(VLOOKUP(önk,gyj,1,FALSE)),önk,""))</f>
        <v>Irota</v>
      </c>
      <c r="U1127" t="e">
        <f>IF(ISBLANK(#REF!),"",IF(ISERROR(VLOOKUP(kjz_sz,kjz,1,FALSE)),kjz_sz,""))</f>
        <v>#REF!</v>
      </c>
    </row>
    <row r="1128" spans="1:21" x14ac:dyDescent="0.2">
      <c r="A1128">
        <v>8</v>
      </c>
      <c r="B1128">
        <v>4</v>
      </c>
      <c r="C1128">
        <v>4304</v>
      </c>
      <c r="D1128">
        <v>4304</v>
      </c>
      <c r="E1128">
        <v>1307807</v>
      </c>
      <c r="F1128" t="s">
        <v>994</v>
      </c>
      <c r="G1128">
        <v>1307807</v>
      </c>
      <c r="H1128" s="44">
        <v>10821</v>
      </c>
      <c r="I1128">
        <v>8</v>
      </c>
      <c r="K1128" t="s">
        <v>3163</v>
      </c>
      <c r="P1128" t="s">
        <v>812</v>
      </c>
      <c r="Q1128" t="e">
        <f t="shared" si="17"/>
        <v>#REF!</v>
      </c>
      <c r="R1128">
        <v>7</v>
      </c>
      <c r="S1128" t="str">
        <f>IF(ISBLANK(#REF!),"",IF(ISERROR(VLOOKUP(önk,css,1,FALSE)),önk,""))</f>
        <v>Isaszeg</v>
      </c>
      <c r="T1128" t="str">
        <f>IF(ISBLANK(#REF!),"",IF(ISERROR(VLOOKUP(önk,gyj,1,FALSE)),önk,""))</f>
        <v>Isaszeg</v>
      </c>
      <c r="U1128" t="e">
        <f>IF(ISBLANK(#REF!),"",IF(ISERROR(VLOOKUP(kjz_sz,kjz,1,FALSE)),kjz_sz,""))</f>
        <v>#REF!</v>
      </c>
    </row>
    <row r="1129" spans="1:21" x14ac:dyDescent="0.2">
      <c r="A1129">
        <v>9</v>
      </c>
      <c r="B1129">
        <v>5</v>
      </c>
      <c r="C1129">
        <v>4805</v>
      </c>
      <c r="D1129">
        <v>4805</v>
      </c>
      <c r="E1129">
        <v>1807977</v>
      </c>
      <c r="F1129" t="s">
        <v>3392</v>
      </c>
      <c r="G1129">
        <v>1807977</v>
      </c>
      <c r="H1129" s="44">
        <v>112</v>
      </c>
      <c r="I1129">
        <v>9</v>
      </c>
      <c r="K1129" t="s">
        <v>2054</v>
      </c>
      <c r="P1129" t="s">
        <v>3218</v>
      </c>
      <c r="Q1129" t="e">
        <f t="shared" si="17"/>
        <v>#REF!</v>
      </c>
      <c r="R1129">
        <v>8</v>
      </c>
      <c r="S1129" t="str">
        <f>IF(ISBLANK(#REF!),"",IF(ISERROR(VLOOKUP(önk,css,1,FALSE)),önk,""))</f>
        <v>Ispánk</v>
      </c>
      <c r="T1129" t="str">
        <f>IF(ISBLANK(#REF!),"",IF(ISERROR(VLOOKUP(önk,gyj,1,FALSE)),önk,""))</f>
        <v>Ispánk</v>
      </c>
      <c r="U1129" t="e">
        <f>IF(ISBLANK(#REF!),"",IF(ISERROR(VLOOKUP(kjz_sz,kjz,1,FALSE)),kjz_sz,""))</f>
        <v>#REF!</v>
      </c>
    </row>
    <row r="1130" spans="1:21" x14ac:dyDescent="0.2">
      <c r="A1130">
        <v>9</v>
      </c>
      <c r="B1130">
        <v>5</v>
      </c>
      <c r="C1130">
        <v>4006</v>
      </c>
      <c r="D1130">
        <v>4006</v>
      </c>
      <c r="E1130">
        <v>1010074</v>
      </c>
      <c r="F1130" t="s">
        <v>2324</v>
      </c>
      <c r="G1130">
        <v>1010074</v>
      </c>
      <c r="H1130" s="44">
        <v>1793</v>
      </c>
      <c r="I1130">
        <v>9</v>
      </c>
      <c r="K1130" t="s">
        <v>2055</v>
      </c>
      <c r="P1130" t="s">
        <v>709</v>
      </c>
      <c r="Q1130" t="e">
        <f t="shared" si="17"/>
        <v>#REF!</v>
      </c>
      <c r="R1130">
        <v>9</v>
      </c>
      <c r="S1130" t="str">
        <f>IF(ISBLANK(#REF!),"",IF(ISERROR(VLOOKUP(önk,css,1,FALSE)),önk,""))</f>
        <v>Istenmezeje</v>
      </c>
      <c r="T1130" t="str">
        <f>IF(ISBLANK(#REF!),"",IF(ISERROR(VLOOKUP(önk,gyj,1,FALSE)),önk,""))</f>
        <v>Istenmezeje</v>
      </c>
      <c r="U1130" t="e">
        <f>IF(ISBLANK(#REF!),"",IF(ISERROR(VLOOKUP(kjz_sz,kjz,1,FALSE)),kjz_sz,""))</f>
        <v>#REF!</v>
      </c>
    </row>
    <row r="1131" spans="1:21" x14ac:dyDescent="0.2">
      <c r="A1131">
        <v>9</v>
      </c>
      <c r="B1131">
        <v>5</v>
      </c>
      <c r="C1131">
        <v>4401</v>
      </c>
      <c r="D1131">
        <v>4401</v>
      </c>
      <c r="E1131">
        <v>1421333</v>
      </c>
      <c r="F1131" t="s">
        <v>1371</v>
      </c>
      <c r="G1131">
        <v>1421333</v>
      </c>
      <c r="H1131" s="44">
        <v>675</v>
      </c>
      <c r="I1131">
        <v>9</v>
      </c>
      <c r="K1131" t="s">
        <v>2930</v>
      </c>
      <c r="P1131" t="s">
        <v>2908</v>
      </c>
      <c r="Q1131" t="e">
        <f t="shared" si="17"/>
        <v>#REF!</v>
      </c>
      <c r="R1131">
        <v>7</v>
      </c>
      <c r="S1131" t="str">
        <f>IF(ISBLANK(#REF!),"",IF(ISERROR(VLOOKUP(önk,css,1,FALSE)),önk,""))</f>
        <v>Istvándi</v>
      </c>
      <c r="T1131" t="str">
        <f>IF(ISBLANK(#REF!),"",IF(ISERROR(VLOOKUP(önk,gyj,1,FALSE)),önk,""))</f>
        <v>Istvándi</v>
      </c>
      <c r="U1131" t="e">
        <f>IF(ISBLANK(#REF!),"",IF(ISERROR(VLOOKUP(kjz_sz,kjz,1,FALSE)),kjz_sz,""))</f>
        <v>#REF!</v>
      </c>
    </row>
    <row r="1132" spans="1:21" x14ac:dyDescent="0.2">
      <c r="A1132">
        <v>9</v>
      </c>
      <c r="B1132">
        <v>5</v>
      </c>
      <c r="C1132">
        <v>3707</v>
      </c>
      <c r="D1132">
        <v>3707</v>
      </c>
      <c r="E1132">
        <v>732018</v>
      </c>
      <c r="F1132" t="s">
        <v>239</v>
      </c>
      <c r="G1132">
        <v>732018</v>
      </c>
      <c r="H1132" s="44">
        <v>1881</v>
      </c>
      <c r="I1132">
        <v>9</v>
      </c>
      <c r="K1132" t="s">
        <v>1351</v>
      </c>
      <c r="P1132" t="s">
        <v>2167</v>
      </c>
      <c r="Q1132" t="e">
        <f t="shared" si="17"/>
        <v>#REF!</v>
      </c>
      <c r="R1132">
        <v>9</v>
      </c>
      <c r="S1132" t="str">
        <f>IF(ISBLANK(#REF!),"",IF(ISERROR(VLOOKUP(önk,css,1,FALSE)),önk,""))</f>
        <v>Iszkaszentgyörgy</v>
      </c>
      <c r="T1132" t="str">
        <f>IF(ISBLANK(#REF!),"",IF(ISERROR(VLOOKUP(önk,gyj,1,FALSE)),önk,""))</f>
        <v>Iszkaszentgyörgy</v>
      </c>
      <c r="U1132" t="e">
        <f>IF(ISBLANK(#REF!),"",IF(ISERROR(VLOOKUP(kjz_sz,kjz,1,FALSE)),kjz_sz,""))</f>
        <v>#REF!</v>
      </c>
    </row>
    <row r="1133" spans="1:21" x14ac:dyDescent="0.2">
      <c r="A1133">
        <v>9</v>
      </c>
      <c r="B1133">
        <v>5</v>
      </c>
      <c r="C1133">
        <v>4901</v>
      </c>
      <c r="D1133">
        <v>4901</v>
      </c>
      <c r="E1133">
        <v>1928015</v>
      </c>
      <c r="F1133" t="s">
        <v>2641</v>
      </c>
      <c r="G1133">
        <v>1928015</v>
      </c>
      <c r="H1133" s="44">
        <v>404</v>
      </c>
      <c r="I1133">
        <v>9</v>
      </c>
      <c r="K1133" t="s">
        <v>1900</v>
      </c>
      <c r="P1133" t="s">
        <v>3377</v>
      </c>
      <c r="Q1133" t="e">
        <f t="shared" si="17"/>
        <v>#REF!</v>
      </c>
      <c r="R1133">
        <v>9</v>
      </c>
      <c r="S1133" t="str">
        <f>IF(ISBLANK(#REF!),"",IF(ISERROR(VLOOKUP(önk,css,1,FALSE)),önk,""))</f>
        <v>Iszkáz</v>
      </c>
      <c r="T1133" t="str">
        <f>IF(ISBLANK(#REF!),"",IF(ISERROR(VLOOKUP(önk,gyj,1,FALSE)),önk,""))</f>
        <v>Iszkáz</v>
      </c>
      <c r="U1133" t="e">
        <f>IF(ISBLANK(#REF!),"",IF(ISERROR(VLOOKUP(kjz_sz,kjz,1,FALSE)),kjz_sz,""))</f>
        <v>#REF!</v>
      </c>
    </row>
    <row r="1134" spans="1:21" x14ac:dyDescent="0.2">
      <c r="A1134">
        <v>9</v>
      </c>
      <c r="B1134">
        <v>5</v>
      </c>
      <c r="C1134">
        <v>3705</v>
      </c>
      <c r="D1134">
        <v>3705</v>
      </c>
      <c r="E1134">
        <v>702200</v>
      </c>
      <c r="F1134" t="s">
        <v>240</v>
      </c>
      <c r="G1134">
        <v>702200</v>
      </c>
      <c r="H1134" s="44">
        <v>960</v>
      </c>
      <c r="I1134">
        <v>9</v>
      </c>
      <c r="K1134" t="s">
        <v>1810</v>
      </c>
      <c r="P1134" t="s">
        <v>2750</v>
      </c>
      <c r="Q1134" t="e">
        <f t="shared" si="17"/>
        <v>#REF!</v>
      </c>
      <c r="R1134">
        <v>9</v>
      </c>
      <c r="S1134" t="str">
        <f>IF(ISBLANK(#REF!),"",IF(ISERROR(VLOOKUP(önk,css,1,FALSE)),önk,""))</f>
        <v>Isztimér</v>
      </c>
      <c r="T1134" t="str">
        <f>IF(ISBLANK(#REF!),"",IF(ISERROR(VLOOKUP(önk,gyj,1,FALSE)),önk,""))</f>
        <v>Isztimér</v>
      </c>
      <c r="U1134" t="e">
        <f>IF(ISBLANK(#REF!),"",IF(ISERROR(VLOOKUP(kjz_sz,kjz,1,FALSE)),kjz_sz,""))</f>
        <v>#REF!</v>
      </c>
    </row>
    <row r="1135" spans="1:21" x14ac:dyDescent="0.2">
      <c r="A1135">
        <v>9</v>
      </c>
      <c r="B1135">
        <v>5</v>
      </c>
      <c r="C1135">
        <v>4006</v>
      </c>
      <c r="D1135">
        <v>4006</v>
      </c>
      <c r="E1135">
        <v>1013879</v>
      </c>
      <c r="F1135" t="s">
        <v>2325</v>
      </c>
      <c r="G1135">
        <v>1013879</v>
      </c>
      <c r="H1135" s="44">
        <v>432</v>
      </c>
      <c r="I1135">
        <v>9</v>
      </c>
      <c r="K1135" t="s">
        <v>2116</v>
      </c>
      <c r="P1135" t="s">
        <v>710</v>
      </c>
      <c r="Q1135" t="e">
        <f t="shared" si="17"/>
        <v>#REF!</v>
      </c>
      <c r="R1135">
        <v>9</v>
      </c>
      <c r="S1135" t="str">
        <f>IF(ISBLANK(#REF!),"",IF(ISERROR(VLOOKUP(önk,css,1,FALSE)),önk,""))</f>
        <v>Ivád</v>
      </c>
      <c r="T1135" t="str">
        <f>IF(ISBLANK(#REF!),"",IF(ISERROR(VLOOKUP(önk,gyj,1,FALSE)),önk,""))</f>
        <v>Ivád</v>
      </c>
      <c r="U1135" t="e">
        <f>IF(ISBLANK(#REF!),"",IF(ISERROR(VLOOKUP(kjz_sz,kjz,1,FALSE)),kjz_sz,""))</f>
        <v>#REF!</v>
      </c>
    </row>
    <row r="1136" spans="1:21" x14ac:dyDescent="0.2">
      <c r="A1136">
        <v>9</v>
      </c>
      <c r="B1136">
        <v>5</v>
      </c>
      <c r="C1136">
        <v>3805</v>
      </c>
      <c r="D1136">
        <v>3805</v>
      </c>
      <c r="E1136">
        <v>831635</v>
      </c>
      <c r="F1136" t="s">
        <v>3094</v>
      </c>
      <c r="G1136">
        <v>831635</v>
      </c>
      <c r="H1136" s="44">
        <v>1371</v>
      </c>
      <c r="I1136">
        <v>9</v>
      </c>
      <c r="K1136" t="s">
        <v>651</v>
      </c>
      <c r="P1136" t="s">
        <v>2288</v>
      </c>
      <c r="Q1136" t="e">
        <f t="shared" si="17"/>
        <v>#REF!</v>
      </c>
      <c r="R1136">
        <v>9</v>
      </c>
      <c r="S1136" t="str">
        <f>IF(ISBLANK(#REF!),"",IF(ISERROR(VLOOKUP(önk,css,1,FALSE)),önk,""))</f>
        <v>Iván</v>
      </c>
      <c r="T1136" t="str">
        <f>IF(ISBLANK(#REF!),"",IF(ISERROR(VLOOKUP(önk,gyj,1,FALSE)),önk,""))</f>
        <v>Iván</v>
      </c>
      <c r="U1136" t="e">
        <f>IF(ISBLANK(#REF!),"",IF(ISERROR(VLOOKUP(kjz_sz,kjz,1,FALSE)),kjz_sz,""))</f>
        <v>#REF!</v>
      </c>
    </row>
    <row r="1137" spans="1:21" x14ac:dyDescent="0.2">
      <c r="A1137">
        <v>9</v>
      </c>
      <c r="B1137">
        <v>5</v>
      </c>
      <c r="C1137">
        <v>3205</v>
      </c>
      <c r="D1137">
        <v>3205</v>
      </c>
      <c r="E1137">
        <v>203337</v>
      </c>
      <c r="F1137" t="s">
        <v>1796</v>
      </c>
      <c r="G1137">
        <v>203337</v>
      </c>
      <c r="H1137" s="44">
        <v>148</v>
      </c>
      <c r="I1137">
        <v>9</v>
      </c>
      <c r="K1137" t="s">
        <v>2117</v>
      </c>
      <c r="P1137" t="s">
        <v>1231</v>
      </c>
      <c r="Q1137" t="e">
        <f t="shared" si="17"/>
        <v>#REF!</v>
      </c>
      <c r="R1137">
        <v>7</v>
      </c>
      <c r="S1137" t="str">
        <f>IF(ISBLANK(#REF!),"",IF(ISERROR(VLOOKUP(önk,css,1,FALSE)),önk,""))</f>
        <v>Ivánbattyán</v>
      </c>
      <c r="T1137" t="str">
        <f>IF(ISBLANK(#REF!),"",IF(ISERROR(VLOOKUP(önk,gyj,1,FALSE)),önk,""))</f>
        <v>Ivánbattyán</v>
      </c>
      <c r="U1137" t="e">
        <f>IF(ISBLANK(#REF!),"",IF(ISERROR(VLOOKUP(kjz_sz,kjz,1,FALSE)),kjz_sz,""))</f>
        <v>#REF!</v>
      </c>
    </row>
    <row r="1138" spans="1:21" x14ac:dyDescent="0.2">
      <c r="A1138">
        <v>9</v>
      </c>
      <c r="B1138">
        <v>5</v>
      </c>
      <c r="C1138">
        <v>4805</v>
      </c>
      <c r="D1138">
        <v>4805</v>
      </c>
      <c r="E1138">
        <v>1831680</v>
      </c>
      <c r="F1138" t="s">
        <v>3393</v>
      </c>
      <c r="G1138">
        <v>1831680</v>
      </c>
      <c r="H1138" s="44">
        <v>706</v>
      </c>
      <c r="I1138">
        <v>9</v>
      </c>
      <c r="K1138" t="s">
        <v>1901</v>
      </c>
      <c r="P1138" t="s">
        <v>1232</v>
      </c>
      <c r="Q1138" t="e">
        <f t="shared" si="17"/>
        <v>#REF!</v>
      </c>
      <c r="R1138">
        <v>7</v>
      </c>
      <c r="S1138" t="str">
        <f>IF(ISBLANK(#REF!),"",IF(ISERROR(VLOOKUP(önk,css,1,FALSE)),önk,""))</f>
        <v>Ivánc</v>
      </c>
      <c r="T1138" t="str">
        <f>IF(ISBLANK(#REF!),"",IF(ISERROR(VLOOKUP(önk,gyj,1,FALSE)),önk,""))</f>
        <v>Ivánc</v>
      </c>
      <c r="U1138" t="e">
        <f>IF(ISBLANK(#REF!),"",IF(ISERROR(VLOOKUP(kjz_sz,kjz,1,FALSE)),kjz_sz,""))</f>
        <v>#REF!</v>
      </c>
    </row>
    <row r="1139" spans="1:21" x14ac:dyDescent="0.2">
      <c r="A1139">
        <v>9</v>
      </c>
      <c r="B1139">
        <v>5</v>
      </c>
      <c r="C1139">
        <v>3709</v>
      </c>
      <c r="D1139">
        <v>3709</v>
      </c>
      <c r="E1139">
        <v>713462</v>
      </c>
      <c r="F1139" t="s">
        <v>241</v>
      </c>
      <c r="G1139">
        <v>713462</v>
      </c>
      <c r="H1139" s="44">
        <v>2924</v>
      </c>
      <c r="I1139">
        <v>9</v>
      </c>
      <c r="K1139" t="s">
        <v>1902</v>
      </c>
      <c r="P1139" t="s">
        <v>1233</v>
      </c>
      <c r="Q1139" t="e">
        <f t="shared" si="17"/>
        <v>#REF!</v>
      </c>
      <c r="R1139">
        <v>7</v>
      </c>
      <c r="S1139" t="str">
        <f>IF(ISBLANK(#REF!),"",IF(ISERROR(VLOOKUP(önk,css,1,FALSE)),önk,""))</f>
        <v>Iváncsa</v>
      </c>
      <c r="T1139" t="str">
        <f>IF(ISBLANK(#REF!),"",IF(ISERROR(VLOOKUP(önk,gyj,1,FALSE)),önk,""))</f>
        <v>Iváncsa</v>
      </c>
      <c r="U1139" t="e">
        <f>IF(ISBLANK(#REF!),"",IF(ISERROR(VLOOKUP(kjz_sz,kjz,1,FALSE)),kjz_sz,""))</f>
        <v>#REF!</v>
      </c>
    </row>
    <row r="1140" spans="1:21" x14ac:dyDescent="0.2">
      <c r="A1140">
        <v>9</v>
      </c>
      <c r="B1140">
        <v>5</v>
      </c>
      <c r="C1140">
        <v>3202</v>
      </c>
      <c r="D1140">
        <v>3202</v>
      </c>
      <c r="E1140">
        <v>203346</v>
      </c>
      <c r="F1140" t="s">
        <v>1797</v>
      </c>
      <c r="G1140">
        <v>203346</v>
      </c>
      <c r="H1140" s="44">
        <v>263</v>
      </c>
      <c r="I1140">
        <v>9</v>
      </c>
      <c r="K1140" t="s">
        <v>652</v>
      </c>
      <c r="P1140" t="s">
        <v>2289</v>
      </c>
      <c r="Q1140" t="e">
        <f t="shared" si="17"/>
        <v>#REF!</v>
      </c>
      <c r="R1140">
        <v>9</v>
      </c>
      <c r="S1140" t="str">
        <f>IF(ISBLANK(#REF!),"",IF(ISERROR(VLOOKUP(önk,css,1,FALSE)),önk,""))</f>
        <v>Ivándárda</v>
      </c>
      <c r="T1140" t="str">
        <f>IF(ISBLANK(#REF!),"",IF(ISERROR(VLOOKUP(önk,gyj,1,FALSE)),önk,""))</f>
        <v>Ivándárda</v>
      </c>
      <c r="U1140" t="e">
        <f>IF(ISBLANK(#REF!),"",IF(ISERROR(VLOOKUP(kjz_sz,kjz,1,FALSE)),kjz_sz,""))</f>
        <v>#REF!</v>
      </c>
    </row>
    <row r="1141" spans="1:21" x14ac:dyDescent="0.2">
      <c r="A1141">
        <v>9</v>
      </c>
      <c r="B1141">
        <v>5</v>
      </c>
      <c r="C1141">
        <v>4701</v>
      </c>
      <c r="D1141">
        <v>4701</v>
      </c>
      <c r="E1141">
        <v>1727711</v>
      </c>
      <c r="F1141" t="s">
        <v>2369</v>
      </c>
      <c r="G1141">
        <v>1727711</v>
      </c>
      <c r="H1141" s="44">
        <v>525</v>
      </c>
      <c r="I1141">
        <v>9</v>
      </c>
      <c r="K1141" t="s">
        <v>1903</v>
      </c>
      <c r="P1141" t="s">
        <v>2290</v>
      </c>
      <c r="Q1141" t="e">
        <f t="shared" si="17"/>
        <v>#REF!</v>
      </c>
      <c r="R1141">
        <v>9</v>
      </c>
      <c r="S1141" t="str">
        <f>IF(ISBLANK(#REF!),"",IF(ISERROR(VLOOKUP(önk,css,1,FALSE)),önk,""))</f>
        <v>Izmény</v>
      </c>
      <c r="T1141" t="str">
        <f>IF(ISBLANK(#REF!),"",IF(ISERROR(VLOOKUP(önk,gyj,1,FALSE)),önk,""))</f>
        <v>Izmény</v>
      </c>
      <c r="U1141" t="e">
        <f>IF(ISBLANK(#REF!),"",IF(ISERROR(VLOOKUP(kjz_sz,kjz,1,FALSE)),kjz_sz,""))</f>
        <v>#REF!</v>
      </c>
    </row>
    <row r="1142" spans="1:21" x14ac:dyDescent="0.2">
      <c r="A1142">
        <v>7</v>
      </c>
      <c r="B1142">
        <v>3</v>
      </c>
      <c r="C1142">
        <v>3305</v>
      </c>
      <c r="D1142">
        <v>3305</v>
      </c>
      <c r="E1142">
        <v>321999</v>
      </c>
      <c r="F1142" t="s">
        <v>811</v>
      </c>
      <c r="G1142">
        <v>321999</v>
      </c>
      <c r="H1142" s="44">
        <v>6166</v>
      </c>
      <c r="I1142">
        <v>7</v>
      </c>
      <c r="K1142" t="s">
        <v>2960</v>
      </c>
      <c r="P1142" t="s">
        <v>2291</v>
      </c>
      <c r="Q1142" t="e">
        <f t="shared" si="17"/>
        <v>#REF!</v>
      </c>
      <c r="R1142">
        <v>9</v>
      </c>
      <c r="S1142" t="str">
        <f>IF(ISBLANK(#REF!),"",IF(ISERROR(VLOOKUP(önk,css,1,FALSE)),önk,""))</f>
        <v>Izsák</v>
      </c>
      <c r="T1142" t="str">
        <f>IF(ISBLANK(#REF!),"",IF(ISERROR(VLOOKUP(önk,gyj,1,FALSE)),önk,""))</f>
        <v>Izsák</v>
      </c>
      <c r="U1142" t="e">
        <f>IF(ISBLANK(#REF!),"",IF(ISERROR(VLOOKUP(kjz_sz,kjz,1,FALSE)),kjz_sz,""))</f>
        <v>#REF!</v>
      </c>
    </row>
    <row r="1143" spans="1:21" x14ac:dyDescent="0.2">
      <c r="A1143">
        <v>8</v>
      </c>
      <c r="B1143">
        <v>4</v>
      </c>
      <c r="C1143">
        <v>3504</v>
      </c>
      <c r="D1143">
        <v>3504</v>
      </c>
      <c r="E1143">
        <v>505591</v>
      </c>
      <c r="F1143" t="s">
        <v>455</v>
      </c>
      <c r="G1143">
        <v>505591</v>
      </c>
      <c r="H1143" s="44">
        <v>1901</v>
      </c>
      <c r="I1143">
        <v>8</v>
      </c>
      <c r="K1143" t="s">
        <v>1811</v>
      </c>
      <c r="P1143" t="s">
        <v>1234</v>
      </c>
      <c r="Q1143" t="e">
        <f t="shared" si="17"/>
        <v>#REF!</v>
      </c>
      <c r="R1143">
        <v>7</v>
      </c>
      <c r="S1143" t="str">
        <f>IF(ISBLANK(#REF!),"",IF(ISERROR(VLOOKUP(önk,css,1,FALSE)),önk,""))</f>
        <v>Izsófalva</v>
      </c>
      <c r="T1143" t="str">
        <f>IF(ISBLANK(#REF!),"",IF(ISERROR(VLOOKUP(önk,gyj,1,FALSE)),önk,""))</f>
        <v>Izsófalva</v>
      </c>
      <c r="U1143" t="e">
        <f>IF(ISBLANK(#REF!),"",IF(ISERROR(VLOOKUP(kjz_sz,kjz,1,FALSE)),kjz_sz,""))</f>
        <v>#REF!</v>
      </c>
    </row>
    <row r="1144" spans="1:21" x14ac:dyDescent="0.2">
      <c r="A1144">
        <v>9</v>
      </c>
      <c r="B1144">
        <v>5</v>
      </c>
      <c r="C1144">
        <v>4702</v>
      </c>
      <c r="D1144">
        <v>4702</v>
      </c>
      <c r="E1144">
        <v>1709326</v>
      </c>
      <c r="F1144" t="s">
        <v>2370</v>
      </c>
      <c r="G1144">
        <v>1709326</v>
      </c>
      <c r="H1144" s="44">
        <v>284</v>
      </c>
      <c r="I1144">
        <v>9</v>
      </c>
      <c r="K1144" t="s">
        <v>2118</v>
      </c>
      <c r="P1144" t="s">
        <v>2292</v>
      </c>
      <c r="Q1144" t="e">
        <f t="shared" si="17"/>
        <v>#REF!</v>
      </c>
      <c r="R1144">
        <v>9</v>
      </c>
      <c r="S1144" t="str">
        <f>IF(ISBLANK(#REF!),"",IF(ISERROR(VLOOKUP(önk,css,1,FALSE)),önk,""))</f>
        <v>Jágónak</v>
      </c>
      <c r="T1144" t="str">
        <f>IF(ISBLANK(#REF!),"",IF(ISERROR(VLOOKUP(önk,gyj,1,FALSE)),önk,""))</f>
        <v>Jágónak</v>
      </c>
      <c r="U1144" t="e">
        <f>IF(ISBLANK(#REF!),"",IF(ISERROR(VLOOKUP(kjz_sz,kjz,1,FALSE)),kjz_sz,""))</f>
        <v>#REF!</v>
      </c>
    </row>
    <row r="1145" spans="1:21" x14ac:dyDescent="0.2">
      <c r="A1145">
        <v>9</v>
      </c>
      <c r="B1145">
        <v>5</v>
      </c>
      <c r="C1145">
        <v>4808</v>
      </c>
      <c r="D1145">
        <v>4808</v>
      </c>
      <c r="E1145">
        <v>1813958</v>
      </c>
      <c r="F1145" t="s">
        <v>3394</v>
      </c>
      <c r="G1145">
        <v>1813958</v>
      </c>
      <c r="H1145" s="44">
        <v>2536</v>
      </c>
      <c r="I1145">
        <v>9</v>
      </c>
      <c r="K1145" t="s">
        <v>762</v>
      </c>
      <c r="P1145" t="s">
        <v>1588</v>
      </c>
      <c r="Q1145" t="e">
        <f t="shared" si="17"/>
        <v>#REF!</v>
      </c>
      <c r="R1145">
        <v>9</v>
      </c>
      <c r="S1145" t="str">
        <f>IF(ISBLANK(#REF!),"",IF(ISERROR(VLOOKUP(önk,css,1,FALSE)),önk,""))</f>
        <v>Ják</v>
      </c>
      <c r="T1145" t="str">
        <f>IF(ISBLANK(#REF!),"",IF(ISERROR(VLOOKUP(önk,gyj,1,FALSE)),önk,""))</f>
        <v>Ják</v>
      </c>
      <c r="U1145" t="e">
        <f>IF(ISBLANK(#REF!),"",IF(ISERROR(VLOOKUP(kjz_sz,kjz,1,FALSE)),kjz_sz,""))</f>
        <v>#REF!</v>
      </c>
    </row>
    <row r="1146" spans="1:21" x14ac:dyDescent="0.2">
      <c r="A1146">
        <v>9</v>
      </c>
      <c r="B1146">
        <v>5</v>
      </c>
      <c r="C1146">
        <v>3304</v>
      </c>
      <c r="D1146">
        <v>3304</v>
      </c>
      <c r="E1146">
        <v>317923</v>
      </c>
      <c r="F1146" t="s">
        <v>1605</v>
      </c>
      <c r="G1146">
        <v>317923</v>
      </c>
      <c r="H1146" s="44">
        <v>2688</v>
      </c>
      <c r="I1146">
        <v>9</v>
      </c>
      <c r="K1146" t="s">
        <v>1812</v>
      </c>
      <c r="P1146" t="s">
        <v>2359</v>
      </c>
      <c r="Q1146" t="e">
        <f t="shared" si="17"/>
        <v>#REF!</v>
      </c>
      <c r="R1146">
        <v>9</v>
      </c>
      <c r="S1146" t="str">
        <f>IF(ISBLANK(#REF!),"",IF(ISERROR(VLOOKUP(önk,css,1,FALSE)),önk,""))</f>
        <v>Jakabszállás</v>
      </c>
      <c r="T1146" t="str">
        <f>IF(ISBLANK(#REF!),"",IF(ISERROR(VLOOKUP(önk,gyj,1,FALSE)),önk,""))</f>
        <v>Jakabszállás</v>
      </c>
      <c r="U1146" t="e">
        <f>IF(ISBLANK(#REF!),"",IF(ISERROR(VLOOKUP(kjz_sz,kjz,1,FALSE)),kjz_sz,""))</f>
        <v>#REF!</v>
      </c>
    </row>
    <row r="1147" spans="1:21" x14ac:dyDescent="0.2">
      <c r="A1147">
        <v>9</v>
      </c>
      <c r="B1147">
        <v>5</v>
      </c>
      <c r="C1147">
        <v>4806</v>
      </c>
      <c r="D1147">
        <v>4806</v>
      </c>
      <c r="E1147">
        <v>1806406</v>
      </c>
      <c r="F1147" t="s">
        <v>3395</v>
      </c>
      <c r="G1147">
        <v>1806406</v>
      </c>
      <c r="H1147" s="44">
        <v>537</v>
      </c>
      <c r="I1147">
        <v>9</v>
      </c>
      <c r="K1147" t="s">
        <v>2181</v>
      </c>
      <c r="P1147" t="s">
        <v>153</v>
      </c>
      <c r="Q1147" t="e">
        <f t="shared" si="17"/>
        <v>#REF!</v>
      </c>
      <c r="R1147">
        <v>8</v>
      </c>
      <c r="S1147" t="str">
        <f>IF(ISBLANK(#REF!),"",IF(ISERROR(VLOOKUP(önk,css,1,FALSE)),önk,""))</f>
        <v>Jákfa</v>
      </c>
      <c r="T1147" t="str">
        <f>IF(ISBLANK(#REF!),"",IF(ISERROR(VLOOKUP(önk,gyj,1,FALSE)),önk,""))</f>
        <v>Jákfa</v>
      </c>
      <c r="U1147" t="e">
        <f>IF(ISBLANK(#REF!),"",IF(ISERROR(VLOOKUP(kjz_sz,kjz,1,FALSE)),kjz_sz,""))</f>
        <v>#REF!</v>
      </c>
    </row>
    <row r="1148" spans="1:21" x14ac:dyDescent="0.2">
      <c r="A1148">
        <v>9</v>
      </c>
      <c r="B1148">
        <v>5</v>
      </c>
      <c r="C1148">
        <v>3504</v>
      </c>
      <c r="D1148">
        <v>3504</v>
      </c>
      <c r="E1148">
        <v>520233</v>
      </c>
      <c r="F1148" t="s">
        <v>2166</v>
      </c>
      <c r="G1148">
        <v>520233</v>
      </c>
      <c r="H1148" s="44">
        <v>520</v>
      </c>
      <c r="I1148">
        <v>9</v>
      </c>
      <c r="K1148" t="s">
        <v>763</v>
      </c>
      <c r="P1148" t="s">
        <v>154</v>
      </c>
      <c r="Q1148" t="e">
        <f t="shared" si="17"/>
        <v>#REF!</v>
      </c>
      <c r="R1148">
        <v>8</v>
      </c>
      <c r="S1148" t="str">
        <f>IF(ISBLANK(#REF!),"",IF(ISERROR(VLOOKUP(önk,css,1,FALSE)),önk,""))</f>
        <v>Jákfalva</v>
      </c>
      <c r="T1148" t="str">
        <f>IF(ISBLANK(#REF!),"",IF(ISERROR(VLOOKUP(önk,gyj,1,FALSE)),önk,""))</f>
        <v>Jákfalva</v>
      </c>
      <c r="U1148" t="e">
        <f>IF(ISBLANK(#REF!),"",IF(ISERROR(VLOOKUP(kjz_sz,kjz,1,FALSE)),kjz_sz,""))</f>
        <v>#REF!</v>
      </c>
    </row>
    <row r="1149" spans="1:21" x14ac:dyDescent="0.2">
      <c r="A1149">
        <v>9</v>
      </c>
      <c r="B1149">
        <v>5</v>
      </c>
      <c r="C1149">
        <v>4404</v>
      </c>
      <c r="D1149">
        <v>4411</v>
      </c>
      <c r="E1149">
        <v>1415927</v>
      </c>
      <c r="F1149" t="s">
        <v>1372</v>
      </c>
      <c r="G1149">
        <v>1415927</v>
      </c>
      <c r="H1149" s="44">
        <v>684</v>
      </c>
      <c r="I1149">
        <v>9</v>
      </c>
      <c r="K1149" t="s">
        <v>2961</v>
      </c>
      <c r="P1149" t="s">
        <v>1589</v>
      </c>
      <c r="Q1149" t="e">
        <f t="shared" si="17"/>
        <v>#REF!</v>
      </c>
      <c r="R1149">
        <v>9</v>
      </c>
      <c r="S1149" t="str">
        <f>IF(ISBLANK(#REF!),"",IF(ISERROR(VLOOKUP(önk,css,1,FALSE)),önk,""))</f>
        <v>Jákó</v>
      </c>
      <c r="T1149" t="str">
        <f>IF(ISBLANK(#REF!),"",IF(ISERROR(VLOOKUP(önk,gyj,1,FALSE)),önk,""))</f>
        <v>Jákó</v>
      </c>
      <c r="U1149" t="e">
        <f>IF(ISBLANK(#REF!),"",IF(ISERROR(VLOOKUP(kjz_sz,kjz,1,FALSE)),kjz_sz,""))</f>
        <v>#REF!</v>
      </c>
    </row>
    <row r="1150" spans="1:21" x14ac:dyDescent="0.2">
      <c r="A1150">
        <v>9</v>
      </c>
      <c r="B1150">
        <v>5</v>
      </c>
      <c r="C1150">
        <v>4510</v>
      </c>
      <c r="D1150">
        <v>4510</v>
      </c>
      <c r="E1150">
        <v>1517075</v>
      </c>
      <c r="F1150" t="s">
        <v>3375</v>
      </c>
      <c r="G1150">
        <v>1517075</v>
      </c>
      <c r="H1150" s="44">
        <v>867</v>
      </c>
      <c r="I1150">
        <v>9</v>
      </c>
      <c r="K1150" t="s">
        <v>1813</v>
      </c>
      <c r="P1150" t="s">
        <v>1606</v>
      </c>
      <c r="Q1150" t="e">
        <f t="shared" si="17"/>
        <v>#REF!</v>
      </c>
      <c r="R1150">
        <v>9</v>
      </c>
      <c r="S1150" t="str">
        <f>IF(ISBLANK(#REF!),"",IF(ISERROR(VLOOKUP(önk,css,1,FALSE)),önk,""))</f>
        <v>Jánd</v>
      </c>
      <c r="T1150" t="str">
        <f>IF(ISBLANK(#REF!),"",IF(ISERROR(VLOOKUP(önk,gyj,1,FALSE)),önk,""))</f>
        <v>Jánd</v>
      </c>
      <c r="U1150" t="e">
        <f>IF(ISBLANK(#REF!),"",IF(ISERROR(VLOOKUP(kjz_sz,kjz,1,FALSE)),kjz_sz,""))</f>
        <v>#REF!</v>
      </c>
    </row>
    <row r="1151" spans="1:21" x14ac:dyDescent="0.2">
      <c r="A1151">
        <v>9</v>
      </c>
      <c r="B1151">
        <v>5</v>
      </c>
      <c r="C1151">
        <v>4503</v>
      </c>
      <c r="D1151">
        <v>4503</v>
      </c>
      <c r="E1151">
        <v>1507843</v>
      </c>
      <c r="F1151" t="s">
        <v>3376</v>
      </c>
      <c r="G1151">
        <v>1507843</v>
      </c>
      <c r="H1151" s="44">
        <v>1770</v>
      </c>
      <c r="I1151">
        <v>9</v>
      </c>
      <c r="K1151" t="s">
        <v>1814</v>
      </c>
      <c r="P1151" t="s">
        <v>1590</v>
      </c>
      <c r="Q1151" t="e">
        <f t="shared" si="17"/>
        <v>#REF!</v>
      </c>
      <c r="R1151">
        <v>9</v>
      </c>
      <c r="S1151" t="str">
        <f>IF(ISBLANK(#REF!),"",IF(ISERROR(VLOOKUP(önk,css,1,FALSE)),önk,""))</f>
        <v>Jánkmajtis</v>
      </c>
      <c r="T1151" t="str">
        <f>IF(ISBLANK(#REF!),"",IF(ISERROR(VLOOKUP(önk,gyj,1,FALSE)),önk,""))</f>
        <v>Jánkmajtis</v>
      </c>
      <c r="U1151" t="e">
        <f>IF(ISBLANK(#REF!),"",IF(ISERROR(VLOOKUP(kjz_sz,kjz,1,FALSE)),kjz_sz,""))</f>
        <v>#REF!</v>
      </c>
    </row>
    <row r="1152" spans="1:21" x14ac:dyDescent="0.2">
      <c r="A1152">
        <v>7</v>
      </c>
      <c r="B1152">
        <v>3</v>
      </c>
      <c r="C1152">
        <v>3310</v>
      </c>
      <c r="D1152">
        <v>3310</v>
      </c>
      <c r="E1152">
        <v>309469</v>
      </c>
      <c r="F1152" t="s">
        <v>812</v>
      </c>
      <c r="G1152">
        <v>309469</v>
      </c>
      <c r="H1152" s="44">
        <v>9751</v>
      </c>
      <c r="I1152">
        <v>7</v>
      </c>
      <c r="K1152" t="s">
        <v>1042</v>
      </c>
      <c r="P1152" t="s">
        <v>3378</v>
      </c>
      <c r="Q1152" t="e">
        <f t="shared" si="17"/>
        <v>#REF!</v>
      </c>
      <c r="R1152">
        <v>9</v>
      </c>
      <c r="S1152" t="str">
        <f>IF(ISBLANK(#REF!),"",IF(ISERROR(VLOOKUP(önk,css,1,FALSE)),önk,""))</f>
        <v>Jánoshalma</v>
      </c>
      <c r="T1152" t="str">
        <f>IF(ISBLANK(#REF!),"",IF(ISERROR(VLOOKUP(önk,gyj,1,FALSE)),önk,""))</f>
        <v>Jánoshalma</v>
      </c>
      <c r="U1152" t="e">
        <f>IF(ISBLANK(#REF!),"",IF(ISERROR(VLOOKUP(kjz_sz,kjz,1,FALSE)),kjz_sz,""))</f>
        <v>#REF!</v>
      </c>
    </row>
    <row r="1153" spans="1:21" x14ac:dyDescent="0.2">
      <c r="A1153">
        <v>8</v>
      </c>
      <c r="B1153">
        <v>4</v>
      </c>
      <c r="C1153">
        <v>4801</v>
      </c>
      <c r="D1153">
        <v>4801</v>
      </c>
      <c r="E1153">
        <v>1811679</v>
      </c>
      <c r="F1153" t="s">
        <v>3218</v>
      </c>
      <c r="G1153">
        <v>1811679</v>
      </c>
      <c r="H1153" s="44">
        <v>2782</v>
      </c>
      <c r="I1153">
        <v>8</v>
      </c>
      <c r="K1153" t="s">
        <v>3196</v>
      </c>
      <c r="P1153" t="s">
        <v>242</v>
      </c>
      <c r="Q1153" t="e">
        <f t="shared" si="17"/>
        <v>#REF!</v>
      </c>
      <c r="R1153">
        <v>9</v>
      </c>
      <c r="S1153" t="str">
        <f>IF(ISBLANK(#REF!),"",IF(ISERROR(VLOOKUP(önk,css,1,FALSE)),önk,""))</f>
        <v>Jánosháza</v>
      </c>
      <c r="T1153" t="str">
        <f>IF(ISBLANK(#REF!),"",IF(ISERROR(VLOOKUP(önk,gyj,1,FALSE)),önk,""))</f>
        <v>Jánosháza</v>
      </c>
      <c r="U1153" t="e">
        <f>IF(ISBLANK(#REF!),"",IF(ISERROR(VLOOKUP(kjz_sz,kjz,1,FALSE)),kjz_sz,""))</f>
        <v>#REF!</v>
      </c>
    </row>
    <row r="1154" spans="1:21" x14ac:dyDescent="0.2">
      <c r="A1154">
        <v>9</v>
      </c>
      <c r="B1154">
        <v>5</v>
      </c>
      <c r="C1154">
        <v>4601</v>
      </c>
      <c r="D1154">
        <v>4601</v>
      </c>
      <c r="E1154">
        <v>1622859</v>
      </c>
      <c r="F1154" t="s">
        <v>709</v>
      </c>
      <c r="G1154">
        <v>1622859</v>
      </c>
      <c r="H1154" s="44">
        <v>2725</v>
      </c>
      <c r="I1154">
        <v>9</v>
      </c>
      <c r="K1154" t="s">
        <v>653</v>
      </c>
      <c r="P1154" t="s">
        <v>3095</v>
      </c>
      <c r="Q1154" t="e">
        <f t="shared" ref="Q1154:Q1217" si="18">IF(AND(R$1=9,R1154=9),P1154,IF(OR(R$1=4,R$1=5,R$1=7,R$1=8),P1154,""))</f>
        <v>#REF!</v>
      </c>
      <c r="R1154">
        <v>9</v>
      </c>
      <c r="S1154" t="str">
        <f>IF(ISBLANK(#REF!),"",IF(ISERROR(VLOOKUP(önk,css,1,FALSE)),önk,""))</f>
        <v>Jánoshida</v>
      </c>
      <c r="T1154" t="str">
        <f>IF(ISBLANK(#REF!),"",IF(ISERROR(VLOOKUP(önk,gyj,1,FALSE)),önk,""))</f>
        <v>Jánoshida</v>
      </c>
      <c r="U1154" t="e">
        <f>IF(ISBLANK(#REF!),"",IF(ISERROR(VLOOKUP(kjz_sz,kjz,1,FALSE)),kjz_sz,""))</f>
        <v>#REF!</v>
      </c>
    </row>
    <row r="1155" spans="1:21" x14ac:dyDescent="0.2">
      <c r="A1155">
        <v>7</v>
      </c>
      <c r="B1155">
        <v>3</v>
      </c>
      <c r="C1155">
        <v>3804</v>
      </c>
      <c r="D1155">
        <v>3804</v>
      </c>
      <c r="E1155">
        <v>829221</v>
      </c>
      <c r="F1155" t="s">
        <v>2908</v>
      </c>
      <c r="G1155">
        <v>829221</v>
      </c>
      <c r="H1155" s="44">
        <v>6013</v>
      </c>
      <c r="I1155">
        <v>7</v>
      </c>
      <c r="K1155" t="s">
        <v>2119</v>
      </c>
      <c r="P1155" t="s">
        <v>641</v>
      </c>
      <c r="Q1155" t="e">
        <f t="shared" si="18"/>
        <v>#REF!</v>
      </c>
      <c r="R1155">
        <v>9</v>
      </c>
      <c r="S1155" t="str">
        <f>IF(ISBLANK(#REF!),"",IF(ISERROR(VLOOKUP(önk,css,1,FALSE)),önk,""))</f>
        <v>Jánossomorja</v>
      </c>
      <c r="T1155" t="str">
        <f>IF(ISBLANK(#REF!),"",IF(ISERROR(VLOOKUP(önk,gyj,1,FALSE)),önk,""))</f>
        <v>Jánossomorja</v>
      </c>
      <c r="U1155" t="e">
        <f>IF(ISBLANK(#REF!),"",IF(ISERROR(VLOOKUP(kjz_sz,kjz,1,FALSE)),kjz_sz,""))</f>
        <v>#REF!</v>
      </c>
    </row>
    <row r="1156" spans="1:21" x14ac:dyDescent="0.2">
      <c r="A1156">
        <v>9</v>
      </c>
      <c r="B1156">
        <v>5</v>
      </c>
      <c r="C1156">
        <v>3506</v>
      </c>
      <c r="D1156">
        <v>3506</v>
      </c>
      <c r="E1156">
        <v>526657</v>
      </c>
      <c r="F1156" t="s">
        <v>2167</v>
      </c>
      <c r="G1156">
        <v>526657</v>
      </c>
      <c r="H1156" s="44">
        <v>1987</v>
      </c>
      <c r="I1156">
        <v>9</v>
      </c>
      <c r="K1156" t="s">
        <v>2330</v>
      </c>
      <c r="P1156" t="s">
        <v>2168</v>
      </c>
      <c r="Q1156" t="e">
        <f t="shared" si="18"/>
        <v>#REF!</v>
      </c>
      <c r="R1156">
        <v>9</v>
      </c>
      <c r="S1156" t="str">
        <f>IF(ISBLANK(#REF!),"",IF(ISERROR(VLOOKUP(önk,css,1,FALSE)),önk,""))</f>
        <v>Járdánháza</v>
      </c>
      <c r="T1156" t="str">
        <f>IF(ISBLANK(#REF!),"",IF(ISERROR(VLOOKUP(önk,gyj,1,FALSE)),önk,""))</f>
        <v>Járdánháza</v>
      </c>
      <c r="U1156" t="e">
        <f>IF(ISBLANK(#REF!),"",IF(ISERROR(VLOOKUP(kjz_sz,kjz,1,FALSE)),kjz_sz,""))</f>
        <v>#REF!</v>
      </c>
    </row>
    <row r="1157" spans="1:21" x14ac:dyDescent="0.2">
      <c r="A1157">
        <v>9</v>
      </c>
      <c r="B1157">
        <v>5</v>
      </c>
      <c r="C1157">
        <v>4505</v>
      </c>
      <c r="D1157">
        <v>4505</v>
      </c>
      <c r="E1157">
        <v>1517589</v>
      </c>
      <c r="F1157" t="s">
        <v>3377</v>
      </c>
      <c r="G1157">
        <v>1517589</v>
      </c>
      <c r="H1157" s="44">
        <v>1333</v>
      </c>
      <c r="I1157">
        <v>9</v>
      </c>
      <c r="K1157" t="s">
        <v>764</v>
      </c>
      <c r="P1157" t="s">
        <v>1373</v>
      </c>
      <c r="Q1157" t="e">
        <f t="shared" si="18"/>
        <v>#REF!</v>
      </c>
      <c r="R1157">
        <v>9</v>
      </c>
      <c r="S1157" t="str">
        <f>IF(ISBLANK(#REF!),"",IF(ISERROR(VLOOKUP(önk,css,1,FALSE)),önk,""))</f>
        <v>Jármi</v>
      </c>
      <c r="T1157" t="str">
        <f>IF(ISBLANK(#REF!),"",IF(ISERROR(VLOOKUP(önk,gyj,1,FALSE)),önk,""))</f>
        <v>Jármi</v>
      </c>
      <c r="U1157" t="e">
        <f>IF(ISBLANK(#REF!),"",IF(ISERROR(VLOOKUP(kjz_sz,kjz,1,FALSE)),kjz_sz,""))</f>
        <v>#REF!</v>
      </c>
    </row>
    <row r="1158" spans="1:21" x14ac:dyDescent="0.2">
      <c r="A1158">
        <v>9</v>
      </c>
      <c r="B1158">
        <v>5</v>
      </c>
      <c r="C1158">
        <v>4909</v>
      </c>
      <c r="D1158">
        <v>4907</v>
      </c>
      <c r="E1158">
        <v>1917437</v>
      </c>
      <c r="F1158" t="s">
        <v>2750</v>
      </c>
      <c r="G1158">
        <v>1917437</v>
      </c>
      <c r="H1158" s="44">
        <v>805</v>
      </c>
      <c r="I1158">
        <v>9</v>
      </c>
      <c r="K1158" t="s">
        <v>1904</v>
      </c>
      <c r="P1158" t="s">
        <v>783</v>
      </c>
      <c r="Q1158" t="e">
        <f t="shared" si="18"/>
        <v>#REF!</v>
      </c>
      <c r="R1158">
        <v>7</v>
      </c>
      <c r="S1158" t="str">
        <f>IF(ISBLANK(#REF!),"",IF(ISERROR(VLOOKUP(önk,css,1,FALSE)),önk,""))</f>
        <v>Jásd</v>
      </c>
      <c r="T1158" t="str">
        <f>IF(ISBLANK(#REF!),"",IF(ISERROR(VLOOKUP(önk,gyj,1,FALSE)),önk,""))</f>
        <v>Jásd</v>
      </c>
      <c r="U1158" t="e">
        <f>IF(ISBLANK(#REF!),"",IF(ISERROR(VLOOKUP(kjz_sz,kjz,1,FALSE)),kjz_sz,""))</f>
        <v>#REF!</v>
      </c>
    </row>
    <row r="1159" spans="1:21" x14ac:dyDescent="0.2">
      <c r="A1159">
        <v>9</v>
      </c>
      <c r="B1159">
        <v>5</v>
      </c>
      <c r="C1159">
        <v>4601</v>
      </c>
      <c r="D1159">
        <v>4601</v>
      </c>
      <c r="E1159">
        <v>1622929</v>
      </c>
      <c r="F1159" t="s">
        <v>710</v>
      </c>
      <c r="G1159">
        <v>1622929</v>
      </c>
      <c r="H1159" s="44">
        <v>743</v>
      </c>
      <c r="I1159">
        <v>9</v>
      </c>
      <c r="K1159" t="s">
        <v>2182</v>
      </c>
      <c r="P1159" t="s">
        <v>746</v>
      </c>
      <c r="Q1159" t="e">
        <f t="shared" si="18"/>
        <v>#REF!</v>
      </c>
      <c r="R1159">
        <v>9</v>
      </c>
      <c r="S1159" t="str">
        <f>IF(ISBLANK(#REF!),"",IF(ISERROR(VLOOKUP(önk,css,1,FALSE)),önk,""))</f>
        <v>Jászágó</v>
      </c>
      <c r="T1159" t="str">
        <f>IF(ISBLANK(#REF!),"",IF(ISERROR(VLOOKUP(önk,gyj,1,FALSE)),önk,""))</f>
        <v>Jászágó</v>
      </c>
      <c r="U1159" t="e">
        <f>IF(ISBLANK(#REF!),"",IF(ISERROR(VLOOKUP(kjz_sz,kjz,1,FALSE)),kjz_sz,""))</f>
        <v>#REF!</v>
      </c>
    </row>
    <row r="1160" spans="1:21" x14ac:dyDescent="0.2">
      <c r="A1160">
        <v>9</v>
      </c>
      <c r="B1160">
        <v>5</v>
      </c>
      <c r="C1160">
        <v>4601</v>
      </c>
      <c r="D1160">
        <v>4601</v>
      </c>
      <c r="E1160">
        <v>1630711</v>
      </c>
      <c r="F1160" t="s">
        <v>2288</v>
      </c>
      <c r="G1160">
        <v>1630711</v>
      </c>
      <c r="H1160" s="44">
        <v>3887</v>
      </c>
      <c r="I1160">
        <v>9</v>
      </c>
      <c r="K1160" t="s">
        <v>341</v>
      </c>
      <c r="P1160" t="s">
        <v>2169</v>
      </c>
      <c r="Q1160" t="e">
        <f t="shared" si="18"/>
        <v>#REF!</v>
      </c>
      <c r="R1160">
        <v>9</v>
      </c>
      <c r="S1160" t="str">
        <f>IF(ISBLANK(#REF!),"",IF(ISERROR(VLOOKUP(önk,css,1,FALSE)),önk,""))</f>
        <v>Jászalsószentgyörgy</v>
      </c>
      <c r="T1160" t="str">
        <f>IF(ISBLANK(#REF!),"",IF(ISERROR(VLOOKUP(önk,gyj,1,FALSE)),önk,""))</f>
        <v>Jászalsószentgyörgy</v>
      </c>
      <c r="U1160" t="e">
        <f>IF(ISBLANK(#REF!),"",IF(ISERROR(VLOOKUP(kjz_sz,kjz,1,FALSE)),kjz_sz,""))</f>
        <v>#REF!</v>
      </c>
    </row>
    <row r="1161" spans="1:21" x14ac:dyDescent="0.2">
      <c r="A1161">
        <v>7</v>
      </c>
      <c r="B1161">
        <v>3</v>
      </c>
      <c r="C1161">
        <v>4601</v>
      </c>
      <c r="D1161">
        <v>4601</v>
      </c>
      <c r="E1161">
        <v>1622202</v>
      </c>
      <c r="F1161" t="s">
        <v>1231</v>
      </c>
      <c r="G1161">
        <v>1622202</v>
      </c>
      <c r="H1161" s="44">
        <v>9465</v>
      </c>
      <c r="I1161">
        <v>7</v>
      </c>
      <c r="K1161" t="s">
        <v>342</v>
      </c>
      <c r="P1161" t="s">
        <v>1798</v>
      </c>
      <c r="Q1161" t="e">
        <f t="shared" si="18"/>
        <v>#REF!</v>
      </c>
      <c r="R1161">
        <v>9</v>
      </c>
      <c r="S1161" t="str">
        <f>IF(ISBLANK(#REF!),"",IF(ISERROR(VLOOKUP(önk,css,1,FALSE)),önk,""))</f>
        <v>Jászapáti</v>
      </c>
      <c r="T1161" t="str">
        <f>IF(ISBLANK(#REF!),"",IF(ISERROR(VLOOKUP(önk,gyj,1,FALSE)),önk,""))</f>
        <v>Jászapáti</v>
      </c>
      <c r="U1161" t="e">
        <f>IF(ISBLANK(#REF!),"",IF(ISERROR(VLOOKUP(kjz_sz,kjz,1,FALSE)),kjz_sz,""))</f>
        <v>#REF!</v>
      </c>
    </row>
    <row r="1162" spans="1:21" x14ac:dyDescent="0.2">
      <c r="A1162">
        <v>7</v>
      </c>
      <c r="B1162">
        <v>3</v>
      </c>
      <c r="C1162">
        <v>4601</v>
      </c>
      <c r="D1162">
        <v>4601</v>
      </c>
      <c r="E1162">
        <v>1622105</v>
      </c>
      <c r="F1162" t="s">
        <v>1232</v>
      </c>
      <c r="G1162">
        <v>1622105</v>
      </c>
      <c r="H1162" s="44">
        <v>8252</v>
      </c>
      <c r="I1162">
        <v>7</v>
      </c>
      <c r="K1162" t="s">
        <v>654</v>
      </c>
      <c r="P1162" t="s">
        <v>945</v>
      </c>
      <c r="Q1162" t="e">
        <f t="shared" si="18"/>
        <v>#REF!</v>
      </c>
      <c r="R1162">
        <v>7</v>
      </c>
      <c r="S1162" t="str">
        <f>IF(ISBLANK(#REF!),"",IF(ISERROR(VLOOKUP(önk,css,1,FALSE)),önk,""))</f>
        <v>Jászárokszállás</v>
      </c>
      <c r="T1162" t="str">
        <f>IF(ISBLANK(#REF!),"",IF(ISERROR(VLOOKUP(önk,gyj,1,FALSE)),önk,""))</f>
        <v>Jászárokszállás</v>
      </c>
      <c r="U1162" t="e">
        <f>IF(ISBLANK(#REF!),"",IF(ISERROR(VLOOKUP(kjz_sz,kjz,1,FALSE)),kjz_sz,""))</f>
        <v>#REF!</v>
      </c>
    </row>
    <row r="1163" spans="1:21" x14ac:dyDescent="0.2">
      <c r="A1163">
        <v>7</v>
      </c>
      <c r="B1163">
        <v>3</v>
      </c>
      <c r="C1163">
        <v>4601</v>
      </c>
      <c r="D1163">
        <v>4601</v>
      </c>
      <c r="E1163">
        <v>1618209</v>
      </c>
      <c r="F1163" t="s">
        <v>1233</v>
      </c>
      <c r="G1163">
        <v>1618209</v>
      </c>
      <c r="H1163" s="44">
        <v>27826</v>
      </c>
      <c r="I1163">
        <v>7</v>
      </c>
      <c r="K1163" t="s">
        <v>343</v>
      </c>
      <c r="P1163" t="s">
        <v>3096</v>
      </c>
      <c r="Q1163" t="e">
        <f t="shared" si="18"/>
        <v>#REF!</v>
      </c>
      <c r="R1163">
        <v>9</v>
      </c>
      <c r="S1163" t="str">
        <f>IF(ISBLANK(#REF!),"",IF(ISERROR(VLOOKUP(önk,css,1,FALSE)),önk,""))</f>
        <v>Jászberény</v>
      </c>
      <c r="T1163" t="str">
        <f>IF(ISBLANK(#REF!),"",IF(ISERROR(VLOOKUP(önk,gyj,1,FALSE)),önk,""))</f>
        <v>Jászberény</v>
      </c>
      <c r="U1163" t="e">
        <f>IF(ISBLANK(#REF!),"",IF(ISERROR(VLOOKUP(kjz_sz,kjz,1,FALSE)),kjz_sz,""))</f>
        <v>#REF!</v>
      </c>
    </row>
    <row r="1164" spans="1:21" x14ac:dyDescent="0.2">
      <c r="A1164">
        <v>9</v>
      </c>
      <c r="B1164">
        <v>5</v>
      </c>
      <c r="C1164">
        <v>4601</v>
      </c>
      <c r="D1164">
        <v>4601</v>
      </c>
      <c r="E1164">
        <v>1615811</v>
      </c>
      <c r="F1164" t="s">
        <v>2289</v>
      </c>
      <c r="G1164">
        <v>1615811</v>
      </c>
      <c r="H1164" s="44">
        <v>1800</v>
      </c>
      <c r="I1164">
        <v>9</v>
      </c>
      <c r="K1164" t="s">
        <v>1352</v>
      </c>
      <c r="P1164" t="s">
        <v>243</v>
      </c>
      <c r="Q1164" t="e">
        <f t="shared" si="18"/>
        <v>#REF!</v>
      </c>
      <c r="R1164">
        <v>9</v>
      </c>
      <c r="S1164" t="str">
        <f>IF(ISBLANK(#REF!),"",IF(ISERROR(VLOOKUP(önk,css,1,FALSE)),önk,""))</f>
        <v>Jászboldogháza</v>
      </c>
      <c r="T1164" t="str">
        <f>IF(ISBLANK(#REF!),"",IF(ISERROR(VLOOKUP(önk,gyj,1,FALSE)),önk,""))</f>
        <v>Jászboldogháza</v>
      </c>
      <c r="U1164" t="e">
        <f>IF(ISBLANK(#REF!),"",IF(ISERROR(VLOOKUP(kjz_sz,kjz,1,FALSE)),kjz_sz,""))</f>
        <v>#REF!</v>
      </c>
    </row>
    <row r="1165" spans="1:21" x14ac:dyDescent="0.2">
      <c r="A1165">
        <v>9</v>
      </c>
      <c r="B1165">
        <v>5</v>
      </c>
      <c r="C1165">
        <v>4601</v>
      </c>
      <c r="D1165">
        <v>4601</v>
      </c>
      <c r="E1165">
        <v>1617978</v>
      </c>
      <c r="F1165" t="s">
        <v>2290</v>
      </c>
      <c r="G1165">
        <v>1617978</v>
      </c>
      <c r="H1165" s="44">
        <v>2293</v>
      </c>
      <c r="I1165">
        <v>9</v>
      </c>
      <c r="K1165" t="s">
        <v>2183</v>
      </c>
      <c r="P1165" t="s">
        <v>2371</v>
      </c>
      <c r="Q1165" t="e">
        <f t="shared" si="18"/>
        <v>#REF!</v>
      </c>
      <c r="R1165">
        <v>9</v>
      </c>
      <c r="S1165" t="str">
        <f>IF(ISBLANK(#REF!),"",IF(ISERROR(VLOOKUP(önk,css,1,FALSE)),önk,""))</f>
        <v>Jászdózsa</v>
      </c>
      <c r="T1165" t="str">
        <f>IF(ISBLANK(#REF!),"",IF(ISERROR(VLOOKUP(önk,gyj,1,FALSE)),önk,""))</f>
        <v>Jászdózsa</v>
      </c>
      <c r="U1165" t="e">
        <f>IF(ISBLANK(#REF!),"",IF(ISERROR(VLOOKUP(kjz_sz,kjz,1,FALSE)),kjz_sz,""))</f>
        <v>#REF!</v>
      </c>
    </row>
    <row r="1166" spans="1:21" x14ac:dyDescent="0.2">
      <c r="A1166">
        <v>9</v>
      </c>
      <c r="B1166">
        <v>5</v>
      </c>
      <c r="C1166">
        <v>4601</v>
      </c>
      <c r="D1166">
        <v>4601</v>
      </c>
      <c r="E1166">
        <v>1623579</v>
      </c>
      <c r="F1166" t="s">
        <v>2291</v>
      </c>
      <c r="G1166">
        <v>1623579</v>
      </c>
      <c r="H1166" s="44">
        <v>1850</v>
      </c>
      <c r="I1166">
        <v>9</v>
      </c>
      <c r="K1166" t="s">
        <v>1172</v>
      </c>
      <c r="P1166" t="s">
        <v>2372</v>
      </c>
      <c r="Q1166" t="e">
        <f t="shared" si="18"/>
        <v>#REF!</v>
      </c>
      <c r="R1166">
        <v>9</v>
      </c>
      <c r="S1166" t="str">
        <f>IF(ISBLANK(#REF!),"",IF(ISERROR(VLOOKUP(önk,css,1,FALSE)),önk,""))</f>
        <v>Jászfelsőszentgyörgy</v>
      </c>
      <c r="T1166" t="str">
        <f>IF(ISBLANK(#REF!),"",IF(ISERROR(VLOOKUP(önk,gyj,1,FALSE)),önk,""))</f>
        <v>Jászfelsőszentgyörgy</v>
      </c>
      <c r="U1166" t="e">
        <f>IF(ISBLANK(#REF!),"",IF(ISERROR(VLOOKUP(kjz_sz,kjz,1,FALSE)),kjz_sz,""))</f>
        <v>#REF!</v>
      </c>
    </row>
    <row r="1167" spans="1:21" x14ac:dyDescent="0.2">
      <c r="A1167">
        <v>7</v>
      </c>
      <c r="B1167">
        <v>3</v>
      </c>
      <c r="C1167">
        <v>4601</v>
      </c>
      <c r="D1167">
        <v>4601</v>
      </c>
      <c r="E1167">
        <v>1623339</v>
      </c>
      <c r="F1167" t="s">
        <v>1234</v>
      </c>
      <c r="G1167">
        <v>1623339</v>
      </c>
      <c r="H1167" s="44">
        <v>5907</v>
      </c>
      <c r="I1167">
        <v>7</v>
      </c>
      <c r="K1167" t="s">
        <v>344</v>
      </c>
      <c r="P1167" t="s">
        <v>1799</v>
      </c>
      <c r="Q1167" t="e">
        <f t="shared" si="18"/>
        <v>#REF!</v>
      </c>
      <c r="R1167">
        <v>9</v>
      </c>
      <c r="S1167" t="str">
        <f>IF(ISBLANK(#REF!),"",IF(ISERROR(VLOOKUP(önk,css,1,FALSE)),önk,""))</f>
        <v>Jászfényszaru</v>
      </c>
      <c r="T1167" t="str">
        <f>IF(ISBLANK(#REF!),"",IF(ISERROR(VLOOKUP(önk,gyj,1,FALSE)),önk,""))</f>
        <v>Jászfényszaru</v>
      </c>
      <c r="U1167" t="e">
        <f>IF(ISBLANK(#REF!),"",IF(ISERROR(VLOOKUP(kjz_sz,kjz,1,FALSE)),kjz_sz,""))</f>
        <v>#REF!</v>
      </c>
    </row>
    <row r="1168" spans="1:21" x14ac:dyDescent="0.2">
      <c r="A1168">
        <v>9</v>
      </c>
      <c r="B1168">
        <v>5</v>
      </c>
      <c r="C1168">
        <v>4601</v>
      </c>
      <c r="D1168">
        <v>4601</v>
      </c>
      <c r="E1168">
        <v>1624086</v>
      </c>
      <c r="F1168" t="s">
        <v>2292</v>
      </c>
      <c r="G1168">
        <v>1624086</v>
      </c>
      <c r="H1168" s="44">
        <v>423</v>
      </c>
      <c r="I1168">
        <v>9</v>
      </c>
      <c r="K1168" t="s">
        <v>1510</v>
      </c>
      <c r="P1168" t="s">
        <v>199</v>
      </c>
      <c r="Q1168" t="e">
        <f t="shared" si="18"/>
        <v>#REF!</v>
      </c>
      <c r="R1168">
        <v>9</v>
      </c>
      <c r="S1168" t="str">
        <f>IF(ISBLANK(#REF!),"",IF(ISERROR(VLOOKUP(önk,css,1,FALSE)),önk,""))</f>
        <v>Jászivány</v>
      </c>
      <c r="T1168" t="str">
        <f>IF(ISBLANK(#REF!),"",IF(ISERROR(VLOOKUP(önk,gyj,1,FALSE)),önk,""))</f>
        <v>Jászivány</v>
      </c>
      <c r="U1168" t="e">
        <f>IF(ISBLANK(#REF!),"",IF(ISERROR(VLOOKUP(kjz_sz,kjz,1,FALSE)),kjz_sz,""))</f>
        <v>#REF!</v>
      </c>
    </row>
    <row r="1169" spans="1:21" x14ac:dyDescent="0.2">
      <c r="A1169">
        <v>9</v>
      </c>
      <c r="B1169">
        <v>5</v>
      </c>
      <c r="C1169">
        <v>4601</v>
      </c>
      <c r="D1169">
        <v>4601</v>
      </c>
      <c r="E1169">
        <v>1625186</v>
      </c>
      <c r="F1169" t="s">
        <v>1588</v>
      </c>
      <c r="G1169">
        <v>1625186</v>
      </c>
      <c r="H1169" s="44">
        <v>3102</v>
      </c>
      <c r="I1169">
        <v>9</v>
      </c>
      <c r="K1169" t="s">
        <v>1204</v>
      </c>
      <c r="P1169" t="s">
        <v>1252</v>
      </c>
      <c r="Q1169" t="e">
        <f t="shared" si="18"/>
        <v>#REF!</v>
      </c>
      <c r="R1169">
        <v>8</v>
      </c>
      <c r="S1169" t="str">
        <f>IF(ISBLANK(#REF!),"",IF(ISERROR(VLOOKUP(önk,css,1,FALSE)),önk,""))</f>
        <v>Jászjákóhalma</v>
      </c>
      <c r="T1169" t="str">
        <f>IF(ISBLANK(#REF!),"",IF(ISERROR(VLOOKUP(önk,gyj,1,FALSE)),önk,""))</f>
        <v>Jászjákóhalma</v>
      </c>
      <c r="U1169" t="e">
        <f>IF(ISBLANK(#REF!),"",IF(ISERROR(VLOOKUP(kjz_sz,kjz,1,FALSE)),kjz_sz,""))</f>
        <v>#REF!</v>
      </c>
    </row>
    <row r="1170" spans="1:21" x14ac:dyDescent="0.2">
      <c r="A1170">
        <v>9</v>
      </c>
      <c r="B1170">
        <v>5</v>
      </c>
      <c r="C1170">
        <v>4302</v>
      </c>
      <c r="D1170">
        <v>4302</v>
      </c>
      <c r="E1170">
        <v>1311004</v>
      </c>
      <c r="F1170" t="s">
        <v>2359</v>
      </c>
      <c r="G1170">
        <v>1311004</v>
      </c>
      <c r="H1170" s="44">
        <v>2966</v>
      </c>
      <c r="I1170">
        <v>9</v>
      </c>
      <c r="K1170" t="s">
        <v>1905</v>
      </c>
      <c r="P1170" t="s">
        <v>2373</v>
      </c>
      <c r="Q1170" t="e">
        <f t="shared" si="18"/>
        <v>#REF!</v>
      </c>
      <c r="R1170">
        <v>9</v>
      </c>
      <c r="S1170" t="str">
        <f>IF(ISBLANK(#REF!),"",IF(ISERROR(VLOOKUP(önk,css,1,FALSE)),önk,""))</f>
        <v>Jászkarajenő</v>
      </c>
      <c r="T1170" t="str">
        <f>IF(ISBLANK(#REF!),"",IF(ISERROR(VLOOKUP(önk,gyj,1,FALSE)),önk,""))</f>
        <v>Jászkarajenő</v>
      </c>
      <c r="U1170" t="e">
        <f>IF(ISBLANK(#REF!),"",IF(ISERROR(VLOOKUP(kjz_sz,kjz,1,FALSE)),kjz_sz,""))</f>
        <v>#REF!</v>
      </c>
    </row>
    <row r="1171" spans="1:21" x14ac:dyDescent="0.2">
      <c r="A1171">
        <v>8</v>
      </c>
      <c r="B1171">
        <v>4</v>
      </c>
      <c r="C1171">
        <v>4601</v>
      </c>
      <c r="D1171">
        <v>4601</v>
      </c>
      <c r="E1171">
        <v>1622798</v>
      </c>
      <c r="F1171" t="s">
        <v>153</v>
      </c>
      <c r="G1171">
        <v>1622798</v>
      </c>
      <c r="H1171" s="44">
        <v>5893</v>
      </c>
      <c r="I1171">
        <v>8</v>
      </c>
      <c r="K1171" t="s">
        <v>765</v>
      </c>
      <c r="P1171" t="s">
        <v>3396</v>
      </c>
      <c r="Q1171" t="e">
        <f t="shared" si="18"/>
        <v>#REF!</v>
      </c>
      <c r="R1171">
        <v>9</v>
      </c>
      <c r="S1171" t="str">
        <f>IF(ISBLANK(#REF!),"",IF(ISERROR(VLOOKUP(önk,css,1,FALSE)),önk,""))</f>
        <v>Jászkisér</v>
      </c>
      <c r="T1171" t="str">
        <f>IF(ISBLANK(#REF!),"",IF(ISERROR(VLOOKUP(önk,gyj,1,FALSE)),önk,""))</f>
        <v>Jászkisér</v>
      </c>
      <c r="U1171" t="e">
        <f>IF(ISBLANK(#REF!),"",IF(ISERROR(VLOOKUP(kjz_sz,kjz,1,FALSE)),kjz_sz,""))</f>
        <v>#REF!</v>
      </c>
    </row>
    <row r="1172" spans="1:21" x14ac:dyDescent="0.2">
      <c r="A1172">
        <v>8</v>
      </c>
      <c r="B1172">
        <v>4</v>
      </c>
      <c r="C1172">
        <v>4601</v>
      </c>
      <c r="D1172">
        <v>4601</v>
      </c>
      <c r="E1172">
        <v>1621111</v>
      </c>
      <c r="F1172" t="s">
        <v>154</v>
      </c>
      <c r="G1172">
        <v>1621111</v>
      </c>
      <c r="H1172" s="44">
        <v>6059</v>
      </c>
      <c r="I1172">
        <v>8</v>
      </c>
      <c r="K1172" t="s">
        <v>711</v>
      </c>
      <c r="P1172" t="s">
        <v>642</v>
      </c>
      <c r="Q1172" t="e">
        <f t="shared" si="18"/>
        <v>#REF!</v>
      </c>
      <c r="R1172">
        <v>9</v>
      </c>
      <c r="S1172" t="str">
        <f>IF(ISBLANK(#REF!),"",IF(ISERROR(VLOOKUP(önk,css,1,FALSE)),önk,""))</f>
        <v>Jászladány</v>
      </c>
      <c r="T1172" t="str">
        <f>IF(ISBLANK(#REF!),"",IF(ISERROR(VLOOKUP(önk,gyj,1,FALSE)),önk,""))</f>
        <v>Jászladány</v>
      </c>
      <c r="U1172" t="e">
        <f>IF(ISBLANK(#REF!),"",IF(ISERROR(VLOOKUP(kjz_sz,kjz,1,FALSE)),kjz_sz,""))</f>
        <v>#REF!</v>
      </c>
    </row>
    <row r="1173" spans="1:21" x14ac:dyDescent="0.2">
      <c r="A1173">
        <v>9</v>
      </c>
      <c r="B1173">
        <v>5</v>
      </c>
      <c r="C1173">
        <v>4601</v>
      </c>
      <c r="D1173">
        <v>4601</v>
      </c>
      <c r="E1173">
        <v>1613514</v>
      </c>
      <c r="F1173" t="s">
        <v>1589</v>
      </c>
      <c r="G1173">
        <v>1613514</v>
      </c>
      <c r="H1173" s="44">
        <v>2611</v>
      </c>
      <c r="I1173">
        <v>9</v>
      </c>
      <c r="K1173" t="s">
        <v>1353</v>
      </c>
      <c r="P1173" t="s">
        <v>747</v>
      </c>
      <c r="Q1173" t="e">
        <f t="shared" si="18"/>
        <v>#REF!</v>
      </c>
      <c r="R1173">
        <v>9</v>
      </c>
      <c r="S1173" t="str">
        <f>IF(ISBLANK(#REF!),"",IF(ISERROR(VLOOKUP(önk,css,1,FALSE)),önk,""))</f>
        <v>Jászszentandrás</v>
      </c>
      <c r="T1173" t="str">
        <f>IF(ISBLANK(#REF!),"",IF(ISERROR(VLOOKUP(önk,gyj,1,FALSE)),önk,""))</f>
        <v>Jászszentandrás</v>
      </c>
      <c r="U1173" t="e">
        <f>IF(ISBLANK(#REF!),"",IF(ISERROR(VLOOKUP(kjz_sz,kjz,1,FALSE)),kjz_sz,""))</f>
        <v>#REF!</v>
      </c>
    </row>
    <row r="1174" spans="1:21" x14ac:dyDescent="0.2">
      <c r="A1174">
        <v>9</v>
      </c>
      <c r="B1174">
        <v>5</v>
      </c>
      <c r="C1174">
        <v>3306</v>
      </c>
      <c r="D1174">
        <v>3308</v>
      </c>
      <c r="E1174">
        <v>308378</v>
      </c>
      <c r="F1174" t="s">
        <v>1606</v>
      </c>
      <c r="G1174">
        <v>308378</v>
      </c>
      <c r="H1174" s="44">
        <v>2628</v>
      </c>
      <c r="I1174">
        <v>9</v>
      </c>
      <c r="K1174" t="s">
        <v>1511</v>
      </c>
      <c r="P1174" t="s">
        <v>1409</v>
      </c>
      <c r="Q1174" t="e">
        <f t="shared" si="18"/>
        <v>#REF!</v>
      </c>
      <c r="R1174">
        <v>8</v>
      </c>
      <c r="S1174" t="str">
        <f>IF(ISBLANK(#REF!),"",IF(ISERROR(VLOOKUP(önk,css,1,FALSE)),önk,""))</f>
        <v>Jászszentlászló</v>
      </c>
      <c r="T1174" t="str">
        <f>IF(ISBLANK(#REF!),"",IF(ISERROR(VLOOKUP(önk,gyj,1,FALSE)),önk,""))</f>
        <v>Jászszentlászló</v>
      </c>
      <c r="U1174" t="e">
        <f>IF(ISBLANK(#REF!),"",IF(ISERROR(VLOOKUP(kjz_sz,kjz,1,FALSE)),kjz_sz,""))</f>
        <v>#REF!</v>
      </c>
    </row>
    <row r="1175" spans="1:21" x14ac:dyDescent="0.2">
      <c r="A1175">
        <v>9</v>
      </c>
      <c r="B1175">
        <v>5</v>
      </c>
      <c r="C1175">
        <v>4601</v>
      </c>
      <c r="D1175">
        <v>4601</v>
      </c>
      <c r="E1175">
        <v>1623135</v>
      </c>
      <c r="F1175" t="s">
        <v>1590</v>
      </c>
      <c r="G1175">
        <v>1623135</v>
      </c>
      <c r="H1175" s="44">
        <v>1706</v>
      </c>
      <c r="I1175">
        <v>9</v>
      </c>
      <c r="K1175" t="s">
        <v>2962</v>
      </c>
      <c r="P1175" t="s">
        <v>1374</v>
      </c>
      <c r="Q1175" t="e">
        <f t="shared" si="18"/>
        <v>#REF!</v>
      </c>
      <c r="R1175">
        <v>9</v>
      </c>
      <c r="S1175" t="str">
        <f>IF(ISBLANK(#REF!),"",IF(ISERROR(VLOOKUP(önk,css,1,FALSE)),önk,""))</f>
        <v>Jásztelek</v>
      </c>
      <c r="T1175" t="str">
        <f>IF(ISBLANK(#REF!),"",IF(ISERROR(VLOOKUP(önk,gyj,1,FALSE)),önk,""))</f>
        <v>Jásztelek</v>
      </c>
      <c r="U1175" t="e">
        <f>IF(ISBLANK(#REF!),"",IF(ISERROR(VLOOKUP(kjz_sz,kjz,1,FALSE)),kjz_sz,""))</f>
        <v>#REF!</v>
      </c>
    </row>
    <row r="1176" spans="1:21" x14ac:dyDescent="0.2">
      <c r="A1176">
        <v>9</v>
      </c>
      <c r="B1176">
        <v>5</v>
      </c>
      <c r="C1176">
        <v>4504</v>
      </c>
      <c r="D1176">
        <v>4504</v>
      </c>
      <c r="E1176">
        <v>1513143</v>
      </c>
      <c r="F1176" t="s">
        <v>3378</v>
      </c>
      <c r="G1176">
        <v>1513143</v>
      </c>
      <c r="H1176" s="44">
        <v>779</v>
      </c>
      <c r="I1176">
        <v>9</v>
      </c>
      <c r="K1176" t="s">
        <v>3197</v>
      </c>
      <c r="P1176" t="s">
        <v>3379</v>
      </c>
      <c r="Q1176" t="e">
        <f t="shared" si="18"/>
        <v>#REF!</v>
      </c>
      <c r="R1176">
        <v>9</v>
      </c>
      <c r="S1176" t="str">
        <f>IF(ISBLANK(#REF!),"",IF(ISERROR(VLOOKUP(önk,css,1,FALSE)),önk,""))</f>
        <v>Jéke</v>
      </c>
      <c r="T1176" t="str">
        <f>IF(ISBLANK(#REF!),"",IF(ISERROR(VLOOKUP(önk,gyj,1,FALSE)),önk,""))</f>
        <v>Jéke</v>
      </c>
      <c r="U1176" t="e">
        <f>IF(ISBLANK(#REF!),"",IF(ISERROR(VLOOKUP(kjz_sz,kjz,1,FALSE)),kjz_sz,""))</f>
        <v>#REF!</v>
      </c>
    </row>
    <row r="1177" spans="1:21" x14ac:dyDescent="0.2">
      <c r="A1177">
        <v>9</v>
      </c>
      <c r="B1177">
        <v>5</v>
      </c>
      <c r="C1177">
        <v>3707</v>
      </c>
      <c r="D1177">
        <v>3707</v>
      </c>
      <c r="E1177">
        <v>715972</v>
      </c>
      <c r="F1177" t="s">
        <v>242</v>
      </c>
      <c r="G1177">
        <v>715972</v>
      </c>
      <c r="H1177" s="44">
        <v>1289</v>
      </c>
      <c r="I1177">
        <v>9</v>
      </c>
      <c r="K1177" t="s">
        <v>1859</v>
      </c>
      <c r="P1177" t="s">
        <v>748</v>
      </c>
      <c r="Q1177" t="e">
        <f t="shared" si="18"/>
        <v>#REF!</v>
      </c>
      <c r="R1177">
        <v>9</v>
      </c>
      <c r="S1177" t="str">
        <f>IF(ISBLANK(#REF!),"",IF(ISERROR(VLOOKUP(önk,css,1,FALSE)),önk,""))</f>
        <v>Jenő</v>
      </c>
      <c r="T1177" t="str">
        <f>IF(ISBLANK(#REF!),"",IF(ISERROR(VLOOKUP(önk,gyj,1,FALSE)),önk,""))</f>
        <v>Jenő</v>
      </c>
      <c r="U1177" t="e">
        <f>IF(ISBLANK(#REF!),"",IF(ISERROR(VLOOKUP(kjz_sz,kjz,1,FALSE)),kjz_sz,""))</f>
        <v>#REF!</v>
      </c>
    </row>
    <row r="1178" spans="1:21" x14ac:dyDescent="0.2">
      <c r="A1178">
        <v>9</v>
      </c>
      <c r="B1178">
        <v>5</v>
      </c>
      <c r="C1178">
        <v>3801</v>
      </c>
      <c r="D1178">
        <v>3801</v>
      </c>
      <c r="E1178">
        <v>806646</v>
      </c>
      <c r="F1178" t="s">
        <v>3095</v>
      </c>
      <c r="G1178">
        <v>806646</v>
      </c>
      <c r="H1178" s="44">
        <v>561</v>
      </c>
      <c r="I1178">
        <v>9</v>
      </c>
      <c r="K1178" t="s">
        <v>203</v>
      </c>
      <c r="P1178" t="s">
        <v>813</v>
      </c>
      <c r="Q1178" t="e">
        <f t="shared" si="18"/>
        <v>#REF!</v>
      </c>
      <c r="R1178">
        <v>7</v>
      </c>
      <c r="S1178" t="str">
        <f>IF(ISBLANK(#REF!),"",IF(ISERROR(VLOOKUP(önk,css,1,FALSE)),önk,""))</f>
        <v>Jobaháza</v>
      </c>
      <c r="T1178" t="str">
        <f>IF(ISBLANK(#REF!),"",IF(ISERROR(VLOOKUP(önk,gyj,1,FALSE)),önk,""))</f>
        <v>Jobaháza</v>
      </c>
      <c r="U1178" t="e">
        <f>IF(ISBLANK(#REF!),"",IF(ISERROR(VLOOKUP(kjz_sz,kjz,1,FALSE)),kjz_sz,""))</f>
        <v>#REF!</v>
      </c>
    </row>
    <row r="1179" spans="1:21" x14ac:dyDescent="0.2">
      <c r="A1179">
        <v>9</v>
      </c>
      <c r="B1179">
        <v>5</v>
      </c>
      <c r="C1179">
        <v>4203</v>
      </c>
      <c r="D1179">
        <v>4203</v>
      </c>
      <c r="E1179">
        <v>1208712</v>
      </c>
      <c r="F1179" t="s">
        <v>641</v>
      </c>
      <c r="G1179">
        <v>1208712</v>
      </c>
      <c r="H1179" s="44">
        <v>2266</v>
      </c>
      <c r="I1179">
        <v>9</v>
      </c>
      <c r="K1179" t="s">
        <v>1354</v>
      </c>
      <c r="P1179" t="s">
        <v>2927</v>
      </c>
      <c r="Q1179" t="e">
        <f t="shared" si="18"/>
        <v>#REF!</v>
      </c>
      <c r="R1179">
        <v>9</v>
      </c>
      <c r="S1179" t="str">
        <f>IF(ISBLANK(#REF!),"",IF(ISERROR(VLOOKUP(önk,css,1,FALSE)),önk,""))</f>
        <v>Jobbágyi</v>
      </c>
      <c r="T1179" t="str">
        <f>IF(ISBLANK(#REF!),"",IF(ISERROR(VLOOKUP(önk,gyj,1,FALSE)),önk,""))</f>
        <v>Jobbágyi</v>
      </c>
      <c r="U1179" t="e">
        <f>IF(ISBLANK(#REF!),"",IF(ISERROR(VLOOKUP(kjz_sz,kjz,1,FALSE)),kjz_sz,""))</f>
        <v>#REF!</v>
      </c>
    </row>
    <row r="1180" spans="1:21" x14ac:dyDescent="0.2">
      <c r="A1180">
        <v>9</v>
      </c>
      <c r="B1180">
        <v>5</v>
      </c>
      <c r="C1180">
        <v>3502</v>
      </c>
      <c r="D1180">
        <v>3502</v>
      </c>
      <c r="E1180">
        <v>515680</v>
      </c>
      <c r="F1180" t="s">
        <v>2168</v>
      </c>
      <c r="G1180">
        <v>515680</v>
      </c>
      <c r="H1180" s="44">
        <v>338</v>
      </c>
      <c r="I1180">
        <v>9</v>
      </c>
      <c r="K1180" t="s">
        <v>1771</v>
      </c>
      <c r="P1180" t="s">
        <v>3397</v>
      </c>
      <c r="Q1180" t="e">
        <f t="shared" si="18"/>
        <v>#REF!</v>
      </c>
      <c r="R1180">
        <v>9</v>
      </c>
      <c r="S1180" t="str">
        <f>IF(ISBLANK(#REF!),"",IF(ISERROR(VLOOKUP(önk,css,1,FALSE)),önk,""))</f>
        <v>Jósvafő</v>
      </c>
      <c r="T1180" t="str">
        <f>IF(ISBLANK(#REF!),"",IF(ISERROR(VLOOKUP(önk,gyj,1,FALSE)),önk,""))</f>
        <v>Jósvafő</v>
      </c>
      <c r="U1180" t="e">
        <f>IF(ISBLANK(#REF!),"",IF(ISERROR(VLOOKUP(kjz_sz,kjz,1,FALSE)),kjz_sz,""))</f>
        <v>#REF!</v>
      </c>
    </row>
    <row r="1181" spans="1:21" x14ac:dyDescent="0.2">
      <c r="A1181">
        <v>9</v>
      </c>
      <c r="B1181">
        <v>5</v>
      </c>
      <c r="C1181">
        <v>4404</v>
      </c>
      <c r="D1181">
        <v>4404</v>
      </c>
      <c r="E1181">
        <v>1417279</v>
      </c>
      <c r="F1181" t="s">
        <v>1373</v>
      </c>
      <c r="G1181">
        <v>1417279</v>
      </c>
      <c r="H1181" s="44">
        <v>1242</v>
      </c>
      <c r="I1181">
        <v>9</v>
      </c>
      <c r="K1181" t="s">
        <v>1018</v>
      </c>
      <c r="P1181" t="s">
        <v>2751</v>
      </c>
      <c r="Q1181" t="e">
        <f t="shared" si="18"/>
        <v>#REF!</v>
      </c>
      <c r="R1181">
        <v>9</v>
      </c>
      <c r="S1181" t="str">
        <f>IF(ISBLANK(#REF!),"",IF(ISERROR(VLOOKUP(önk,css,1,FALSE)),önk,""))</f>
        <v>Juta</v>
      </c>
      <c r="T1181" t="str">
        <f>IF(ISBLANK(#REF!),"",IF(ISERROR(VLOOKUP(önk,gyj,1,FALSE)),önk,""))</f>
        <v>Juta</v>
      </c>
      <c r="U1181" t="e">
        <f>IF(ISBLANK(#REF!),"",IF(ISERROR(VLOOKUP(kjz_sz,kjz,1,FALSE)),kjz_sz,""))</f>
        <v>#REF!</v>
      </c>
    </row>
    <row r="1182" spans="1:21" x14ac:dyDescent="0.2">
      <c r="A1182">
        <v>7</v>
      </c>
      <c r="B1182">
        <v>3</v>
      </c>
      <c r="C1182">
        <v>3907</v>
      </c>
      <c r="D1182">
        <v>3907</v>
      </c>
      <c r="E1182">
        <v>902307</v>
      </c>
      <c r="F1182" t="s">
        <v>783</v>
      </c>
      <c r="G1182">
        <v>902307</v>
      </c>
      <c r="H1182" s="44">
        <v>6483</v>
      </c>
      <c r="I1182">
        <v>7</v>
      </c>
      <c r="K1182" t="s">
        <v>1512</v>
      </c>
      <c r="P1182" t="s">
        <v>1036</v>
      </c>
      <c r="Q1182" t="e">
        <f t="shared" si="18"/>
        <v>#REF!</v>
      </c>
      <c r="R1182">
        <v>9</v>
      </c>
      <c r="S1182" t="str">
        <f>IF(ISBLANK(#REF!),"",IF(ISERROR(VLOOKUP(önk,css,1,FALSE)),önk,""))</f>
        <v>Kaba</v>
      </c>
      <c r="T1182" t="str">
        <f>IF(ISBLANK(#REF!),"",IF(ISERROR(VLOOKUP(önk,gyj,1,FALSE)),önk,""))</f>
        <v>Kaba</v>
      </c>
      <c r="U1182" t="e">
        <f>IF(ISBLANK(#REF!),"",IF(ISERROR(VLOOKUP(kjz_sz,kjz,1,FALSE)),kjz_sz,""))</f>
        <v>#REF!</v>
      </c>
    </row>
    <row r="1183" spans="1:21" x14ac:dyDescent="0.2">
      <c r="A1183">
        <v>9</v>
      </c>
      <c r="B1183">
        <v>5</v>
      </c>
      <c r="C1183">
        <v>5004</v>
      </c>
      <c r="D1183">
        <v>5004</v>
      </c>
      <c r="E1183">
        <v>2022965</v>
      </c>
      <c r="F1183" t="s">
        <v>746</v>
      </c>
      <c r="G1183">
        <v>2022965</v>
      </c>
      <c r="H1183" s="44">
        <v>242</v>
      </c>
      <c r="I1183">
        <v>9</v>
      </c>
      <c r="K1183" t="s">
        <v>1019</v>
      </c>
      <c r="P1183" t="s">
        <v>2170</v>
      </c>
      <c r="Q1183" t="e">
        <f t="shared" si="18"/>
        <v>#REF!</v>
      </c>
      <c r="R1183">
        <v>9</v>
      </c>
      <c r="S1183" t="str">
        <f>IF(ISBLANK(#REF!),"",IF(ISERROR(VLOOKUP(önk,css,1,FALSE)),önk,""))</f>
        <v>Kacorlak</v>
      </c>
      <c r="T1183" t="str">
        <f>IF(ISBLANK(#REF!),"",IF(ISERROR(VLOOKUP(önk,gyj,1,FALSE)),önk,""))</f>
        <v>Kacorlak</v>
      </c>
      <c r="U1183" t="e">
        <f>IF(ISBLANK(#REF!),"",IF(ISERROR(VLOOKUP(kjz_sz,kjz,1,FALSE)),kjz_sz,""))</f>
        <v>#REF!</v>
      </c>
    </row>
    <row r="1184" spans="1:21" x14ac:dyDescent="0.2">
      <c r="A1184">
        <v>9</v>
      </c>
      <c r="B1184">
        <v>5</v>
      </c>
      <c r="C1184">
        <v>3505</v>
      </c>
      <c r="D1184">
        <v>3505</v>
      </c>
      <c r="E1184">
        <v>532993</v>
      </c>
      <c r="F1184" t="s">
        <v>2169</v>
      </c>
      <c r="G1184">
        <v>532993</v>
      </c>
      <c r="H1184" s="44">
        <v>593</v>
      </c>
      <c r="I1184">
        <v>9</v>
      </c>
      <c r="K1184" t="s">
        <v>1355</v>
      </c>
      <c r="P1184" t="s">
        <v>3380</v>
      </c>
      <c r="Q1184" t="e">
        <f t="shared" si="18"/>
        <v>#REF!</v>
      </c>
      <c r="R1184">
        <v>9</v>
      </c>
      <c r="S1184" t="str">
        <f>IF(ISBLANK(#REF!),"",IF(ISERROR(VLOOKUP(önk,css,1,FALSE)),önk,""))</f>
        <v>Kács</v>
      </c>
      <c r="T1184" t="str">
        <f>IF(ISBLANK(#REF!),"",IF(ISERROR(VLOOKUP(önk,gyj,1,FALSE)),önk,""))</f>
        <v>Kács</v>
      </c>
      <c r="U1184" t="e">
        <f>IF(ISBLANK(#REF!),"",IF(ISERROR(VLOOKUP(kjz_sz,kjz,1,FALSE)),kjz_sz,""))</f>
        <v>#REF!</v>
      </c>
    </row>
    <row r="1185" spans="1:21" x14ac:dyDescent="0.2">
      <c r="A1185">
        <v>9</v>
      </c>
      <c r="B1185">
        <v>5</v>
      </c>
      <c r="C1185">
        <v>3209</v>
      </c>
      <c r="D1185">
        <v>3209</v>
      </c>
      <c r="E1185">
        <v>204297</v>
      </c>
      <c r="F1185" t="s">
        <v>1798</v>
      </c>
      <c r="G1185">
        <v>204297</v>
      </c>
      <c r="H1185" s="44">
        <v>280</v>
      </c>
      <c r="I1185">
        <v>9</v>
      </c>
      <c r="K1185" t="s">
        <v>766</v>
      </c>
      <c r="P1185" t="s">
        <v>2171</v>
      </c>
      <c r="Q1185" t="e">
        <f t="shared" si="18"/>
        <v>#REF!</v>
      </c>
      <c r="R1185">
        <v>9</v>
      </c>
      <c r="S1185" t="str">
        <f>IF(ISBLANK(#REF!),"",IF(ISERROR(VLOOKUP(önk,css,1,FALSE)),önk,""))</f>
        <v>Kacsóta</v>
      </c>
      <c r="T1185" t="str">
        <f>IF(ISBLANK(#REF!),"",IF(ISERROR(VLOOKUP(önk,gyj,1,FALSE)),önk,""))</f>
        <v>Kacsóta</v>
      </c>
      <c r="U1185" t="e">
        <f>IF(ISBLANK(#REF!),"",IF(ISERROR(VLOOKUP(kjz_sz,kjz,1,FALSE)),kjz_sz,""))</f>
        <v>#REF!</v>
      </c>
    </row>
    <row r="1186" spans="1:21" x14ac:dyDescent="0.2">
      <c r="A1186">
        <v>7</v>
      </c>
      <c r="B1186">
        <v>3</v>
      </c>
      <c r="C1186">
        <v>4404</v>
      </c>
      <c r="D1186">
        <v>4411</v>
      </c>
      <c r="E1186">
        <v>1426453</v>
      </c>
      <c r="F1186" t="s">
        <v>945</v>
      </c>
      <c r="G1186">
        <v>1426453</v>
      </c>
      <c r="H1186" s="44">
        <v>2743</v>
      </c>
      <c r="I1186">
        <v>7</v>
      </c>
      <c r="K1186" t="s">
        <v>2963</v>
      </c>
      <c r="P1186" t="s">
        <v>1375</v>
      </c>
      <c r="Q1186" t="e">
        <f t="shared" si="18"/>
        <v>#REF!</v>
      </c>
      <c r="R1186">
        <v>9</v>
      </c>
      <c r="S1186" t="str">
        <f>IF(ISBLANK(#REF!),"",IF(ISERROR(VLOOKUP(önk,css,1,FALSE)),önk,""))</f>
        <v>Kadarkút</v>
      </c>
      <c r="T1186" t="str">
        <f>IF(ISBLANK(#REF!),"",IF(ISERROR(VLOOKUP(önk,gyj,1,FALSE)),önk,""))</f>
        <v>Kadarkút</v>
      </c>
      <c r="U1186" t="e">
        <f>IF(ISBLANK(#REF!),"",IF(ISERROR(VLOOKUP(kjz_sz,kjz,1,FALSE)),kjz_sz,""))</f>
        <v>#REF!</v>
      </c>
    </row>
    <row r="1187" spans="1:21" x14ac:dyDescent="0.2">
      <c r="A1187">
        <v>9</v>
      </c>
      <c r="B1187">
        <v>5</v>
      </c>
      <c r="C1187">
        <v>3806</v>
      </c>
      <c r="D1187">
        <v>3806</v>
      </c>
      <c r="E1187">
        <v>812113</v>
      </c>
      <c r="F1187" t="s">
        <v>3096</v>
      </c>
      <c r="G1187">
        <v>812113</v>
      </c>
      <c r="H1187" s="44">
        <v>1380</v>
      </c>
      <c r="I1187">
        <v>9</v>
      </c>
      <c r="K1187" t="s">
        <v>2235</v>
      </c>
      <c r="P1187" t="s">
        <v>749</v>
      </c>
      <c r="Q1187" t="e">
        <f t="shared" si="18"/>
        <v>#REF!</v>
      </c>
      <c r="R1187">
        <v>9</v>
      </c>
      <c r="S1187" t="str">
        <f>IF(ISBLANK(#REF!),"",IF(ISERROR(VLOOKUP(önk,css,1,FALSE)),önk,""))</f>
        <v>Kajárpéc</v>
      </c>
      <c r="T1187" t="str">
        <f>IF(ISBLANK(#REF!),"",IF(ISERROR(VLOOKUP(önk,gyj,1,FALSE)),önk,""))</f>
        <v>Kajárpéc</v>
      </c>
      <c r="U1187" t="e">
        <f>IF(ISBLANK(#REF!),"",IF(ISERROR(VLOOKUP(kjz_sz,kjz,1,FALSE)),kjz_sz,""))</f>
        <v>#REF!</v>
      </c>
    </row>
    <row r="1188" spans="1:21" x14ac:dyDescent="0.2">
      <c r="A1188">
        <v>9</v>
      </c>
      <c r="B1188">
        <v>5</v>
      </c>
      <c r="C1188">
        <v>3710</v>
      </c>
      <c r="D1188">
        <v>3701</v>
      </c>
      <c r="E1188">
        <v>721342</v>
      </c>
      <c r="F1188" t="s">
        <v>243</v>
      </c>
      <c r="G1188">
        <v>721342</v>
      </c>
      <c r="H1188" s="44">
        <v>1087</v>
      </c>
      <c r="I1188">
        <v>9</v>
      </c>
      <c r="K1188" t="s">
        <v>767</v>
      </c>
      <c r="P1188" t="s">
        <v>2752</v>
      </c>
      <c r="Q1188" t="e">
        <f t="shared" si="18"/>
        <v>#REF!</v>
      </c>
      <c r="R1188">
        <v>9</v>
      </c>
      <c r="S1188" t="str">
        <f>IF(ISBLANK(#REF!),"",IF(ISERROR(VLOOKUP(önk,css,1,FALSE)),önk,""))</f>
        <v>Kajászó</v>
      </c>
      <c r="T1188" t="str">
        <f>IF(ISBLANK(#REF!),"",IF(ISERROR(VLOOKUP(önk,gyj,1,FALSE)),önk,""))</f>
        <v>Kajászó</v>
      </c>
      <c r="U1188" t="e">
        <f>IF(ISBLANK(#REF!),"",IF(ISERROR(VLOOKUP(kjz_sz,kjz,1,FALSE)),kjz_sz,""))</f>
        <v>#REF!</v>
      </c>
    </row>
    <row r="1189" spans="1:21" x14ac:dyDescent="0.2">
      <c r="A1189">
        <v>9</v>
      </c>
      <c r="B1189">
        <v>5</v>
      </c>
      <c r="C1189">
        <v>4703</v>
      </c>
      <c r="D1189">
        <v>4703</v>
      </c>
      <c r="E1189">
        <v>1714100</v>
      </c>
      <c r="F1189" t="s">
        <v>2371</v>
      </c>
      <c r="G1189">
        <v>1714100</v>
      </c>
      <c r="H1189" s="44">
        <v>1359</v>
      </c>
      <c r="I1189">
        <v>9</v>
      </c>
      <c r="K1189" t="s">
        <v>1205</v>
      </c>
      <c r="P1189" t="s">
        <v>2326</v>
      </c>
      <c r="Q1189" t="e">
        <f t="shared" si="18"/>
        <v>#REF!</v>
      </c>
      <c r="R1189">
        <v>9</v>
      </c>
      <c r="S1189" t="str">
        <f>IF(ISBLANK(#REF!),"",IF(ISERROR(VLOOKUP(önk,css,1,FALSE)),önk,""))</f>
        <v>Kajdacs</v>
      </c>
      <c r="T1189" t="str">
        <f>IF(ISBLANK(#REF!),"",IF(ISERROR(VLOOKUP(önk,gyj,1,FALSE)),önk,""))</f>
        <v>Kajdacs</v>
      </c>
      <c r="U1189" t="e">
        <f>IF(ISBLANK(#REF!),"",IF(ISERROR(VLOOKUP(kjz_sz,kjz,1,FALSE)),kjz_sz,""))</f>
        <v>#REF!</v>
      </c>
    </row>
    <row r="1190" spans="1:21" x14ac:dyDescent="0.2">
      <c r="A1190">
        <v>9</v>
      </c>
      <c r="B1190">
        <v>5</v>
      </c>
      <c r="C1190">
        <v>4701</v>
      </c>
      <c r="D1190">
        <v>4701</v>
      </c>
      <c r="E1190">
        <v>1702033</v>
      </c>
      <c r="F1190" t="s">
        <v>2372</v>
      </c>
      <c r="G1190">
        <v>1702033</v>
      </c>
      <c r="H1190" s="44">
        <v>1772</v>
      </c>
      <c r="I1190">
        <v>9</v>
      </c>
      <c r="K1190" t="s">
        <v>1206</v>
      </c>
      <c r="P1190" t="s">
        <v>2928</v>
      </c>
      <c r="Q1190" t="e">
        <f t="shared" si="18"/>
        <v>#REF!</v>
      </c>
      <c r="R1190">
        <v>9</v>
      </c>
      <c r="S1190" t="str">
        <f>IF(ISBLANK(#REF!),"",IF(ISERROR(VLOOKUP(önk,css,1,FALSE)),önk,""))</f>
        <v>Kakasd</v>
      </c>
      <c r="T1190" t="str">
        <f>IF(ISBLANK(#REF!),"",IF(ISERROR(VLOOKUP(önk,gyj,1,FALSE)),önk,""))</f>
        <v>Kakasd</v>
      </c>
      <c r="U1190" t="e">
        <f>IF(ISBLANK(#REF!),"",IF(ISERROR(VLOOKUP(kjz_sz,kjz,1,FALSE)),kjz_sz,""))</f>
        <v>#REF!</v>
      </c>
    </row>
    <row r="1191" spans="1:21" x14ac:dyDescent="0.2">
      <c r="A1191">
        <v>9</v>
      </c>
      <c r="B1191">
        <v>5</v>
      </c>
      <c r="C1191">
        <v>3204</v>
      </c>
      <c r="D1191">
        <v>3204</v>
      </c>
      <c r="E1191">
        <v>206415</v>
      </c>
      <c r="F1191" t="s">
        <v>1799</v>
      </c>
      <c r="G1191">
        <v>206415</v>
      </c>
      <c r="H1191" s="44">
        <v>236</v>
      </c>
      <c r="I1191">
        <v>9</v>
      </c>
      <c r="K1191" t="s">
        <v>2236</v>
      </c>
      <c r="P1191" t="s">
        <v>1376</v>
      </c>
      <c r="Q1191" t="e">
        <f t="shared" si="18"/>
        <v>#REF!</v>
      </c>
      <c r="R1191">
        <v>9</v>
      </c>
      <c r="S1191" t="str">
        <f>IF(ISBLANK(#REF!),"",IF(ISERROR(VLOOKUP(önk,css,1,FALSE)),önk,""))</f>
        <v>Kákics</v>
      </c>
      <c r="T1191" t="str">
        <f>IF(ISBLANK(#REF!),"",IF(ISERROR(VLOOKUP(önk,gyj,1,FALSE)),önk,""))</f>
        <v>Kákics</v>
      </c>
      <c r="U1191" t="e">
        <f>IF(ISBLANK(#REF!),"",IF(ISERROR(VLOOKUP(kjz_sz,kjz,1,FALSE)),kjz_sz,""))</f>
        <v>#REF!</v>
      </c>
    </row>
    <row r="1192" spans="1:21" x14ac:dyDescent="0.2">
      <c r="A1192">
        <v>9</v>
      </c>
      <c r="B1192">
        <v>5</v>
      </c>
      <c r="C1192">
        <v>4303</v>
      </c>
      <c r="D1192">
        <v>4303</v>
      </c>
      <c r="E1192">
        <v>1332230</v>
      </c>
      <c r="F1192" t="s">
        <v>199</v>
      </c>
      <c r="G1192">
        <v>1332230</v>
      </c>
      <c r="H1192" s="44">
        <v>2714</v>
      </c>
      <c r="I1192">
        <v>9</v>
      </c>
      <c r="K1192" t="s">
        <v>1611</v>
      </c>
      <c r="P1192" t="s">
        <v>1377</v>
      </c>
      <c r="Q1192" t="e">
        <f t="shared" si="18"/>
        <v>#REF!</v>
      </c>
      <c r="R1192">
        <v>9</v>
      </c>
      <c r="S1192" t="str">
        <f>IF(ISBLANK(#REF!),"",IF(ISERROR(VLOOKUP(önk,css,1,FALSE)),önk,""))</f>
        <v>Kakucs</v>
      </c>
      <c r="T1192" t="str">
        <f>IF(ISBLANK(#REF!),"",IF(ISERROR(VLOOKUP(önk,gyj,1,FALSE)),önk,""))</f>
        <v>Kakucs</v>
      </c>
      <c r="U1192" t="e">
        <f>IF(ISBLANK(#REF!),"",IF(ISERROR(VLOOKUP(kjz_sz,kjz,1,FALSE)),kjz_sz,""))</f>
        <v>#REF!</v>
      </c>
    </row>
    <row r="1193" spans="1:21" x14ac:dyDescent="0.2">
      <c r="A1193">
        <v>8</v>
      </c>
      <c r="B1193">
        <v>4</v>
      </c>
      <c r="C1193">
        <v>4003</v>
      </c>
      <c r="D1193">
        <v>4003</v>
      </c>
      <c r="E1193">
        <v>1032179</v>
      </c>
      <c r="F1193" t="s">
        <v>1252</v>
      </c>
      <c r="G1193">
        <v>1032179</v>
      </c>
      <c r="H1193" s="44">
        <v>3748</v>
      </c>
      <c r="I1193">
        <v>8</v>
      </c>
      <c r="K1193" t="s">
        <v>3198</v>
      </c>
      <c r="P1193" t="s">
        <v>1378</v>
      </c>
      <c r="Q1193" t="e">
        <f t="shared" si="18"/>
        <v>#REF!</v>
      </c>
      <c r="R1193">
        <v>9</v>
      </c>
      <c r="S1193" t="str">
        <f>IF(ISBLANK(#REF!),"",IF(ISERROR(VLOOKUP(önk,css,1,FALSE)),önk,""))</f>
        <v>Kál</v>
      </c>
      <c r="T1193" t="str">
        <f>IF(ISBLANK(#REF!),"",IF(ISERROR(VLOOKUP(önk,gyj,1,FALSE)),önk,""))</f>
        <v>Kál</v>
      </c>
      <c r="U1193" t="e">
        <f>IF(ISBLANK(#REF!),"",IF(ISERROR(VLOOKUP(kjz_sz,kjz,1,FALSE)),kjz_sz,""))</f>
        <v>#REF!</v>
      </c>
    </row>
    <row r="1194" spans="1:21" x14ac:dyDescent="0.2">
      <c r="A1194">
        <v>9</v>
      </c>
      <c r="B1194">
        <v>5</v>
      </c>
      <c r="C1194">
        <v>4705</v>
      </c>
      <c r="D1194">
        <v>4705</v>
      </c>
      <c r="E1194">
        <v>1723791</v>
      </c>
      <c r="F1194" t="s">
        <v>2373</v>
      </c>
      <c r="G1194">
        <v>1723791</v>
      </c>
      <c r="H1194" s="44">
        <v>202</v>
      </c>
      <c r="I1194">
        <v>9</v>
      </c>
      <c r="K1194" t="s">
        <v>1356</v>
      </c>
      <c r="P1194" t="s">
        <v>1379</v>
      </c>
      <c r="Q1194" t="e">
        <f t="shared" si="18"/>
        <v>#REF!</v>
      </c>
      <c r="R1194">
        <v>9</v>
      </c>
      <c r="S1194" t="str">
        <f>IF(ISBLANK(#REF!),"",IF(ISERROR(VLOOKUP(önk,css,1,FALSE)),önk,""))</f>
        <v>Kalaznó</v>
      </c>
      <c r="T1194" t="str">
        <f>IF(ISBLANK(#REF!),"",IF(ISERROR(VLOOKUP(önk,gyj,1,FALSE)),önk,""))</f>
        <v>Kalaznó</v>
      </c>
      <c r="U1194" t="e">
        <f>IF(ISBLANK(#REF!),"",IF(ISERROR(VLOOKUP(kjz_sz,kjz,1,FALSE)),kjz_sz,""))</f>
        <v>#REF!</v>
      </c>
    </row>
    <row r="1195" spans="1:21" x14ac:dyDescent="0.2">
      <c r="A1195">
        <v>9</v>
      </c>
      <c r="B1195">
        <v>5</v>
      </c>
      <c r="C1195">
        <v>4806</v>
      </c>
      <c r="D1195">
        <v>4806</v>
      </c>
      <c r="E1195">
        <v>1829957</v>
      </c>
      <c r="F1195" t="s">
        <v>3396</v>
      </c>
      <c r="G1195">
        <v>1829957</v>
      </c>
      <c r="H1195" s="44">
        <v>1175</v>
      </c>
      <c r="I1195">
        <v>9</v>
      </c>
      <c r="K1195" t="s">
        <v>1513</v>
      </c>
      <c r="P1195" t="s">
        <v>1380</v>
      </c>
      <c r="Q1195" t="e">
        <f t="shared" si="18"/>
        <v>#REF!</v>
      </c>
      <c r="R1195">
        <v>9</v>
      </c>
      <c r="S1195" t="str">
        <f>IF(ISBLANK(#REF!),"",IF(ISERROR(VLOOKUP(önk,css,1,FALSE)),önk,""))</f>
        <v>Káld</v>
      </c>
      <c r="T1195" t="str">
        <f>IF(ISBLANK(#REF!),"",IF(ISERROR(VLOOKUP(önk,gyj,1,FALSE)),önk,""))</f>
        <v>Káld</v>
      </c>
      <c r="U1195" t="e">
        <f>IF(ISBLANK(#REF!),"",IF(ISERROR(VLOOKUP(kjz_sz,kjz,1,FALSE)),kjz_sz,""))</f>
        <v>#REF!</v>
      </c>
    </row>
    <row r="1196" spans="1:21" x14ac:dyDescent="0.2">
      <c r="A1196">
        <v>9</v>
      </c>
      <c r="B1196">
        <v>5</v>
      </c>
      <c r="C1196">
        <v>4203</v>
      </c>
      <c r="D1196">
        <v>4203</v>
      </c>
      <c r="E1196">
        <v>1208642</v>
      </c>
      <c r="F1196" t="s">
        <v>642</v>
      </c>
      <c r="G1196">
        <v>1208642</v>
      </c>
      <c r="H1196" s="44">
        <v>1641</v>
      </c>
      <c r="I1196">
        <v>9</v>
      </c>
      <c r="K1196" t="s">
        <v>768</v>
      </c>
      <c r="P1196" t="s">
        <v>1381</v>
      </c>
      <c r="Q1196" t="e">
        <f t="shared" si="18"/>
        <v>#REF!</v>
      </c>
      <c r="R1196">
        <v>9</v>
      </c>
      <c r="S1196" t="str">
        <f>IF(ISBLANK(#REF!),"",IF(ISERROR(VLOOKUP(önk,css,1,FALSE)),önk,""))</f>
        <v>Kálló</v>
      </c>
      <c r="T1196" t="str">
        <f>IF(ISBLANK(#REF!),"",IF(ISERROR(VLOOKUP(önk,gyj,1,FALSE)),önk,""))</f>
        <v>Kálló</v>
      </c>
      <c r="U1196" t="e">
        <f>IF(ISBLANK(#REF!),"",IF(ISERROR(VLOOKUP(kjz_sz,kjz,1,FALSE)),kjz_sz,""))</f>
        <v>#REF!</v>
      </c>
    </row>
    <row r="1197" spans="1:21" x14ac:dyDescent="0.2">
      <c r="A1197">
        <v>9</v>
      </c>
      <c r="B1197">
        <v>5</v>
      </c>
      <c r="C1197">
        <v>5006</v>
      </c>
      <c r="D1197">
        <v>5006</v>
      </c>
      <c r="E1197">
        <v>2005537</v>
      </c>
      <c r="F1197" t="s">
        <v>747</v>
      </c>
      <c r="G1197">
        <v>2005537</v>
      </c>
      <c r="H1197" s="44">
        <v>99</v>
      </c>
      <c r="I1197">
        <v>9</v>
      </c>
      <c r="K1197" t="s">
        <v>2964</v>
      </c>
      <c r="P1197" t="s">
        <v>2374</v>
      </c>
      <c r="Q1197" t="e">
        <f t="shared" si="18"/>
        <v>#REF!</v>
      </c>
      <c r="R1197">
        <v>9</v>
      </c>
      <c r="S1197" t="str">
        <f>IF(ISBLANK(#REF!),"",IF(ISERROR(VLOOKUP(önk,css,1,FALSE)),önk,""))</f>
        <v>Kallósd</v>
      </c>
      <c r="T1197" t="str">
        <f>IF(ISBLANK(#REF!),"",IF(ISERROR(VLOOKUP(önk,gyj,1,FALSE)),önk,""))</f>
        <v>Kallósd</v>
      </c>
      <c r="U1197" t="e">
        <f>IF(ISBLANK(#REF!),"",IF(ISERROR(VLOOKUP(kjz_sz,kjz,1,FALSE)),kjz_sz,""))</f>
        <v>#REF!</v>
      </c>
    </row>
    <row r="1198" spans="1:21" x14ac:dyDescent="0.2">
      <c r="A1198">
        <v>8</v>
      </c>
      <c r="B1198">
        <v>4</v>
      </c>
      <c r="C1198">
        <v>4506</v>
      </c>
      <c r="D1198">
        <v>4506</v>
      </c>
      <c r="E1198">
        <v>1531404</v>
      </c>
      <c r="F1198" t="s">
        <v>1409</v>
      </c>
      <c r="G1198">
        <v>1531404</v>
      </c>
      <c r="H1198" s="44">
        <v>4039</v>
      </c>
      <c r="I1198">
        <v>8</v>
      </c>
      <c r="K1198" t="s">
        <v>184</v>
      </c>
      <c r="P1198" t="s">
        <v>2375</v>
      </c>
      <c r="Q1198" t="e">
        <f t="shared" si="18"/>
        <v>#REF!</v>
      </c>
      <c r="R1198">
        <v>9</v>
      </c>
      <c r="S1198" t="str">
        <f>IF(ISBLANK(#REF!),"",IF(ISERROR(VLOOKUP(önk,css,1,FALSE)),önk,""))</f>
        <v>Kállósemjén</v>
      </c>
      <c r="T1198" t="str">
        <f>IF(ISBLANK(#REF!),"",IF(ISERROR(VLOOKUP(önk,gyj,1,FALSE)),önk,""))</f>
        <v>Kállósemjén</v>
      </c>
      <c r="U1198" t="e">
        <f>IF(ISBLANK(#REF!),"",IF(ISERROR(VLOOKUP(kjz_sz,kjz,1,FALSE)),kjz_sz,""))</f>
        <v>#REF!</v>
      </c>
    </row>
    <row r="1199" spans="1:21" x14ac:dyDescent="0.2">
      <c r="A1199">
        <v>9</v>
      </c>
      <c r="B1199">
        <v>5</v>
      </c>
      <c r="C1199">
        <v>4401</v>
      </c>
      <c r="D1199">
        <v>4401</v>
      </c>
      <c r="E1199">
        <v>1406105</v>
      </c>
      <c r="F1199" t="s">
        <v>1374</v>
      </c>
      <c r="G1199">
        <v>1406105</v>
      </c>
      <c r="H1199" s="44">
        <v>686</v>
      </c>
      <c r="I1199">
        <v>9</v>
      </c>
      <c r="K1199" t="s">
        <v>185</v>
      </c>
      <c r="P1199" t="s">
        <v>1382</v>
      </c>
      <c r="Q1199" t="e">
        <f t="shared" si="18"/>
        <v>#REF!</v>
      </c>
      <c r="R1199">
        <v>9</v>
      </c>
      <c r="S1199" t="str">
        <f>IF(ISBLANK(#REF!),"",IF(ISERROR(VLOOKUP(önk,css,1,FALSE)),önk,""))</f>
        <v>Kálmáncsa</v>
      </c>
      <c r="T1199" t="str">
        <f>IF(ISBLANK(#REF!),"",IF(ISERROR(VLOOKUP(önk,gyj,1,FALSE)),önk,""))</f>
        <v>Kálmáncsa</v>
      </c>
      <c r="U1199" t="e">
        <f>IF(ISBLANK(#REF!),"",IF(ISERROR(VLOOKUP(kjz_sz,kjz,1,FALSE)),kjz_sz,""))</f>
        <v>#REF!</v>
      </c>
    </row>
    <row r="1200" spans="1:21" x14ac:dyDescent="0.2">
      <c r="A1200">
        <v>9</v>
      </c>
      <c r="B1200">
        <v>5</v>
      </c>
      <c r="C1200">
        <v>4508</v>
      </c>
      <c r="D1200">
        <v>4508</v>
      </c>
      <c r="E1200">
        <v>1527225</v>
      </c>
      <c r="F1200" t="s">
        <v>3379</v>
      </c>
      <c r="G1200">
        <v>1527225</v>
      </c>
      <c r="H1200" s="44">
        <v>2001</v>
      </c>
      <c r="I1200">
        <v>9</v>
      </c>
      <c r="K1200" t="s">
        <v>583</v>
      </c>
      <c r="P1200" t="s">
        <v>2197</v>
      </c>
      <c r="Q1200" t="e">
        <f t="shared" si="18"/>
        <v>#REF!</v>
      </c>
      <c r="R1200">
        <v>9</v>
      </c>
      <c r="S1200" t="str">
        <f>IF(ISBLANK(#REF!),"",IF(ISERROR(VLOOKUP(önk,css,1,FALSE)),önk,""))</f>
        <v>Kálmánháza</v>
      </c>
      <c r="T1200" t="str">
        <f>IF(ISBLANK(#REF!),"",IF(ISERROR(VLOOKUP(önk,gyj,1,FALSE)),önk,""))</f>
        <v>Kálmánháza</v>
      </c>
      <c r="U1200" t="e">
        <f>IF(ISBLANK(#REF!),"",IF(ISERROR(VLOOKUP(kjz_sz,kjz,1,FALSE)),kjz_sz,""))</f>
        <v>#REF!</v>
      </c>
    </row>
    <row r="1201" spans="1:21" x14ac:dyDescent="0.2">
      <c r="A1201">
        <v>9</v>
      </c>
      <c r="B1201">
        <v>5</v>
      </c>
      <c r="C1201">
        <v>5002</v>
      </c>
      <c r="D1201">
        <v>5002</v>
      </c>
      <c r="E1201">
        <v>2021500</v>
      </c>
      <c r="F1201" t="s">
        <v>748</v>
      </c>
      <c r="G1201">
        <v>2021500</v>
      </c>
      <c r="H1201" s="44">
        <v>195</v>
      </c>
      <c r="I1201">
        <v>9</v>
      </c>
      <c r="K1201" t="s">
        <v>769</v>
      </c>
      <c r="P1201" t="s">
        <v>179</v>
      </c>
      <c r="Q1201" t="e">
        <f t="shared" si="18"/>
        <v>#REF!</v>
      </c>
      <c r="R1201">
        <v>4</v>
      </c>
      <c r="S1201" t="str">
        <f>IF(ISBLANK(#REF!),"",IF(ISERROR(VLOOKUP(önk,css,1,FALSE)),önk,""))</f>
        <v>Kálócfa</v>
      </c>
      <c r="T1201" t="str">
        <f>IF(ISBLANK(#REF!),"",IF(ISERROR(VLOOKUP(önk,gyj,1,FALSE)),önk,""))</f>
        <v>Kálócfa</v>
      </c>
      <c r="U1201" t="e">
        <f>IF(ISBLANK(#REF!),"",IF(ISERROR(VLOOKUP(kjz_sz,kjz,1,FALSE)),kjz_sz,""))</f>
        <v>#REF!</v>
      </c>
    </row>
    <row r="1202" spans="1:21" x14ac:dyDescent="0.2">
      <c r="A1202">
        <v>7</v>
      </c>
      <c r="B1202">
        <v>3</v>
      </c>
      <c r="C1202">
        <v>3303</v>
      </c>
      <c r="D1202">
        <v>3303</v>
      </c>
      <c r="E1202">
        <v>306442</v>
      </c>
      <c r="F1202" t="s">
        <v>813</v>
      </c>
      <c r="G1202">
        <v>306442</v>
      </c>
      <c r="H1202" s="44">
        <v>18026</v>
      </c>
      <c r="I1202">
        <v>7</v>
      </c>
      <c r="K1202" t="s">
        <v>3199</v>
      </c>
      <c r="P1202" t="s">
        <v>2753</v>
      </c>
      <c r="Q1202" t="e">
        <f t="shared" si="18"/>
        <v>#REF!</v>
      </c>
      <c r="R1202">
        <v>9</v>
      </c>
      <c r="S1202" t="str">
        <f>IF(ISBLANK(#REF!),"",IF(ISERROR(VLOOKUP(önk,css,1,FALSE)),önk,""))</f>
        <v>Kalocsa</v>
      </c>
      <c r="T1202" t="str">
        <f>IF(ISBLANK(#REF!),"",IF(ISERROR(VLOOKUP(önk,gyj,1,FALSE)),önk,""))</f>
        <v>Kalocsa</v>
      </c>
      <c r="U1202" t="e">
        <f>IF(ISBLANK(#REF!),"",IF(ISERROR(VLOOKUP(kjz_sz,kjz,1,FALSE)),kjz_sz,""))</f>
        <v>#REF!</v>
      </c>
    </row>
    <row r="1203" spans="1:21" x14ac:dyDescent="0.2">
      <c r="A1203">
        <v>9</v>
      </c>
      <c r="B1203">
        <v>5</v>
      </c>
      <c r="C1203">
        <v>3708</v>
      </c>
      <c r="D1203">
        <v>3708</v>
      </c>
      <c r="E1203">
        <v>716683</v>
      </c>
      <c r="F1203" t="s">
        <v>2927</v>
      </c>
      <c r="G1203">
        <v>716683</v>
      </c>
      <c r="H1203" s="44">
        <v>2565</v>
      </c>
      <c r="I1203">
        <v>9</v>
      </c>
      <c r="K1203" t="s">
        <v>3362</v>
      </c>
      <c r="P1203" t="s">
        <v>2754</v>
      </c>
      <c r="Q1203" t="e">
        <f t="shared" si="18"/>
        <v>#REF!</v>
      </c>
      <c r="R1203">
        <v>9</v>
      </c>
      <c r="S1203" t="str">
        <f>IF(ISBLANK(#REF!),"",IF(ISERROR(VLOOKUP(önk,css,1,FALSE)),önk,""))</f>
        <v>Káloz</v>
      </c>
      <c r="T1203" t="str">
        <f>IF(ISBLANK(#REF!),"",IF(ISERROR(VLOOKUP(önk,gyj,1,FALSE)),önk,""))</f>
        <v>Káloz</v>
      </c>
      <c r="U1203" t="e">
        <f>IF(ISBLANK(#REF!),"",IF(ISERROR(VLOOKUP(kjz_sz,kjz,1,FALSE)),kjz_sz,""))</f>
        <v>#REF!</v>
      </c>
    </row>
    <row r="1204" spans="1:21" x14ac:dyDescent="0.2">
      <c r="A1204">
        <v>9</v>
      </c>
      <c r="B1204">
        <v>5</v>
      </c>
      <c r="C1204">
        <v>4809</v>
      </c>
      <c r="D1204">
        <v>4809</v>
      </c>
      <c r="E1204">
        <v>1804640</v>
      </c>
      <c r="F1204" t="s">
        <v>3397</v>
      </c>
      <c r="G1204">
        <v>1804640</v>
      </c>
      <c r="H1204" s="44">
        <v>437</v>
      </c>
      <c r="I1204">
        <v>9</v>
      </c>
      <c r="K1204" t="s">
        <v>2237</v>
      </c>
      <c r="P1204" t="s">
        <v>2909</v>
      </c>
      <c r="Q1204" t="e">
        <f t="shared" si="18"/>
        <v>#REF!</v>
      </c>
      <c r="R1204">
        <v>7</v>
      </c>
      <c r="S1204" t="str">
        <f>IF(ISBLANK(#REF!),"",IF(ISERROR(VLOOKUP(önk,css,1,FALSE)),önk,""))</f>
        <v>Kám</v>
      </c>
      <c r="T1204" t="str">
        <f>IF(ISBLANK(#REF!),"",IF(ISERROR(VLOOKUP(önk,gyj,1,FALSE)),önk,""))</f>
        <v>Kám</v>
      </c>
      <c r="U1204" t="e">
        <f>IF(ISBLANK(#REF!),"",IF(ISERROR(VLOOKUP(kjz_sz,kjz,1,FALSE)),kjz_sz,""))</f>
        <v>#REF!</v>
      </c>
    </row>
    <row r="1205" spans="1:21" x14ac:dyDescent="0.2">
      <c r="A1205">
        <v>9</v>
      </c>
      <c r="B1205">
        <v>5</v>
      </c>
      <c r="C1205">
        <v>4901</v>
      </c>
      <c r="D1205">
        <v>4901</v>
      </c>
      <c r="E1205">
        <v>1919141</v>
      </c>
      <c r="F1205" t="s">
        <v>2751</v>
      </c>
      <c r="G1205">
        <v>1919141</v>
      </c>
      <c r="H1205" s="44">
        <v>441</v>
      </c>
      <c r="I1205">
        <v>9</v>
      </c>
      <c r="K1205" t="s">
        <v>1357</v>
      </c>
      <c r="P1205" t="s">
        <v>2198</v>
      </c>
      <c r="Q1205" t="e">
        <f t="shared" si="18"/>
        <v>#REF!</v>
      </c>
      <c r="R1205">
        <v>9</v>
      </c>
      <c r="S1205" t="str">
        <f>IF(ISBLANK(#REF!),"",IF(ISERROR(VLOOKUP(önk,css,1,FALSE)),önk,""))</f>
        <v>Kamond</v>
      </c>
      <c r="T1205" t="str">
        <f>IF(ISBLANK(#REF!),"",IF(ISERROR(VLOOKUP(önk,gyj,1,FALSE)),önk,""))</f>
        <v>Kamond</v>
      </c>
      <c r="U1205" t="e">
        <f>IF(ISBLANK(#REF!),"",IF(ISERROR(VLOOKUP(kjz_sz,kjz,1,FALSE)),kjz_sz,""))</f>
        <v>#REF!</v>
      </c>
    </row>
    <row r="1206" spans="1:21" x14ac:dyDescent="0.2">
      <c r="A1206">
        <v>9</v>
      </c>
      <c r="B1206">
        <v>5</v>
      </c>
      <c r="C1206">
        <v>3407</v>
      </c>
      <c r="D1206">
        <v>3407</v>
      </c>
      <c r="E1206">
        <v>404279</v>
      </c>
      <c r="F1206" t="s">
        <v>1036</v>
      </c>
      <c r="G1206">
        <v>404279</v>
      </c>
      <c r="H1206" s="44">
        <v>1162</v>
      </c>
      <c r="I1206">
        <v>9</v>
      </c>
      <c r="K1206" t="s">
        <v>1762</v>
      </c>
      <c r="P1206" t="s">
        <v>2327</v>
      </c>
      <c r="Q1206" t="e">
        <f t="shared" si="18"/>
        <v>#REF!</v>
      </c>
      <c r="R1206">
        <v>9</v>
      </c>
      <c r="S1206" t="str">
        <f>IF(ISBLANK(#REF!),"",IF(ISERROR(VLOOKUP(önk,css,1,FALSE)),önk,""))</f>
        <v>Kamut</v>
      </c>
      <c r="T1206" t="str">
        <f>IF(ISBLANK(#REF!),"",IF(ISERROR(VLOOKUP(önk,gyj,1,FALSE)),önk,""))</f>
        <v>Kamut</v>
      </c>
      <c r="U1206" t="e">
        <f>IF(ISBLANK(#REF!),"",IF(ISERROR(VLOOKUP(kjz_sz,kjz,1,FALSE)),kjz_sz,""))</f>
        <v>#REF!</v>
      </c>
    </row>
    <row r="1207" spans="1:21" x14ac:dyDescent="0.2">
      <c r="A1207">
        <v>9</v>
      </c>
      <c r="B1207">
        <v>5</v>
      </c>
      <c r="C1207">
        <v>3504</v>
      </c>
      <c r="D1207">
        <v>3504</v>
      </c>
      <c r="E1207">
        <v>507764</v>
      </c>
      <c r="F1207" t="s">
        <v>2170</v>
      </c>
      <c r="G1207">
        <v>507764</v>
      </c>
      <c r="H1207" s="44">
        <v>176</v>
      </c>
      <c r="I1207">
        <v>9</v>
      </c>
      <c r="K1207" t="s">
        <v>3363</v>
      </c>
      <c r="P1207" t="s">
        <v>2199</v>
      </c>
      <c r="Q1207" t="e">
        <f t="shared" si="18"/>
        <v>#REF!</v>
      </c>
      <c r="R1207">
        <v>9</v>
      </c>
      <c r="S1207" t="str">
        <f>IF(ISBLANK(#REF!),"",IF(ISERROR(VLOOKUP(önk,css,1,FALSE)),önk,""))</f>
        <v>Kánó</v>
      </c>
      <c r="T1207" t="str">
        <f>IF(ISBLANK(#REF!),"",IF(ISERROR(VLOOKUP(önk,gyj,1,FALSE)),önk,""))</f>
        <v>Kánó</v>
      </c>
      <c r="U1207" t="e">
        <f>IF(ISBLANK(#REF!),"",IF(ISERROR(VLOOKUP(kjz_sz,kjz,1,FALSE)),kjz_sz,""))</f>
        <v>#REF!</v>
      </c>
    </row>
    <row r="1208" spans="1:21" x14ac:dyDescent="0.2">
      <c r="A1208">
        <v>9</v>
      </c>
      <c r="B1208">
        <v>5</v>
      </c>
      <c r="C1208">
        <v>4505</v>
      </c>
      <c r="D1208">
        <v>4505</v>
      </c>
      <c r="E1208">
        <v>1502671</v>
      </c>
      <c r="F1208" t="s">
        <v>3380</v>
      </c>
      <c r="G1208">
        <v>1502671</v>
      </c>
      <c r="H1208" s="44">
        <v>2207</v>
      </c>
      <c r="I1208">
        <v>9</v>
      </c>
      <c r="K1208" t="s">
        <v>3200</v>
      </c>
      <c r="P1208" t="s">
        <v>3398</v>
      </c>
      <c r="Q1208" t="e">
        <f t="shared" si="18"/>
        <v>#REF!</v>
      </c>
      <c r="R1208">
        <v>9</v>
      </c>
      <c r="S1208" t="str">
        <f>IF(ISBLANK(#REF!),"",IF(ISERROR(VLOOKUP(önk,css,1,FALSE)),önk,""))</f>
        <v>Kántorjánosi</v>
      </c>
      <c r="T1208" t="str">
        <f>IF(ISBLANK(#REF!),"",IF(ISERROR(VLOOKUP(önk,gyj,1,FALSE)),önk,""))</f>
        <v>Kántorjánosi</v>
      </c>
      <c r="U1208" t="e">
        <f>IF(ISBLANK(#REF!),"",IF(ISERROR(VLOOKUP(kjz_sz,kjz,1,FALSE)),kjz_sz,""))</f>
        <v>#REF!</v>
      </c>
    </row>
    <row r="1209" spans="1:21" x14ac:dyDescent="0.2">
      <c r="A1209">
        <v>9</v>
      </c>
      <c r="B1209">
        <v>5</v>
      </c>
      <c r="C1209">
        <v>3503</v>
      </c>
      <c r="D1209">
        <v>3503</v>
      </c>
      <c r="E1209">
        <v>525742</v>
      </c>
      <c r="F1209" t="s">
        <v>2171</v>
      </c>
      <c r="G1209">
        <v>525742</v>
      </c>
      <c r="H1209" s="44">
        <v>72</v>
      </c>
      <c r="I1209">
        <v>9</v>
      </c>
      <c r="K1209" t="s">
        <v>3164</v>
      </c>
      <c r="P1209" t="s">
        <v>2755</v>
      </c>
      <c r="Q1209" t="e">
        <f t="shared" si="18"/>
        <v>#REF!</v>
      </c>
      <c r="R1209">
        <v>9</v>
      </c>
      <c r="S1209" t="str">
        <f>IF(ISBLANK(#REF!),"",IF(ISERROR(VLOOKUP(önk,css,1,FALSE)),önk,""))</f>
        <v>Kány</v>
      </c>
      <c r="T1209" t="str">
        <f>IF(ISBLANK(#REF!),"",IF(ISERROR(VLOOKUP(önk,gyj,1,FALSE)),önk,""))</f>
        <v>Kány</v>
      </c>
      <c r="U1209" t="e">
        <f>IF(ISBLANK(#REF!),"",IF(ISERROR(VLOOKUP(kjz_sz,kjz,1,FALSE)),kjz_sz,""))</f>
        <v>#REF!</v>
      </c>
    </row>
    <row r="1210" spans="1:21" x14ac:dyDescent="0.2">
      <c r="A1210">
        <v>9</v>
      </c>
      <c r="B1210">
        <v>5</v>
      </c>
      <c r="C1210">
        <v>4409</v>
      </c>
      <c r="D1210">
        <v>4409</v>
      </c>
      <c r="E1210">
        <v>1405272</v>
      </c>
      <c r="F1210" t="s">
        <v>1375</v>
      </c>
      <c r="G1210">
        <v>1405272</v>
      </c>
      <c r="H1210" s="44">
        <v>478</v>
      </c>
      <c r="I1210">
        <v>9</v>
      </c>
      <c r="K1210" t="s">
        <v>2238</v>
      </c>
      <c r="P1210" t="s">
        <v>643</v>
      </c>
      <c r="Q1210" t="e">
        <f t="shared" si="18"/>
        <v>#REF!</v>
      </c>
      <c r="R1210">
        <v>9</v>
      </c>
      <c r="S1210" t="str">
        <f>IF(ISBLANK(#REF!),"",IF(ISERROR(VLOOKUP(önk,css,1,FALSE)),önk,""))</f>
        <v>Kánya</v>
      </c>
      <c r="T1210" t="str">
        <f>IF(ISBLANK(#REF!),"",IF(ISERROR(VLOOKUP(önk,gyj,1,FALSE)),önk,""))</f>
        <v>Kánya</v>
      </c>
      <c r="U1210" t="e">
        <f>IF(ISBLANK(#REF!),"",IF(ISERROR(VLOOKUP(kjz_sz,kjz,1,FALSE)),kjz_sz,""))</f>
        <v>#REF!</v>
      </c>
    </row>
    <row r="1211" spans="1:21" x14ac:dyDescent="0.2">
      <c r="A1211">
        <v>9</v>
      </c>
      <c r="B1211">
        <v>5</v>
      </c>
      <c r="C1211">
        <v>5002</v>
      </c>
      <c r="D1211">
        <v>5002</v>
      </c>
      <c r="E1211">
        <v>2004473</v>
      </c>
      <c r="F1211" t="s">
        <v>749</v>
      </c>
      <c r="G1211">
        <v>2004473</v>
      </c>
      <c r="H1211" s="44">
        <v>154</v>
      </c>
      <c r="I1211">
        <v>9</v>
      </c>
      <c r="K1211" t="s">
        <v>3165</v>
      </c>
      <c r="P1211" t="s">
        <v>644</v>
      </c>
      <c r="Q1211" t="e">
        <f t="shared" si="18"/>
        <v>#REF!</v>
      </c>
      <c r="R1211">
        <v>9</v>
      </c>
      <c r="S1211" t="str">
        <f>IF(ISBLANK(#REF!),"",IF(ISERROR(VLOOKUP(önk,css,1,FALSE)),önk,""))</f>
        <v>Kányavár</v>
      </c>
      <c r="T1211" t="str">
        <f>IF(ISBLANK(#REF!),"",IF(ISERROR(VLOOKUP(önk,gyj,1,FALSE)),önk,""))</f>
        <v>Kányavár</v>
      </c>
      <c r="U1211" t="e">
        <f>IF(ISBLANK(#REF!),"",IF(ISERROR(VLOOKUP(kjz_sz,kjz,1,FALSE)),kjz_sz,""))</f>
        <v>#REF!</v>
      </c>
    </row>
    <row r="1212" spans="1:21" x14ac:dyDescent="0.2">
      <c r="A1212">
        <v>9</v>
      </c>
      <c r="B1212">
        <v>5</v>
      </c>
      <c r="C1212">
        <v>4906</v>
      </c>
      <c r="D1212">
        <v>4906</v>
      </c>
      <c r="E1212">
        <v>1914553</v>
      </c>
      <c r="F1212" t="s">
        <v>2752</v>
      </c>
      <c r="G1212">
        <v>1914553</v>
      </c>
      <c r="H1212" s="44">
        <v>415</v>
      </c>
      <c r="I1212">
        <v>9</v>
      </c>
      <c r="K1212" t="s">
        <v>1173</v>
      </c>
      <c r="P1212" t="s">
        <v>645</v>
      </c>
      <c r="Q1212" t="e">
        <f t="shared" si="18"/>
        <v>#REF!</v>
      </c>
      <c r="R1212">
        <v>9</v>
      </c>
      <c r="S1212" t="str">
        <f>IF(ISBLANK(#REF!),"",IF(ISERROR(VLOOKUP(önk,css,1,FALSE)),önk,""))</f>
        <v>Kapolcs</v>
      </c>
      <c r="T1212" t="str">
        <f>IF(ISBLANK(#REF!),"",IF(ISERROR(VLOOKUP(önk,gyj,1,FALSE)),önk,""))</f>
        <v>Kapolcs</v>
      </c>
      <c r="U1212" t="e">
        <f>IF(ISBLANK(#REF!),"",IF(ISERROR(VLOOKUP(kjz_sz,kjz,1,FALSE)),kjz_sz,""))</f>
        <v>#REF!</v>
      </c>
    </row>
    <row r="1213" spans="1:21" x14ac:dyDescent="0.2">
      <c r="A1213">
        <v>9</v>
      </c>
      <c r="B1213">
        <v>5</v>
      </c>
      <c r="C1213">
        <v>4003</v>
      </c>
      <c r="D1213">
        <v>4003</v>
      </c>
      <c r="E1213">
        <v>1015307</v>
      </c>
      <c r="F1213" t="s">
        <v>2326</v>
      </c>
      <c r="G1213">
        <v>1015307</v>
      </c>
      <c r="H1213" s="44">
        <v>1601</v>
      </c>
      <c r="I1213">
        <v>9</v>
      </c>
      <c r="K1213" t="s">
        <v>1020</v>
      </c>
      <c r="P1213" t="s">
        <v>646</v>
      </c>
      <c r="Q1213" t="e">
        <f t="shared" si="18"/>
        <v>#REF!</v>
      </c>
      <c r="R1213">
        <v>9</v>
      </c>
      <c r="S1213" t="str">
        <f>IF(ISBLANK(#REF!),"",IF(ISERROR(VLOOKUP(önk,css,1,FALSE)),önk,""))</f>
        <v>Kápolna</v>
      </c>
      <c r="T1213" t="str">
        <f>IF(ISBLANK(#REF!),"",IF(ISERROR(VLOOKUP(önk,gyj,1,FALSE)),önk,""))</f>
        <v>Kápolna</v>
      </c>
      <c r="U1213" t="e">
        <f>IF(ISBLANK(#REF!),"",IF(ISERROR(VLOOKUP(kjz_sz,kjz,1,FALSE)),kjz_sz,""))</f>
        <v>#REF!</v>
      </c>
    </row>
    <row r="1214" spans="1:21" x14ac:dyDescent="0.2">
      <c r="A1214">
        <v>9</v>
      </c>
      <c r="B1214">
        <v>5</v>
      </c>
      <c r="C1214">
        <v>3704</v>
      </c>
      <c r="D1214">
        <v>3704</v>
      </c>
      <c r="E1214">
        <v>721926</v>
      </c>
      <c r="F1214" t="s">
        <v>2928</v>
      </c>
      <c r="G1214">
        <v>721926</v>
      </c>
      <c r="H1214" s="44">
        <v>3464</v>
      </c>
      <c r="I1214">
        <v>9</v>
      </c>
      <c r="K1214" t="s">
        <v>1982</v>
      </c>
      <c r="P1214" t="s">
        <v>647</v>
      </c>
      <c r="Q1214" t="e">
        <f t="shared" si="18"/>
        <v>#REF!</v>
      </c>
      <c r="R1214">
        <v>9</v>
      </c>
      <c r="S1214" t="str">
        <f>IF(ISBLANK(#REF!),"",IF(ISERROR(VLOOKUP(önk,css,1,FALSE)),önk,""))</f>
        <v>Kápolnásnyék</v>
      </c>
      <c r="T1214" t="str">
        <f>IF(ISBLANK(#REF!),"",IF(ISERROR(VLOOKUP(önk,gyj,1,FALSE)),önk,""))</f>
        <v>Kápolnásnyék</v>
      </c>
      <c r="U1214" t="e">
        <f>IF(ISBLANK(#REF!),"",IF(ISERROR(VLOOKUP(kjz_sz,kjz,1,FALSE)),kjz_sz,""))</f>
        <v>#REF!</v>
      </c>
    </row>
    <row r="1215" spans="1:21" x14ac:dyDescent="0.2">
      <c r="A1215">
        <v>9</v>
      </c>
      <c r="B1215">
        <v>5</v>
      </c>
      <c r="C1215">
        <v>4409</v>
      </c>
      <c r="D1215">
        <v>4409</v>
      </c>
      <c r="E1215">
        <v>1433394</v>
      </c>
      <c r="F1215" t="s">
        <v>1376</v>
      </c>
      <c r="G1215">
        <v>1433394</v>
      </c>
      <c r="H1215" s="44">
        <v>710</v>
      </c>
      <c r="I1215">
        <v>9</v>
      </c>
      <c r="K1215" t="s">
        <v>1358</v>
      </c>
      <c r="P1215" t="s">
        <v>1800</v>
      </c>
      <c r="Q1215" t="e">
        <f t="shared" si="18"/>
        <v>#REF!</v>
      </c>
      <c r="R1215">
        <v>9</v>
      </c>
      <c r="S1215" t="str">
        <f>IF(ISBLANK(#REF!),"",IF(ISERROR(VLOOKUP(önk,css,1,FALSE)),önk,""))</f>
        <v>Kapoly</v>
      </c>
      <c r="T1215" t="str">
        <f>IF(ISBLANK(#REF!),"",IF(ISERROR(VLOOKUP(önk,gyj,1,FALSE)),önk,""))</f>
        <v>Kapoly</v>
      </c>
      <c r="U1215" t="e">
        <f>IF(ISBLANK(#REF!),"",IF(ISERROR(VLOOKUP(kjz_sz,kjz,1,FALSE)),kjz_sz,""))</f>
        <v>#REF!</v>
      </c>
    </row>
    <row r="1216" spans="1:21" x14ac:dyDescent="0.2">
      <c r="A1216">
        <v>9</v>
      </c>
      <c r="B1216">
        <v>5</v>
      </c>
      <c r="C1216">
        <v>4404</v>
      </c>
      <c r="D1216">
        <v>4411</v>
      </c>
      <c r="E1216">
        <v>1409098</v>
      </c>
      <c r="F1216" t="s">
        <v>1377</v>
      </c>
      <c r="G1216">
        <v>1409098</v>
      </c>
      <c r="H1216" s="44">
        <v>1738</v>
      </c>
      <c r="I1216">
        <v>9</v>
      </c>
      <c r="K1216" t="s">
        <v>1021</v>
      </c>
      <c r="P1216" t="s">
        <v>1235</v>
      </c>
      <c r="Q1216" t="e">
        <f t="shared" si="18"/>
        <v>#REF!</v>
      </c>
      <c r="R1216">
        <v>7</v>
      </c>
      <c r="S1216" t="str">
        <f>IF(ISBLANK(#REF!),"",IF(ISERROR(VLOOKUP(önk,css,1,FALSE)),önk,""))</f>
        <v>Kaposfő</v>
      </c>
      <c r="T1216" t="str">
        <f>IF(ISBLANK(#REF!),"",IF(ISERROR(VLOOKUP(önk,gyj,1,FALSE)),önk,""))</f>
        <v>Kaposfő</v>
      </c>
      <c r="U1216" t="e">
        <f>IF(ISBLANK(#REF!),"",IF(ISERROR(VLOOKUP(kjz_sz,kjz,1,FALSE)),kjz_sz,""))</f>
        <v>#REF!</v>
      </c>
    </row>
    <row r="1217" spans="1:21" x14ac:dyDescent="0.2">
      <c r="A1217">
        <v>9</v>
      </c>
      <c r="B1217">
        <v>5</v>
      </c>
      <c r="C1217">
        <v>4404</v>
      </c>
      <c r="D1217">
        <v>4404</v>
      </c>
      <c r="E1217">
        <v>1428811</v>
      </c>
      <c r="F1217" t="s">
        <v>1378</v>
      </c>
      <c r="G1217">
        <v>1428811</v>
      </c>
      <c r="H1217" s="44">
        <v>128</v>
      </c>
      <c r="I1217">
        <v>9</v>
      </c>
      <c r="K1217" t="s">
        <v>1860</v>
      </c>
      <c r="P1217" t="s">
        <v>2172</v>
      </c>
      <c r="Q1217" t="e">
        <f t="shared" si="18"/>
        <v>#REF!</v>
      </c>
      <c r="R1217">
        <v>9</v>
      </c>
      <c r="S1217" t="str">
        <f>IF(ISBLANK(#REF!),"",IF(ISERROR(VLOOKUP(önk,css,1,FALSE)),önk,""))</f>
        <v>Kaposgyarmat</v>
      </c>
      <c r="T1217" t="str">
        <f>IF(ISBLANK(#REF!),"",IF(ISERROR(VLOOKUP(önk,gyj,1,FALSE)),önk,""))</f>
        <v>Kaposgyarmat</v>
      </c>
      <c r="U1217" t="e">
        <f>IF(ISBLANK(#REF!),"",IF(ISERROR(VLOOKUP(kjz_sz,kjz,1,FALSE)),kjz_sz,""))</f>
        <v>#REF!</v>
      </c>
    </row>
    <row r="1218" spans="1:21" x14ac:dyDescent="0.2">
      <c r="A1218">
        <v>9</v>
      </c>
      <c r="B1218">
        <v>5</v>
      </c>
      <c r="C1218">
        <v>4404</v>
      </c>
      <c r="D1218">
        <v>4404</v>
      </c>
      <c r="E1218">
        <v>1425867</v>
      </c>
      <c r="F1218" t="s">
        <v>1379</v>
      </c>
      <c r="G1218">
        <v>1425867</v>
      </c>
      <c r="H1218" s="44">
        <v>502</v>
      </c>
      <c r="I1218">
        <v>9</v>
      </c>
      <c r="K1218" t="s">
        <v>2965</v>
      </c>
      <c r="P1218" t="s">
        <v>1037</v>
      </c>
      <c r="Q1218" t="e">
        <f t="shared" ref="Q1218:Q1281" si="19">IF(AND(R$1=9,R1218=9),P1218,IF(OR(R$1=4,R$1=5,R$1=7,R$1=8),P1218,""))</f>
        <v>#REF!</v>
      </c>
      <c r="R1218">
        <v>9</v>
      </c>
      <c r="S1218" t="str">
        <f>IF(ISBLANK(#REF!),"",IF(ISERROR(VLOOKUP(önk,css,1,FALSE)),önk,""))</f>
        <v>Kaposhomok</v>
      </c>
      <c r="T1218" t="str">
        <f>IF(ISBLANK(#REF!),"",IF(ISERROR(VLOOKUP(önk,gyj,1,FALSE)),önk,""))</f>
        <v>Kaposhomok</v>
      </c>
      <c r="U1218" t="e">
        <f>IF(ISBLANK(#REF!),"",IF(ISERROR(VLOOKUP(kjz_sz,kjz,1,FALSE)),kjz_sz,""))</f>
        <v>#REF!</v>
      </c>
    </row>
    <row r="1219" spans="1:21" x14ac:dyDescent="0.2">
      <c r="A1219">
        <v>9</v>
      </c>
      <c r="B1219">
        <v>5</v>
      </c>
      <c r="C1219">
        <v>4404</v>
      </c>
      <c r="D1219">
        <v>4404</v>
      </c>
      <c r="E1219">
        <v>1412663</v>
      </c>
      <c r="F1219" t="s">
        <v>1380</v>
      </c>
      <c r="G1219">
        <v>1412663</v>
      </c>
      <c r="H1219" s="44">
        <v>372</v>
      </c>
      <c r="I1219">
        <v>9</v>
      </c>
      <c r="K1219" t="s">
        <v>148</v>
      </c>
      <c r="P1219" t="s">
        <v>1038</v>
      </c>
      <c r="Q1219" t="e">
        <f t="shared" si="19"/>
        <v>#REF!</v>
      </c>
      <c r="R1219">
        <v>9</v>
      </c>
      <c r="S1219" t="str">
        <f>IF(ISBLANK(#REF!),"",IF(ISERROR(VLOOKUP(önk,css,1,FALSE)),önk,""))</f>
        <v>Kaposkeresztúr</v>
      </c>
      <c r="T1219" t="str">
        <f>IF(ISBLANK(#REF!),"",IF(ISERROR(VLOOKUP(önk,gyj,1,FALSE)),önk,""))</f>
        <v>Kaposkeresztúr</v>
      </c>
      <c r="U1219" t="e">
        <f>IF(ISBLANK(#REF!),"",IF(ISERROR(VLOOKUP(kjz_sz,kjz,1,FALSE)),kjz_sz,""))</f>
        <v>#REF!</v>
      </c>
    </row>
    <row r="1220" spans="1:21" x14ac:dyDescent="0.2">
      <c r="A1220">
        <v>9</v>
      </c>
      <c r="B1220">
        <v>5</v>
      </c>
      <c r="C1220">
        <v>4404</v>
      </c>
      <c r="D1220">
        <v>4411</v>
      </c>
      <c r="E1220">
        <v>1418227</v>
      </c>
      <c r="F1220" t="s">
        <v>1381</v>
      </c>
      <c r="G1220">
        <v>1418227</v>
      </c>
      <c r="H1220" s="44">
        <v>2578</v>
      </c>
      <c r="I1220">
        <v>9</v>
      </c>
      <c r="K1220" t="s">
        <v>1359</v>
      </c>
      <c r="P1220" t="s">
        <v>750</v>
      </c>
      <c r="Q1220" t="e">
        <f t="shared" si="19"/>
        <v>#REF!</v>
      </c>
      <c r="R1220">
        <v>9</v>
      </c>
      <c r="S1220" t="str">
        <f>IF(ISBLANK(#REF!),"",IF(ISERROR(VLOOKUP(önk,css,1,FALSE)),önk,""))</f>
        <v>Kaposmérő</v>
      </c>
      <c r="T1220" t="str">
        <f>IF(ISBLANK(#REF!),"",IF(ISERROR(VLOOKUP(önk,gyj,1,FALSE)),önk,""))</f>
        <v>Kaposmérő</v>
      </c>
      <c r="U1220" t="e">
        <f>IF(ISBLANK(#REF!),"",IF(ISERROR(VLOOKUP(kjz_sz,kjz,1,FALSE)),kjz_sz,""))</f>
        <v>#REF!</v>
      </c>
    </row>
    <row r="1221" spans="1:21" x14ac:dyDescent="0.2">
      <c r="A1221">
        <v>9</v>
      </c>
      <c r="B1221">
        <v>5</v>
      </c>
      <c r="C1221">
        <v>4702</v>
      </c>
      <c r="D1221">
        <v>4702</v>
      </c>
      <c r="E1221">
        <v>1723296</v>
      </c>
      <c r="F1221" t="s">
        <v>2374</v>
      </c>
      <c r="G1221">
        <v>1723296</v>
      </c>
      <c r="H1221" s="44">
        <v>951</v>
      </c>
      <c r="I1221">
        <v>9</v>
      </c>
      <c r="K1221" t="s">
        <v>1906</v>
      </c>
      <c r="P1221" t="s">
        <v>3097</v>
      </c>
      <c r="Q1221" t="e">
        <f t="shared" si="19"/>
        <v>#REF!</v>
      </c>
      <c r="R1221">
        <v>9</v>
      </c>
      <c r="S1221" t="str">
        <f>IF(ISBLANK(#REF!),"",IF(ISERROR(VLOOKUP(önk,css,1,FALSE)),önk,""))</f>
        <v>Kapospula</v>
      </c>
      <c r="T1221" t="str">
        <f>IF(ISBLANK(#REF!),"",IF(ISERROR(VLOOKUP(önk,gyj,1,FALSE)),önk,""))</f>
        <v>Kapospula</v>
      </c>
      <c r="U1221" t="e">
        <f>IF(ISBLANK(#REF!),"",IF(ISERROR(VLOOKUP(kjz_sz,kjz,1,FALSE)),kjz_sz,""))</f>
        <v>#REF!</v>
      </c>
    </row>
    <row r="1222" spans="1:21" x14ac:dyDescent="0.2">
      <c r="A1222">
        <v>9</v>
      </c>
      <c r="B1222">
        <v>5</v>
      </c>
      <c r="C1222">
        <v>4702</v>
      </c>
      <c r="D1222">
        <v>4702</v>
      </c>
      <c r="E1222">
        <v>1718962</v>
      </c>
      <c r="F1222" t="s">
        <v>2375</v>
      </c>
      <c r="G1222">
        <v>1718962</v>
      </c>
      <c r="H1222" s="44">
        <v>1529</v>
      </c>
      <c r="I1222">
        <v>9</v>
      </c>
      <c r="K1222" t="s">
        <v>3058</v>
      </c>
      <c r="P1222" t="s">
        <v>2173</v>
      </c>
      <c r="Q1222" t="e">
        <f t="shared" si="19"/>
        <v>#REF!</v>
      </c>
      <c r="R1222">
        <v>9</v>
      </c>
      <c r="S1222" t="str">
        <f>IF(ISBLANK(#REF!),"",IF(ISERROR(VLOOKUP(önk,css,1,FALSE)),önk,""))</f>
        <v>Kaposszekcső</v>
      </c>
      <c r="T1222" t="str">
        <f>IF(ISBLANK(#REF!),"",IF(ISERROR(VLOOKUP(önk,gyj,1,FALSE)),önk,""))</f>
        <v>Kaposszekcső</v>
      </c>
      <c r="U1222" t="e">
        <f>IF(ISBLANK(#REF!),"",IF(ISERROR(VLOOKUP(kjz_sz,kjz,1,FALSE)),kjz_sz,""))</f>
        <v>#REF!</v>
      </c>
    </row>
    <row r="1223" spans="1:21" x14ac:dyDescent="0.2">
      <c r="A1223">
        <v>9</v>
      </c>
      <c r="B1223">
        <v>5</v>
      </c>
      <c r="C1223">
        <v>4404</v>
      </c>
      <c r="D1223">
        <v>4411</v>
      </c>
      <c r="E1223">
        <v>1406424</v>
      </c>
      <c r="F1223" t="s">
        <v>1382</v>
      </c>
      <c r="G1223">
        <v>1406424</v>
      </c>
      <c r="H1223" s="44">
        <v>1045</v>
      </c>
      <c r="I1223">
        <v>9</v>
      </c>
      <c r="K1223" t="s">
        <v>1360</v>
      </c>
      <c r="P1223" t="s">
        <v>995</v>
      </c>
      <c r="Q1223" t="e">
        <f t="shared" si="19"/>
        <v>#REF!</v>
      </c>
      <c r="R1223">
        <v>8</v>
      </c>
      <c r="S1223" t="str">
        <f>IF(ISBLANK(#REF!),"",IF(ISERROR(VLOOKUP(önk,css,1,FALSE)),önk,""))</f>
        <v>Kaposszerdahely</v>
      </c>
      <c r="T1223" t="str">
        <f>IF(ISBLANK(#REF!),"",IF(ISERROR(VLOOKUP(önk,gyj,1,FALSE)),önk,""))</f>
        <v>Kaposszerdahely</v>
      </c>
      <c r="U1223" t="e">
        <f>IF(ISBLANK(#REF!),"",IF(ISERROR(VLOOKUP(kjz_sz,kjz,1,FALSE)),kjz_sz,""))</f>
        <v>#REF!</v>
      </c>
    </row>
    <row r="1224" spans="1:21" x14ac:dyDescent="0.2">
      <c r="A1224">
        <v>9</v>
      </c>
      <c r="B1224">
        <v>5</v>
      </c>
      <c r="C1224">
        <v>4404</v>
      </c>
      <c r="D1224">
        <v>4411</v>
      </c>
      <c r="E1224">
        <v>1415732</v>
      </c>
      <c r="F1224" t="s">
        <v>2197</v>
      </c>
      <c r="G1224">
        <v>1415732</v>
      </c>
      <c r="H1224" s="44">
        <v>708</v>
      </c>
      <c r="I1224">
        <v>9</v>
      </c>
      <c r="K1224" t="s">
        <v>1772</v>
      </c>
      <c r="P1224" t="s">
        <v>1801</v>
      </c>
      <c r="Q1224" t="e">
        <f t="shared" si="19"/>
        <v>#REF!</v>
      </c>
      <c r="R1224">
        <v>9</v>
      </c>
      <c r="S1224" t="str">
        <f>IF(ISBLANK(#REF!),"",IF(ISERROR(VLOOKUP(önk,css,1,FALSE)),önk,""))</f>
        <v>Kaposújlak</v>
      </c>
      <c r="T1224" t="str">
        <f>IF(ISBLANK(#REF!),"",IF(ISERROR(VLOOKUP(önk,gyj,1,FALSE)),önk,""))</f>
        <v>Kaposújlak</v>
      </c>
      <c r="U1224" t="e">
        <f>IF(ISBLANK(#REF!),"",IF(ISERROR(VLOOKUP(kjz_sz,kjz,1,FALSE)),kjz_sz,""))</f>
        <v>#REF!</v>
      </c>
    </row>
    <row r="1225" spans="1:21" x14ac:dyDescent="0.2">
      <c r="A1225">
        <v>4</v>
      </c>
      <c r="B1225">
        <v>2</v>
      </c>
      <c r="C1225">
        <v>4404</v>
      </c>
      <c r="D1225">
        <v>4404</v>
      </c>
      <c r="E1225">
        <v>1420473</v>
      </c>
      <c r="F1225" t="s">
        <v>179</v>
      </c>
      <c r="G1225">
        <v>1420473</v>
      </c>
      <c r="H1225" s="44">
        <v>67762</v>
      </c>
      <c r="I1225">
        <v>4</v>
      </c>
      <c r="K1225" t="s">
        <v>3059</v>
      </c>
      <c r="P1225" t="s">
        <v>1607</v>
      </c>
      <c r="Q1225" t="e">
        <f t="shared" si="19"/>
        <v>#REF!</v>
      </c>
      <c r="R1225">
        <v>9</v>
      </c>
      <c r="S1225" t="str">
        <f>IF(ISBLANK(#REF!),"",IF(ISERROR(VLOOKUP(önk,css,1,FALSE)),önk,""))</f>
        <v>Kaposvár</v>
      </c>
      <c r="T1225" t="str">
        <f>IF(ISBLANK(#REF!),"",IF(ISERROR(VLOOKUP(önk,gyj,1,FALSE)),önk,""))</f>
        <v>Kaposvár</v>
      </c>
      <c r="U1225" t="e">
        <f>IF(ISBLANK(#REF!),"",IF(ISERROR(VLOOKUP(kjz_sz,kjz,1,FALSE)),kjz_sz,""))</f>
        <v>#REF!</v>
      </c>
    </row>
    <row r="1226" spans="1:21" x14ac:dyDescent="0.2">
      <c r="A1226">
        <v>9</v>
      </c>
      <c r="B1226">
        <v>5</v>
      </c>
      <c r="C1226">
        <v>4905</v>
      </c>
      <c r="D1226">
        <v>4905</v>
      </c>
      <c r="E1226">
        <v>1914270</v>
      </c>
      <c r="F1226" t="s">
        <v>2753</v>
      </c>
      <c r="G1226">
        <v>1914270</v>
      </c>
      <c r="H1226" s="44">
        <v>923</v>
      </c>
      <c r="I1226">
        <v>9</v>
      </c>
      <c r="K1226" t="s">
        <v>2239</v>
      </c>
      <c r="P1226" t="s">
        <v>2200</v>
      </c>
      <c r="Q1226" t="e">
        <f t="shared" si="19"/>
        <v>#REF!</v>
      </c>
      <c r="R1226">
        <v>9</v>
      </c>
      <c r="S1226" t="str">
        <f>IF(ISBLANK(#REF!),"",IF(ISERROR(VLOOKUP(önk,css,1,FALSE)),önk,""))</f>
        <v>Káptalanfa</v>
      </c>
      <c r="T1226" t="str">
        <f>IF(ISBLANK(#REF!),"",IF(ISERROR(VLOOKUP(önk,gyj,1,FALSE)),önk,""))</f>
        <v>Káptalanfa</v>
      </c>
      <c r="U1226" t="e">
        <f>IF(ISBLANK(#REF!),"",IF(ISERROR(VLOOKUP(kjz_sz,kjz,1,FALSE)),kjz_sz,""))</f>
        <v>#REF!</v>
      </c>
    </row>
    <row r="1227" spans="1:21" x14ac:dyDescent="0.2">
      <c r="A1227">
        <v>9</v>
      </c>
      <c r="B1227">
        <v>5</v>
      </c>
      <c r="C1227">
        <v>4906</v>
      </c>
      <c r="D1227">
        <v>4906</v>
      </c>
      <c r="E1227">
        <v>1905634</v>
      </c>
      <c r="F1227" t="s">
        <v>2754</v>
      </c>
      <c r="G1227">
        <v>1905634</v>
      </c>
      <c r="H1227" s="44">
        <v>492</v>
      </c>
      <c r="I1227">
        <v>9</v>
      </c>
      <c r="K1227" t="s">
        <v>2120</v>
      </c>
      <c r="P1227" t="s">
        <v>1039</v>
      </c>
      <c r="Q1227" t="e">
        <f t="shared" si="19"/>
        <v>#REF!</v>
      </c>
      <c r="R1227">
        <v>9</v>
      </c>
      <c r="S1227" t="str">
        <f>IF(ISBLANK(#REF!),"",IF(ISERROR(VLOOKUP(önk,css,1,FALSE)),önk,""))</f>
        <v>Káptalantóti</v>
      </c>
      <c r="T1227" t="str">
        <f>IF(ISBLANK(#REF!),"",IF(ISERROR(VLOOKUP(önk,gyj,1,FALSE)),önk,""))</f>
        <v>Káptalantóti</v>
      </c>
      <c r="U1227" t="e">
        <f>IF(ISBLANK(#REF!),"",IF(ISERROR(VLOOKUP(kjz_sz,kjz,1,FALSE)),kjz_sz,""))</f>
        <v>#REF!</v>
      </c>
    </row>
    <row r="1228" spans="1:21" x14ac:dyDescent="0.2">
      <c r="A1228">
        <v>7</v>
      </c>
      <c r="B1228">
        <v>3</v>
      </c>
      <c r="C1228">
        <v>3803</v>
      </c>
      <c r="D1228">
        <v>3803</v>
      </c>
      <c r="E1228">
        <v>828334</v>
      </c>
      <c r="F1228" t="s">
        <v>2909</v>
      </c>
      <c r="G1228">
        <v>828334</v>
      </c>
      <c r="H1228" s="44">
        <v>10802</v>
      </c>
      <c r="I1228">
        <v>7</v>
      </c>
      <c r="K1228" t="s">
        <v>1861</v>
      </c>
      <c r="P1228" t="s">
        <v>2201</v>
      </c>
      <c r="Q1228" t="e">
        <f t="shared" si="19"/>
        <v>#REF!</v>
      </c>
      <c r="R1228">
        <v>9</v>
      </c>
      <c r="S1228" t="str">
        <f>IF(ISBLANK(#REF!),"",IF(ISERROR(VLOOKUP(önk,css,1,FALSE)),önk,""))</f>
        <v>Kapuvár</v>
      </c>
      <c r="T1228" t="str">
        <f>IF(ISBLANK(#REF!),"",IF(ISERROR(VLOOKUP(önk,gyj,1,FALSE)),önk,""))</f>
        <v>Kapuvár</v>
      </c>
      <c r="U1228" t="e">
        <f>IF(ISBLANK(#REF!),"",IF(ISERROR(VLOOKUP(kjz_sz,kjz,1,FALSE)),kjz_sz,""))</f>
        <v>#REF!</v>
      </c>
    </row>
    <row r="1229" spans="1:21" x14ac:dyDescent="0.2">
      <c r="A1229">
        <v>9</v>
      </c>
      <c r="B1229">
        <v>5</v>
      </c>
      <c r="C1229">
        <v>4409</v>
      </c>
      <c r="D1229">
        <v>4409</v>
      </c>
      <c r="E1229">
        <v>1405351</v>
      </c>
      <c r="F1229" t="s">
        <v>2198</v>
      </c>
      <c r="G1229">
        <v>1405351</v>
      </c>
      <c r="H1229" s="44">
        <v>66</v>
      </c>
      <c r="I1229">
        <v>9</v>
      </c>
      <c r="K1229" t="s">
        <v>2121</v>
      </c>
      <c r="P1229" t="s">
        <v>1802</v>
      </c>
      <c r="Q1229" t="e">
        <f t="shared" si="19"/>
        <v>#REF!</v>
      </c>
      <c r="R1229">
        <v>9</v>
      </c>
      <c r="S1229" t="str">
        <f>IF(ISBLANK(#REF!),"",IF(ISERROR(VLOOKUP(önk,css,1,FALSE)),önk,""))</f>
        <v>Kára</v>
      </c>
      <c r="T1229" t="str">
        <f>IF(ISBLANK(#REF!),"",IF(ISERROR(VLOOKUP(önk,gyj,1,FALSE)),önk,""))</f>
        <v>Kára</v>
      </c>
      <c r="U1229" t="e">
        <f>IF(ISBLANK(#REF!),"",IF(ISERROR(VLOOKUP(kjz_sz,kjz,1,FALSE)),kjz_sz,""))</f>
        <v>#REF!</v>
      </c>
    </row>
    <row r="1230" spans="1:21" x14ac:dyDescent="0.2">
      <c r="A1230">
        <v>9</v>
      </c>
      <c r="B1230">
        <v>5</v>
      </c>
      <c r="C1230">
        <v>4004</v>
      </c>
      <c r="D1230">
        <v>4004</v>
      </c>
      <c r="E1230">
        <v>1005935</v>
      </c>
      <c r="F1230" t="s">
        <v>2327</v>
      </c>
      <c r="G1230">
        <v>1005935</v>
      </c>
      <c r="H1230" s="44">
        <v>3234</v>
      </c>
      <c r="I1230">
        <v>9</v>
      </c>
      <c r="K1230" t="s">
        <v>1983</v>
      </c>
      <c r="P1230" t="s">
        <v>3399</v>
      </c>
      <c r="Q1230" t="e">
        <f t="shared" si="19"/>
        <v>#REF!</v>
      </c>
      <c r="R1230">
        <v>9</v>
      </c>
      <c r="S1230" t="str">
        <f>IF(ISBLANK(#REF!),"",IF(ISERROR(VLOOKUP(önk,css,1,FALSE)),önk,""))</f>
        <v>Karácsond</v>
      </c>
      <c r="T1230" t="str">
        <f>IF(ISBLANK(#REF!),"",IF(ISERROR(VLOOKUP(önk,gyj,1,FALSE)),önk,""))</f>
        <v>Karácsond</v>
      </c>
      <c r="U1230" t="e">
        <f>IF(ISBLANK(#REF!),"",IF(ISERROR(VLOOKUP(kjz_sz,kjz,1,FALSE)),kjz_sz,""))</f>
        <v>#REF!</v>
      </c>
    </row>
    <row r="1231" spans="1:21" x14ac:dyDescent="0.2">
      <c r="A1231">
        <v>9</v>
      </c>
      <c r="B1231">
        <v>5</v>
      </c>
      <c r="C1231">
        <v>4409</v>
      </c>
      <c r="D1231">
        <v>4403</v>
      </c>
      <c r="E1231">
        <v>1405263</v>
      </c>
      <c r="F1231" t="s">
        <v>2199</v>
      </c>
      <c r="G1231">
        <v>1405263</v>
      </c>
      <c r="H1231" s="44">
        <v>1771</v>
      </c>
      <c r="I1231">
        <v>9</v>
      </c>
      <c r="K1231" t="s">
        <v>3060</v>
      </c>
      <c r="P1231" t="s">
        <v>1803</v>
      </c>
      <c r="Q1231" t="e">
        <f t="shared" si="19"/>
        <v>#REF!</v>
      </c>
      <c r="R1231">
        <v>9</v>
      </c>
      <c r="S1231" t="str">
        <f>IF(ISBLANK(#REF!),"",IF(ISERROR(VLOOKUP(önk,css,1,FALSE)),önk,""))</f>
        <v>Karád</v>
      </c>
      <c r="T1231" t="str">
        <f>IF(ISBLANK(#REF!),"",IF(ISERROR(VLOOKUP(önk,gyj,1,FALSE)),önk,""))</f>
        <v>Karád</v>
      </c>
      <c r="U1231" t="e">
        <f>IF(ISBLANK(#REF!),"",IF(ISERROR(VLOOKUP(kjz_sz,kjz,1,FALSE)),kjz_sz,""))</f>
        <v>#REF!</v>
      </c>
    </row>
    <row r="1232" spans="1:21" x14ac:dyDescent="0.2">
      <c r="A1232">
        <v>9</v>
      </c>
      <c r="B1232">
        <v>5</v>
      </c>
      <c r="C1232">
        <v>4801</v>
      </c>
      <c r="D1232">
        <v>4801</v>
      </c>
      <c r="E1232">
        <v>1810913</v>
      </c>
      <c r="F1232" t="s">
        <v>3398</v>
      </c>
      <c r="G1232">
        <v>1810913</v>
      </c>
      <c r="H1232" s="44">
        <v>232</v>
      </c>
      <c r="I1232">
        <v>9</v>
      </c>
      <c r="K1232" t="s">
        <v>1929</v>
      </c>
      <c r="P1232" t="s">
        <v>1608</v>
      </c>
      <c r="Q1232" t="e">
        <f t="shared" si="19"/>
        <v>#REF!</v>
      </c>
      <c r="R1232">
        <v>9</v>
      </c>
      <c r="S1232" t="str">
        <f>IF(ISBLANK(#REF!),"",IF(ISERROR(VLOOKUP(önk,css,1,FALSE)),önk,""))</f>
        <v>Karakó</v>
      </c>
      <c r="T1232" t="str">
        <f>IF(ISBLANK(#REF!),"",IF(ISERROR(VLOOKUP(önk,gyj,1,FALSE)),önk,""))</f>
        <v>Karakó</v>
      </c>
      <c r="U1232" t="e">
        <f>IF(ISBLANK(#REF!),"",IF(ISERROR(VLOOKUP(kjz_sz,kjz,1,FALSE)),kjz_sz,""))</f>
        <v>#REF!</v>
      </c>
    </row>
    <row r="1233" spans="1:21" x14ac:dyDescent="0.2">
      <c r="A1233">
        <v>9</v>
      </c>
      <c r="B1233">
        <v>5</v>
      </c>
      <c r="C1233">
        <v>4901</v>
      </c>
      <c r="D1233">
        <v>4901</v>
      </c>
      <c r="E1233">
        <v>1908749</v>
      </c>
      <c r="F1233" t="s">
        <v>2755</v>
      </c>
      <c r="G1233">
        <v>1908749</v>
      </c>
      <c r="H1233" s="44">
        <v>338</v>
      </c>
      <c r="I1233">
        <v>9</v>
      </c>
      <c r="K1233" t="s">
        <v>3364</v>
      </c>
      <c r="P1233" t="s">
        <v>200</v>
      </c>
      <c r="Q1233" t="e">
        <f t="shared" si="19"/>
        <v>#REF!</v>
      </c>
      <c r="R1233">
        <v>9</v>
      </c>
      <c r="S1233" t="str">
        <f>IF(ISBLANK(#REF!),"",IF(ISERROR(VLOOKUP(önk,css,1,FALSE)),önk,""))</f>
        <v>Karakószörcsök</v>
      </c>
      <c r="T1233" t="str">
        <f>IF(ISBLANK(#REF!),"",IF(ISERROR(VLOOKUP(önk,gyj,1,FALSE)),önk,""))</f>
        <v>Karakószörcsök</v>
      </c>
      <c r="U1233" t="e">
        <f>IF(ISBLANK(#REF!),"",IF(ISERROR(VLOOKUP(kjz_sz,kjz,1,FALSE)),kjz_sz,""))</f>
        <v>#REF!</v>
      </c>
    </row>
    <row r="1234" spans="1:21" x14ac:dyDescent="0.2">
      <c r="A1234">
        <v>9</v>
      </c>
      <c r="B1234">
        <v>5</v>
      </c>
      <c r="C1234">
        <v>4205</v>
      </c>
      <c r="D1234">
        <v>4205</v>
      </c>
      <c r="E1234">
        <v>1218625</v>
      </c>
      <c r="F1234" t="s">
        <v>643</v>
      </c>
      <c r="G1234">
        <v>1218625</v>
      </c>
      <c r="H1234" s="44">
        <v>1652</v>
      </c>
      <c r="I1234">
        <v>9</v>
      </c>
      <c r="K1234" t="s">
        <v>1022</v>
      </c>
      <c r="P1234" t="s">
        <v>751</v>
      </c>
      <c r="Q1234" t="e">
        <f t="shared" si="19"/>
        <v>#REF!</v>
      </c>
      <c r="R1234">
        <v>9</v>
      </c>
      <c r="S1234" t="str">
        <f>IF(ISBLANK(#REF!),"",IF(ISERROR(VLOOKUP(önk,css,1,FALSE)),önk,""))</f>
        <v>Karancsalja</v>
      </c>
      <c r="T1234" t="str">
        <f>IF(ISBLANK(#REF!),"",IF(ISERROR(VLOOKUP(önk,gyj,1,FALSE)),önk,""))</f>
        <v>Karancsalja</v>
      </c>
      <c r="U1234" t="e">
        <f>IF(ISBLANK(#REF!),"",IF(ISERROR(VLOOKUP(kjz_sz,kjz,1,FALSE)),kjz_sz,""))</f>
        <v>#REF!</v>
      </c>
    </row>
    <row r="1235" spans="1:21" x14ac:dyDescent="0.2">
      <c r="A1235">
        <v>9</v>
      </c>
      <c r="B1235">
        <v>5</v>
      </c>
      <c r="C1235">
        <v>4205</v>
      </c>
      <c r="D1235">
        <v>4205</v>
      </c>
      <c r="E1235">
        <v>1225548</v>
      </c>
      <c r="F1235" t="s">
        <v>644</v>
      </c>
      <c r="G1235">
        <v>1225548</v>
      </c>
      <c r="H1235" s="44">
        <v>955</v>
      </c>
      <c r="I1235">
        <v>9</v>
      </c>
      <c r="K1235" t="s">
        <v>1023</v>
      </c>
      <c r="P1235" t="s">
        <v>648</v>
      </c>
      <c r="Q1235" t="e">
        <f t="shared" si="19"/>
        <v>#REF!</v>
      </c>
      <c r="R1235">
        <v>9</v>
      </c>
      <c r="S1235" t="str">
        <f>IF(ISBLANK(#REF!),"",IF(ISERROR(VLOOKUP(önk,css,1,FALSE)),önk,""))</f>
        <v>Karancsberény</v>
      </c>
      <c r="T1235" t="str">
        <f>IF(ISBLANK(#REF!),"",IF(ISERROR(VLOOKUP(önk,gyj,1,FALSE)),önk,""))</f>
        <v>Karancsberény</v>
      </c>
      <c r="U1235" t="e">
        <f>IF(ISBLANK(#REF!),"",IF(ISERROR(VLOOKUP(kjz_sz,kjz,1,FALSE)),kjz_sz,""))</f>
        <v>#REF!</v>
      </c>
    </row>
    <row r="1236" spans="1:21" x14ac:dyDescent="0.2">
      <c r="A1236">
        <v>9</v>
      </c>
      <c r="B1236">
        <v>5</v>
      </c>
      <c r="C1236">
        <v>4205</v>
      </c>
      <c r="D1236">
        <v>4205</v>
      </c>
      <c r="E1236">
        <v>1208855</v>
      </c>
      <c r="F1236" t="s">
        <v>645</v>
      </c>
      <c r="G1236">
        <v>1208855</v>
      </c>
      <c r="H1236" s="44">
        <v>1988</v>
      </c>
      <c r="I1236">
        <v>9</v>
      </c>
      <c r="K1236" t="s">
        <v>1361</v>
      </c>
      <c r="P1236" t="s">
        <v>438</v>
      </c>
      <c r="Q1236" t="e">
        <f t="shared" si="19"/>
        <v>#REF!</v>
      </c>
      <c r="R1236">
        <v>7</v>
      </c>
      <c r="S1236" t="str">
        <f>IF(ISBLANK(#REF!),"",IF(ISERROR(VLOOKUP(önk,css,1,FALSE)),önk,""))</f>
        <v>Karancskeszi</v>
      </c>
      <c r="T1236" t="str">
        <f>IF(ISBLANK(#REF!),"",IF(ISERROR(VLOOKUP(önk,gyj,1,FALSE)),önk,""))</f>
        <v>Karancskeszi</v>
      </c>
      <c r="U1236" t="e">
        <f>IF(ISBLANK(#REF!),"",IF(ISERROR(VLOOKUP(kjz_sz,kjz,1,FALSE)),kjz_sz,""))</f>
        <v>#REF!</v>
      </c>
    </row>
    <row r="1237" spans="1:21" x14ac:dyDescent="0.2">
      <c r="A1237">
        <v>9</v>
      </c>
      <c r="B1237">
        <v>5</v>
      </c>
      <c r="C1237">
        <v>4205</v>
      </c>
      <c r="D1237">
        <v>4205</v>
      </c>
      <c r="E1237">
        <v>1221041</v>
      </c>
      <c r="F1237" t="s">
        <v>646</v>
      </c>
      <c r="G1237">
        <v>1221041</v>
      </c>
      <c r="H1237" s="44">
        <v>2930</v>
      </c>
      <c r="I1237">
        <v>9</v>
      </c>
      <c r="K1237" t="s">
        <v>3365</v>
      </c>
      <c r="P1237" t="s">
        <v>2174</v>
      </c>
      <c r="Q1237" t="e">
        <f t="shared" si="19"/>
        <v>#REF!</v>
      </c>
      <c r="R1237">
        <v>9</v>
      </c>
      <c r="S1237" t="str">
        <f>IF(ISBLANK(#REF!),"",IF(ISERROR(VLOOKUP(önk,css,1,FALSE)),önk,""))</f>
        <v>Karancslapujtő</v>
      </c>
      <c r="T1237" t="str">
        <f>IF(ISBLANK(#REF!),"",IF(ISERROR(VLOOKUP(önk,gyj,1,FALSE)),önk,""))</f>
        <v>Karancslapujtő</v>
      </c>
      <c r="U1237" t="e">
        <f>IF(ISBLANK(#REF!),"",IF(ISERROR(VLOOKUP(kjz_sz,kjz,1,FALSE)),kjz_sz,""))</f>
        <v>#REF!</v>
      </c>
    </row>
    <row r="1238" spans="1:21" x14ac:dyDescent="0.2">
      <c r="A1238">
        <v>9</v>
      </c>
      <c r="B1238">
        <v>5</v>
      </c>
      <c r="C1238">
        <v>4205</v>
      </c>
      <c r="D1238">
        <v>4205</v>
      </c>
      <c r="E1238">
        <v>1226897</v>
      </c>
      <c r="F1238" t="s">
        <v>647</v>
      </c>
      <c r="G1238">
        <v>1226897</v>
      </c>
      <c r="H1238" s="44">
        <v>1231</v>
      </c>
      <c r="I1238">
        <v>9</v>
      </c>
      <c r="K1238" t="s">
        <v>3004</v>
      </c>
      <c r="P1238" t="s">
        <v>2202</v>
      </c>
      <c r="Q1238" t="e">
        <f t="shared" si="19"/>
        <v>#REF!</v>
      </c>
      <c r="R1238">
        <v>9</v>
      </c>
      <c r="S1238" t="str">
        <f>IF(ISBLANK(#REF!),"",IF(ISERROR(VLOOKUP(önk,css,1,FALSE)),önk,""))</f>
        <v>Karancsság</v>
      </c>
      <c r="T1238" t="str">
        <f>IF(ISBLANK(#REF!),"",IF(ISERROR(VLOOKUP(önk,gyj,1,FALSE)),önk,""))</f>
        <v>Karancsság</v>
      </c>
      <c r="U1238" t="e">
        <f>IF(ISBLANK(#REF!),"",IF(ISERROR(VLOOKUP(kjz_sz,kjz,1,FALSE)),kjz_sz,""))</f>
        <v>#REF!</v>
      </c>
    </row>
    <row r="1239" spans="1:21" x14ac:dyDescent="0.2">
      <c r="A1239">
        <v>9</v>
      </c>
      <c r="B1239">
        <v>5</v>
      </c>
      <c r="C1239">
        <v>3201</v>
      </c>
      <c r="D1239">
        <v>3201</v>
      </c>
      <c r="E1239">
        <v>205999</v>
      </c>
      <c r="F1239" t="s">
        <v>1800</v>
      </c>
      <c r="G1239">
        <v>205999</v>
      </c>
      <c r="H1239" s="44">
        <v>375</v>
      </c>
      <c r="I1239">
        <v>9</v>
      </c>
      <c r="K1239" t="s">
        <v>3061</v>
      </c>
      <c r="P1239" t="s">
        <v>814</v>
      </c>
      <c r="Q1239" t="e">
        <f t="shared" si="19"/>
        <v>#REF!</v>
      </c>
      <c r="R1239">
        <v>7</v>
      </c>
      <c r="S1239" t="str">
        <f>IF(ISBLANK(#REF!),"",IF(ISERROR(VLOOKUP(önk,css,1,FALSE)),önk,""))</f>
        <v>Kárász</v>
      </c>
      <c r="T1239" t="str">
        <f>IF(ISBLANK(#REF!),"",IF(ISERROR(VLOOKUP(önk,gyj,1,FALSE)),önk,""))</f>
        <v>Kárász</v>
      </c>
      <c r="U1239" t="e">
        <f>IF(ISBLANK(#REF!),"",IF(ISERROR(VLOOKUP(kjz_sz,kjz,1,FALSE)),kjz_sz,""))</f>
        <v>#REF!</v>
      </c>
    </row>
    <row r="1240" spans="1:21" x14ac:dyDescent="0.2">
      <c r="A1240">
        <v>7</v>
      </c>
      <c r="B1240">
        <v>3</v>
      </c>
      <c r="C1240">
        <v>4602</v>
      </c>
      <c r="D1240">
        <v>4602</v>
      </c>
      <c r="E1240">
        <v>1604923</v>
      </c>
      <c r="F1240" t="s">
        <v>1235</v>
      </c>
      <c r="G1240">
        <v>1604923</v>
      </c>
      <c r="H1240" s="44">
        <v>22032</v>
      </c>
      <c r="I1240">
        <v>7</v>
      </c>
      <c r="K1240" t="s">
        <v>655</v>
      </c>
      <c r="P1240" t="s">
        <v>1759</v>
      </c>
      <c r="Q1240" t="e">
        <f t="shared" si="19"/>
        <v>#REF!</v>
      </c>
      <c r="R1240">
        <v>9</v>
      </c>
      <c r="S1240" t="str">
        <f>IF(ISBLANK(#REF!),"",IF(ISERROR(VLOOKUP(önk,css,1,FALSE)),önk,""))</f>
        <v>Karcag</v>
      </c>
      <c r="T1240" t="str">
        <f>IF(ISBLANK(#REF!),"",IF(ISERROR(VLOOKUP(önk,gyj,1,FALSE)),önk,""))</f>
        <v>Karcag</v>
      </c>
      <c r="U1240" t="e">
        <f>IF(ISBLANK(#REF!),"",IF(ISERROR(VLOOKUP(kjz_sz,kjz,1,FALSE)),kjz_sz,""))</f>
        <v>#REF!</v>
      </c>
    </row>
    <row r="1241" spans="1:21" x14ac:dyDescent="0.2">
      <c r="A1241">
        <v>9</v>
      </c>
      <c r="B1241">
        <v>5</v>
      </c>
      <c r="C1241">
        <v>3513</v>
      </c>
      <c r="D1241">
        <v>3513</v>
      </c>
      <c r="E1241">
        <v>521218</v>
      </c>
      <c r="F1241" t="s">
        <v>2172</v>
      </c>
      <c r="G1241">
        <v>521218</v>
      </c>
      <c r="H1241" s="44">
        <v>2037</v>
      </c>
      <c r="I1241">
        <v>9</v>
      </c>
      <c r="K1241" t="s">
        <v>1763</v>
      </c>
      <c r="P1241" t="s">
        <v>182</v>
      </c>
      <c r="Q1241" t="e">
        <f t="shared" si="19"/>
        <v>#REF!</v>
      </c>
      <c r="R1241">
        <v>4</v>
      </c>
      <c r="S1241" t="str">
        <f>IF(ISBLANK(#REF!),"",IF(ISERROR(VLOOKUP(önk,css,1,FALSE)),önk,""))</f>
        <v>Karcsa</v>
      </c>
      <c r="T1241" t="str">
        <f>IF(ISBLANK(#REF!),"",IF(ISERROR(VLOOKUP(önk,gyj,1,FALSE)),önk,""))</f>
        <v>Karcsa</v>
      </c>
      <c r="U1241" t="e">
        <f>IF(ISBLANK(#REF!),"",IF(ISERROR(VLOOKUP(kjz_sz,kjz,1,FALSE)),kjz_sz,""))</f>
        <v>#REF!</v>
      </c>
    </row>
    <row r="1242" spans="1:21" x14ac:dyDescent="0.2">
      <c r="A1242">
        <v>9</v>
      </c>
      <c r="B1242">
        <v>5</v>
      </c>
      <c r="C1242">
        <v>3405</v>
      </c>
      <c r="D1242">
        <v>3405</v>
      </c>
      <c r="E1242">
        <v>424794</v>
      </c>
      <c r="F1242" t="s">
        <v>1037</v>
      </c>
      <c r="G1242">
        <v>424794</v>
      </c>
      <c r="H1242" s="44">
        <v>747</v>
      </c>
      <c r="I1242">
        <v>9</v>
      </c>
      <c r="K1242" t="s">
        <v>3006</v>
      </c>
      <c r="P1242" t="s">
        <v>752</v>
      </c>
      <c r="Q1242" t="e">
        <f t="shared" si="19"/>
        <v>#REF!</v>
      </c>
      <c r="R1242">
        <v>9</v>
      </c>
      <c r="S1242" t="str">
        <f>IF(ISBLANK(#REF!),"",IF(ISERROR(VLOOKUP(önk,css,1,FALSE)),önk,""))</f>
        <v>Kardos</v>
      </c>
      <c r="T1242" t="str">
        <f>IF(ISBLANK(#REF!),"",IF(ISERROR(VLOOKUP(önk,gyj,1,FALSE)),önk,""))</f>
        <v>Kardos</v>
      </c>
      <c r="U1242" t="e">
        <f>IF(ISBLANK(#REF!),"",IF(ISERROR(VLOOKUP(kjz_sz,kjz,1,FALSE)),kjz_sz,""))</f>
        <v>#REF!</v>
      </c>
    </row>
    <row r="1243" spans="1:21" x14ac:dyDescent="0.2">
      <c r="A1243">
        <v>9</v>
      </c>
      <c r="B1243">
        <v>5</v>
      </c>
      <c r="C1243">
        <v>3403</v>
      </c>
      <c r="D1243">
        <v>3403</v>
      </c>
      <c r="E1243">
        <v>412177</v>
      </c>
      <c r="F1243" t="s">
        <v>1038</v>
      </c>
      <c r="G1243">
        <v>412177</v>
      </c>
      <c r="H1243" s="44">
        <v>963</v>
      </c>
      <c r="I1243">
        <v>9</v>
      </c>
      <c r="K1243" t="s">
        <v>2240</v>
      </c>
      <c r="P1243" t="s">
        <v>3381</v>
      </c>
      <c r="Q1243" t="e">
        <f t="shared" si="19"/>
        <v>#REF!</v>
      </c>
      <c r="R1243">
        <v>9</v>
      </c>
      <c r="S1243" t="str">
        <f>IF(ISBLANK(#REF!),"",IF(ISERROR(VLOOKUP(önk,css,1,FALSE)),önk,""))</f>
        <v>Kardoskút</v>
      </c>
      <c r="T1243" t="str">
        <f>IF(ISBLANK(#REF!),"",IF(ISERROR(VLOOKUP(önk,gyj,1,FALSE)),önk,""))</f>
        <v>Kardoskút</v>
      </c>
      <c r="U1243" t="e">
        <f>IF(ISBLANK(#REF!),"",IF(ISERROR(VLOOKUP(kjz_sz,kjz,1,FALSE)),kjz_sz,""))</f>
        <v>#REF!</v>
      </c>
    </row>
    <row r="1244" spans="1:21" x14ac:dyDescent="0.2">
      <c r="A1244">
        <v>9</v>
      </c>
      <c r="B1244">
        <v>5</v>
      </c>
      <c r="C1244">
        <v>5001</v>
      </c>
      <c r="D1244">
        <v>5001</v>
      </c>
      <c r="E1244">
        <v>2018041</v>
      </c>
      <c r="F1244" t="s">
        <v>750</v>
      </c>
      <c r="G1244">
        <v>2018041</v>
      </c>
      <c r="H1244" s="44">
        <v>791</v>
      </c>
      <c r="I1244">
        <v>9</v>
      </c>
      <c r="K1244" t="s">
        <v>3007</v>
      </c>
      <c r="P1244" t="s">
        <v>3382</v>
      </c>
      <c r="Q1244" t="e">
        <f t="shared" si="19"/>
        <v>#REF!</v>
      </c>
      <c r="R1244">
        <v>9</v>
      </c>
      <c r="S1244" t="str">
        <f>IF(ISBLANK(#REF!),"",IF(ISERROR(VLOOKUP(önk,css,1,FALSE)),önk,""))</f>
        <v>Karmacs</v>
      </c>
      <c r="T1244" t="str">
        <f>IF(ISBLANK(#REF!),"",IF(ISERROR(VLOOKUP(önk,gyj,1,FALSE)),önk,""))</f>
        <v>Karmacs</v>
      </c>
      <c r="U1244" t="e">
        <f>IF(ISBLANK(#REF!),"",IF(ISERROR(VLOOKUP(kjz_sz,kjz,1,FALSE)),kjz_sz,""))</f>
        <v>#REF!</v>
      </c>
    </row>
    <row r="1245" spans="1:21" x14ac:dyDescent="0.2">
      <c r="A1245">
        <v>9</v>
      </c>
      <c r="B1245">
        <v>5</v>
      </c>
      <c r="C1245">
        <v>3804</v>
      </c>
      <c r="D1245">
        <v>3804</v>
      </c>
      <c r="E1245">
        <v>834351</v>
      </c>
      <c r="F1245" t="s">
        <v>3097</v>
      </c>
      <c r="G1245">
        <v>834351</v>
      </c>
      <c r="H1245" s="44">
        <v>558</v>
      </c>
      <c r="I1245">
        <v>9</v>
      </c>
      <c r="K1245" t="s">
        <v>1907</v>
      </c>
      <c r="P1245" t="s">
        <v>2175</v>
      </c>
      <c r="Q1245" t="e">
        <f t="shared" si="19"/>
        <v>#REF!</v>
      </c>
      <c r="R1245">
        <v>9</v>
      </c>
      <c r="S1245" t="str">
        <f>IF(ISBLANK(#REF!),"",IF(ISERROR(VLOOKUP(önk,css,1,FALSE)),önk,""))</f>
        <v>Károlyháza</v>
      </c>
      <c r="T1245" t="str">
        <f>IF(ISBLANK(#REF!),"",IF(ISERROR(VLOOKUP(önk,gyj,1,FALSE)),önk,""))</f>
        <v>Károlyháza</v>
      </c>
      <c r="U1245" t="e">
        <f>IF(ISBLANK(#REF!),"",IF(ISERROR(VLOOKUP(kjz_sz,kjz,1,FALSE)),kjz_sz,""))</f>
        <v>#REF!</v>
      </c>
    </row>
    <row r="1246" spans="1:21" x14ac:dyDescent="0.2">
      <c r="A1246">
        <v>9</v>
      </c>
      <c r="B1246">
        <v>5</v>
      </c>
      <c r="C1246">
        <v>3513</v>
      </c>
      <c r="D1246">
        <v>3513</v>
      </c>
      <c r="E1246">
        <v>530508</v>
      </c>
      <c r="F1246" t="s">
        <v>2173</v>
      </c>
      <c r="G1246">
        <v>530508</v>
      </c>
      <c r="H1246" s="44">
        <v>552</v>
      </c>
      <c r="I1246">
        <v>9</v>
      </c>
      <c r="K1246" t="s">
        <v>1984</v>
      </c>
      <c r="P1246" t="s">
        <v>1804</v>
      </c>
      <c r="Q1246" t="e">
        <f t="shared" si="19"/>
        <v>#REF!</v>
      </c>
      <c r="R1246">
        <v>9</v>
      </c>
      <c r="S1246" t="str">
        <f>IF(ISBLANK(#REF!),"",IF(ISERROR(VLOOKUP(önk,css,1,FALSE)),önk,""))</f>
        <v>Karos</v>
      </c>
      <c r="T1246" t="str">
        <f>IF(ISBLANK(#REF!),"",IF(ISERROR(VLOOKUP(önk,gyj,1,FALSE)),önk,""))</f>
        <v>Karos</v>
      </c>
      <c r="U1246" t="e">
        <f>IF(ISBLANK(#REF!),"",IF(ISERROR(VLOOKUP(kjz_sz,kjz,1,FALSE)),kjz_sz,""))</f>
        <v>#REF!</v>
      </c>
    </row>
    <row r="1247" spans="1:21" x14ac:dyDescent="0.2">
      <c r="A1247">
        <v>8</v>
      </c>
      <c r="B1247">
        <v>4</v>
      </c>
      <c r="C1247">
        <v>4301</v>
      </c>
      <c r="D1247">
        <v>4301</v>
      </c>
      <c r="E1247">
        <v>1330696</v>
      </c>
      <c r="F1247" t="s">
        <v>995</v>
      </c>
      <c r="G1247">
        <v>1330696</v>
      </c>
      <c r="H1247" s="44">
        <v>5926</v>
      </c>
      <c r="I1247">
        <v>8</v>
      </c>
      <c r="K1247" t="s">
        <v>3008</v>
      </c>
      <c r="P1247" t="s">
        <v>2756</v>
      </c>
      <c r="Q1247" t="e">
        <f t="shared" si="19"/>
        <v>#REF!</v>
      </c>
      <c r="R1247">
        <v>9</v>
      </c>
      <c r="S1247" t="str">
        <f>IF(ISBLANK(#REF!),"",IF(ISERROR(VLOOKUP(önk,css,1,FALSE)),önk,""))</f>
        <v>Kartal</v>
      </c>
      <c r="T1247" t="str">
        <f>IF(ISBLANK(#REF!),"",IF(ISERROR(VLOOKUP(önk,gyj,1,FALSE)),önk,""))</f>
        <v>Kartal</v>
      </c>
      <c r="U1247" t="e">
        <f>IF(ISBLANK(#REF!),"",IF(ISERROR(VLOOKUP(kjz_sz,kjz,1,FALSE)),kjz_sz,""))</f>
        <v>#REF!</v>
      </c>
    </row>
    <row r="1248" spans="1:21" x14ac:dyDescent="0.2">
      <c r="A1248">
        <v>9</v>
      </c>
      <c r="B1248">
        <v>5</v>
      </c>
      <c r="C1248">
        <v>3205</v>
      </c>
      <c r="D1248">
        <v>3205</v>
      </c>
      <c r="E1248">
        <v>217464</v>
      </c>
      <c r="F1248" t="s">
        <v>1801</v>
      </c>
      <c r="G1248">
        <v>217464</v>
      </c>
      <c r="H1248" s="44">
        <v>348</v>
      </c>
      <c r="I1248">
        <v>9</v>
      </c>
      <c r="K1248" t="s">
        <v>1773</v>
      </c>
      <c r="P1248" t="s">
        <v>1609</v>
      </c>
      <c r="Q1248" t="e">
        <f t="shared" si="19"/>
        <v>#REF!</v>
      </c>
      <c r="R1248">
        <v>9</v>
      </c>
      <c r="S1248" t="str">
        <f>IF(ISBLANK(#REF!),"",IF(ISERROR(VLOOKUP(önk,css,1,FALSE)),önk,""))</f>
        <v>Kásád</v>
      </c>
      <c r="T1248" t="str">
        <f>IF(ISBLANK(#REF!),"",IF(ISERROR(VLOOKUP(önk,gyj,1,FALSE)),önk,""))</f>
        <v>Kásád</v>
      </c>
      <c r="U1248" t="e">
        <f>IF(ISBLANK(#REF!),"",IF(ISERROR(VLOOKUP(kjz_sz,kjz,1,FALSE)),kjz_sz,""))</f>
        <v>#REF!</v>
      </c>
    </row>
    <row r="1249" spans="1:21" x14ac:dyDescent="0.2">
      <c r="A1249">
        <v>9</v>
      </c>
      <c r="B1249">
        <v>5</v>
      </c>
      <c r="C1249">
        <v>3305</v>
      </c>
      <c r="D1249">
        <v>3305</v>
      </c>
      <c r="E1249">
        <v>330605</v>
      </c>
      <c r="F1249" t="s">
        <v>1607</v>
      </c>
      <c r="G1249">
        <v>330605</v>
      </c>
      <c r="H1249" s="44">
        <v>1057</v>
      </c>
      <c r="I1249">
        <v>9</v>
      </c>
      <c r="K1249" t="s">
        <v>1174</v>
      </c>
      <c r="P1249" t="s">
        <v>3400</v>
      </c>
      <c r="Q1249" t="e">
        <f t="shared" si="19"/>
        <v>#REF!</v>
      </c>
      <c r="R1249">
        <v>9</v>
      </c>
      <c r="S1249" t="str">
        <f>IF(ISBLANK(#REF!),"",IF(ISERROR(VLOOKUP(önk,css,1,FALSE)),önk,""))</f>
        <v>Kaskantyú</v>
      </c>
      <c r="T1249" t="str">
        <f>IF(ISBLANK(#REF!),"",IF(ISERROR(VLOOKUP(önk,gyj,1,FALSE)),önk,""))</f>
        <v>Kaskantyú</v>
      </c>
      <c r="U1249" t="e">
        <f>IF(ISBLANK(#REF!),"",IF(ISERROR(VLOOKUP(kjz_sz,kjz,1,FALSE)),kjz_sz,""))</f>
        <v>#REF!</v>
      </c>
    </row>
    <row r="1250" spans="1:21" x14ac:dyDescent="0.2">
      <c r="A1250">
        <v>9</v>
      </c>
      <c r="B1250">
        <v>5</v>
      </c>
      <c r="C1250">
        <v>4401</v>
      </c>
      <c r="D1250">
        <v>4401</v>
      </c>
      <c r="E1250">
        <v>1408411</v>
      </c>
      <c r="F1250" t="s">
        <v>2200</v>
      </c>
      <c r="G1250">
        <v>1408411</v>
      </c>
      <c r="H1250" s="44">
        <v>292</v>
      </c>
      <c r="I1250">
        <v>9</v>
      </c>
      <c r="K1250" t="s">
        <v>1362</v>
      </c>
      <c r="P1250" t="s">
        <v>2176</v>
      </c>
      <c r="Q1250" t="e">
        <f t="shared" si="19"/>
        <v>#REF!</v>
      </c>
      <c r="R1250">
        <v>9</v>
      </c>
      <c r="S1250" t="str">
        <f>IF(ISBLANK(#REF!),"",IF(ISERROR(VLOOKUP(önk,css,1,FALSE)),önk,""))</f>
        <v>Kastélyosdombó</v>
      </c>
      <c r="T1250" t="str">
        <f>IF(ISBLANK(#REF!),"",IF(ISERROR(VLOOKUP(önk,gyj,1,FALSE)),önk,""))</f>
        <v>Kastélyosdombó</v>
      </c>
      <c r="U1250" t="e">
        <f>IF(ISBLANK(#REF!),"",IF(ISERROR(VLOOKUP(kjz_sz,kjz,1,FALSE)),kjz_sz,""))</f>
        <v>#REF!</v>
      </c>
    </row>
    <row r="1251" spans="1:21" x14ac:dyDescent="0.2">
      <c r="A1251">
        <v>9</v>
      </c>
      <c r="B1251">
        <v>5</v>
      </c>
      <c r="C1251">
        <v>3402</v>
      </c>
      <c r="D1251">
        <v>3402</v>
      </c>
      <c r="E1251">
        <v>422752</v>
      </c>
      <c r="F1251" t="s">
        <v>1039</v>
      </c>
      <c r="G1251">
        <v>422752</v>
      </c>
      <c r="H1251" s="44">
        <v>2107</v>
      </c>
      <c r="I1251">
        <v>9</v>
      </c>
      <c r="K1251" t="s">
        <v>1612</v>
      </c>
      <c r="P1251" t="s">
        <v>1610</v>
      </c>
      <c r="Q1251" t="e">
        <f t="shared" si="19"/>
        <v>#REF!</v>
      </c>
      <c r="R1251">
        <v>9</v>
      </c>
      <c r="S1251" t="str">
        <f>IF(ISBLANK(#REF!),"",IF(ISERROR(VLOOKUP(önk,css,1,FALSE)),önk,""))</f>
        <v>Kaszaper</v>
      </c>
      <c r="T1251" t="str">
        <f>IF(ISBLANK(#REF!),"",IF(ISERROR(VLOOKUP(önk,gyj,1,FALSE)),önk,""))</f>
        <v>Kaszaper</v>
      </c>
      <c r="U1251" t="e">
        <f>IF(ISBLANK(#REF!),"",IF(ISERROR(VLOOKUP(kjz_sz,kjz,1,FALSE)),kjz_sz,""))</f>
        <v>#REF!</v>
      </c>
    </row>
    <row r="1252" spans="1:21" x14ac:dyDescent="0.2">
      <c r="A1252">
        <v>9</v>
      </c>
      <c r="B1252">
        <v>5</v>
      </c>
      <c r="C1252">
        <v>4407</v>
      </c>
      <c r="D1252">
        <v>4407</v>
      </c>
      <c r="E1252">
        <v>1434193</v>
      </c>
      <c r="F1252" t="s">
        <v>2201</v>
      </c>
      <c r="G1252">
        <v>1434193</v>
      </c>
      <c r="H1252" s="44">
        <v>148</v>
      </c>
      <c r="I1252">
        <v>9</v>
      </c>
      <c r="K1252" t="s">
        <v>1175</v>
      </c>
      <c r="P1252" t="s">
        <v>2203</v>
      </c>
      <c r="Q1252" t="e">
        <f t="shared" si="19"/>
        <v>#REF!</v>
      </c>
      <c r="R1252">
        <v>9</v>
      </c>
      <c r="S1252" t="str">
        <f>IF(ISBLANK(#REF!),"",IF(ISERROR(VLOOKUP(önk,css,1,FALSE)),önk,""))</f>
        <v>Kaszó</v>
      </c>
      <c r="T1252" t="str">
        <f>IF(ISBLANK(#REF!),"",IF(ISERROR(VLOOKUP(önk,gyj,1,FALSE)),önk,""))</f>
        <v>Kaszó</v>
      </c>
      <c r="U1252" t="e">
        <f>IF(ISBLANK(#REF!),"",IF(ISERROR(VLOOKUP(kjz_sz,kjz,1,FALSE)),kjz_sz,""))</f>
        <v>#REF!</v>
      </c>
    </row>
    <row r="1253" spans="1:21" x14ac:dyDescent="0.2">
      <c r="A1253">
        <v>9</v>
      </c>
      <c r="B1253">
        <v>5</v>
      </c>
      <c r="C1253">
        <v>3206</v>
      </c>
      <c r="D1253">
        <v>3206</v>
      </c>
      <c r="E1253">
        <v>206965</v>
      </c>
      <c r="F1253" t="s">
        <v>1802</v>
      </c>
      <c r="G1253">
        <v>206965</v>
      </c>
      <c r="H1253" s="44">
        <v>178</v>
      </c>
      <c r="I1253">
        <v>9</v>
      </c>
      <c r="K1253" t="s">
        <v>3062</v>
      </c>
      <c r="P1253" t="s">
        <v>841</v>
      </c>
      <c r="Q1253" t="e">
        <f t="shared" si="19"/>
        <v>#REF!</v>
      </c>
      <c r="R1253">
        <v>7</v>
      </c>
      <c r="S1253" t="str">
        <f>IF(ISBLANK(#REF!),"",IF(ISERROR(VLOOKUP(önk,css,1,FALSE)),önk,""))</f>
        <v>Katádfa</v>
      </c>
      <c r="T1253" t="str">
        <f>IF(ISBLANK(#REF!),"",IF(ISERROR(VLOOKUP(önk,gyj,1,FALSE)),önk,""))</f>
        <v>Katádfa</v>
      </c>
      <c r="U1253" t="e">
        <f>IF(ISBLANK(#REF!),"",IF(ISERROR(VLOOKUP(kjz_sz,kjz,1,FALSE)),kjz_sz,""))</f>
        <v>#REF!</v>
      </c>
    </row>
    <row r="1254" spans="1:21" x14ac:dyDescent="0.2">
      <c r="A1254">
        <v>9</v>
      </c>
      <c r="B1254">
        <v>5</v>
      </c>
      <c r="C1254">
        <v>4803</v>
      </c>
      <c r="D1254">
        <v>4803</v>
      </c>
      <c r="E1254">
        <v>1826620</v>
      </c>
      <c r="F1254" t="s">
        <v>3399</v>
      </c>
      <c r="G1254">
        <v>1826620</v>
      </c>
      <c r="H1254" s="44">
        <v>396</v>
      </c>
      <c r="I1254">
        <v>9</v>
      </c>
      <c r="K1254" t="s">
        <v>1908</v>
      </c>
      <c r="P1254" t="s">
        <v>201</v>
      </c>
      <c r="Q1254" t="e">
        <f t="shared" si="19"/>
        <v>#REF!</v>
      </c>
      <c r="R1254">
        <v>9</v>
      </c>
      <c r="S1254" t="str">
        <f>IF(ISBLANK(#REF!),"",IF(ISERROR(VLOOKUP(önk,css,1,FALSE)),önk,""))</f>
        <v>Katafa</v>
      </c>
      <c r="T1254" t="str">
        <f>IF(ISBLANK(#REF!),"",IF(ISERROR(VLOOKUP(önk,gyj,1,FALSE)),önk,""))</f>
        <v>Katafa</v>
      </c>
      <c r="U1254" t="e">
        <f>IF(ISBLANK(#REF!),"",IF(ISERROR(VLOOKUP(kjz_sz,kjz,1,FALSE)),kjz_sz,""))</f>
        <v>#REF!</v>
      </c>
    </row>
    <row r="1255" spans="1:21" x14ac:dyDescent="0.2">
      <c r="A1255">
        <v>9</v>
      </c>
      <c r="B1255">
        <v>5</v>
      </c>
      <c r="C1255">
        <v>3208</v>
      </c>
      <c r="D1255">
        <v>3208</v>
      </c>
      <c r="E1255">
        <v>219132</v>
      </c>
      <c r="F1255" t="s">
        <v>1803</v>
      </c>
      <c r="G1255">
        <v>219132</v>
      </c>
      <c r="H1255" s="44">
        <v>383</v>
      </c>
      <c r="I1255">
        <v>9</v>
      </c>
      <c r="K1255" t="s">
        <v>1043</v>
      </c>
      <c r="P1255" t="s">
        <v>753</v>
      </c>
      <c r="Q1255" t="e">
        <f t="shared" si="19"/>
        <v>#REF!</v>
      </c>
      <c r="R1255">
        <v>9</v>
      </c>
      <c r="S1255" t="str">
        <f>IF(ISBLANK(#REF!),"",IF(ISERROR(VLOOKUP(önk,css,1,FALSE)),önk,""))</f>
        <v>Kátoly</v>
      </c>
      <c r="T1255" t="str">
        <f>IF(ISBLANK(#REF!),"",IF(ISERROR(VLOOKUP(önk,gyj,1,FALSE)),önk,""))</f>
        <v>Kátoly</v>
      </c>
      <c r="U1255" t="e">
        <f>IF(ISBLANK(#REF!),"",IF(ISERROR(VLOOKUP(kjz_sz,kjz,1,FALSE)),kjz_sz,""))</f>
        <v>#REF!</v>
      </c>
    </row>
    <row r="1256" spans="1:21" x14ac:dyDescent="0.2">
      <c r="A1256">
        <v>9</v>
      </c>
      <c r="B1256">
        <v>5</v>
      </c>
      <c r="C1256">
        <v>3302</v>
      </c>
      <c r="D1256">
        <v>3302</v>
      </c>
      <c r="E1256">
        <v>311280</v>
      </c>
      <c r="F1256" t="s">
        <v>1608</v>
      </c>
      <c r="G1256">
        <v>311280</v>
      </c>
      <c r="H1256" s="44">
        <v>2384</v>
      </c>
      <c r="I1256">
        <v>9</v>
      </c>
      <c r="K1256" t="s">
        <v>1044</v>
      </c>
      <c r="P1256" t="s">
        <v>2051</v>
      </c>
      <c r="Q1256" t="e">
        <f t="shared" si="19"/>
        <v>#REF!</v>
      </c>
      <c r="R1256">
        <v>9</v>
      </c>
      <c r="S1256" t="str">
        <f>IF(ISBLANK(#REF!),"",IF(ISERROR(VLOOKUP(önk,css,1,FALSE)),önk,""))</f>
        <v>Katymár</v>
      </c>
      <c r="T1256" t="str">
        <f>IF(ISBLANK(#REF!),"",IF(ISERROR(VLOOKUP(önk,gyj,1,FALSE)),önk,""))</f>
        <v>Katymár</v>
      </c>
      <c r="U1256" t="e">
        <f>IF(ISBLANK(#REF!),"",IF(ISERROR(VLOOKUP(kjz_sz,kjz,1,FALSE)),kjz_sz,""))</f>
        <v>#REF!</v>
      </c>
    </row>
    <row r="1257" spans="1:21" x14ac:dyDescent="0.2">
      <c r="A1257">
        <v>9</v>
      </c>
      <c r="B1257">
        <v>5</v>
      </c>
      <c r="C1257">
        <v>4305</v>
      </c>
      <c r="D1257">
        <v>4305</v>
      </c>
      <c r="E1257">
        <v>1327827</v>
      </c>
      <c r="F1257" t="s">
        <v>200</v>
      </c>
      <c r="G1257">
        <v>1327827</v>
      </c>
      <c r="H1257" s="44">
        <v>657</v>
      </c>
      <c r="I1257">
        <v>9</v>
      </c>
      <c r="K1257" t="s">
        <v>1024</v>
      </c>
      <c r="P1257" t="s">
        <v>3401</v>
      </c>
      <c r="Q1257" t="e">
        <f t="shared" si="19"/>
        <v>#REF!</v>
      </c>
      <c r="R1257">
        <v>9</v>
      </c>
      <c r="S1257" t="str">
        <f>IF(ISBLANK(#REF!),"",IF(ISERROR(VLOOKUP(önk,css,1,FALSE)),önk,""))</f>
        <v>Káva</v>
      </c>
      <c r="T1257" t="str">
        <f>IF(ISBLANK(#REF!),"",IF(ISERROR(VLOOKUP(önk,gyj,1,FALSE)),önk,""))</f>
        <v>Káva</v>
      </c>
      <c r="U1257" t="e">
        <f>IF(ISBLANK(#REF!),"",IF(ISERROR(VLOOKUP(kjz_sz,kjz,1,FALSE)),kjz_sz,""))</f>
        <v>#REF!</v>
      </c>
    </row>
    <row r="1258" spans="1:21" x14ac:dyDescent="0.2">
      <c r="A1258">
        <v>9</v>
      </c>
      <c r="B1258">
        <v>5</v>
      </c>
      <c r="C1258">
        <v>5005</v>
      </c>
      <c r="D1258">
        <v>5005</v>
      </c>
      <c r="E1258">
        <v>2032063</v>
      </c>
      <c r="F1258" t="s">
        <v>751</v>
      </c>
      <c r="G1258">
        <v>2032063</v>
      </c>
      <c r="H1258" s="44">
        <v>260</v>
      </c>
      <c r="I1258">
        <v>9</v>
      </c>
      <c r="K1258" t="s">
        <v>1045</v>
      </c>
      <c r="P1258" t="s">
        <v>3402</v>
      </c>
      <c r="Q1258" t="e">
        <f t="shared" si="19"/>
        <v>#REF!</v>
      </c>
      <c r="R1258">
        <v>9</v>
      </c>
      <c r="S1258" t="str">
        <f>IF(ISBLANK(#REF!),"",IF(ISERROR(VLOOKUP(önk,css,1,FALSE)),önk,""))</f>
        <v>Kávás</v>
      </c>
      <c r="T1258" t="str">
        <f>IF(ISBLANK(#REF!),"",IF(ISERROR(VLOOKUP(önk,gyj,1,FALSE)),önk,""))</f>
        <v>Kávás</v>
      </c>
      <c r="U1258" t="e">
        <f>IF(ISBLANK(#REF!),"",IF(ISERROR(VLOOKUP(kjz_sz,kjz,1,FALSE)),kjz_sz,""))</f>
        <v>#REF!</v>
      </c>
    </row>
    <row r="1259" spans="1:21" x14ac:dyDescent="0.2">
      <c r="A1259">
        <v>9</v>
      </c>
      <c r="B1259">
        <v>5</v>
      </c>
      <c r="C1259">
        <v>4205</v>
      </c>
      <c r="D1259">
        <v>4205</v>
      </c>
      <c r="E1259">
        <v>1228389</v>
      </c>
      <c r="F1259" t="s">
        <v>648</v>
      </c>
      <c r="G1259">
        <v>1228389</v>
      </c>
      <c r="H1259" s="44">
        <v>2109</v>
      </c>
      <c r="I1259">
        <v>9</v>
      </c>
      <c r="K1259" t="s">
        <v>1862</v>
      </c>
      <c r="P1259" t="s">
        <v>3403</v>
      </c>
      <c r="Q1259" t="e">
        <f t="shared" si="19"/>
        <v>#REF!</v>
      </c>
      <c r="R1259">
        <v>9</v>
      </c>
      <c r="S1259" t="str">
        <f>IF(ISBLANK(#REF!),"",IF(ISERROR(VLOOKUP(önk,css,1,FALSE)),önk,""))</f>
        <v>Kazár</v>
      </c>
      <c r="T1259" t="str">
        <f>IF(ISBLANK(#REF!),"",IF(ISERROR(VLOOKUP(önk,gyj,1,FALSE)),önk,""))</f>
        <v>Kazár</v>
      </c>
      <c r="U1259" t="e">
        <f>IF(ISBLANK(#REF!),"",IF(ISERROR(VLOOKUP(kjz_sz,kjz,1,FALSE)),kjz_sz,""))</f>
        <v>#REF!</v>
      </c>
    </row>
    <row r="1260" spans="1:21" x14ac:dyDescent="0.2">
      <c r="A1260">
        <v>7</v>
      </c>
      <c r="B1260">
        <v>3</v>
      </c>
      <c r="C1260">
        <v>3504</v>
      </c>
      <c r="D1260">
        <v>3504</v>
      </c>
      <c r="E1260">
        <v>506691</v>
      </c>
      <c r="F1260" t="s">
        <v>438</v>
      </c>
      <c r="G1260">
        <v>506691</v>
      </c>
      <c r="H1260" s="44">
        <v>31859</v>
      </c>
      <c r="I1260">
        <v>7</v>
      </c>
      <c r="K1260" t="s">
        <v>1863</v>
      </c>
      <c r="P1260" t="s">
        <v>3404</v>
      </c>
      <c r="Q1260" t="e">
        <f t="shared" si="19"/>
        <v>#REF!</v>
      </c>
      <c r="R1260">
        <v>9</v>
      </c>
      <c r="S1260" t="str">
        <f>IF(ISBLANK(#REF!),"",IF(ISERROR(VLOOKUP(önk,css,1,FALSE)),önk,""))</f>
        <v>Kazincbarcika</v>
      </c>
      <c r="T1260" t="str">
        <f>IF(ISBLANK(#REF!),"",IF(ISERROR(VLOOKUP(önk,gyj,1,FALSE)),önk,""))</f>
        <v>Kazincbarcika</v>
      </c>
      <c r="U1260" t="e">
        <f>IF(ISBLANK(#REF!),"",IF(ISERROR(VLOOKUP(kjz_sz,kjz,1,FALSE)),kjz_sz,""))</f>
        <v>#REF!</v>
      </c>
    </row>
    <row r="1261" spans="1:21" x14ac:dyDescent="0.2">
      <c r="A1261">
        <v>9</v>
      </c>
      <c r="B1261">
        <v>5</v>
      </c>
      <c r="C1261">
        <v>3510</v>
      </c>
      <c r="D1261">
        <v>3510</v>
      </c>
      <c r="E1261">
        <v>513374</v>
      </c>
      <c r="F1261" t="s">
        <v>2174</v>
      </c>
      <c r="G1261">
        <v>513374</v>
      </c>
      <c r="H1261" s="44">
        <v>1056</v>
      </c>
      <c r="I1261">
        <v>9</v>
      </c>
      <c r="K1261" t="s">
        <v>712</v>
      </c>
      <c r="P1261" t="s">
        <v>3405</v>
      </c>
      <c r="Q1261" t="e">
        <f t="shared" si="19"/>
        <v>#REF!</v>
      </c>
      <c r="R1261">
        <v>9</v>
      </c>
      <c r="S1261" t="str">
        <f>IF(ISBLANK(#REF!),"",IF(ISERROR(VLOOKUP(önk,css,1,FALSE)),önk,""))</f>
        <v>Kázsmárk</v>
      </c>
      <c r="T1261" t="str">
        <f>IF(ISBLANK(#REF!),"",IF(ISERROR(VLOOKUP(önk,gyj,1,FALSE)),önk,""))</f>
        <v>Kázsmárk</v>
      </c>
      <c r="U1261" t="e">
        <f>IF(ISBLANK(#REF!),"",IF(ISERROR(VLOOKUP(kjz_sz,kjz,1,FALSE)),kjz_sz,""))</f>
        <v>#REF!</v>
      </c>
    </row>
    <row r="1262" spans="1:21" x14ac:dyDescent="0.2">
      <c r="A1262">
        <v>9</v>
      </c>
      <c r="B1262">
        <v>5</v>
      </c>
      <c r="C1262">
        <v>4404</v>
      </c>
      <c r="D1262">
        <v>4404</v>
      </c>
      <c r="E1262">
        <v>1426888</v>
      </c>
      <c r="F1262" t="s">
        <v>2202</v>
      </c>
      <c r="G1262">
        <v>1426888</v>
      </c>
      <c r="H1262" s="44">
        <v>361</v>
      </c>
      <c r="I1262">
        <v>9</v>
      </c>
      <c r="K1262" t="s">
        <v>2241</v>
      </c>
      <c r="P1262" t="s">
        <v>3406</v>
      </c>
      <c r="Q1262" t="e">
        <f t="shared" si="19"/>
        <v>#REF!</v>
      </c>
      <c r="R1262">
        <v>9</v>
      </c>
      <c r="S1262" t="str">
        <f>IF(ISBLANK(#REF!),"",IF(ISERROR(VLOOKUP(önk,css,1,FALSE)),önk,""))</f>
        <v>Kazsok</v>
      </c>
      <c r="T1262" t="str">
        <f>IF(ISBLANK(#REF!),"",IF(ISERROR(VLOOKUP(önk,gyj,1,FALSE)),önk,""))</f>
        <v>Kazsok</v>
      </c>
      <c r="U1262" t="e">
        <f>IF(ISBLANK(#REF!),"",IF(ISERROR(VLOOKUP(kjz_sz,kjz,1,FALSE)),kjz_sz,""))</f>
        <v>#REF!</v>
      </c>
    </row>
    <row r="1263" spans="1:21" x14ac:dyDescent="0.2">
      <c r="A1263">
        <v>7</v>
      </c>
      <c r="B1263">
        <v>3</v>
      </c>
      <c r="C1263">
        <v>3305</v>
      </c>
      <c r="D1263">
        <v>3305</v>
      </c>
      <c r="E1263">
        <v>319789</v>
      </c>
      <c r="F1263" t="s">
        <v>814</v>
      </c>
      <c r="G1263">
        <v>319789</v>
      </c>
      <c r="H1263" s="44">
        <v>9022</v>
      </c>
      <c r="I1263">
        <v>7</v>
      </c>
      <c r="K1263" t="s">
        <v>2242</v>
      </c>
      <c r="P1263" t="s">
        <v>2052</v>
      </c>
      <c r="Q1263" t="e">
        <f t="shared" si="19"/>
        <v>#REF!</v>
      </c>
      <c r="R1263">
        <v>9</v>
      </c>
      <c r="S1263" t="str">
        <f>IF(ISBLANK(#REF!),"",IF(ISERROR(VLOOKUP(önk,css,1,FALSE)),önk,""))</f>
        <v>Kecel</v>
      </c>
      <c r="T1263" t="str">
        <f>IF(ISBLANK(#REF!),"",IF(ISERROR(VLOOKUP(önk,gyj,1,FALSE)),önk,""))</f>
        <v>Kecel</v>
      </c>
      <c r="U1263" t="e">
        <f>IF(ISBLANK(#REF!),"",IF(ISERROR(VLOOKUP(kjz_sz,kjz,1,FALSE)),kjz_sz,""))</f>
        <v>#REF!</v>
      </c>
    </row>
    <row r="1264" spans="1:21" x14ac:dyDescent="0.2">
      <c r="A1264">
        <v>9</v>
      </c>
      <c r="B1264">
        <v>5</v>
      </c>
      <c r="C1264">
        <v>4105</v>
      </c>
      <c r="D1264">
        <v>4105</v>
      </c>
      <c r="E1264">
        <v>1104525</v>
      </c>
      <c r="F1264" t="s">
        <v>1759</v>
      </c>
      <c r="G1264">
        <v>1104525</v>
      </c>
      <c r="H1264" s="44">
        <v>1982</v>
      </c>
      <c r="I1264">
        <v>9</v>
      </c>
      <c r="K1264" t="s">
        <v>2243</v>
      </c>
      <c r="P1264" t="s">
        <v>754</v>
      </c>
      <c r="Q1264" t="e">
        <f t="shared" si="19"/>
        <v>#REF!</v>
      </c>
      <c r="R1264">
        <v>9</v>
      </c>
      <c r="S1264" t="str">
        <f>IF(ISBLANK(#REF!),"",IF(ISERROR(VLOOKUP(önk,css,1,FALSE)),önk,""))</f>
        <v>Kecskéd</v>
      </c>
      <c r="T1264" t="str">
        <f>IF(ISBLANK(#REF!),"",IF(ISERROR(VLOOKUP(önk,gyj,1,FALSE)),önk,""))</f>
        <v>Kecskéd</v>
      </c>
      <c r="U1264" t="e">
        <f>IF(ISBLANK(#REF!),"",IF(ISERROR(VLOOKUP(kjz_sz,kjz,1,FALSE)),kjz_sz,""))</f>
        <v>#REF!</v>
      </c>
    </row>
    <row r="1265" spans="1:21" x14ac:dyDescent="0.2">
      <c r="A1265">
        <v>4</v>
      </c>
      <c r="B1265">
        <v>2</v>
      </c>
      <c r="C1265">
        <v>3304</v>
      </c>
      <c r="D1265">
        <v>3304</v>
      </c>
      <c r="E1265">
        <v>326684</v>
      </c>
      <c r="F1265" t="s">
        <v>182</v>
      </c>
      <c r="G1265">
        <v>326684</v>
      </c>
      <c r="H1265" s="44">
        <v>110091</v>
      </c>
      <c r="I1265">
        <v>4</v>
      </c>
      <c r="K1265" t="s">
        <v>1909</v>
      </c>
      <c r="P1265" t="s">
        <v>1805</v>
      </c>
      <c r="Q1265" t="e">
        <f t="shared" si="19"/>
        <v>#REF!</v>
      </c>
      <c r="R1265">
        <v>9</v>
      </c>
      <c r="S1265" t="str">
        <f>IF(ISBLANK(#REF!),"",IF(ISERROR(VLOOKUP(önk,css,1,FALSE)),önk,""))</f>
        <v>Kecskemét</v>
      </c>
      <c r="T1265" t="str">
        <f>IF(ISBLANK(#REF!),"",IF(ISERROR(VLOOKUP(önk,gyj,1,FALSE)),önk,""))</f>
        <v>Kecskemét</v>
      </c>
      <c r="U1265" t="e">
        <f>IF(ISBLANK(#REF!),"",IF(ISERROR(VLOOKUP(kjz_sz,kjz,1,FALSE)),kjz_sz,""))</f>
        <v>#REF!</v>
      </c>
    </row>
    <row r="1266" spans="1:21" x14ac:dyDescent="0.2">
      <c r="A1266">
        <v>9</v>
      </c>
      <c r="B1266">
        <v>5</v>
      </c>
      <c r="C1266">
        <v>5006</v>
      </c>
      <c r="D1266">
        <v>5006</v>
      </c>
      <c r="E1266">
        <v>2032902</v>
      </c>
      <c r="F1266" t="s">
        <v>752</v>
      </c>
      <c r="G1266">
        <v>2032902</v>
      </c>
      <c r="H1266" s="44">
        <v>1156</v>
      </c>
      <c r="I1266">
        <v>9</v>
      </c>
      <c r="K1266" t="s">
        <v>2642</v>
      </c>
      <c r="P1266" t="s">
        <v>3407</v>
      </c>
      <c r="Q1266" t="e">
        <f t="shared" si="19"/>
        <v>#REF!</v>
      </c>
      <c r="R1266">
        <v>9</v>
      </c>
      <c r="S1266" t="str">
        <f>IF(ISBLANK(#REF!),"",IF(ISERROR(VLOOKUP(önk,css,1,FALSE)),önk,""))</f>
        <v>Kehidakustány</v>
      </c>
      <c r="T1266" t="str">
        <f>IF(ISBLANK(#REF!),"",IF(ISERROR(VLOOKUP(önk,gyj,1,FALSE)),önk,""))</f>
        <v>Kehidakustány</v>
      </c>
      <c r="U1266" t="e">
        <f>IF(ISBLANK(#REF!),"",IF(ISERROR(VLOOKUP(kjz_sz,kjz,1,FALSE)),kjz_sz,""))</f>
        <v>#REF!</v>
      </c>
    </row>
    <row r="1267" spans="1:21" x14ac:dyDescent="0.2">
      <c r="A1267">
        <v>9</v>
      </c>
      <c r="B1267">
        <v>5</v>
      </c>
      <c r="C1267">
        <v>4511</v>
      </c>
      <c r="D1267">
        <v>4511</v>
      </c>
      <c r="E1267">
        <v>1528431</v>
      </c>
      <c r="F1267" t="s">
        <v>3381</v>
      </c>
      <c r="G1267">
        <v>1528431</v>
      </c>
      <c r="H1267" s="44">
        <v>2117</v>
      </c>
      <c r="I1267">
        <v>9</v>
      </c>
      <c r="K1267" t="s">
        <v>1593</v>
      </c>
      <c r="P1267" t="s">
        <v>1806</v>
      </c>
      <c r="Q1267" t="e">
        <f t="shared" si="19"/>
        <v>#REF!</v>
      </c>
      <c r="R1267">
        <v>9</v>
      </c>
      <c r="S1267" t="str">
        <f>IF(ISBLANK(#REF!),"",IF(ISERROR(VLOOKUP(önk,css,1,FALSE)),önk,""))</f>
        <v>Kék</v>
      </c>
      <c r="T1267" t="str">
        <f>IF(ISBLANK(#REF!),"",IF(ISERROR(VLOOKUP(önk,gyj,1,FALSE)),önk,""))</f>
        <v>Kék</v>
      </c>
      <c r="U1267" t="e">
        <f>IF(ISBLANK(#REF!),"",IF(ISERROR(VLOOKUP(kjz_sz,kjz,1,FALSE)),kjz_sz,""))</f>
        <v>#REF!</v>
      </c>
    </row>
    <row r="1268" spans="1:21" x14ac:dyDescent="0.2">
      <c r="A1268">
        <v>9</v>
      </c>
      <c r="B1268">
        <v>5</v>
      </c>
      <c r="C1268">
        <v>4504</v>
      </c>
      <c r="D1268">
        <v>4504</v>
      </c>
      <c r="E1268">
        <v>1514359</v>
      </c>
      <c r="F1268" t="s">
        <v>3382</v>
      </c>
      <c r="G1268">
        <v>1514359</v>
      </c>
      <c r="H1268" s="44">
        <v>1643</v>
      </c>
      <c r="I1268">
        <v>9</v>
      </c>
      <c r="K1268" t="s">
        <v>2966</v>
      </c>
      <c r="P1268" t="s">
        <v>1236</v>
      </c>
      <c r="Q1268" t="e">
        <f t="shared" si="19"/>
        <v>#REF!</v>
      </c>
      <c r="R1268">
        <v>7</v>
      </c>
      <c r="S1268" t="str">
        <f>IF(ISBLANK(#REF!),"",IF(ISERROR(VLOOKUP(önk,css,1,FALSE)),önk,""))</f>
        <v>Kékcse</v>
      </c>
      <c r="T1268" t="str">
        <f>IF(ISBLANK(#REF!),"",IF(ISERROR(VLOOKUP(önk,gyj,1,FALSE)),önk,""))</f>
        <v>Kékcse</v>
      </c>
      <c r="U1268" t="e">
        <f>IF(ISBLANK(#REF!),"",IF(ISERROR(VLOOKUP(kjz_sz,kjz,1,FALSE)),kjz_sz,""))</f>
        <v>#REF!</v>
      </c>
    </row>
    <row r="1269" spans="1:21" x14ac:dyDescent="0.2">
      <c r="A1269">
        <v>9</v>
      </c>
      <c r="B1269">
        <v>5</v>
      </c>
      <c r="C1269">
        <v>3512</v>
      </c>
      <c r="D1269">
        <v>3512</v>
      </c>
      <c r="E1269">
        <v>515264</v>
      </c>
      <c r="F1269" t="s">
        <v>2175</v>
      </c>
      <c r="G1269">
        <v>515264</v>
      </c>
      <c r="H1269" s="44">
        <v>248</v>
      </c>
      <c r="I1269">
        <v>9</v>
      </c>
      <c r="K1269" t="s">
        <v>3009</v>
      </c>
      <c r="P1269" t="s">
        <v>3408</v>
      </c>
      <c r="Q1269" t="e">
        <f t="shared" si="19"/>
        <v>#REF!</v>
      </c>
      <c r="R1269">
        <v>9</v>
      </c>
      <c r="S1269" t="str">
        <f>IF(ISBLANK(#REF!),"",IF(ISERROR(VLOOKUP(önk,css,1,FALSE)),önk,""))</f>
        <v>Kéked</v>
      </c>
      <c r="T1269" t="str">
        <f>IF(ISBLANK(#REF!),"",IF(ISERROR(VLOOKUP(önk,gyj,1,FALSE)),önk,""))</f>
        <v>Kéked</v>
      </c>
      <c r="U1269" t="e">
        <f>IF(ISBLANK(#REF!),"",IF(ISERROR(VLOOKUP(kjz_sz,kjz,1,FALSE)),kjz_sz,""))</f>
        <v>#REF!</v>
      </c>
    </row>
    <row r="1270" spans="1:21" x14ac:dyDescent="0.2">
      <c r="A1270">
        <v>9</v>
      </c>
      <c r="B1270">
        <v>5</v>
      </c>
      <c r="C1270">
        <v>3208</v>
      </c>
      <c r="D1270">
        <v>3208</v>
      </c>
      <c r="E1270">
        <v>216805</v>
      </c>
      <c r="F1270" t="s">
        <v>1804</v>
      </c>
      <c r="G1270">
        <v>216805</v>
      </c>
      <c r="H1270" s="44">
        <v>212</v>
      </c>
      <c r="I1270">
        <v>9</v>
      </c>
      <c r="K1270" t="s">
        <v>2530</v>
      </c>
      <c r="P1270" t="s">
        <v>2177</v>
      </c>
      <c r="Q1270" t="e">
        <f t="shared" si="19"/>
        <v>#REF!</v>
      </c>
      <c r="R1270">
        <v>9</v>
      </c>
      <c r="S1270" t="str">
        <f>IF(ISBLANK(#REF!),"",IF(ISERROR(VLOOKUP(önk,css,1,FALSE)),önk,""))</f>
        <v>Kékesd</v>
      </c>
      <c r="T1270" t="str">
        <f>IF(ISBLANK(#REF!),"",IF(ISERROR(VLOOKUP(önk,gyj,1,FALSE)),önk,""))</f>
        <v>Kékesd</v>
      </c>
      <c r="U1270" t="e">
        <f>IF(ISBLANK(#REF!),"",IF(ISERROR(VLOOKUP(kjz_sz,kjz,1,FALSE)),kjz_sz,""))</f>
        <v>#REF!</v>
      </c>
    </row>
    <row r="1271" spans="1:21" x14ac:dyDescent="0.2">
      <c r="A1271">
        <v>9</v>
      </c>
      <c r="B1271">
        <v>5</v>
      </c>
      <c r="C1271">
        <v>4906</v>
      </c>
      <c r="D1271">
        <v>4906</v>
      </c>
      <c r="E1271">
        <v>1926037</v>
      </c>
      <c r="F1271" t="s">
        <v>2756</v>
      </c>
      <c r="G1271">
        <v>1926037</v>
      </c>
      <c r="H1271" s="44">
        <v>110</v>
      </c>
      <c r="I1271">
        <v>9</v>
      </c>
      <c r="K1271" t="s">
        <v>1459</v>
      </c>
      <c r="P1271" t="s">
        <v>1591</v>
      </c>
      <c r="Q1271" t="e">
        <f t="shared" si="19"/>
        <v>#REF!</v>
      </c>
      <c r="R1271">
        <v>9</v>
      </c>
      <c r="S1271" t="str">
        <f>IF(ISBLANK(#REF!),"",IF(ISERROR(VLOOKUP(önk,css,1,FALSE)),önk,""))</f>
        <v>Kékkút</v>
      </c>
      <c r="T1271" t="str">
        <f>IF(ISBLANK(#REF!),"",IF(ISERROR(VLOOKUP(önk,gyj,1,FALSE)),önk,""))</f>
        <v>Kékkút</v>
      </c>
      <c r="U1271" t="e">
        <f>IF(ISBLANK(#REF!),"",IF(ISERROR(VLOOKUP(kjz_sz,kjz,1,FALSE)),kjz_sz,""))</f>
        <v>#REF!</v>
      </c>
    </row>
    <row r="1272" spans="1:21" x14ac:dyDescent="0.2">
      <c r="A1272">
        <v>9</v>
      </c>
      <c r="B1272">
        <v>5</v>
      </c>
      <c r="C1272">
        <v>3307</v>
      </c>
      <c r="D1272">
        <v>3307</v>
      </c>
      <c r="E1272">
        <v>327571</v>
      </c>
      <c r="F1272" t="s">
        <v>1609</v>
      </c>
      <c r="G1272">
        <v>327571</v>
      </c>
      <c r="H1272" s="44">
        <v>2973</v>
      </c>
      <c r="I1272">
        <v>9</v>
      </c>
      <c r="K1272" t="s">
        <v>2967</v>
      </c>
      <c r="P1272" t="s">
        <v>2231</v>
      </c>
      <c r="Q1272" t="e">
        <f t="shared" si="19"/>
        <v>#REF!</v>
      </c>
      <c r="R1272">
        <v>9</v>
      </c>
      <c r="S1272" t="str">
        <f>IF(ISBLANK(#REF!),"",IF(ISERROR(VLOOKUP(önk,css,1,FALSE)),önk,""))</f>
        <v>Kelebia</v>
      </c>
      <c r="T1272" t="str">
        <f>IF(ISBLANK(#REF!),"",IF(ISERROR(VLOOKUP(önk,gyj,1,FALSE)),önk,""))</f>
        <v>Kelebia</v>
      </c>
      <c r="U1272" t="e">
        <f>IF(ISBLANK(#REF!),"",IF(ISERROR(VLOOKUP(kjz_sz,kjz,1,FALSE)),kjz_sz,""))</f>
        <v>#REF!</v>
      </c>
    </row>
    <row r="1273" spans="1:21" x14ac:dyDescent="0.2">
      <c r="A1273">
        <v>9</v>
      </c>
      <c r="B1273">
        <v>5</v>
      </c>
      <c r="C1273">
        <v>4801</v>
      </c>
      <c r="D1273">
        <v>4801</v>
      </c>
      <c r="E1273">
        <v>1832036</v>
      </c>
      <c r="F1273" t="s">
        <v>3400</v>
      </c>
      <c r="G1273">
        <v>1832036</v>
      </c>
      <c r="H1273" s="44">
        <v>90</v>
      </c>
      <c r="I1273">
        <v>9</v>
      </c>
      <c r="K1273" t="s">
        <v>3063</v>
      </c>
      <c r="P1273" t="s">
        <v>2232</v>
      </c>
      <c r="Q1273" t="e">
        <f t="shared" si="19"/>
        <v>#REF!</v>
      </c>
      <c r="R1273">
        <v>9</v>
      </c>
      <c r="S1273" t="str">
        <f>IF(ISBLANK(#REF!),"",IF(ISERROR(VLOOKUP(önk,css,1,FALSE)),önk,""))</f>
        <v>Keléd</v>
      </c>
      <c r="T1273" t="str">
        <f>IF(ISBLANK(#REF!),"",IF(ISERROR(VLOOKUP(önk,gyj,1,FALSE)),önk,""))</f>
        <v>Keléd</v>
      </c>
      <c r="U1273" t="e">
        <f>IF(ISBLANK(#REF!),"",IF(ISERROR(VLOOKUP(kjz_sz,kjz,1,FALSE)),kjz_sz,""))</f>
        <v>#REF!</v>
      </c>
    </row>
    <row r="1274" spans="1:21" x14ac:dyDescent="0.2">
      <c r="A1274">
        <v>9</v>
      </c>
      <c r="B1274">
        <v>5</v>
      </c>
      <c r="C1274">
        <v>3506</v>
      </c>
      <c r="D1274">
        <v>3506</v>
      </c>
      <c r="E1274">
        <v>512034</v>
      </c>
      <c r="F1274" t="s">
        <v>2176</v>
      </c>
      <c r="G1274">
        <v>512034</v>
      </c>
      <c r="H1274" s="44">
        <v>548</v>
      </c>
      <c r="I1274">
        <v>9</v>
      </c>
      <c r="K1274" t="s">
        <v>713</v>
      </c>
      <c r="P1274" t="s">
        <v>1897</v>
      </c>
      <c r="Q1274" t="e">
        <f t="shared" si="19"/>
        <v>#REF!</v>
      </c>
      <c r="R1274">
        <v>9</v>
      </c>
      <c r="S1274" t="str">
        <f>IF(ISBLANK(#REF!),"",IF(ISERROR(VLOOKUP(önk,css,1,FALSE)),önk,""))</f>
        <v>Kelemér</v>
      </c>
      <c r="T1274" t="str">
        <f>IF(ISBLANK(#REF!),"",IF(ISERROR(VLOOKUP(önk,gyj,1,FALSE)),önk,""))</f>
        <v>Kelemér</v>
      </c>
      <c r="U1274" t="e">
        <f>IF(ISBLANK(#REF!),"",IF(ISERROR(VLOOKUP(kjz_sz,kjz,1,FALSE)),kjz_sz,""))</f>
        <v>#REF!</v>
      </c>
    </row>
    <row r="1275" spans="1:21" x14ac:dyDescent="0.2">
      <c r="A1275">
        <v>9</v>
      </c>
      <c r="B1275">
        <v>5</v>
      </c>
      <c r="C1275">
        <v>3310</v>
      </c>
      <c r="D1275">
        <v>3310</v>
      </c>
      <c r="E1275">
        <v>318166</v>
      </c>
      <c r="F1275" t="s">
        <v>1610</v>
      </c>
      <c r="G1275">
        <v>318166</v>
      </c>
      <c r="H1275" s="44">
        <v>516</v>
      </c>
      <c r="I1275">
        <v>9</v>
      </c>
      <c r="K1275" t="s">
        <v>1613</v>
      </c>
      <c r="P1275" t="s">
        <v>2328</v>
      </c>
      <c r="Q1275" t="e">
        <f t="shared" si="19"/>
        <v>#REF!</v>
      </c>
      <c r="R1275">
        <v>9</v>
      </c>
      <c r="S1275" t="str">
        <f>IF(ISBLANK(#REF!),"",IF(ISERROR(VLOOKUP(önk,css,1,FALSE)),önk,""))</f>
        <v>Kéleshalom</v>
      </c>
      <c r="T1275" t="str">
        <f>IF(ISBLANK(#REF!),"",IF(ISERROR(VLOOKUP(önk,gyj,1,FALSE)),önk,""))</f>
        <v>Kéleshalom</v>
      </c>
      <c r="U1275" t="e">
        <f>IF(ISBLANK(#REF!),"",IF(ISERROR(VLOOKUP(kjz_sz,kjz,1,FALSE)),kjz_sz,""))</f>
        <v>#REF!</v>
      </c>
    </row>
    <row r="1276" spans="1:21" x14ac:dyDescent="0.2">
      <c r="A1276">
        <v>9</v>
      </c>
      <c r="B1276">
        <v>5</v>
      </c>
      <c r="C1276">
        <v>4406</v>
      </c>
      <c r="D1276">
        <v>4406</v>
      </c>
      <c r="E1276">
        <v>1417446</v>
      </c>
      <c r="F1276" t="s">
        <v>2203</v>
      </c>
      <c r="G1276">
        <v>1417446</v>
      </c>
      <c r="H1276" s="44">
        <v>385</v>
      </c>
      <c r="I1276">
        <v>9</v>
      </c>
      <c r="K1276" t="s">
        <v>2643</v>
      </c>
      <c r="P1276" t="s">
        <v>755</v>
      </c>
      <c r="Q1276" t="e">
        <f t="shared" si="19"/>
        <v>#REF!</v>
      </c>
      <c r="R1276">
        <v>9</v>
      </c>
      <c r="S1276" t="str">
        <f>IF(ISBLANK(#REF!),"",IF(ISERROR(VLOOKUP(önk,css,1,FALSE)),önk,""))</f>
        <v>Kelevíz</v>
      </c>
      <c r="T1276" t="str">
        <f>IF(ISBLANK(#REF!),"",IF(ISERROR(VLOOKUP(önk,gyj,1,FALSE)),önk,""))</f>
        <v>Kelevíz</v>
      </c>
      <c r="U1276" t="e">
        <f>IF(ISBLANK(#REF!),"",IF(ISERROR(VLOOKUP(kjz_sz,kjz,1,FALSE)),kjz_sz,""))</f>
        <v>#REF!</v>
      </c>
    </row>
    <row r="1277" spans="1:21" x14ac:dyDescent="0.2">
      <c r="A1277">
        <v>7</v>
      </c>
      <c r="B1277">
        <v>3</v>
      </c>
      <c r="C1277">
        <v>4511</v>
      </c>
      <c r="D1277">
        <v>4511</v>
      </c>
      <c r="E1277">
        <v>1519992</v>
      </c>
      <c r="F1277" t="s">
        <v>841</v>
      </c>
      <c r="G1277">
        <v>1519992</v>
      </c>
      <c r="H1277" s="44">
        <v>5103</v>
      </c>
      <c r="I1277">
        <v>7</v>
      </c>
      <c r="K1277" t="s">
        <v>1614</v>
      </c>
      <c r="P1277" t="s">
        <v>815</v>
      </c>
      <c r="Q1277" t="e">
        <f t="shared" si="19"/>
        <v>#REF!</v>
      </c>
      <c r="R1277">
        <v>7</v>
      </c>
      <c r="S1277" t="str">
        <f>IF(ISBLANK(#REF!),"",IF(ISERROR(VLOOKUP(önk,css,1,FALSE)),önk,""))</f>
        <v>Kemecse</v>
      </c>
      <c r="T1277" t="str">
        <f>IF(ISBLANK(#REF!),"",IF(ISERROR(VLOOKUP(önk,gyj,1,FALSE)),önk,""))</f>
        <v>Kemecse</v>
      </c>
      <c r="U1277" t="e">
        <f>IF(ISBLANK(#REF!),"",IF(ISERROR(VLOOKUP(kjz_sz,kjz,1,FALSE)),kjz_sz,""))</f>
        <v>#REF!</v>
      </c>
    </row>
    <row r="1278" spans="1:21" x14ac:dyDescent="0.2">
      <c r="A1278">
        <v>9</v>
      </c>
      <c r="B1278">
        <v>5</v>
      </c>
      <c r="C1278">
        <v>4308</v>
      </c>
      <c r="D1278">
        <v>4308</v>
      </c>
      <c r="E1278">
        <v>1322345</v>
      </c>
      <c r="F1278" t="s">
        <v>201</v>
      </c>
      <c r="G1278">
        <v>1322345</v>
      </c>
      <c r="H1278" s="44">
        <v>1062</v>
      </c>
      <c r="I1278">
        <v>9</v>
      </c>
      <c r="K1278" t="s">
        <v>1615</v>
      </c>
      <c r="P1278" t="s">
        <v>2329</v>
      </c>
      <c r="Q1278" t="e">
        <f t="shared" si="19"/>
        <v>#REF!</v>
      </c>
      <c r="R1278">
        <v>9</v>
      </c>
      <c r="S1278" t="str">
        <f>IF(ISBLANK(#REF!),"",IF(ISERROR(VLOOKUP(önk,css,1,FALSE)),önk,""))</f>
        <v>Kemence</v>
      </c>
      <c r="T1278" t="str">
        <f>IF(ISBLANK(#REF!),"",IF(ISERROR(VLOOKUP(önk,gyj,1,FALSE)),önk,""))</f>
        <v>Kemence</v>
      </c>
      <c r="U1278" t="e">
        <f>IF(ISBLANK(#REF!),"",IF(ISERROR(VLOOKUP(kjz_sz,kjz,1,FALSE)),kjz_sz,""))</f>
        <v>#REF!</v>
      </c>
    </row>
    <row r="1279" spans="1:21" x14ac:dyDescent="0.2">
      <c r="A1279">
        <v>9</v>
      </c>
      <c r="B1279">
        <v>5</v>
      </c>
      <c r="C1279">
        <v>5005</v>
      </c>
      <c r="D1279">
        <v>5005</v>
      </c>
      <c r="E1279">
        <v>2025353</v>
      </c>
      <c r="F1279" t="s">
        <v>753</v>
      </c>
      <c r="G1279">
        <v>2025353</v>
      </c>
      <c r="H1279" s="44">
        <v>531</v>
      </c>
      <c r="I1279">
        <v>9</v>
      </c>
      <c r="K1279" t="s">
        <v>1594</v>
      </c>
      <c r="P1279" t="s">
        <v>1898</v>
      </c>
      <c r="Q1279" t="e">
        <f t="shared" si="19"/>
        <v>#REF!</v>
      </c>
      <c r="R1279">
        <v>9</v>
      </c>
      <c r="S1279" t="str">
        <f>IF(ISBLANK(#REF!),"",IF(ISERROR(VLOOKUP(önk,css,1,FALSE)),önk,""))</f>
        <v>Kemendollár</v>
      </c>
      <c r="T1279" t="str">
        <f>IF(ISBLANK(#REF!),"",IF(ISERROR(VLOOKUP(önk,gyj,1,FALSE)),önk,""))</f>
        <v>Kemendollár</v>
      </c>
      <c r="U1279" t="e">
        <f>IF(ISBLANK(#REF!),"",IF(ISERROR(VLOOKUP(kjz_sz,kjz,1,FALSE)),kjz_sz,""))</f>
        <v>#REF!</v>
      </c>
    </row>
    <row r="1280" spans="1:21" x14ac:dyDescent="0.2">
      <c r="A1280">
        <v>9</v>
      </c>
      <c r="B1280">
        <v>5</v>
      </c>
      <c r="C1280">
        <v>4904</v>
      </c>
      <c r="D1280">
        <v>4904</v>
      </c>
      <c r="E1280">
        <v>1919734</v>
      </c>
      <c r="F1280" t="s">
        <v>2051</v>
      </c>
      <c r="G1280">
        <v>1919734</v>
      </c>
      <c r="H1280" s="44">
        <v>541</v>
      </c>
      <c r="I1280">
        <v>9</v>
      </c>
      <c r="K1280" t="s">
        <v>1616</v>
      </c>
      <c r="P1280" t="s">
        <v>1760</v>
      </c>
      <c r="Q1280" t="e">
        <f t="shared" si="19"/>
        <v>#REF!</v>
      </c>
      <c r="R1280">
        <v>9</v>
      </c>
      <c r="S1280" t="str">
        <f>IF(ISBLANK(#REF!),"",IF(ISERROR(VLOOKUP(önk,css,1,FALSE)),önk,""))</f>
        <v>Kemeneshőgyész</v>
      </c>
      <c r="T1280" t="str">
        <f>IF(ISBLANK(#REF!),"",IF(ISERROR(VLOOKUP(önk,gyj,1,FALSE)),önk,""))</f>
        <v>Kemeneshőgyész</v>
      </c>
      <c r="U1280" t="e">
        <f>IF(ISBLANK(#REF!),"",IF(ISERROR(VLOOKUP(kjz_sz,kjz,1,FALSE)),kjz_sz,""))</f>
        <v>#REF!</v>
      </c>
    </row>
    <row r="1281" spans="1:21" x14ac:dyDescent="0.2">
      <c r="A1281">
        <v>9</v>
      </c>
      <c r="B1281">
        <v>5</v>
      </c>
      <c r="C1281">
        <v>4801</v>
      </c>
      <c r="D1281">
        <v>4801</v>
      </c>
      <c r="E1281">
        <v>1816911</v>
      </c>
      <c r="F1281" t="s">
        <v>3401</v>
      </c>
      <c r="G1281">
        <v>1816911</v>
      </c>
      <c r="H1281" s="44">
        <v>114</v>
      </c>
      <c r="I1281">
        <v>9</v>
      </c>
      <c r="K1281" t="s">
        <v>1617</v>
      </c>
      <c r="P1281" t="s">
        <v>202</v>
      </c>
      <c r="Q1281" t="e">
        <f t="shared" si="19"/>
        <v>#REF!</v>
      </c>
      <c r="R1281">
        <v>8</v>
      </c>
      <c r="S1281" t="str">
        <f>IF(ISBLANK(#REF!),"",IF(ISERROR(VLOOKUP(önk,css,1,FALSE)),önk,""))</f>
        <v>Kemeneskápolna</v>
      </c>
      <c r="T1281" t="str">
        <f>IF(ISBLANK(#REF!),"",IF(ISERROR(VLOOKUP(önk,gyj,1,FALSE)),önk,""))</f>
        <v>Kemeneskápolna</v>
      </c>
      <c r="U1281" t="e">
        <f>IF(ISBLANK(#REF!),"",IF(ISERROR(VLOOKUP(kjz_sz,kjz,1,FALSE)),kjz_sz,""))</f>
        <v>#REF!</v>
      </c>
    </row>
    <row r="1282" spans="1:21" x14ac:dyDescent="0.2">
      <c r="A1282">
        <v>9</v>
      </c>
      <c r="B1282">
        <v>5</v>
      </c>
      <c r="C1282">
        <v>4801</v>
      </c>
      <c r="D1282">
        <v>4801</v>
      </c>
      <c r="E1282">
        <v>1812247</v>
      </c>
      <c r="F1282" t="s">
        <v>3402</v>
      </c>
      <c r="G1282">
        <v>1812247</v>
      </c>
      <c r="H1282" s="44">
        <v>979</v>
      </c>
      <c r="I1282">
        <v>9</v>
      </c>
      <c r="K1282" t="s">
        <v>1618</v>
      </c>
      <c r="P1282" t="s">
        <v>2178</v>
      </c>
      <c r="Q1282" t="e">
        <f t="shared" ref="Q1282:Q1345" si="20">IF(AND(R$1=9,R1282=9),P1282,IF(OR(R$1=4,R$1=5,R$1=7,R$1=8),P1282,""))</f>
        <v>#REF!</v>
      </c>
      <c r="R1282">
        <v>9</v>
      </c>
      <c r="S1282" t="str">
        <f>IF(ISBLANK(#REF!),"",IF(ISERROR(VLOOKUP(önk,css,1,FALSE)),önk,""))</f>
        <v>Kemenesmagasi</v>
      </c>
      <c r="T1282" t="str">
        <f>IF(ISBLANK(#REF!),"",IF(ISERROR(VLOOKUP(önk,gyj,1,FALSE)),önk,""))</f>
        <v>Kemenesmagasi</v>
      </c>
      <c r="U1282" t="e">
        <f>IF(ISBLANK(#REF!),"",IF(ISERROR(VLOOKUP(kjz_sz,kjz,1,FALSE)),kjz_sz,""))</f>
        <v>#REF!</v>
      </c>
    </row>
    <row r="1283" spans="1:21" x14ac:dyDescent="0.2">
      <c r="A1283">
        <v>9</v>
      </c>
      <c r="B1283">
        <v>5</v>
      </c>
      <c r="C1283">
        <v>4801</v>
      </c>
      <c r="D1283">
        <v>4801</v>
      </c>
      <c r="E1283">
        <v>1813426</v>
      </c>
      <c r="F1283" t="s">
        <v>3403</v>
      </c>
      <c r="G1283">
        <v>1813426</v>
      </c>
      <c r="H1283" s="44">
        <v>580</v>
      </c>
      <c r="I1283">
        <v>9</v>
      </c>
      <c r="K1283" t="s">
        <v>1930</v>
      </c>
      <c r="P1283" t="s">
        <v>756</v>
      </c>
      <c r="Q1283" t="e">
        <f t="shared" si="20"/>
        <v>#REF!</v>
      </c>
      <c r="R1283">
        <v>9</v>
      </c>
      <c r="S1283" t="str">
        <f>IF(ISBLANK(#REF!),"",IF(ISERROR(VLOOKUP(önk,css,1,FALSE)),önk,""))</f>
        <v>Kemenesmihályfa</v>
      </c>
      <c r="T1283" t="str">
        <f>IF(ISBLANK(#REF!),"",IF(ISERROR(VLOOKUP(önk,gyj,1,FALSE)),önk,""))</f>
        <v>Kemenesmihályfa</v>
      </c>
      <c r="U1283" t="e">
        <f>IF(ISBLANK(#REF!),"",IF(ISERROR(VLOOKUP(kjz_sz,kjz,1,FALSE)),kjz_sz,""))</f>
        <v>#REF!</v>
      </c>
    </row>
    <row r="1284" spans="1:21" x14ac:dyDescent="0.2">
      <c r="A1284">
        <v>9</v>
      </c>
      <c r="B1284">
        <v>5</v>
      </c>
      <c r="C1284">
        <v>4801</v>
      </c>
      <c r="D1284">
        <v>4801</v>
      </c>
      <c r="E1284">
        <v>1820996</v>
      </c>
      <c r="F1284" t="s">
        <v>3404</v>
      </c>
      <c r="G1284">
        <v>1820996</v>
      </c>
      <c r="H1284" s="44">
        <v>470</v>
      </c>
      <c r="I1284">
        <v>9</v>
      </c>
      <c r="K1284" t="s">
        <v>2968</v>
      </c>
      <c r="P1284" t="s">
        <v>757</v>
      </c>
      <c r="Q1284" t="e">
        <f t="shared" si="20"/>
        <v>#REF!</v>
      </c>
      <c r="R1284">
        <v>9</v>
      </c>
      <c r="S1284" t="str">
        <f>IF(ISBLANK(#REF!),"",IF(ISERROR(VLOOKUP(önk,css,1,FALSE)),önk,""))</f>
        <v>Kemenespálfa</v>
      </c>
      <c r="T1284" t="str">
        <f>IF(ISBLANK(#REF!),"",IF(ISERROR(VLOOKUP(önk,gyj,1,FALSE)),önk,""))</f>
        <v>Kemenespálfa</v>
      </c>
      <c r="U1284" t="e">
        <f>IF(ISBLANK(#REF!),"",IF(ISERROR(VLOOKUP(kjz_sz,kjz,1,FALSE)),kjz_sz,""))</f>
        <v>#REF!</v>
      </c>
    </row>
    <row r="1285" spans="1:21" x14ac:dyDescent="0.2">
      <c r="A1285">
        <v>9</v>
      </c>
      <c r="B1285">
        <v>5</v>
      </c>
      <c r="C1285">
        <v>4801</v>
      </c>
      <c r="D1285">
        <v>4801</v>
      </c>
      <c r="E1285">
        <v>1824484</v>
      </c>
      <c r="F1285" t="s">
        <v>3405</v>
      </c>
      <c r="G1285">
        <v>1824484</v>
      </c>
      <c r="H1285" s="44">
        <v>633</v>
      </c>
      <c r="I1285">
        <v>9</v>
      </c>
      <c r="K1285" t="s">
        <v>3064</v>
      </c>
      <c r="P1285" t="s">
        <v>758</v>
      </c>
      <c r="Q1285" t="e">
        <f t="shared" si="20"/>
        <v>#REF!</v>
      </c>
      <c r="R1285">
        <v>9</v>
      </c>
      <c r="S1285" t="str">
        <f>IF(ISBLANK(#REF!),"",IF(ISERROR(VLOOKUP(önk,css,1,FALSE)),önk,""))</f>
        <v>Kemenessömjén</v>
      </c>
      <c r="T1285" t="str">
        <f>IF(ISBLANK(#REF!),"",IF(ISERROR(VLOOKUP(önk,gyj,1,FALSE)),önk,""))</f>
        <v>Kemenessömjén</v>
      </c>
      <c r="U1285" t="e">
        <f>IF(ISBLANK(#REF!),"",IF(ISERROR(VLOOKUP(kjz_sz,kjz,1,FALSE)),kjz_sz,""))</f>
        <v>#REF!</v>
      </c>
    </row>
    <row r="1286" spans="1:21" x14ac:dyDescent="0.2">
      <c r="A1286">
        <v>9</v>
      </c>
      <c r="B1286">
        <v>5</v>
      </c>
      <c r="C1286">
        <v>4801</v>
      </c>
      <c r="D1286">
        <v>4801</v>
      </c>
      <c r="E1286">
        <v>1820084</v>
      </c>
      <c r="F1286" t="s">
        <v>3406</v>
      </c>
      <c r="G1286">
        <v>1820084</v>
      </c>
      <c r="H1286" s="44">
        <v>229</v>
      </c>
      <c r="I1286">
        <v>9</v>
      </c>
      <c r="K1286" t="s">
        <v>1985</v>
      </c>
      <c r="P1286" t="s">
        <v>2233</v>
      </c>
      <c r="Q1286" t="e">
        <f t="shared" si="20"/>
        <v>#REF!</v>
      </c>
      <c r="R1286">
        <v>9</v>
      </c>
      <c r="S1286" t="str">
        <f>IF(ISBLANK(#REF!),"",IF(ISERROR(VLOOKUP(önk,css,1,FALSE)),önk,""))</f>
        <v>Kemenesszentmárton</v>
      </c>
      <c r="T1286" t="str">
        <f>IF(ISBLANK(#REF!),"",IF(ISERROR(VLOOKUP(önk,gyj,1,FALSE)),önk,""))</f>
        <v>Kemenesszentmárton</v>
      </c>
      <c r="U1286" t="e">
        <f>IF(ISBLANK(#REF!),"",IF(ISERROR(VLOOKUP(kjz_sz,kjz,1,FALSE)),kjz_sz,""))</f>
        <v>#REF!</v>
      </c>
    </row>
    <row r="1287" spans="1:21" x14ac:dyDescent="0.2">
      <c r="A1287">
        <v>9</v>
      </c>
      <c r="B1287">
        <v>5</v>
      </c>
      <c r="C1287">
        <v>4904</v>
      </c>
      <c r="D1287">
        <v>4904</v>
      </c>
      <c r="E1287">
        <v>1912478</v>
      </c>
      <c r="F1287" t="s">
        <v>2052</v>
      </c>
      <c r="G1287">
        <v>1912478</v>
      </c>
      <c r="H1287" s="44">
        <v>704</v>
      </c>
      <c r="I1287">
        <v>9</v>
      </c>
      <c r="K1287" t="s">
        <v>3065</v>
      </c>
      <c r="P1287" t="s">
        <v>759</v>
      </c>
      <c r="Q1287" t="e">
        <f t="shared" si="20"/>
        <v>#REF!</v>
      </c>
      <c r="R1287">
        <v>9</v>
      </c>
      <c r="S1287" t="str">
        <f>IF(ISBLANK(#REF!),"",IF(ISERROR(VLOOKUP(önk,css,1,FALSE)),önk,""))</f>
        <v>Kemenesszentpéter</v>
      </c>
      <c r="T1287" t="str">
        <f>IF(ISBLANK(#REF!),"",IF(ISERROR(VLOOKUP(önk,gyj,1,FALSE)),önk,""))</f>
        <v>Kemenesszentpéter</v>
      </c>
      <c r="U1287" t="e">
        <f>IF(ISBLANK(#REF!),"",IF(ISERROR(VLOOKUP(kjz_sz,kjz,1,FALSE)),kjz_sz,""))</f>
        <v>#REF!</v>
      </c>
    </row>
    <row r="1288" spans="1:21" x14ac:dyDescent="0.2">
      <c r="A1288">
        <v>9</v>
      </c>
      <c r="B1288">
        <v>5</v>
      </c>
      <c r="C1288">
        <v>5005</v>
      </c>
      <c r="D1288">
        <v>5005</v>
      </c>
      <c r="E1288">
        <v>2006071</v>
      </c>
      <c r="F1288" t="s">
        <v>754</v>
      </c>
      <c r="G1288">
        <v>2006071</v>
      </c>
      <c r="H1288" s="44">
        <v>108</v>
      </c>
      <c r="I1288">
        <v>9</v>
      </c>
      <c r="K1288" t="s">
        <v>1764</v>
      </c>
      <c r="P1288" t="s">
        <v>760</v>
      </c>
      <c r="Q1288" t="e">
        <f t="shared" si="20"/>
        <v>#REF!</v>
      </c>
      <c r="R1288">
        <v>9</v>
      </c>
      <c r="S1288" t="str">
        <f>IF(ISBLANK(#REF!),"",IF(ISERROR(VLOOKUP(önk,css,1,FALSE)),önk,""))</f>
        <v>Keménfa</v>
      </c>
      <c r="T1288" t="str">
        <f>IF(ISBLANK(#REF!),"",IF(ISERROR(VLOOKUP(önk,gyj,1,FALSE)),önk,""))</f>
        <v>Keménfa</v>
      </c>
      <c r="U1288" t="e">
        <f>IF(ISBLANK(#REF!),"",IF(ISERROR(VLOOKUP(kjz_sz,kjz,1,FALSE)),kjz_sz,""))</f>
        <v>#REF!</v>
      </c>
    </row>
    <row r="1289" spans="1:21" x14ac:dyDescent="0.2">
      <c r="A1289">
        <v>9</v>
      </c>
      <c r="B1289">
        <v>5</v>
      </c>
      <c r="C1289">
        <v>3205</v>
      </c>
      <c r="D1289">
        <v>3205</v>
      </c>
      <c r="E1289">
        <v>210542</v>
      </c>
      <c r="F1289" t="s">
        <v>1805</v>
      </c>
      <c r="G1289">
        <v>210542</v>
      </c>
      <c r="H1289" s="44">
        <v>531</v>
      </c>
      <c r="I1289">
        <v>9</v>
      </c>
      <c r="K1289" t="s">
        <v>1910</v>
      </c>
      <c r="P1289" t="s">
        <v>1350</v>
      </c>
      <c r="Q1289" t="e">
        <f t="shared" si="20"/>
        <v>#REF!</v>
      </c>
      <c r="R1289">
        <v>9</v>
      </c>
      <c r="S1289" t="str">
        <f>IF(ISBLANK(#REF!),"",IF(ISERROR(VLOOKUP(önk,css,1,FALSE)),önk,""))</f>
        <v>Kémes</v>
      </c>
      <c r="T1289" t="str">
        <f>IF(ISBLANK(#REF!),"",IF(ISERROR(VLOOKUP(önk,gyj,1,FALSE)),önk,""))</f>
        <v>Kémes</v>
      </c>
      <c r="U1289" t="e">
        <f>IF(ISBLANK(#REF!),"",IF(ISERROR(VLOOKUP(kjz_sz,kjz,1,FALSE)),kjz_sz,""))</f>
        <v>#REF!</v>
      </c>
    </row>
    <row r="1290" spans="1:21" x14ac:dyDescent="0.2">
      <c r="A1290">
        <v>9</v>
      </c>
      <c r="B1290">
        <v>5</v>
      </c>
      <c r="C1290">
        <v>4803</v>
      </c>
      <c r="D1290">
        <v>4803</v>
      </c>
      <c r="E1290">
        <v>1822716</v>
      </c>
      <c r="F1290" t="s">
        <v>3407</v>
      </c>
      <c r="G1290">
        <v>1822716</v>
      </c>
      <c r="H1290" s="44">
        <v>250</v>
      </c>
      <c r="I1290">
        <v>9</v>
      </c>
      <c r="K1290" t="s">
        <v>656</v>
      </c>
      <c r="P1290" t="s">
        <v>2053</v>
      </c>
      <c r="Q1290" t="e">
        <f t="shared" si="20"/>
        <v>#REF!</v>
      </c>
      <c r="R1290">
        <v>9</v>
      </c>
      <c r="S1290" t="str">
        <f>IF(ISBLANK(#REF!),"",IF(ISERROR(VLOOKUP(önk,css,1,FALSE)),önk,""))</f>
        <v>Kemestaródfa</v>
      </c>
      <c r="T1290" t="str">
        <f>IF(ISBLANK(#REF!),"",IF(ISERROR(VLOOKUP(önk,gyj,1,FALSE)),önk,""))</f>
        <v>Kemestaródfa</v>
      </c>
      <c r="U1290" t="e">
        <f>IF(ISBLANK(#REF!),"",IF(ISERROR(VLOOKUP(kjz_sz,kjz,1,FALSE)),kjz_sz,""))</f>
        <v>#REF!</v>
      </c>
    </row>
    <row r="1291" spans="1:21" x14ac:dyDescent="0.2">
      <c r="A1291">
        <v>9</v>
      </c>
      <c r="B1291">
        <v>5</v>
      </c>
      <c r="C1291">
        <v>3204</v>
      </c>
      <c r="D1291">
        <v>3204</v>
      </c>
      <c r="E1291">
        <v>206789</v>
      </c>
      <c r="F1291" t="s">
        <v>1806</v>
      </c>
      <c r="G1291">
        <v>206789</v>
      </c>
      <c r="H1291" s="44">
        <v>70</v>
      </c>
      <c r="I1291">
        <v>9</v>
      </c>
      <c r="K1291" t="s">
        <v>1460</v>
      </c>
      <c r="P1291" t="s">
        <v>1040</v>
      </c>
      <c r="Q1291" t="e">
        <f t="shared" si="20"/>
        <v>#REF!</v>
      </c>
      <c r="R1291">
        <v>9</v>
      </c>
      <c r="S1291" t="str">
        <f>IF(ISBLANK(#REF!),"",IF(ISERROR(VLOOKUP(önk,css,1,FALSE)),önk,""))</f>
        <v>Kemse</v>
      </c>
      <c r="T1291" t="str">
        <f>IF(ISBLANK(#REF!),"",IF(ISERROR(VLOOKUP(önk,gyj,1,FALSE)),önk,""))</f>
        <v>Kemse</v>
      </c>
      <c r="U1291" t="e">
        <f>IF(ISBLANK(#REF!),"",IF(ISERROR(VLOOKUP(kjz_sz,kjz,1,FALSE)),kjz_sz,""))</f>
        <v>#REF!</v>
      </c>
    </row>
    <row r="1292" spans="1:21" x14ac:dyDescent="0.2">
      <c r="A1292">
        <v>7</v>
      </c>
      <c r="B1292">
        <v>3</v>
      </c>
      <c r="C1292">
        <v>4602</v>
      </c>
      <c r="D1292">
        <v>4602</v>
      </c>
      <c r="E1292">
        <v>1617145</v>
      </c>
      <c r="F1292" t="s">
        <v>1236</v>
      </c>
      <c r="G1292">
        <v>1617145</v>
      </c>
      <c r="H1292" s="44">
        <v>5181</v>
      </c>
      <c r="I1292">
        <v>7</v>
      </c>
      <c r="K1292" t="s">
        <v>1765</v>
      </c>
      <c r="P1292" t="s">
        <v>649</v>
      </c>
      <c r="Q1292" t="e">
        <f t="shared" si="20"/>
        <v>#REF!</v>
      </c>
      <c r="R1292">
        <v>9</v>
      </c>
      <c r="S1292" t="str">
        <f>IF(ISBLANK(#REF!),"",IF(ISERROR(VLOOKUP(önk,css,1,FALSE)),önk,""))</f>
        <v>Kenderes</v>
      </c>
      <c r="T1292" t="str">
        <f>IF(ISBLANK(#REF!),"",IF(ISERROR(VLOOKUP(önk,gyj,1,FALSE)),önk,""))</f>
        <v>Kenderes</v>
      </c>
      <c r="U1292" t="e">
        <f>IF(ISBLANK(#REF!),"",IF(ISERROR(VLOOKUP(kjz_sz,kjz,1,FALSE)),kjz_sz,""))</f>
        <v>#REF!</v>
      </c>
    </row>
    <row r="1293" spans="1:21" x14ac:dyDescent="0.2">
      <c r="A1293">
        <v>9</v>
      </c>
      <c r="B1293">
        <v>5</v>
      </c>
      <c r="C1293">
        <v>4806</v>
      </c>
      <c r="D1293">
        <v>4806</v>
      </c>
      <c r="E1293">
        <v>1802574</v>
      </c>
      <c r="F1293" t="s">
        <v>3408</v>
      </c>
      <c r="G1293">
        <v>1802574</v>
      </c>
      <c r="H1293" s="44">
        <v>301</v>
      </c>
      <c r="I1293">
        <v>9</v>
      </c>
      <c r="K1293" t="s">
        <v>2969</v>
      </c>
      <c r="P1293" t="s">
        <v>2179</v>
      </c>
      <c r="Q1293" t="e">
        <f t="shared" si="20"/>
        <v>#REF!</v>
      </c>
      <c r="R1293">
        <v>9</v>
      </c>
      <c r="S1293" t="str">
        <f>IF(ISBLANK(#REF!),"",IF(ISERROR(VLOOKUP(önk,css,1,FALSE)),önk,""))</f>
        <v>Kenéz</v>
      </c>
      <c r="T1293" t="str">
        <f>IF(ISBLANK(#REF!),"",IF(ISERROR(VLOOKUP(önk,gyj,1,FALSE)),önk,""))</f>
        <v>Kenéz</v>
      </c>
      <c r="U1293" t="e">
        <f>IF(ISBLANK(#REF!),"",IF(ISERROR(VLOOKUP(kjz_sz,kjz,1,FALSE)),kjz_sz,""))</f>
        <v>#REF!</v>
      </c>
    </row>
    <row r="1294" spans="1:21" x14ac:dyDescent="0.2">
      <c r="A1294">
        <v>9</v>
      </c>
      <c r="B1294">
        <v>5</v>
      </c>
      <c r="C1294">
        <v>3507</v>
      </c>
      <c r="D1294">
        <v>3507</v>
      </c>
      <c r="E1294">
        <v>505458</v>
      </c>
      <c r="F1294" t="s">
        <v>2177</v>
      </c>
      <c r="G1294">
        <v>505458</v>
      </c>
      <c r="H1294" s="44">
        <v>1436</v>
      </c>
      <c r="I1294">
        <v>9</v>
      </c>
      <c r="K1294" t="s">
        <v>2970</v>
      </c>
      <c r="P1294" t="s">
        <v>3194</v>
      </c>
      <c r="Q1294" t="e">
        <f t="shared" si="20"/>
        <v>#REF!</v>
      </c>
      <c r="R1294">
        <v>9</v>
      </c>
      <c r="S1294" t="str">
        <f>IF(ISBLANK(#REF!),"",IF(ISERROR(VLOOKUP(önk,css,1,FALSE)),önk,""))</f>
        <v>Kenézlő</v>
      </c>
      <c r="T1294" t="str">
        <f>IF(ISBLANK(#REF!),"",IF(ISERROR(VLOOKUP(önk,gyj,1,FALSE)),önk,""))</f>
        <v>Kenézlő</v>
      </c>
      <c r="U1294" t="e">
        <f>IF(ISBLANK(#REF!),"",IF(ISERROR(VLOOKUP(kjz_sz,kjz,1,FALSE)),kjz_sz,""))</f>
        <v>#REF!</v>
      </c>
    </row>
    <row r="1295" spans="1:21" x14ac:dyDescent="0.2">
      <c r="A1295">
        <v>9</v>
      </c>
      <c r="B1295">
        <v>5</v>
      </c>
      <c r="C1295">
        <v>4606</v>
      </c>
      <c r="D1295">
        <v>4606</v>
      </c>
      <c r="E1295">
        <v>1607418</v>
      </c>
      <c r="F1295" t="s">
        <v>1591</v>
      </c>
      <c r="G1295">
        <v>1607418</v>
      </c>
      <c r="H1295" s="44">
        <v>3872</v>
      </c>
      <c r="I1295">
        <v>9</v>
      </c>
      <c r="K1295" t="s">
        <v>1911</v>
      </c>
      <c r="P1295" t="s">
        <v>2484</v>
      </c>
      <c r="Q1295" t="e">
        <f t="shared" si="20"/>
        <v>#REF!</v>
      </c>
      <c r="R1295">
        <v>7</v>
      </c>
      <c r="S1295" t="str">
        <f>IF(ISBLANK(#REF!),"",IF(ISERROR(VLOOKUP(önk,css,1,FALSE)),önk,""))</f>
        <v>Kengyel</v>
      </c>
      <c r="T1295" t="str">
        <f>IF(ISBLANK(#REF!),"",IF(ISERROR(VLOOKUP(önk,gyj,1,FALSE)),önk,""))</f>
        <v>Kengyel</v>
      </c>
      <c r="U1295" t="e">
        <f>IF(ISBLANK(#REF!),"",IF(ISERROR(VLOOKUP(kjz_sz,kjz,1,FALSE)),kjz_sz,""))</f>
        <v>#REF!</v>
      </c>
    </row>
    <row r="1296" spans="1:21" x14ac:dyDescent="0.2">
      <c r="A1296">
        <v>9</v>
      </c>
      <c r="B1296">
        <v>5</v>
      </c>
      <c r="C1296">
        <v>4801</v>
      </c>
      <c r="D1296">
        <v>4801</v>
      </c>
      <c r="E1296">
        <v>1809937</v>
      </c>
      <c r="F1296" t="s">
        <v>2231</v>
      </c>
      <c r="G1296">
        <v>1809937</v>
      </c>
      <c r="H1296" s="44">
        <v>969</v>
      </c>
      <c r="I1296">
        <v>9</v>
      </c>
      <c r="K1296" t="s">
        <v>3066</v>
      </c>
      <c r="P1296" t="s">
        <v>1761</v>
      </c>
      <c r="Q1296" t="e">
        <f t="shared" si="20"/>
        <v>#REF!</v>
      </c>
      <c r="R1296">
        <v>9</v>
      </c>
      <c r="S1296" t="str">
        <f>IF(ISBLANK(#REF!),"",IF(ISERROR(VLOOKUP(önk,css,1,FALSE)),önk,""))</f>
        <v>Kenyeri</v>
      </c>
      <c r="T1296" t="str">
        <f>IF(ISBLANK(#REF!),"",IF(ISERROR(VLOOKUP(önk,gyj,1,FALSE)),önk,""))</f>
        <v>Kenyeri</v>
      </c>
      <c r="U1296" t="e">
        <f>IF(ISBLANK(#REF!),"",IF(ISERROR(VLOOKUP(kjz_sz,kjz,1,FALSE)),kjz_sz,""))</f>
        <v>#REF!</v>
      </c>
    </row>
    <row r="1297" spans="1:21" x14ac:dyDescent="0.2">
      <c r="A1297">
        <v>9</v>
      </c>
      <c r="B1297">
        <v>5</v>
      </c>
      <c r="C1297">
        <v>4805</v>
      </c>
      <c r="D1297">
        <v>4805</v>
      </c>
      <c r="E1297">
        <v>1826596</v>
      </c>
      <c r="F1297" t="s">
        <v>2232</v>
      </c>
      <c r="G1297">
        <v>1826596</v>
      </c>
      <c r="H1297" s="44">
        <v>263</v>
      </c>
      <c r="I1297">
        <v>9</v>
      </c>
      <c r="K1297" t="s">
        <v>1912</v>
      </c>
      <c r="P1297" t="s">
        <v>1807</v>
      </c>
      <c r="Q1297" t="e">
        <f t="shared" si="20"/>
        <v>#REF!</v>
      </c>
      <c r="R1297">
        <v>9</v>
      </c>
      <c r="S1297" t="str">
        <f>IF(ISBLANK(#REF!),"",IF(ISERROR(VLOOKUP(önk,css,1,FALSE)),önk,""))</f>
        <v>Kercaszomor</v>
      </c>
      <c r="T1297" t="str">
        <f>IF(ISBLANK(#REF!),"",IF(ISERROR(VLOOKUP(önk,gyj,1,FALSE)),önk,""))</f>
        <v>Kercaszomor</v>
      </c>
      <c r="U1297" t="e">
        <f>IF(ISBLANK(#REF!),"",IF(ISERROR(VLOOKUP(kjz_sz,kjz,1,FALSE)),kjz_sz,""))</f>
        <v>#REF!</v>
      </c>
    </row>
    <row r="1298" spans="1:21" x14ac:dyDescent="0.2">
      <c r="A1298">
        <v>9</v>
      </c>
      <c r="B1298">
        <v>5</v>
      </c>
      <c r="C1298">
        <v>4404</v>
      </c>
      <c r="D1298">
        <v>4404</v>
      </c>
      <c r="E1298">
        <v>1414386</v>
      </c>
      <c r="F1298" t="s">
        <v>1897</v>
      </c>
      <c r="G1298">
        <v>1414386</v>
      </c>
      <c r="H1298" s="44">
        <v>500</v>
      </c>
      <c r="I1298">
        <v>9</v>
      </c>
      <c r="K1298" t="s">
        <v>1514</v>
      </c>
      <c r="P1298" t="s">
        <v>650</v>
      </c>
      <c r="Q1298" t="e">
        <f t="shared" si="20"/>
        <v>#REF!</v>
      </c>
      <c r="R1298">
        <v>9</v>
      </c>
      <c r="S1298" t="str">
        <f>IF(ISBLANK(#REF!),"",IF(ISERROR(VLOOKUP(önk,css,1,FALSE)),önk,""))</f>
        <v>Kercseliget</v>
      </c>
      <c r="T1298" t="str">
        <f>IF(ISBLANK(#REF!),"",IF(ISERROR(VLOOKUP(önk,gyj,1,FALSE)),önk,""))</f>
        <v>Kercseliget</v>
      </c>
      <c r="U1298" t="e">
        <f>IF(ISBLANK(#REF!),"",IF(ISERROR(VLOOKUP(kjz_sz,kjz,1,FALSE)),kjz_sz,""))</f>
        <v>#REF!</v>
      </c>
    </row>
    <row r="1299" spans="1:21" x14ac:dyDescent="0.2">
      <c r="A1299">
        <v>9</v>
      </c>
      <c r="B1299">
        <v>5</v>
      </c>
      <c r="C1299">
        <v>4001</v>
      </c>
      <c r="D1299">
        <v>4001</v>
      </c>
      <c r="E1299">
        <v>1028079</v>
      </c>
      <c r="F1299" t="s">
        <v>2328</v>
      </c>
      <c r="G1299">
        <v>1028079</v>
      </c>
      <c r="H1299" s="44">
        <v>2325</v>
      </c>
      <c r="I1299">
        <v>9</v>
      </c>
      <c r="K1299" t="s">
        <v>3067</v>
      </c>
      <c r="P1299" t="s">
        <v>3523</v>
      </c>
      <c r="Q1299" t="e">
        <f t="shared" si="20"/>
        <v>#REF!</v>
      </c>
      <c r="R1299">
        <v>8</v>
      </c>
      <c r="S1299" t="str">
        <f>IF(ISBLANK(#REF!),"",IF(ISERROR(VLOOKUP(önk,css,1,FALSE)),önk,""))</f>
        <v>Kerecsend</v>
      </c>
      <c r="T1299" t="str">
        <f>IF(ISBLANK(#REF!),"",IF(ISERROR(VLOOKUP(önk,gyj,1,FALSE)),önk,""))</f>
        <v>Kerecsend</v>
      </c>
      <c r="U1299" t="e">
        <f>IF(ISBLANK(#REF!),"",IF(ISERROR(VLOOKUP(kjz_sz,kjz,1,FALSE)),kjz_sz,""))</f>
        <v>#REF!</v>
      </c>
    </row>
    <row r="1300" spans="1:21" x14ac:dyDescent="0.2">
      <c r="A1300">
        <v>9</v>
      </c>
      <c r="B1300">
        <v>5</v>
      </c>
      <c r="C1300">
        <v>5004</v>
      </c>
      <c r="D1300">
        <v>5009</v>
      </c>
      <c r="E1300">
        <v>2031529</v>
      </c>
      <c r="F1300" t="s">
        <v>755</v>
      </c>
      <c r="G1300">
        <v>2031529</v>
      </c>
      <c r="H1300" s="44">
        <v>293</v>
      </c>
      <c r="I1300">
        <v>9</v>
      </c>
      <c r="K1300" t="s">
        <v>3068</v>
      </c>
      <c r="P1300" t="s">
        <v>1899</v>
      </c>
      <c r="Q1300" t="e">
        <f t="shared" si="20"/>
        <v>#REF!</v>
      </c>
      <c r="R1300">
        <v>9</v>
      </c>
      <c r="S1300" t="str">
        <f>IF(ISBLANK(#REF!),"",IF(ISERROR(VLOOKUP(önk,css,1,FALSE)),önk,""))</f>
        <v>Kerecseny</v>
      </c>
      <c r="T1300" t="str">
        <f>IF(ISBLANK(#REF!),"",IF(ISERROR(VLOOKUP(önk,gyj,1,FALSE)),önk,""))</f>
        <v>Kerecseny</v>
      </c>
      <c r="U1300" t="e">
        <f>IF(ISBLANK(#REF!),"",IF(ISERROR(VLOOKUP(kjz_sz,kjz,1,FALSE)),kjz_sz,""))</f>
        <v>#REF!</v>
      </c>
    </row>
    <row r="1301" spans="1:21" x14ac:dyDescent="0.2">
      <c r="A1301">
        <v>7</v>
      </c>
      <c r="B1301">
        <v>3</v>
      </c>
      <c r="C1301">
        <v>3304</v>
      </c>
      <c r="D1301">
        <v>3304</v>
      </c>
      <c r="E1301">
        <v>322530</v>
      </c>
      <c r="F1301" t="s">
        <v>815</v>
      </c>
      <c r="G1301">
        <v>322530</v>
      </c>
      <c r="H1301" s="44">
        <v>6262</v>
      </c>
      <c r="I1301">
        <v>7</v>
      </c>
      <c r="K1301" t="s">
        <v>1766</v>
      </c>
      <c r="P1301" t="s">
        <v>1592</v>
      </c>
      <c r="Q1301" t="e">
        <f t="shared" si="20"/>
        <v>#REF!</v>
      </c>
      <c r="R1301">
        <v>9</v>
      </c>
      <c r="S1301" t="str">
        <f>IF(ISBLANK(#REF!),"",IF(ISERROR(VLOOKUP(önk,css,1,FALSE)),önk,""))</f>
        <v>Kerekegyháza</v>
      </c>
      <c r="T1301" t="str">
        <f>IF(ISBLANK(#REF!),"",IF(ISERROR(VLOOKUP(önk,gyj,1,FALSE)),önk,""))</f>
        <v>Kerekegyháza</v>
      </c>
      <c r="U1301" t="e">
        <f>IF(ISBLANK(#REF!),"",IF(ISERROR(VLOOKUP(kjz_sz,kjz,1,FALSE)),kjz_sz,""))</f>
        <v>#REF!</v>
      </c>
    </row>
    <row r="1302" spans="1:21" x14ac:dyDescent="0.2">
      <c r="A1302">
        <v>9</v>
      </c>
      <c r="B1302">
        <v>5</v>
      </c>
      <c r="C1302">
        <v>4005</v>
      </c>
      <c r="D1302">
        <v>4005</v>
      </c>
      <c r="E1302">
        <v>1034379</v>
      </c>
      <c r="F1302" t="s">
        <v>2329</v>
      </c>
      <c r="G1302">
        <v>1034379</v>
      </c>
      <c r="H1302" s="44">
        <v>1018</v>
      </c>
      <c r="I1302">
        <v>9</v>
      </c>
      <c r="K1302" t="s">
        <v>1913</v>
      </c>
      <c r="P1302" t="s">
        <v>1041</v>
      </c>
      <c r="Q1302" t="e">
        <f t="shared" si="20"/>
        <v>#REF!</v>
      </c>
      <c r="R1302">
        <v>9</v>
      </c>
      <c r="S1302" t="str">
        <f>IF(ISBLANK(#REF!),"",IF(ISERROR(VLOOKUP(önk,css,1,FALSE)),önk,""))</f>
        <v>Kerekharaszt</v>
      </c>
      <c r="T1302" t="str">
        <f>IF(ISBLANK(#REF!),"",IF(ISERROR(VLOOKUP(önk,gyj,1,FALSE)),önk,""))</f>
        <v>Kerekharaszt</v>
      </c>
      <c r="U1302" t="e">
        <f>IF(ISBLANK(#REF!),"",IF(ISERROR(VLOOKUP(kjz_sz,kjz,1,FALSE)),kjz_sz,""))</f>
        <v>#REF!</v>
      </c>
    </row>
    <row r="1303" spans="1:21" x14ac:dyDescent="0.2">
      <c r="A1303">
        <v>9</v>
      </c>
      <c r="B1303">
        <v>5</v>
      </c>
      <c r="C1303">
        <v>4410</v>
      </c>
      <c r="D1303">
        <v>4410</v>
      </c>
      <c r="E1303">
        <v>1404598</v>
      </c>
      <c r="F1303" t="s">
        <v>1898</v>
      </c>
      <c r="G1303">
        <v>1404598</v>
      </c>
      <c r="H1303" s="44">
        <v>585</v>
      </c>
      <c r="I1303">
        <v>9</v>
      </c>
      <c r="K1303" t="s">
        <v>2531</v>
      </c>
      <c r="P1303" t="s">
        <v>1808</v>
      </c>
      <c r="Q1303" t="e">
        <f t="shared" si="20"/>
        <v>#REF!</v>
      </c>
      <c r="R1303">
        <v>9</v>
      </c>
      <c r="S1303" t="str">
        <f>IF(ISBLANK(#REF!),"",IF(ISERROR(VLOOKUP(önk,css,1,FALSE)),önk,""))</f>
        <v>Kereki</v>
      </c>
      <c r="T1303" t="str">
        <f>IF(ISBLANK(#REF!),"",IF(ISERROR(VLOOKUP(önk,gyj,1,FALSE)),önk,""))</f>
        <v>Kereki</v>
      </c>
      <c r="U1303" t="e">
        <f>IF(ISBLANK(#REF!),"",IF(ISERROR(VLOOKUP(kjz_sz,kjz,1,FALSE)),kjz_sz,""))</f>
        <v>#REF!</v>
      </c>
    </row>
    <row r="1304" spans="1:21" x14ac:dyDescent="0.2">
      <c r="A1304">
        <v>9</v>
      </c>
      <c r="B1304">
        <v>5</v>
      </c>
      <c r="C1304">
        <v>4103</v>
      </c>
      <c r="D1304">
        <v>4103</v>
      </c>
      <c r="E1304">
        <v>1110995</v>
      </c>
      <c r="F1304" t="s">
        <v>1760</v>
      </c>
      <c r="G1304">
        <v>1110995</v>
      </c>
      <c r="H1304" s="44">
        <v>714</v>
      </c>
      <c r="I1304">
        <v>9</v>
      </c>
      <c r="K1304" t="s">
        <v>1986</v>
      </c>
      <c r="P1304" t="s">
        <v>2234</v>
      </c>
      <c r="Q1304" t="e">
        <f t="shared" si="20"/>
        <v>#REF!</v>
      </c>
      <c r="R1304">
        <v>9</v>
      </c>
      <c r="S1304" t="str">
        <f>IF(ISBLANK(#REF!),"",IF(ISERROR(VLOOKUP(önk,css,1,FALSE)),önk,""))</f>
        <v>Kerékteleki</v>
      </c>
      <c r="T1304" t="str">
        <f>IF(ISBLANK(#REF!),"",IF(ISERROR(VLOOKUP(önk,gyj,1,FALSE)),önk,""))</f>
        <v>Kerékteleki</v>
      </c>
      <c r="U1304" t="e">
        <f>IF(ISBLANK(#REF!),"",IF(ISERROR(VLOOKUP(kjz_sz,kjz,1,FALSE)),kjz_sz,""))</f>
        <v>#REF!</v>
      </c>
    </row>
    <row r="1305" spans="1:21" x14ac:dyDescent="0.2">
      <c r="A1305">
        <v>8</v>
      </c>
      <c r="B1305">
        <v>4</v>
      </c>
      <c r="C1305">
        <v>4304</v>
      </c>
      <c r="D1305">
        <v>4304</v>
      </c>
      <c r="E1305">
        <v>1334166</v>
      </c>
      <c r="F1305" t="s">
        <v>202</v>
      </c>
      <c r="G1305">
        <v>1334166</v>
      </c>
      <c r="H1305" s="44">
        <v>9779</v>
      </c>
      <c r="I1305">
        <v>8</v>
      </c>
      <c r="K1305" t="s">
        <v>2532</v>
      </c>
      <c r="P1305" t="s">
        <v>3195</v>
      </c>
      <c r="Q1305" t="e">
        <f t="shared" si="20"/>
        <v>#REF!</v>
      </c>
      <c r="R1305">
        <v>9</v>
      </c>
      <c r="S1305" t="str">
        <f>IF(ISBLANK(#REF!),"",IF(ISERROR(VLOOKUP(önk,css,1,FALSE)),önk,""))</f>
        <v>Kerepes</v>
      </c>
      <c r="T1305" t="str">
        <f>IF(ISBLANK(#REF!),"",IF(ISERROR(VLOOKUP(önk,gyj,1,FALSE)),önk,""))</f>
        <v>Kerepes</v>
      </c>
      <c r="U1305" t="e">
        <f>IF(ISBLANK(#REF!),"",IF(ISERROR(VLOOKUP(kjz_sz,kjz,1,FALSE)),kjz_sz,""))</f>
        <v>#REF!</v>
      </c>
    </row>
    <row r="1306" spans="1:21" x14ac:dyDescent="0.2">
      <c r="A1306">
        <v>9</v>
      </c>
      <c r="B1306">
        <v>5</v>
      </c>
      <c r="C1306">
        <v>3503</v>
      </c>
      <c r="D1306">
        <v>3503</v>
      </c>
      <c r="E1306">
        <v>517066</v>
      </c>
      <c r="F1306" t="s">
        <v>2178</v>
      </c>
      <c r="G1306">
        <v>517066</v>
      </c>
      <c r="H1306" s="44">
        <v>33</v>
      </c>
      <c r="I1306">
        <v>9</v>
      </c>
      <c r="K1306" t="s">
        <v>1363</v>
      </c>
      <c r="P1306" t="s">
        <v>3524</v>
      </c>
      <c r="Q1306" t="e">
        <f t="shared" si="20"/>
        <v>#REF!</v>
      </c>
      <c r="R1306">
        <v>8</v>
      </c>
      <c r="S1306" t="str">
        <f>IF(ISBLANK(#REF!),"",IF(ISERROR(VLOOKUP(önk,css,1,FALSE)),önk,""))</f>
        <v>Keresztéte</v>
      </c>
      <c r="T1306" t="str">
        <f>IF(ISBLANK(#REF!),"",IF(ISERROR(VLOOKUP(önk,gyj,1,FALSE)),önk,""))</f>
        <v>Keresztéte</v>
      </c>
      <c r="U1306" t="e">
        <f>IF(ISBLANK(#REF!),"",IF(ISERROR(VLOOKUP(kjz_sz,kjz,1,FALSE)),kjz_sz,""))</f>
        <v>#REF!</v>
      </c>
    </row>
    <row r="1307" spans="1:21" x14ac:dyDescent="0.2">
      <c r="A1307">
        <v>9</v>
      </c>
      <c r="B1307">
        <v>5</v>
      </c>
      <c r="C1307">
        <v>5002</v>
      </c>
      <c r="D1307">
        <v>5002</v>
      </c>
      <c r="E1307">
        <v>2029489</v>
      </c>
      <c r="F1307" t="s">
        <v>756</v>
      </c>
      <c r="G1307">
        <v>2029489</v>
      </c>
      <c r="H1307" s="44">
        <v>303</v>
      </c>
      <c r="I1307">
        <v>9</v>
      </c>
      <c r="K1307" t="s">
        <v>1767</v>
      </c>
      <c r="P1307" t="s">
        <v>761</v>
      </c>
      <c r="Q1307" t="e">
        <f t="shared" si="20"/>
        <v>#REF!</v>
      </c>
      <c r="R1307">
        <v>9</v>
      </c>
      <c r="S1307" t="str">
        <f>IF(ISBLANK(#REF!),"",IF(ISERROR(VLOOKUP(önk,css,1,FALSE)),önk,""))</f>
        <v>Kerkabarabás</v>
      </c>
      <c r="T1307" t="str">
        <f>IF(ISBLANK(#REF!),"",IF(ISERROR(VLOOKUP(önk,gyj,1,FALSE)),önk,""))</f>
        <v>Kerkabarabás</v>
      </c>
      <c r="U1307" t="e">
        <f>IF(ISBLANK(#REF!),"",IF(ISERROR(VLOOKUP(kjz_sz,kjz,1,FALSE)),kjz_sz,""))</f>
        <v>#REF!</v>
      </c>
    </row>
    <row r="1308" spans="1:21" x14ac:dyDescent="0.2">
      <c r="A1308">
        <v>9</v>
      </c>
      <c r="B1308">
        <v>5</v>
      </c>
      <c r="C1308">
        <v>5002</v>
      </c>
      <c r="D1308">
        <v>5002</v>
      </c>
      <c r="E1308">
        <v>2015112</v>
      </c>
      <c r="F1308" t="s">
        <v>757</v>
      </c>
      <c r="G1308">
        <v>2015112</v>
      </c>
      <c r="H1308" s="44">
        <v>120</v>
      </c>
      <c r="I1308">
        <v>9</v>
      </c>
      <c r="K1308" t="s">
        <v>1914</v>
      </c>
      <c r="P1308" t="s">
        <v>2115</v>
      </c>
      <c r="Q1308" t="e">
        <f t="shared" si="20"/>
        <v>#REF!</v>
      </c>
      <c r="R1308">
        <v>9</v>
      </c>
      <c r="S1308" t="str">
        <f>IF(ISBLANK(#REF!),"",IF(ISERROR(VLOOKUP(önk,css,1,FALSE)),önk,""))</f>
        <v>Kerkafalva</v>
      </c>
      <c r="T1308" t="str">
        <f>IF(ISBLANK(#REF!),"",IF(ISERROR(VLOOKUP(önk,gyj,1,FALSE)),önk,""))</f>
        <v>Kerkafalva</v>
      </c>
      <c r="U1308" t="e">
        <f>IF(ISBLANK(#REF!),"",IF(ISERROR(VLOOKUP(kjz_sz,kjz,1,FALSE)),kjz_sz,""))</f>
        <v>#REF!</v>
      </c>
    </row>
    <row r="1309" spans="1:21" x14ac:dyDescent="0.2">
      <c r="A1309">
        <v>9</v>
      </c>
      <c r="B1309">
        <v>5</v>
      </c>
      <c r="C1309">
        <v>5002</v>
      </c>
      <c r="D1309">
        <v>5002</v>
      </c>
      <c r="E1309">
        <v>2022080</v>
      </c>
      <c r="F1309" t="s">
        <v>758</v>
      </c>
      <c r="G1309">
        <v>2022080</v>
      </c>
      <c r="H1309" s="44">
        <v>151</v>
      </c>
      <c r="I1309">
        <v>9</v>
      </c>
      <c r="K1309" t="s">
        <v>1931</v>
      </c>
      <c r="P1309" t="s">
        <v>2929</v>
      </c>
      <c r="Q1309" t="e">
        <f t="shared" si="20"/>
        <v>#REF!</v>
      </c>
      <c r="R1309">
        <v>9</v>
      </c>
      <c r="S1309" t="str">
        <f>IF(ISBLANK(#REF!),"",IF(ISERROR(VLOOKUP(önk,css,1,FALSE)),önk,""))</f>
        <v>Kerkakutas</v>
      </c>
      <c r="T1309" t="str">
        <f>IF(ISBLANK(#REF!),"",IF(ISERROR(VLOOKUP(önk,gyj,1,FALSE)),önk,""))</f>
        <v>Kerkakutas</v>
      </c>
      <c r="U1309" t="e">
        <f>IF(ISBLANK(#REF!),"",IF(ISERROR(VLOOKUP(kjz_sz,kjz,1,FALSE)),kjz_sz,""))</f>
        <v>#REF!</v>
      </c>
    </row>
    <row r="1310" spans="1:21" x14ac:dyDescent="0.2">
      <c r="A1310">
        <v>9</v>
      </c>
      <c r="B1310">
        <v>5</v>
      </c>
      <c r="C1310">
        <v>4805</v>
      </c>
      <c r="D1310">
        <v>4805</v>
      </c>
      <c r="E1310">
        <v>1819761</v>
      </c>
      <c r="F1310" t="s">
        <v>2233</v>
      </c>
      <c r="G1310">
        <v>1819761</v>
      </c>
      <c r="H1310" s="44">
        <v>95</v>
      </c>
      <c r="I1310">
        <v>9</v>
      </c>
      <c r="K1310" t="s">
        <v>1176</v>
      </c>
      <c r="P1310" t="s">
        <v>2180</v>
      </c>
      <c r="Q1310" t="e">
        <f t="shared" si="20"/>
        <v>#REF!</v>
      </c>
      <c r="R1310">
        <v>9</v>
      </c>
      <c r="S1310" t="str">
        <f>IF(ISBLANK(#REF!),"",IF(ISERROR(VLOOKUP(önk,css,1,FALSE)),önk,""))</f>
        <v>Kerkáskápolna</v>
      </c>
      <c r="T1310" t="str">
        <f>IF(ISBLANK(#REF!),"",IF(ISERROR(VLOOKUP(önk,gyj,1,FALSE)),önk,""))</f>
        <v>Kerkáskápolna</v>
      </c>
      <c r="U1310" t="e">
        <f>IF(ISBLANK(#REF!),"",IF(ISERROR(VLOOKUP(kjz_sz,kjz,1,FALSE)),kjz_sz,""))</f>
        <v>#REF!</v>
      </c>
    </row>
    <row r="1311" spans="1:21" x14ac:dyDescent="0.2">
      <c r="A1311">
        <v>9</v>
      </c>
      <c r="B1311">
        <v>5</v>
      </c>
      <c r="C1311">
        <v>5003</v>
      </c>
      <c r="D1311">
        <v>5003</v>
      </c>
      <c r="E1311">
        <v>2009575</v>
      </c>
      <c r="F1311" t="s">
        <v>759</v>
      </c>
      <c r="G1311">
        <v>2009575</v>
      </c>
      <c r="H1311" s="44">
        <v>283</v>
      </c>
      <c r="I1311">
        <v>9</v>
      </c>
      <c r="K1311" t="s">
        <v>657</v>
      </c>
      <c r="P1311" t="s">
        <v>1809</v>
      </c>
      <c r="Q1311" t="e">
        <f t="shared" si="20"/>
        <v>#REF!</v>
      </c>
      <c r="R1311">
        <v>9</v>
      </c>
      <c r="S1311" t="str">
        <f>IF(ISBLANK(#REF!),"",IF(ISERROR(VLOOKUP(önk,css,1,FALSE)),önk,""))</f>
        <v>Kerkaszentkirály</v>
      </c>
      <c r="T1311" t="str">
        <f>IF(ISBLANK(#REF!),"",IF(ISERROR(VLOOKUP(önk,gyj,1,FALSE)),önk,""))</f>
        <v>Kerkaszentkirály</v>
      </c>
      <c r="U1311" t="e">
        <f>IF(ISBLANK(#REF!),"",IF(ISERROR(VLOOKUP(kjz_sz,kjz,1,FALSE)),kjz_sz,""))</f>
        <v>#REF!</v>
      </c>
    </row>
    <row r="1312" spans="1:21" x14ac:dyDescent="0.2">
      <c r="A1312">
        <v>9</v>
      </c>
      <c r="B1312">
        <v>5</v>
      </c>
      <c r="C1312">
        <v>5002</v>
      </c>
      <c r="D1312">
        <v>5002</v>
      </c>
      <c r="E1312">
        <v>2032647</v>
      </c>
      <c r="F1312" t="s">
        <v>760</v>
      </c>
      <c r="G1312">
        <v>2032647</v>
      </c>
      <c r="H1312" s="44">
        <v>176</v>
      </c>
      <c r="I1312">
        <v>9</v>
      </c>
      <c r="K1312" t="s">
        <v>3069</v>
      </c>
      <c r="P1312" t="s">
        <v>3163</v>
      </c>
      <c r="Q1312" t="e">
        <f t="shared" si="20"/>
        <v>#REF!</v>
      </c>
      <c r="R1312">
        <v>9</v>
      </c>
      <c r="S1312" t="str">
        <f>IF(ISBLANK(#REF!),"",IF(ISERROR(VLOOKUP(önk,css,1,FALSE)),önk,""))</f>
        <v>Kerkateskánd</v>
      </c>
      <c r="T1312" t="str">
        <f>IF(ISBLANK(#REF!),"",IF(ISERROR(VLOOKUP(önk,gyj,1,FALSE)),önk,""))</f>
        <v>Kerkateskánd</v>
      </c>
      <c r="U1312" t="e">
        <f>IF(ISBLANK(#REF!),"",IF(ISERROR(VLOOKUP(kjz_sz,kjz,1,FALSE)),kjz_sz,""))</f>
        <v>#REF!</v>
      </c>
    </row>
    <row r="1313" spans="1:21" x14ac:dyDescent="0.2">
      <c r="A1313">
        <v>9</v>
      </c>
      <c r="B1313">
        <v>5</v>
      </c>
      <c r="C1313">
        <v>4503</v>
      </c>
      <c r="D1313">
        <v>4503</v>
      </c>
      <c r="E1313">
        <v>1532869</v>
      </c>
      <c r="F1313" t="s">
        <v>1350</v>
      </c>
      <c r="G1313">
        <v>1532869</v>
      </c>
      <c r="H1313" s="44">
        <v>337</v>
      </c>
      <c r="I1313">
        <v>9</v>
      </c>
      <c r="K1313" t="s">
        <v>3070</v>
      </c>
      <c r="P1313" t="s">
        <v>2054</v>
      </c>
      <c r="Q1313" t="e">
        <f t="shared" si="20"/>
        <v>#REF!</v>
      </c>
      <c r="R1313">
        <v>9</v>
      </c>
      <c r="S1313" t="str">
        <f>IF(ISBLANK(#REF!),"",IF(ISERROR(VLOOKUP(önk,css,1,FALSE)),önk,""))</f>
        <v>Kérsemjén</v>
      </c>
      <c r="T1313" t="str">
        <f>IF(ISBLANK(#REF!),"",IF(ISERROR(VLOOKUP(önk,gyj,1,FALSE)),önk,""))</f>
        <v>Kérsemjén</v>
      </c>
      <c r="U1313" t="e">
        <f>IF(ISBLANK(#REF!),"",IF(ISERROR(VLOOKUP(kjz_sz,kjz,1,FALSE)),kjz_sz,""))</f>
        <v>#REF!</v>
      </c>
    </row>
    <row r="1314" spans="1:21" x14ac:dyDescent="0.2">
      <c r="A1314">
        <v>9</v>
      </c>
      <c r="B1314">
        <v>5</v>
      </c>
      <c r="C1314">
        <v>4901</v>
      </c>
      <c r="D1314">
        <v>4901</v>
      </c>
      <c r="E1314">
        <v>1925654</v>
      </c>
      <c r="F1314" t="s">
        <v>2053</v>
      </c>
      <c r="G1314">
        <v>1925654</v>
      </c>
      <c r="H1314" s="44">
        <v>698</v>
      </c>
      <c r="I1314">
        <v>9</v>
      </c>
      <c r="K1314" t="s">
        <v>3071</v>
      </c>
      <c r="P1314" t="s">
        <v>2055</v>
      </c>
      <c r="Q1314" t="e">
        <f t="shared" si="20"/>
        <v>#REF!</v>
      </c>
      <c r="R1314">
        <v>9</v>
      </c>
      <c r="S1314" t="str">
        <f>IF(ISBLANK(#REF!),"",IF(ISERROR(VLOOKUP(önk,css,1,FALSE)),önk,""))</f>
        <v>Kerta</v>
      </c>
      <c r="T1314" t="str">
        <f>IF(ISBLANK(#REF!),"",IF(ISERROR(VLOOKUP(önk,gyj,1,FALSE)),önk,""))</f>
        <v>Kerta</v>
      </c>
      <c r="U1314" t="e">
        <f>IF(ISBLANK(#REF!),"",IF(ISERROR(VLOOKUP(kjz_sz,kjz,1,FALSE)),kjz_sz,""))</f>
        <v>#REF!</v>
      </c>
    </row>
    <row r="1315" spans="1:21" x14ac:dyDescent="0.2">
      <c r="A1315">
        <v>9</v>
      </c>
      <c r="B1315">
        <v>5</v>
      </c>
      <c r="C1315">
        <v>3406</v>
      </c>
      <c r="D1315">
        <v>3406</v>
      </c>
      <c r="E1315">
        <v>412618</v>
      </c>
      <c r="F1315" t="s">
        <v>1040</v>
      </c>
      <c r="G1315">
        <v>412618</v>
      </c>
      <c r="H1315" s="44">
        <v>459</v>
      </c>
      <c r="I1315">
        <v>9</v>
      </c>
      <c r="K1315" t="s">
        <v>1768</v>
      </c>
      <c r="P1315" t="s">
        <v>2930</v>
      </c>
      <c r="Q1315" t="e">
        <f t="shared" si="20"/>
        <v>#REF!</v>
      </c>
      <c r="R1315">
        <v>9</v>
      </c>
      <c r="S1315" t="str">
        <f>IF(ISBLANK(#REF!),"",IF(ISERROR(VLOOKUP(önk,css,1,FALSE)),önk,""))</f>
        <v>Kertészsziget</v>
      </c>
      <c r="T1315" t="str">
        <f>IF(ISBLANK(#REF!),"",IF(ISERROR(VLOOKUP(önk,gyj,1,FALSE)),önk,""))</f>
        <v>Kertészsziget</v>
      </c>
      <c r="U1315" t="e">
        <f>IF(ISBLANK(#REF!),"",IF(ISERROR(VLOOKUP(kjz_sz,kjz,1,FALSE)),kjz_sz,""))</f>
        <v>#REF!</v>
      </c>
    </row>
    <row r="1316" spans="1:21" x14ac:dyDescent="0.2">
      <c r="A1316">
        <v>9</v>
      </c>
      <c r="B1316">
        <v>5</v>
      </c>
      <c r="C1316">
        <v>4204</v>
      </c>
      <c r="D1316">
        <v>4204</v>
      </c>
      <c r="E1316">
        <v>1231413</v>
      </c>
      <c r="F1316" t="s">
        <v>649</v>
      </c>
      <c r="G1316">
        <v>1231413</v>
      </c>
      <c r="H1316" s="44">
        <v>680</v>
      </c>
      <c r="I1316">
        <v>9</v>
      </c>
      <c r="K1316" t="s">
        <v>1769</v>
      </c>
      <c r="P1316" t="s">
        <v>1351</v>
      </c>
      <c r="Q1316" t="e">
        <f t="shared" si="20"/>
        <v>#REF!</v>
      </c>
      <c r="R1316">
        <v>9</v>
      </c>
      <c r="S1316" t="str">
        <f>IF(ISBLANK(#REF!),"",IF(ISERROR(VLOOKUP(önk,css,1,FALSE)),önk,""))</f>
        <v>Keszeg</v>
      </c>
      <c r="T1316" t="str">
        <f>IF(ISBLANK(#REF!),"",IF(ISERROR(VLOOKUP(önk,gyj,1,FALSE)),önk,""))</f>
        <v>Keszeg</v>
      </c>
      <c r="U1316" t="e">
        <f>IF(ISBLANK(#REF!),"",IF(ISERROR(VLOOKUP(kjz_sz,kjz,1,FALSE)),kjz_sz,""))</f>
        <v>#REF!</v>
      </c>
    </row>
    <row r="1317" spans="1:21" x14ac:dyDescent="0.2">
      <c r="A1317">
        <v>9</v>
      </c>
      <c r="B1317">
        <v>5</v>
      </c>
      <c r="C1317">
        <v>3511</v>
      </c>
      <c r="D1317">
        <v>3511</v>
      </c>
      <c r="E1317">
        <v>529249</v>
      </c>
      <c r="F1317" t="s">
        <v>2179</v>
      </c>
      <c r="G1317">
        <v>529249</v>
      </c>
      <c r="H1317" s="44">
        <v>1895</v>
      </c>
      <c r="I1317">
        <v>9</v>
      </c>
      <c r="K1317" t="s">
        <v>1987</v>
      </c>
      <c r="P1317" t="s">
        <v>1900</v>
      </c>
      <c r="Q1317" t="e">
        <f t="shared" si="20"/>
        <v>#REF!</v>
      </c>
      <c r="R1317">
        <v>9</v>
      </c>
      <c r="S1317" t="str">
        <f>IF(ISBLANK(#REF!),"",IF(ISERROR(VLOOKUP(önk,css,1,FALSE)),önk,""))</f>
        <v>Kesznyéten</v>
      </c>
      <c r="T1317" t="str">
        <f>IF(ISBLANK(#REF!),"",IF(ISERROR(VLOOKUP(önk,gyj,1,FALSE)),önk,""))</f>
        <v>Kesznyéten</v>
      </c>
      <c r="U1317" t="e">
        <f>IF(ISBLANK(#REF!),"",IF(ISERROR(VLOOKUP(kjz_sz,kjz,1,FALSE)),kjz_sz,""))</f>
        <v>#REF!</v>
      </c>
    </row>
    <row r="1318" spans="1:21" x14ac:dyDescent="0.2">
      <c r="A1318">
        <v>9</v>
      </c>
      <c r="B1318">
        <v>5</v>
      </c>
      <c r="C1318">
        <v>4705</v>
      </c>
      <c r="D1318">
        <v>4705</v>
      </c>
      <c r="E1318">
        <v>1717640</v>
      </c>
      <c r="F1318" t="s">
        <v>3194</v>
      </c>
      <c r="G1318">
        <v>1717640</v>
      </c>
      <c r="H1318" s="44">
        <v>248</v>
      </c>
      <c r="I1318">
        <v>9</v>
      </c>
      <c r="K1318" t="s">
        <v>2971</v>
      </c>
      <c r="P1318" t="s">
        <v>1810</v>
      </c>
      <c r="Q1318" t="e">
        <f t="shared" si="20"/>
        <v>#REF!</v>
      </c>
      <c r="R1318">
        <v>9</v>
      </c>
      <c r="S1318" t="str">
        <f>IF(ISBLANK(#REF!),"",IF(ISERROR(VLOOKUP(önk,css,1,FALSE)),önk,""))</f>
        <v>Keszőhidegkút</v>
      </c>
      <c r="T1318" t="str">
        <f>IF(ISBLANK(#REF!),"",IF(ISERROR(VLOOKUP(önk,gyj,1,FALSE)),önk,""))</f>
        <v>Keszőhidegkút</v>
      </c>
      <c r="U1318" t="e">
        <f>IF(ISBLANK(#REF!),"",IF(ISERROR(VLOOKUP(kjz_sz,kjz,1,FALSE)),kjz_sz,""))</f>
        <v>#REF!</v>
      </c>
    </row>
    <row r="1319" spans="1:21" x14ac:dyDescent="0.2">
      <c r="A1319">
        <v>7</v>
      </c>
      <c r="B1319">
        <v>3</v>
      </c>
      <c r="C1319">
        <v>5001</v>
      </c>
      <c r="D1319">
        <v>5001</v>
      </c>
      <c r="E1319">
        <v>2018421</v>
      </c>
      <c r="F1319" t="s">
        <v>2484</v>
      </c>
      <c r="G1319">
        <v>2018421</v>
      </c>
      <c r="H1319" s="44">
        <v>20656</v>
      </c>
      <c r="I1319">
        <v>7</v>
      </c>
      <c r="K1319" t="s">
        <v>1207</v>
      </c>
      <c r="P1319" t="s">
        <v>2116</v>
      </c>
      <c r="Q1319" t="e">
        <f t="shared" si="20"/>
        <v>#REF!</v>
      </c>
      <c r="R1319">
        <v>9</v>
      </c>
      <c r="S1319" t="str">
        <f>IF(ISBLANK(#REF!),"",IF(ISERROR(VLOOKUP(önk,css,1,FALSE)),önk,""))</f>
        <v>Keszthely</v>
      </c>
      <c r="T1319" t="str">
        <f>IF(ISBLANK(#REF!),"",IF(ISERROR(VLOOKUP(önk,gyj,1,FALSE)),önk,""))</f>
        <v>Keszthely</v>
      </c>
      <c r="U1319" t="e">
        <f>IF(ISBLANK(#REF!),"",IF(ISERROR(VLOOKUP(kjz_sz,kjz,1,FALSE)),kjz_sz,""))</f>
        <v>#REF!</v>
      </c>
    </row>
    <row r="1320" spans="1:21" x14ac:dyDescent="0.2">
      <c r="A1320">
        <v>9</v>
      </c>
      <c r="B1320">
        <v>5</v>
      </c>
      <c r="C1320">
        <v>4101</v>
      </c>
      <c r="D1320">
        <v>4101</v>
      </c>
      <c r="E1320">
        <v>1129577</v>
      </c>
      <c r="F1320" t="s">
        <v>1761</v>
      </c>
      <c r="G1320">
        <v>1129577</v>
      </c>
      <c r="H1320" s="44">
        <v>2657</v>
      </c>
      <c r="I1320">
        <v>9</v>
      </c>
      <c r="K1320" t="s">
        <v>1208</v>
      </c>
      <c r="P1320" t="s">
        <v>651</v>
      </c>
      <c r="Q1320" t="e">
        <f t="shared" si="20"/>
        <v>#REF!</v>
      </c>
      <c r="R1320">
        <v>9</v>
      </c>
      <c r="S1320" t="str">
        <f>IF(ISBLANK(#REF!),"",IF(ISERROR(VLOOKUP(önk,css,1,FALSE)),önk,""))</f>
        <v>Kesztölc</v>
      </c>
      <c r="T1320" t="str">
        <f>IF(ISBLANK(#REF!),"",IF(ISERROR(VLOOKUP(önk,gyj,1,FALSE)),önk,""))</f>
        <v>Kesztölc</v>
      </c>
      <c r="U1320" t="e">
        <f>IF(ISBLANK(#REF!),"",IF(ISERROR(VLOOKUP(kjz_sz,kjz,1,FALSE)),kjz_sz,""))</f>
        <v>#REF!</v>
      </c>
    </row>
    <row r="1321" spans="1:21" x14ac:dyDescent="0.2">
      <c r="A1321">
        <v>9</v>
      </c>
      <c r="B1321">
        <v>5</v>
      </c>
      <c r="C1321">
        <v>3207</v>
      </c>
      <c r="D1321">
        <v>3207</v>
      </c>
      <c r="E1321">
        <v>203832</v>
      </c>
      <c r="F1321" t="s">
        <v>1807</v>
      </c>
      <c r="G1321">
        <v>203832</v>
      </c>
      <c r="H1321" s="44">
        <v>1263</v>
      </c>
      <c r="I1321">
        <v>9</v>
      </c>
      <c r="K1321" t="s">
        <v>1025</v>
      </c>
      <c r="P1321" t="s">
        <v>2117</v>
      </c>
      <c r="Q1321" t="e">
        <f t="shared" si="20"/>
        <v>#REF!</v>
      </c>
      <c r="R1321">
        <v>9</v>
      </c>
      <c r="S1321" t="str">
        <f>IF(ISBLANK(#REF!),"",IF(ISERROR(VLOOKUP(önk,css,1,FALSE)),önk,""))</f>
        <v>Keszü</v>
      </c>
      <c r="T1321" t="str">
        <f>IF(ISBLANK(#REF!),"",IF(ISERROR(VLOOKUP(önk,gyj,1,FALSE)),önk,""))</f>
        <v>Keszü</v>
      </c>
      <c r="U1321" t="e">
        <f>IF(ISBLANK(#REF!),"",IF(ISERROR(VLOOKUP(kjz_sz,kjz,1,FALSE)),kjz_sz,""))</f>
        <v>#REF!</v>
      </c>
    </row>
    <row r="1322" spans="1:21" x14ac:dyDescent="0.2">
      <c r="A1322">
        <v>9</v>
      </c>
      <c r="B1322">
        <v>5</v>
      </c>
      <c r="C1322">
        <v>4204</v>
      </c>
      <c r="D1322">
        <v>4204</v>
      </c>
      <c r="E1322">
        <v>1211846</v>
      </c>
      <c r="F1322" t="s">
        <v>650</v>
      </c>
      <c r="G1322">
        <v>1211846</v>
      </c>
      <c r="H1322" s="44">
        <v>515</v>
      </c>
      <c r="I1322">
        <v>9</v>
      </c>
      <c r="K1322" t="s">
        <v>1932</v>
      </c>
      <c r="P1322" t="s">
        <v>1901</v>
      </c>
      <c r="Q1322" t="e">
        <f t="shared" si="20"/>
        <v>#REF!</v>
      </c>
      <c r="R1322">
        <v>9</v>
      </c>
      <c r="S1322" t="str">
        <f>IF(ISBLANK(#REF!),"",IF(ISERROR(VLOOKUP(önk,css,1,FALSE)),önk,""))</f>
        <v>Kétbodony</v>
      </c>
      <c r="T1322" t="str">
        <f>IF(ISBLANK(#REF!),"",IF(ISERROR(VLOOKUP(önk,gyj,1,FALSE)),önk,""))</f>
        <v>Kétbodony</v>
      </c>
      <c r="U1322" t="e">
        <f>IF(ISBLANK(#REF!),"",IF(ISERROR(VLOOKUP(kjz_sz,kjz,1,FALSE)),kjz_sz,""))</f>
        <v>#REF!</v>
      </c>
    </row>
    <row r="1323" spans="1:21" x14ac:dyDescent="0.2">
      <c r="A1323">
        <v>8</v>
      </c>
      <c r="B1323">
        <v>4</v>
      </c>
      <c r="C1323">
        <v>3408</v>
      </c>
      <c r="D1323">
        <v>3408</v>
      </c>
      <c r="E1323">
        <v>403461</v>
      </c>
      <c r="F1323" t="s">
        <v>3523</v>
      </c>
      <c r="G1323">
        <v>403461</v>
      </c>
      <c r="H1323" s="44">
        <v>4155</v>
      </c>
      <c r="I1323">
        <v>8</v>
      </c>
      <c r="K1323" t="s">
        <v>1915</v>
      </c>
      <c r="P1323" t="s">
        <v>1902</v>
      </c>
      <c r="Q1323" t="e">
        <f t="shared" si="20"/>
        <v>#REF!</v>
      </c>
      <c r="R1323">
        <v>9</v>
      </c>
      <c r="S1323" t="str">
        <f>IF(ISBLANK(#REF!),"",IF(ISERROR(VLOOKUP(önk,css,1,FALSE)),önk,""))</f>
        <v>Kétegyháza</v>
      </c>
      <c r="T1323" t="str">
        <f>IF(ISBLANK(#REF!),"",IF(ISERROR(VLOOKUP(önk,gyj,1,FALSE)),önk,""))</f>
        <v>Kétegyháza</v>
      </c>
      <c r="U1323" t="e">
        <f>IF(ISBLANK(#REF!),"",IF(ISERROR(VLOOKUP(kjz_sz,kjz,1,FALSE)),kjz_sz,""))</f>
        <v>#REF!</v>
      </c>
    </row>
    <row r="1324" spans="1:21" x14ac:dyDescent="0.2">
      <c r="A1324">
        <v>9</v>
      </c>
      <c r="B1324">
        <v>5</v>
      </c>
      <c r="C1324">
        <v>4406</v>
      </c>
      <c r="D1324">
        <v>4406</v>
      </c>
      <c r="E1324">
        <v>1411174</v>
      </c>
      <c r="F1324" t="s">
        <v>1899</v>
      </c>
      <c r="G1324">
        <v>1411174</v>
      </c>
      <c r="H1324" s="44">
        <v>2440</v>
      </c>
      <c r="I1324">
        <v>9</v>
      </c>
      <c r="K1324" t="s">
        <v>1770</v>
      </c>
      <c r="P1324" t="s">
        <v>652</v>
      </c>
      <c r="Q1324" t="e">
        <f t="shared" si="20"/>
        <v>#REF!</v>
      </c>
      <c r="R1324">
        <v>9</v>
      </c>
      <c r="S1324" t="str">
        <f>IF(ISBLANK(#REF!),"",IF(ISERROR(VLOOKUP(önk,css,1,FALSE)),önk,""))</f>
        <v>Kéthely</v>
      </c>
      <c r="T1324" t="str">
        <f>IF(ISBLANK(#REF!),"",IF(ISERROR(VLOOKUP(önk,gyj,1,FALSE)),önk,""))</f>
        <v>Kéthely</v>
      </c>
      <c r="U1324" t="e">
        <f>IF(ISBLANK(#REF!),"",IF(ISERROR(VLOOKUP(kjz_sz,kjz,1,FALSE)),kjz_sz,""))</f>
        <v>#REF!</v>
      </c>
    </row>
    <row r="1325" spans="1:21" x14ac:dyDescent="0.2">
      <c r="A1325">
        <v>9</v>
      </c>
      <c r="B1325">
        <v>5</v>
      </c>
      <c r="C1325">
        <v>4607</v>
      </c>
      <c r="D1325">
        <v>4607</v>
      </c>
      <c r="E1325">
        <v>1619813</v>
      </c>
      <c r="F1325" t="s">
        <v>1592</v>
      </c>
      <c r="G1325">
        <v>1619813</v>
      </c>
      <c r="H1325" s="44">
        <v>766</v>
      </c>
      <c r="I1325">
        <v>9</v>
      </c>
      <c r="K1325" t="s">
        <v>2533</v>
      </c>
      <c r="P1325" t="s">
        <v>597</v>
      </c>
      <c r="Q1325" t="e">
        <f t="shared" si="20"/>
        <v>#REF!</v>
      </c>
      <c r="R1325">
        <v>7</v>
      </c>
      <c r="S1325" t="str">
        <f>IF(ISBLANK(#REF!),"",IF(ISERROR(VLOOKUP(önk,css,1,FALSE)),önk,""))</f>
        <v>Kétpó</v>
      </c>
      <c r="T1325" t="str">
        <f>IF(ISBLANK(#REF!),"",IF(ISERROR(VLOOKUP(önk,gyj,1,FALSE)),önk,""))</f>
        <v>Kétpó</v>
      </c>
      <c r="U1325" t="e">
        <f>IF(ISBLANK(#REF!),"",IF(ISERROR(VLOOKUP(kjz_sz,kjz,1,FALSE)),kjz_sz,""))</f>
        <v>#REF!</v>
      </c>
    </row>
    <row r="1326" spans="1:21" x14ac:dyDescent="0.2">
      <c r="A1326">
        <v>9</v>
      </c>
      <c r="B1326">
        <v>5</v>
      </c>
      <c r="C1326">
        <v>3401</v>
      </c>
      <c r="D1326">
        <v>3401</v>
      </c>
      <c r="E1326">
        <v>403106</v>
      </c>
      <c r="F1326" t="s">
        <v>1041</v>
      </c>
      <c r="G1326">
        <v>403106</v>
      </c>
      <c r="H1326" s="44">
        <v>1502</v>
      </c>
      <c r="I1326">
        <v>9</v>
      </c>
      <c r="K1326" t="s">
        <v>249</v>
      </c>
      <c r="P1326" t="s">
        <v>1903</v>
      </c>
      <c r="Q1326" t="e">
        <f t="shared" si="20"/>
        <v>#REF!</v>
      </c>
      <c r="R1326">
        <v>9</v>
      </c>
      <c r="S1326" t="str">
        <f>IF(ISBLANK(#REF!),"",IF(ISERROR(VLOOKUP(önk,css,1,FALSE)),önk,""))</f>
        <v>Kétsoprony</v>
      </c>
      <c r="T1326" t="str">
        <f>IF(ISBLANK(#REF!),"",IF(ISERROR(VLOOKUP(önk,gyj,1,FALSE)),önk,""))</f>
        <v>Kétsoprony</v>
      </c>
      <c r="U1326" t="e">
        <f>IF(ISBLANK(#REF!),"",IF(ISERROR(VLOOKUP(kjz_sz,kjz,1,FALSE)),kjz_sz,""))</f>
        <v>#REF!</v>
      </c>
    </row>
    <row r="1327" spans="1:21" x14ac:dyDescent="0.2">
      <c r="A1327">
        <v>9</v>
      </c>
      <c r="B1327">
        <v>5</v>
      </c>
      <c r="C1327">
        <v>3206</v>
      </c>
      <c r="D1327">
        <v>3206</v>
      </c>
      <c r="E1327">
        <v>208572</v>
      </c>
      <c r="F1327" t="s">
        <v>1808</v>
      </c>
      <c r="G1327">
        <v>208572</v>
      </c>
      <c r="H1327" s="44">
        <v>735</v>
      </c>
      <c r="I1327">
        <v>9</v>
      </c>
      <c r="K1327" t="s">
        <v>1933</v>
      </c>
      <c r="P1327" t="s">
        <v>2960</v>
      </c>
      <c r="Q1327" t="e">
        <f t="shared" si="20"/>
        <v>#REF!</v>
      </c>
      <c r="R1327">
        <v>9</v>
      </c>
      <c r="S1327" t="str">
        <f>IF(ISBLANK(#REF!),"",IF(ISERROR(VLOOKUP(önk,css,1,FALSE)),önk,""))</f>
        <v>Kétújfalu</v>
      </c>
      <c r="T1327" t="str">
        <f>IF(ISBLANK(#REF!),"",IF(ISERROR(VLOOKUP(önk,gyj,1,FALSE)),önk,""))</f>
        <v>Kétújfalu</v>
      </c>
      <c r="U1327" t="e">
        <f>IF(ISBLANK(#REF!),"",IF(ISERROR(VLOOKUP(kjz_sz,kjz,1,FALSE)),kjz_sz,""))</f>
        <v>#REF!</v>
      </c>
    </row>
    <row r="1328" spans="1:21" x14ac:dyDescent="0.2">
      <c r="A1328">
        <v>9</v>
      </c>
      <c r="B1328">
        <v>5</v>
      </c>
      <c r="C1328">
        <v>4807</v>
      </c>
      <c r="D1328">
        <v>4807</v>
      </c>
      <c r="E1328">
        <v>1819345</v>
      </c>
      <c r="F1328" t="s">
        <v>2234</v>
      </c>
      <c r="G1328">
        <v>1819345</v>
      </c>
      <c r="H1328" s="44">
        <v>133</v>
      </c>
      <c r="I1328">
        <v>9</v>
      </c>
      <c r="K1328" t="s">
        <v>2534</v>
      </c>
      <c r="P1328" t="s">
        <v>1811</v>
      </c>
      <c r="Q1328" t="e">
        <f t="shared" si="20"/>
        <v>#REF!</v>
      </c>
      <c r="R1328">
        <v>9</v>
      </c>
      <c r="S1328" t="str">
        <f>IF(ISBLANK(#REF!),"",IF(ISERROR(VLOOKUP(önk,css,1,FALSE)),önk,""))</f>
        <v>Kétvölgy</v>
      </c>
      <c r="T1328" t="str">
        <f>IF(ISBLANK(#REF!),"",IF(ISERROR(VLOOKUP(önk,gyj,1,FALSE)),önk,""))</f>
        <v>Kétvölgy</v>
      </c>
      <c r="U1328" t="e">
        <f>IF(ISBLANK(#REF!),"",IF(ISERROR(VLOOKUP(kjz_sz,kjz,1,FALSE)),kjz_sz,""))</f>
        <v>#REF!</v>
      </c>
    </row>
    <row r="1329" spans="1:21" x14ac:dyDescent="0.2">
      <c r="A1329">
        <v>9</v>
      </c>
      <c r="B1329">
        <v>5</v>
      </c>
      <c r="C1329">
        <v>4704</v>
      </c>
      <c r="D1329">
        <v>4704</v>
      </c>
      <c r="E1329">
        <v>1721731</v>
      </c>
      <c r="F1329" t="s">
        <v>3195</v>
      </c>
      <c r="G1329">
        <v>1721731</v>
      </c>
      <c r="H1329" s="44">
        <v>749</v>
      </c>
      <c r="I1329">
        <v>9</v>
      </c>
      <c r="K1329" t="s">
        <v>2535</v>
      </c>
      <c r="P1329" t="s">
        <v>2118</v>
      </c>
      <c r="Q1329" t="e">
        <f t="shared" si="20"/>
        <v>#REF!</v>
      </c>
      <c r="R1329">
        <v>9</v>
      </c>
      <c r="S1329" t="str">
        <f>IF(ISBLANK(#REF!),"",IF(ISERROR(VLOOKUP(önk,css,1,FALSE)),önk,""))</f>
        <v>Kéty</v>
      </c>
      <c r="T1329" t="str">
        <f>IF(ISBLANK(#REF!),"",IF(ISERROR(VLOOKUP(önk,gyj,1,FALSE)),önk,""))</f>
        <v>Kéty</v>
      </c>
      <c r="U1329" t="e">
        <f>IF(ISBLANK(#REF!),"",IF(ISERROR(VLOOKUP(kjz_sz,kjz,1,FALSE)),kjz_sz,""))</f>
        <v>#REF!</v>
      </c>
    </row>
    <row r="1330" spans="1:21" x14ac:dyDescent="0.2">
      <c r="A1330">
        <v>8</v>
      </c>
      <c r="B1330">
        <v>4</v>
      </c>
      <c r="C1330">
        <v>3402</v>
      </c>
      <c r="D1330">
        <v>3402</v>
      </c>
      <c r="E1330">
        <v>431574</v>
      </c>
      <c r="F1330" t="s">
        <v>3524</v>
      </c>
      <c r="G1330">
        <v>431574</v>
      </c>
      <c r="H1330" s="44">
        <v>2277</v>
      </c>
      <c r="I1330">
        <v>8</v>
      </c>
      <c r="K1330" t="s">
        <v>250</v>
      </c>
      <c r="P1330" t="s">
        <v>762</v>
      </c>
      <c r="Q1330" t="e">
        <f t="shared" si="20"/>
        <v>#REF!</v>
      </c>
      <c r="R1330">
        <v>9</v>
      </c>
      <c r="S1330" t="str">
        <f>IF(ISBLANK(#REF!),"",IF(ISERROR(VLOOKUP(önk,css,1,FALSE)),önk,""))</f>
        <v>Kevermes</v>
      </c>
      <c r="T1330" t="str">
        <f>IF(ISBLANK(#REF!),"",IF(ISERROR(VLOOKUP(önk,gyj,1,FALSE)),önk,""))</f>
        <v>Kevermes</v>
      </c>
      <c r="U1330" t="e">
        <f>IF(ISBLANK(#REF!),"",IF(ISERROR(VLOOKUP(kjz_sz,kjz,1,FALSE)),kjz_sz,""))</f>
        <v>#REF!</v>
      </c>
    </row>
    <row r="1331" spans="1:21" x14ac:dyDescent="0.2">
      <c r="A1331">
        <v>9</v>
      </c>
      <c r="B1331">
        <v>5</v>
      </c>
      <c r="C1331">
        <v>5004</v>
      </c>
      <c r="D1331">
        <v>5009</v>
      </c>
      <c r="E1331">
        <v>2032267</v>
      </c>
      <c r="F1331" t="s">
        <v>761</v>
      </c>
      <c r="G1331">
        <v>2032267</v>
      </c>
      <c r="H1331" s="44">
        <v>262</v>
      </c>
      <c r="I1331">
        <v>9</v>
      </c>
      <c r="K1331" t="s">
        <v>251</v>
      </c>
      <c r="P1331" t="s">
        <v>1812</v>
      </c>
      <c r="Q1331" t="e">
        <f t="shared" si="20"/>
        <v>#REF!</v>
      </c>
      <c r="R1331">
        <v>9</v>
      </c>
      <c r="S1331" t="str">
        <f>IF(ISBLANK(#REF!),"",IF(ISERROR(VLOOKUP(önk,css,1,FALSE)),önk,""))</f>
        <v>Kilimán</v>
      </c>
      <c r="T1331" t="str">
        <f>IF(ISBLANK(#REF!),"",IF(ISERROR(VLOOKUP(önk,gyj,1,FALSE)),önk,""))</f>
        <v>Kilimán</v>
      </c>
      <c r="U1331" t="e">
        <f>IF(ISBLANK(#REF!),"",IF(ISERROR(VLOOKUP(kjz_sz,kjz,1,FALSE)),kjz_sz,""))</f>
        <v>#REF!</v>
      </c>
    </row>
    <row r="1332" spans="1:21" x14ac:dyDescent="0.2">
      <c r="A1332">
        <v>9</v>
      </c>
      <c r="B1332">
        <v>5</v>
      </c>
      <c r="C1332">
        <v>3804</v>
      </c>
      <c r="D1332">
        <v>3804</v>
      </c>
      <c r="E1332">
        <v>814748</v>
      </c>
      <c r="F1332" t="s">
        <v>2115</v>
      </c>
      <c r="G1332">
        <v>814748</v>
      </c>
      <c r="H1332" s="44">
        <v>2327</v>
      </c>
      <c r="I1332">
        <v>9</v>
      </c>
      <c r="K1332" t="s">
        <v>1209</v>
      </c>
      <c r="P1332" t="s">
        <v>2181</v>
      </c>
      <c r="Q1332" t="e">
        <f t="shared" si="20"/>
        <v>#REF!</v>
      </c>
      <c r="R1332">
        <v>9</v>
      </c>
      <c r="S1332" t="str">
        <f>IF(ISBLANK(#REF!),"",IF(ISERROR(VLOOKUP(önk,css,1,FALSE)),önk,""))</f>
        <v>Kimle</v>
      </c>
      <c r="T1332" t="str">
        <f>IF(ISBLANK(#REF!),"",IF(ISERROR(VLOOKUP(önk,gyj,1,FALSE)),önk,""))</f>
        <v>Kimle</v>
      </c>
      <c r="U1332" t="e">
        <f>IF(ISBLANK(#REF!),"",IF(ISERROR(VLOOKUP(kjz_sz,kjz,1,FALSE)),kjz_sz,""))</f>
        <v>#REF!</v>
      </c>
    </row>
    <row r="1333" spans="1:21" x14ac:dyDescent="0.2">
      <c r="A1333">
        <v>9</v>
      </c>
      <c r="B1333">
        <v>5</v>
      </c>
      <c r="C1333">
        <v>3705</v>
      </c>
      <c r="D1333">
        <v>3705</v>
      </c>
      <c r="E1333">
        <v>702343</v>
      </c>
      <c r="F1333" t="s">
        <v>2929</v>
      </c>
      <c r="G1333">
        <v>702343</v>
      </c>
      <c r="H1333" s="44">
        <v>1550</v>
      </c>
      <c r="I1333">
        <v>9</v>
      </c>
      <c r="K1333" t="s">
        <v>3072</v>
      </c>
      <c r="P1333" t="s">
        <v>763</v>
      </c>
      <c r="Q1333" t="e">
        <f t="shared" si="20"/>
        <v>#REF!</v>
      </c>
      <c r="R1333">
        <v>9</v>
      </c>
      <c r="S1333" t="str">
        <f>IF(ISBLANK(#REF!),"",IF(ISERROR(VLOOKUP(önk,css,1,FALSE)),önk,""))</f>
        <v>Kincsesbánya</v>
      </c>
      <c r="T1333" t="str">
        <f>IF(ISBLANK(#REF!),"",IF(ISERROR(VLOOKUP(önk,gyj,1,FALSE)),önk,""))</f>
        <v>Kincsesbánya</v>
      </c>
      <c r="U1333" t="e">
        <f>IF(ISBLANK(#REF!),"",IF(ISERROR(VLOOKUP(kjz_sz,kjz,1,FALSE)),kjz_sz,""))</f>
        <v>#REF!</v>
      </c>
    </row>
    <row r="1334" spans="1:21" x14ac:dyDescent="0.2">
      <c r="A1334">
        <v>9</v>
      </c>
      <c r="B1334">
        <v>5</v>
      </c>
      <c r="C1334">
        <v>3506</v>
      </c>
      <c r="D1334">
        <v>3506</v>
      </c>
      <c r="E1334">
        <v>532090</v>
      </c>
      <c r="F1334" t="s">
        <v>2180</v>
      </c>
      <c r="G1334">
        <v>532090</v>
      </c>
      <c r="H1334" s="44">
        <v>948</v>
      </c>
      <c r="I1334">
        <v>9</v>
      </c>
      <c r="K1334" t="s">
        <v>658</v>
      </c>
      <c r="P1334" t="s">
        <v>2961</v>
      </c>
      <c r="Q1334" t="e">
        <f t="shared" si="20"/>
        <v>#REF!</v>
      </c>
      <c r="R1334">
        <v>9</v>
      </c>
      <c r="S1334" t="str">
        <f>IF(ISBLANK(#REF!),"",IF(ISERROR(VLOOKUP(önk,css,1,FALSE)),önk,""))</f>
        <v>Királd</v>
      </c>
      <c r="T1334" t="str">
        <f>IF(ISBLANK(#REF!),"",IF(ISERROR(VLOOKUP(önk,gyj,1,FALSE)),önk,""))</f>
        <v>Királd</v>
      </c>
      <c r="U1334" t="e">
        <f>IF(ISBLANK(#REF!),"",IF(ISERROR(VLOOKUP(kjz_sz,kjz,1,FALSE)),kjz_sz,""))</f>
        <v>#REF!</v>
      </c>
    </row>
    <row r="1335" spans="1:21" x14ac:dyDescent="0.2">
      <c r="A1335">
        <v>9</v>
      </c>
      <c r="B1335">
        <v>5</v>
      </c>
      <c r="C1335">
        <v>3209</v>
      </c>
      <c r="D1335">
        <v>3209</v>
      </c>
      <c r="E1335">
        <v>220552</v>
      </c>
      <c r="F1335" t="s">
        <v>1809</v>
      </c>
      <c r="G1335">
        <v>220552</v>
      </c>
      <c r="H1335" s="44">
        <v>1065</v>
      </c>
      <c r="I1335">
        <v>9</v>
      </c>
      <c r="K1335" t="s">
        <v>1095</v>
      </c>
      <c r="P1335" t="s">
        <v>1813</v>
      </c>
      <c r="Q1335" t="e">
        <f t="shared" si="20"/>
        <v>#REF!</v>
      </c>
      <c r="R1335">
        <v>9</v>
      </c>
      <c r="S1335" t="str">
        <f>IF(ISBLANK(#REF!),"",IF(ISERROR(VLOOKUP(önk,css,1,FALSE)),önk,""))</f>
        <v>Királyegyháza</v>
      </c>
      <c r="T1335" t="str">
        <f>IF(ISBLANK(#REF!),"",IF(ISERROR(VLOOKUP(önk,gyj,1,FALSE)),önk,""))</f>
        <v>Királyegyháza</v>
      </c>
      <c r="U1335" t="e">
        <f>IF(ISBLANK(#REF!),"",IF(ISERROR(VLOOKUP(kjz_sz,kjz,1,FALSE)),kjz_sz,""))</f>
        <v>#REF!</v>
      </c>
    </row>
    <row r="1336" spans="1:21" x14ac:dyDescent="0.2">
      <c r="A1336">
        <v>9</v>
      </c>
      <c r="B1336">
        <v>5</v>
      </c>
      <c r="C1336">
        <v>3604</v>
      </c>
      <c r="D1336">
        <v>3604</v>
      </c>
      <c r="E1336">
        <v>613666</v>
      </c>
      <c r="F1336" t="s">
        <v>3163</v>
      </c>
      <c r="G1336">
        <v>613666</v>
      </c>
      <c r="H1336" s="44">
        <v>667</v>
      </c>
      <c r="I1336">
        <v>9</v>
      </c>
      <c r="K1336" t="s">
        <v>1210</v>
      </c>
      <c r="P1336" t="s">
        <v>1814</v>
      </c>
      <c r="Q1336" t="e">
        <f t="shared" si="20"/>
        <v>#REF!</v>
      </c>
      <c r="R1336">
        <v>9</v>
      </c>
      <c r="S1336" t="str">
        <f>IF(ISBLANK(#REF!),"",IF(ISERROR(VLOOKUP(önk,css,1,FALSE)),önk,""))</f>
        <v>Királyhegyes</v>
      </c>
      <c r="T1336" t="str">
        <f>IF(ISBLANK(#REF!),"",IF(ISERROR(VLOOKUP(önk,gyj,1,FALSE)),önk,""))</f>
        <v>Királyhegyes</v>
      </c>
      <c r="U1336" t="e">
        <f>IF(ISBLANK(#REF!),"",IF(ISERROR(VLOOKUP(kjz_sz,kjz,1,FALSE)),kjz_sz,""))</f>
        <v>#REF!</v>
      </c>
    </row>
    <row r="1337" spans="1:21" x14ac:dyDescent="0.2">
      <c r="A1337">
        <v>9</v>
      </c>
      <c r="B1337">
        <v>5</v>
      </c>
      <c r="C1337">
        <v>4908</v>
      </c>
      <c r="D1337">
        <v>4908</v>
      </c>
      <c r="E1337">
        <v>1905421</v>
      </c>
      <c r="F1337" t="s">
        <v>2054</v>
      </c>
      <c r="G1337">
        <v>1905421</v>
      </c>
      <c r="H1337" s="44">
        <v>490</v>
      </c>
      <c r="I1337">
        <v>9</v>
      </c>
      <c r="K1337" t="s">
        <v>1364</v>
      </c>
      <c r="P1337" t="s">
        <v>1042</v>
      </c>
      <c r="Q1337" t="e">
        <f t="shared" si="20"/>
        <v>#REF!</v>
      </c>
      <c r="R1337">
        <v>9</v>
      </c>
      <c r="S1337" t="str">
        <f>IF(ISBLANK(#REF!),"",IF(ISERROR(VLOOKUP(önk,css,1,FALSE)),önk,""))</f>
        <v>Királyszentistván</v>
      </c>
      <c r="T1337" t="str">
        <f>IF(ISBLANK(#REF!),"",IF(ISERROR(VLOOKUP(önk,gyj,1,FALSE)),önk,""))</f>
        <v>Királyszentistván</v>
      </c>
      <c r="U1337" t="e">
        <f>IF(ISBLANK(#REF!),"",IF(ISERROR(VLOOKUP(kjz_sz,kjz,1,FALSE)),kjz_sz,""))</f>
        <v>#REF!</v>
      </c>
    </row>
    <row r="1338" spans="1:21" x14ac:dyDescent="0.2">
      <c r="A1338">
        <v>9</v>
      </c>
      <c r="B1338">
        <v>5</v>
      </c>
      <c r="C1338">
        <v>4906</v>
      </c>
      <c r="D1338">
        <v>4906</v>
      </c>
      <c r="E1338">
        <v>1907931</v>
      </c>
      <c r="F1338" t="s">
        <v>2055</v>
      </c>
      <c r="G1338">
        <v>1907931</v>
      </c>
      <c r="H1338" s="44">
        <v>391</v>
      </c>
      <c r="I1338">
        <v>9</v>
      </c>
      <c r="K1338" t="s">
        <v>1026</v>
      </c>
      <c r="P1338" t="s">
        <v>3196</v>
      </c>
      <c r="Q1338" t="e">
        <f t="shared" si="20"/>
        <v>#REF!</v>
      </c>
      <c r="R1338">
        <v>9</v>
      </c>
      <c r="S1338" t="str">
        <f>IF(ISBLANK(#REF!),"",IF(ISERROR(VLOOKUP(önk,css,1,FALSE)),önk,""))</f>
        <v>Kisapáti</v>
      </c>
      <c r="T1338" t="str">
        <f>IF(ISBLANK(#REF!),"",IF(ISERROR(VLOOKUP(önk,gyj,1,FALSE)),önk,""))</f>
        <v>Kisapáti</v>
      </c>
      <c r="U1338" t="e">
        <f>IF(ISBLANK(#REF!),"",IF(ISERROR(VLOOKUP(kjz_sz,kjz,1,FALSE)),kjz_sz,""))</f>
        <v>#REF!</v>
      </c>
    </row>
    <row r="1339" spans="1:21" x14ac:dyDescent="0.2">
      <c r="A1339">
        <v>9</v>
      </c>
      <c r="B1339">
        <v>5</v>
      </c>
      <c r="C1339">
        <v>3702</v>
      </c>
      <c r="D1339">
        <v>3702</v>
      </c>
      <c r="E1339">
        <v>712636</v>
      </c>
      <c r="F1339" t="s">
        <v>2930</v>
      </c>
      <c r="G1339">
        <v>712636</v>
      </c>
      <c r="H1339" s="44">
        <v>1427</v>
      </c>
      <c r="I1339">
        <v>9</v>
      </c>
      <c r="K1339" t="s">
        <v>2536</v>
      </c>
      <c r="P1339" t="s">
        <v>653</v>
      </c>
      <c r="Q1339" t="e">
        <f t="shared" si="20"/>
        <v>#REF!</v>
      </c>
      <c r="R1339">
        <v>9</v>
      </c>
      <c r="S1339" t="str">
        <f>IF(ISBLANK(#REF!),"",IF(ISERROR(VLOOKUP(önk,css,1,FALSE)),önk,""))</f>
        <v>Kisapostag</v>
      </c>
      <c r="T1339" t="str">
        <f>IF(ISBLANK(#REF!),"",IF(ISERROR(VLOOKUP(önk,gyj,1,FALSE)),önk,""))</f>
        <v>Kisapostag</v>
      </c>
      <c r="U1339" t="e">
        <f>IF(ISBLANK(#REF!),"",IF(ISERROR(VLOOKUP(kjz_sz,kjz,1,FALSE)),kjz_sz,""))</f>
        <v>#REF!</v>
      </c>
    </row>
    <row r="1340" spans="1:21" x14ac:dyDescent="0.2">
      <c r="A1340">
        <v>9</v>
      </c>
      <c r="B1340">
        <v>5</v>
      </c>
      <c r="C1340">
        <v>4503</v>
      </c>
      <c r="D1340">
        <v>4503</v>
      </c>
      <c r="E1340">
        <v>1519424</v>
      </c>
      <c r="F1340" t="s">
        <v>1351</v>
      </c>
      <c r="G1340">
        <v>1519424</v>
      </c>
      <c r="H1340" s="44">
        <v>1079</v>
      </c>
      <c r="I1340">
        <v>9</v>
      </c>
      <c r="K1340" t="s">
        <v>1211</v>
      </c>
      <c r="P1340" t="s">
        <v>2119</v>
      </c>
      <c r="Q1340" t="e">
        <f t="shared" si="20"/>
        <v>#REF!</v>
      </c>
      <c r="R1340">
        <v>9</v>
      </c>
      <c r="S1340" t="str">
        <f>IF(ISBLANK(#REF!),"",IF(ISERROR(VLOOKUP(önk,css,1,FALSE)),önk,""))</f>
        <v>Kisar</v>
      </c>
      <c r="T1340" t="str">
        <f>IF(ISBLANK(#REF!),"",IF(ISERROR(VLOOKUP(önk,gyj,1,FALSE)),önk,""))</f>
        <v>Kisar</v>
      </c>
      <c r="U1340" t="e">
        <f>IF(ISBLANK(#REF!),"",IF(ISERROR(VLOOKUP(kjz_sz,kjz,1,FALSE)),kjz_sz,""))</f>
        <v>#REF!</v>
      </c>
    </row>
    <row r="1341" spans="1:21" x14ac:dyDescent="0.2">
      <c r="A1341">
        <v>9</v>
      </c>
      <c r="B1341">
        <v>5</v>
      </c>
      <c r="C1341">
        <v>4404</v>
      </c>
      <c r="D1341">
        <v>4411</v>
      </c>
      <c r="E1341">
        <v>1419053</v>
      </c>
      <c r="F1341" t="s">
        <v>1900</v>
      </c>
      <c r="G1341">
        <v>1419053</v>
      </c>
      <c r="H1341" s="44">
        <v>183</v>
      </c>
      <c r="I1341">
        <v>9</v>
      </c>
      <c r="K1341" t="s">
        <v>714</v>
      </c>
      <c r="P1341" t="s">
        <v>2330</v>
      </c>
      <c r="Q1341" t="e">
        <f t="shared" si="20"/>
        <v>#REF!</v>
      </c>
      <c r="R1341">
        <v>9</v>
      </c>
      <c r="S1341" t="str">
        <f>IF(ISBLANK(#REF!),"",IF(ISERROR(VLOOKUP(önk,css,1,FALSE)),önk,""))</f>
        <v>Kisasszond</v>
      </c>
      <c r="T1341" t="str">
        <f>IF(ISBLANK(#REF!),"",IF(ISERROR(VLOOKUP(önk,gyj,1,FALSE)),önk,""))</f>
        <v>Kisasszond</v>
      </c>
      <c r="U1341" t="e">
        <f>IF(ISBLANK(#REF!),"",IF(ISERROR(VLOOKUP(kjz_sz,kjz,1,FALSE)),kjz_sz,""))</f>
        <v>#REF!</v>
      </c>
    </row>
    <row r="1342" spans="1:21" x14ac:dyDescent="0.2">
      <c r="A1342">
        <v>9</v>
      </c>
      <c r="B1342">
        <v>5</v>
      </c>
      <c r="C1342">
        <v>3204</v>
      </c>
      <c r="D1342">
        <v>3204</v>
      </c>
      <c r="E1342">
        <v>218908</v>
      </c>
      <c r="F1342" t="s">
        <v>1810</v>
      </c>
      <c r="G1342">
        <v>218908</v>
      </c>
      <c r="H1342" s="44">
        <v>238</v>
      </c>
      <c r="I1342">
        <v>9</v>
      </c>
      <c r="K1342" t="s">
        <v>2537</v>
      </c>
      <c r="P1342" t="s">
        <v>764</v>
      </c>
      <c r="Q1342" t="e">
        <f t="shared" si="20"/>
        <v>#REF!</v>
      </c>
      <c r="R1342">
        <v>9</v>
      </c>
      <c r="S1342" t="str">
        <f>IF(ISBLANK(#REF!),"",IF(ISERROR(VLOOKUP(önk,css,1,FALSE)),önk,""))</f>
        <v>Kisasszonyfa</v>
      </c>
      <c r="T1342" t="str">
        <f>IF(ISBLANK(#REF!),"",IF(ISERROR(VLOOKUP(önk,gyj,1,FALSE)),önk,""))</f>
        <v>Kisasszonyfa</v>
      </c>
      <c r="U1342" t="e">
        <f>IF(ISBLANK(#REF!),"",IF(ISERROR(VLOOKUP(kjz_sz,kjz,1,FALSE)),kjz_sz,""))</f>
        <v>#REF!</v>
      </c>
    </row>
    <row r="1343" spans="1:21" x14ac:dyDescent="0.2">
      <c r="A1343">
        <v>9</v>
      </c>
      <c r="B1343">
        <v>5</v>
      </c>
      <c r="C1343">
        <v>3806</v>
      </c>
      <c r="D1343">
        <v>3806</v>
      </c>
      <c r="E1343">
        <v>802413</v>
      </c>
      <c r="F1343" t="s">
        <v>2116</v>
      </c>
      <c r="G1343">
        <v>802413</v>
      </c>
      <c r="H1343" s="44">
        <v>232</v>
      </c>
      <c r="I1343">
        <v>9</v>
      </c>
      <c r="K1343" t="s">
        <v>252</v>
      </c>
      <c r="P1343" t="s">
        <v>1904</v>
      </c>
      <c r="Q1343" t="e">
        <f t="shared" si="20"/>
        <v>#REF!</v>
      </c>
      <c r="R1343">
        <v>9</v>
      </c>
      <c r="S1343" t="str">
        <f>IF(ISBLANK(#REF!),"",IF(ISERROR(VLOOKUP(önk,css,1,FALSE)),önk,""))</f>
        <v>Kisbabot</v>
      </c>
      <c r="T1343" t="str">
        <f>IF(ISBLANK(#REF!),"",IF(ISERROR(VLOOKUP(önk,gyj,1,FALSE)),önk,""))</f>
        <v>Kisbabot</v>
      </c>
      <c r="U1343" t="e">
        <f>IF(ISBLANK(#REF!),"",IF(ISERROR(VLOOKUP(kjz_sz,kjz,1,FALSE)),kjz_sz,""))</f>
        <v>#REF!</v>
      </c>
    </row>
    <row r="1344" spans="1:21" x14ac:dyDescent="0.2">
      <c r="A1344">
        <v>9</v>
      </c>
      <c r="B1344">
        <v>5</v>
      </c>
      <c r="C1344">
        <v>4203</v>
      </c>
      <c r="D1344">
        <v>4203</v>
      </c>
      <c r="E1344">
        <v>1227243</v>
      </c>
      <c r="F1344" t="s">
        <v>651</v>
      </c>
      <c r="G1344">
        <v>1227243</v>
      </c>
      <c r="H1344" s="44">
        <v>464</v>
      </c>
      <c r="I1344">
        <v>9</v>
      </c>
      <c r="K1344" t="s">
        <v>1212</v>
      </c>
      <c r="P1344" t="s">
        <v>2182</v>
      </c>
      <c r="Q1344" t="e">
        <f t="shared" si="20"/>
        <v>#REF!</v>
      </c>
      <c r="R1344">
        <v>9</v>
      </c>
      <c r="S1344" t="str">
        <f>IF(ISBLANK(#REF!),"",IF(ISERROR(VLOOKUP(önk,css,1,FALSE)),önk,""))</f>
        <v>Kisbágyon</v>
      </c>
      <c r="T1344" t="str">
        <f>IF(ISBLANK(#REF!),"",IF(ISERROR(VLOOKUP(önk,gyj,1,FALSE)),önk,""))</f>
        <v>Kisbágyon</v>
      </c>
      <c r="U1344" t="e">
        <f>IF(ISBLANK(#REF!),"",IF(ISERROR(VLOOKUP(kjz_sz,kjz,1,FALSE)),kjz_sz,""))</f>
        <v>#REF!</v>
      </c>
    </row>
    <row r="1345" spans="1:21" x14ac:dyDescent="0.2">
      <c r="A1345">
        <v>9</v>
      </c>
      <c r="B1345">
        <v>5</v>
      </c>
      <c r="C1345">
        <v>3802</v>
      </c>
      <c r="D1345">
        <v>3802</v>
      </c>
      <c r="E1345">
        <v>822886</v>
      </c>
      <c r="F1345" t="s">
        <v>2117</v>
      </c>
      <c r="G1345">
        <v>822886</v>
      </c>
      <c r="H1345" s="44">
        <v>809</v>
      </c>
      <c r="I1345">
        <v>9</v>
      </c>
      <c r="K1345" t="s">
        <v>3074</v>
      </c>
      <c r="P1345" t="s">
        <v>341</v>
      </c>
      <c r="Q1345" t="e">
        <f t="shared" si="20"/>
        <v>#REF!</v>
      </c>
      <c r="R1345">
        <v>9</v>
      </c>
      <c r="S1345" t="str">
        <f>IF(ISBLANK(#REF!),"",IF(ISERROR(VLOOKUP(önk,css,1,FALSE)),önk,""))</f>
        <v>Kisbajcs</v>
      </c>
      <c r="T1345" t="str">
        <f>IF(ISBLANK(#REF!),"",IF(ISERROR(VLOOKUP(önk,gyj,1,FALSE)),önk,""))</f>
        <v>Kisbajcs</v>
      </c>
      <c r="U1345" t="e">
        <f>IF(ISBLANK(#REF!),"",IF(ISERROR(VLOOKUP(kjz_sz,kjz,1,FALSE)),kjz_sz,""))</f>
        <v>#REF!</v>
      </c>
    </row>
    <row r="1346" spans="1:21" x14ac:dyDescent="0.2">
      <c r="A1346">
        <v>9</v>
      </c>
      <c r="B1346">
        <v>5</v>
      </c>
      <c r="C1346">
        <v>4407</v>
      </c>
      <c r="D1346">
        <v>4407</v>
      </c>
      <c r="E1346">
        <v>1424387</v>
      </c>
      <c r="F1346" t="s">
        <v>1901</v>
      </c>
      <c r="G1346">
        <v>1424387</v>
      </c>
      <c r="H1346" s="44">
        <v>436</v>
      </c>
      <c r="I1346">
        <v>9</v>
      </c>
      <c r="K1346" t="s">
        <v>1934</v>
      </c>
      <c r="P1346" t="s">
        <v>342</v>
      </c>
      <c r="Q1346" t="e">
        <f t="shared" ref="Q1346:Q1409" si="21">IF(AND(R$1=9,R1346=9),P1346,IF(OR(R$1=4,R$1=5,R$1=7,R$1=8),P1346,""))</f>
        <v>#REF!</v>
      </c>
      <c r="R1346">
        <v>9</v>
      </c>
      <c r="S1346" t="str">
        <f>IF(ISBLANK(#REF!),"",IF(ISERROR(VLOOKUP(önk,css,1,FALSE)),önk,""))</f>
        <v>Kisbajom</v>
      </c>
      <c r="T1346" t="str">
        <f>IF(ISBLANK(#REF!),"",IF(ISERROR(VLOOKUP(önk,gyj,1,FALSE)),önk,""))</f>
        <v>Kisbajom</v>
      </c>
      <c r="U1346" t="e">
        <f>IF(ISBLANK(#REF!),"",IF(ISERROR(VLOOKUP(kjz_sz,kjz,1,FALSE)),kjz_sz,""))</f>
        <v>#REF!</v>
      </c>
    </row>
    <row r="1347" spans="1:21" x14ac:dyDescent="0.2">
      <c r="A1347">
        <v>9</v>
      </c>
      <c r="B1347">
        <v>5</v>
      </c>
      <c r="C1347">
        <v>4409</v>
      </c>
      <c r="D1347">
        <v>4409</v>
      </c>
      <c r="E1347">
        <v>1424493</v>
      </c>
      <c r="F1347" t="s">
        <v>1902</v>
      </c>
      <c r="G1347">
        <v>1424493</v>
      </c>
      <c r="H1347" s="44">
        <v>510</v>
      </c>
      <c r="I1347">
        <v>9</v>
      </c>
      <c r="K1347" t="s">
        <v>1365</v>
      </c>
      <c r="P1347" t="s">
        <v>654</v>
      </c>
      <c r="Q1347" t="e">
        <f t="shared" si="21"/>
        <v>#REF!</v>
      </c>
      <c r="R1347">
        <v>9</v>
      </c>
      <c r="S1347" t="str">
        <f>IF(ISBLANK(#REF!),"",IF(ISERROR(VLOOKUP(önk,css,1,FALSE)),önk,""))</f>
        <v>Kisbárapáti</v>
      </c>
      <c r="T1347" t="str">
        <f>IF(ISBLANK(#REF!),"",IF(ISERROR(VLOOKUP(önk,gyj,1,FALSE)),önk,""))</f>
        <v>Kisbárapáti</v>
      </c>
      <c r="U1347" t="e">
        <f>IF(ISBLANK(#REF!),"",IF(ISERROR(VLOOKUP(kjz_sz,kjz,1,FALSE)),kjz_sz,""))</f>
        <v>#REF!</v>
      </c>
    </row>
    <row r="1348" spans="1:21" x14ac:dyDescent="0.2">
      <c r="A1348">
        <v>9</v>
      </c>
      <c r="B1348">
        <v>5</v>
      </c>
      <c r="C1348">
        <v>4202</v>
      </c>
      <c r="D1348">
        <v>4202</v>
      </c>
      <c r="E1348">
        <v>1226295</v>
      </c>
      <c r="F1348" t="s">
        <v>652</v>
      </c>
      <c r="G1348">
        <v>1226295</v>
      </c>
      <c r="H1348" s="44">
        <v>246</v>
      </c>
      <c r="I1348">
        <v>9</v>
      </c>
      <c r="K1348" t="s">
        <v>1403</v>
      </c>
      <c r="P1348" t="s">
        <v>343</v>
      </c>
      <c r="Q1348" t="e">
        <f t="shared" si="21"/>
        <v>#REF!</v>
      </c>
      <c r="R1348">
        <v>9</v>
      </c>
      <c r="S1348" t="str">
        <f>IF(ISBLANK(#REF!),"",IF(ISERROR(VLOOKUP(önk,css,1,FALSE)),önk,""))</f>
        <v>Kisbárkány</v>
      </c>
      <c r="T1348" t="str">
        <f>IF(ISBLANK(#REF!),"",IF(ISERROR(VLOOKUP(önk,gyj,1,FALSE)),önk,""))</f>
        <v>Kisbárkány</v>
      </c>
      <c r="U1348" t="e">
        <f>IF(ISBLANK(#REF!),"",IF(ISERROR(VLOOKUP(kjz_sz,kjz,1,FALSE)),kjz_sz,""))</f>
        <v>#REF!</v>
      </c>
    </row>
    <row r="1349" spans="1:21" x14ac:dyDescent="0.2">
      <c r="A1349">
        <v>7</v>
      </c>
      <c r="B1349">
        <v>3</v>
      </c>
      <c r="C1349">
        <v>4103</v>
      </c>
      <c r="D1349">
        <v>4103</v>
      </c>
      <c r="E1349">
        <v>1117330</v>
      </c>
      <c r="F1349" t="s">
        <v>597</v>
      </c>
      <c r="G1349">
        <v>1117330</v>
      </c>
      <c r="H1349" s="44">
        <v>5793</v>
      </c>
      <c r="I1349">
        <v>7</v>
      </c>
      <c r="K1349" t="s">
        <v>1404</v>
      </c>
      <c r="P1349" t="s">
        <v>1352</v>
      </c>
      <c r="Q1349" t="e">
        <f t="shared" si="21"/>
        <v>#REF!</v>
      </c>
      <c r="R1349">
        <v>9</v>
      </c>
      <c r="S1349" t="str">
        <f>IF(ISBLANK(#REF!),"",IF(ISERROR(VLOOKUP(önk,css,1,FALSE)),önk,""))</f>
        <v>Kisbér</v>
      </c>
      <c r="T1349" t="str">
        <f>IF(ISBLANK(#REF!),"",IF(ISERROR(VLOOKUP(önk,gyj,1,FALSE)),önk,""))</f>
        <v>Kisbér</v>
      </c>
      <c r="U1349" t="e">
        <f>IF(ISBLANK(#REF!),"",IF(ISERROR(VLOOKUP(kjz_sz,kjz,1,FALSE)),kjz_sz,""))</f>
        <v>#REF!</v>
      </c>
    </row>
    <row r="1350" spans="1:21" x14ac:dyDescent="0.2">
      <c r="A1350">
        <v>9</v>
      </c>
      <c r="B1350">
        <v>5</v>
      </c>
      <c r="C1350">
        <v>4405</v>
      </c>
      <c r="D1350">
        <v>4405</v>
      </c>
      <c r="E1350">
        <v>1430827</v>
      </c>
      <c r="F1350" t="s">
        <v>1903</v>
      </c>
      <c r="G1350">
        <v>1430827</v>
      </c>
      <c r="H1350" s="44">
        <v>181</v>
      </c>
      <c r="I1350">
        <v>9</v>
      </c>
      <c r="K1350" t="s">
        <v>1774</v>
      </c>
      <c r="P1350" t="s">
        <v>2183</v>
      </c>
      <c r="Q1350" t="e">
        <f t="shared" si="21"/>
        <v>#REF!</v>
      </c>
      <c r="R1350">
        <v>9</v>
      </c>
      <c r="S1350" t="str">
        <f>IF(ISBLANK(#REF!),"",IF(ISERROR(VLOOKUP(önk,css,1,FALSE)),önk,""))</f>
        <v>Kisberény</v>
      </c>
      <c r="T1350" t="str">
        <f>IF(ISBLANK(#REF!),"",IF(ISERROR(VLOOKUP(önk,gyj,1,FALSE)),önk,""))</f>
        <v>Kisberény</v>
      </c>
      <c r="U1350" t="e">
        <f>IF(ISBLANK(#REF!),"",IF(ISERROR(VLOOKUP(kjz_sz,kjz,1,FALSE)),kjz_sz,""))</f>
        <v>#REF!</v>
      </c>
    </row>
    <row r="1351" spans="1:21" x14ac:dyDescent="0.2">
      <c r="A1351">
        <v>9</v>
      </c>
      <c r="B1351">
        <v>5</v>
      </c>
      <c r="C1351">
        <v>4901</v>
      </c>
      <c r="D1351">
        <v>4901</v>
      </c>
      <c r="E1351">
        <v>1929072</v>
      </c>
      <c r="F1351" t="s">
        <v>2960</v>
      </c>
      <c r="G1351">
        <v>1929072</v>
      </c>
      <c r="H1351" s="44">
        <v>110</v>
      </c>
      <c r="I1351">
        <v>9</v>
      </c>
      <c r="K1351" t="s">
        <v>1096</v>
      </c>
      <c r="P1351" t="s">
        <v>1172</v>
      </c>
      <c r="Q1351" t="e">
        <f t="shared" si="21"/>
        <v>#REF!</v>
      </c>
      <c r="R1351">
        <v>9</v>
      </c>
      <c r="S1351" t="str">
        <f>IF(ISBLANK(#REF!),"",IF(ISERROR(VLOOKUP(önk,css,1,FALSE)),önk,""))</f>
        <v>Kisberzseny</v>
      </c>
      <c r="T1351" t="str">
        <f>IF(ISBLANK(#REF!),"",IF(ISERROR(VLOOKUP(önk,gyj,1,FALSE)),önk,""))</f>
        <v>Kisberzseny</v>
      </c>
      <c r="U1351" t="e">
        <f>IF(ISBLANK(#REF!),"",IF(ISERROR(VLOOKUP(kjz_sz,kjz,1,FALSE)),kjz_sz,""))</f>
        <v>#REF!</v>
      </c>
    </row>
    <row r="1352" spans="1:21" x14ac:dyDescent="0.2">
      <c r="A1352">
        <v>9</v>
      </c>
      <c r="B1352">
        <v>5</v>
      </c>
      <c r="C1352">
        <v>3203</v>
      </c>
      <c r="D1352">
        <v>3203</v>
      </c>
      <c r="E1352">
        <v>205722</v>
      </c>
      <c r="F1352" t="s">
        <v>1811</v>
      </c>
      <c r="G1352">
        <v>205722</v>
      </c>
      <c r="H1352" s="44">
        <v>104</v>
      </c>
      <c r="I1352">
        <v>9</v>
      </c>
      <c r="K1352" t="s">
        <v>1916</v>
      </c>
      <c r="P1352" t="s">
        <v>344</v>
      </c>
      <c r="Q1352" t="e">
        <f t="shared" si="21"/>
        <v>#REF!</v>
      </c>
      <c r="R1352">
        <v>9</v>
      </c>
      <c r="S1352" t="str">
        <f>IF(ISBLANK(#REF!),"",IF(ISERROR(VLOOKUP(önk,css,1,FALSE)),önk,""))</f>
        <v>Kisbeszterce</v>
      </c>
      <c r="T1352" t="str">
        <f>IF(ISBLANK(#REF!),"",IF(ISERROR(VLOOKUP(önk,gyj,1,FALSE)),önk,""))</f>
        <v>Kisbeszterce</v>
      </c>
      <c r="U1352" t="e">
        <f>IF(ISBLANK(#REF!),"",IF(ISERROR(VLOOKUP(kjz_sz,kjz,1,FALSE)),kjz_sz,""))</f>
        <v>#REF!</v>
      </c>
    </row>
    <row r="1353" spans="1:21" x14ac:dyDescent="0.2">
      <c r="A1353">
        <v>9</v>
      </c>
      <c r="B1353">
        <v>5</v>
      </c>
      <c r="C1353">
        <v>3804</v>
      </c>
      <c r="D1353">
        <v>3804</v>
      </c>
      <c r="E1353">
        <v>807816</v>
      </c>
      <c r="F1353" t="s">
        <v>2118</v>
      </c>
      <c r="G1353">
        <v>807816</v>
      </c>
      <c r="H1353" s="44">
        <v>380</v>
      </c>
      <c r="I1353">
        <v>9</v>
      </c>
      <c r="K1353" t="s">
        <v>2538</v>
      </c>
      <c r="P1353" t="s">
        <v>1510</v>
      </c>
      <c r="Q1353" t="e">
        <f t="shared" si="21"/>
        <v>#REF!</v>
      </c>
      <c r="R1353">
        <v>9</v>
      </c>
      <c r="S1353" t="str">
        <f>IF(ISBLANK(#REF!),"",IF(ISERROR(VLOOKUP(önk,css,1,FALSE)),önk,""))</f>
        <v>Kisbodak</v>
      </c>
      <c r="T1353" t="str">
        <f>IF(ISBLANK(#REF!),"",IF(ISERROR(VLOOKUP(önk,gyj,1,FALSE)),önk,""))</f>
        <v>Kisbodak</v>
      </c>
      <c r="U1353" t="e">
        <f>IF(ISBLANK(#REF!),"",IF(ISERROR(VLOOKUP(kjz_sz,kjz,1,FALSE)),kjz_sz,""))</f>
        <v>#REF!</v>
      </c>
    </row>
    <row r="1354" spans="1:21" x14ac:dyDescent="0.2">
      <c r="A1354">
        <v>9</v>
      </c>
      <c r="B1354">
        <v>5</v>
      </c>
      <c r="C1354">
        <v>5005</v>
      </c>
      <c r="D1354">
        <v>5005</v>
      </c>
      <c r="E1354">
        <v>2021379</v>
      </c>
      <c r="F1354" t="s">
        <v>762</v>
      </c>
      <c r="G1354">
        <v>2021379</v>
      </c>
      <c r="H1354" s="44">
        <v>457</v>
      </c>
      <c r="I1354">
        <v>9</v>
      </c>
      <c r="K1354" t="s">
        <v>3073</v>
      </c>
      <c r="P1354" t="s">
        <v>1204</v>
      </c>
      <c r="Q1354" t="e">
        <f t="shared" si="21"/>
        <v>#REF!</v>
      </c>
      <c r="R1354">
        <v>9</v>
      </c>
      <c r="S1354" t="str">
        <f>IF(ISBLANK(#REF!),"",IF(ISERROR(VLOOKUP(önk,css,1,FALSE)),önk,""))</f>
        <v>Kisbucsa</v>
      </c>
      <c r="T1354" t="str">
        <f>IF(ISBLANK(#REF!),"",IF(ISERROR(VLOOKUP(önk,gyj,1,FALSE)),önk,""))</f>
        <v>Kisbucsa</v>
      </c>
      <c r="U1354" t="e">
        <f>IF(ISBLANK(#REF!),"",IF(ISERROR(VLOOKUP(kjz_sz,kjz,1,FALSE)),kjz_sz,""))</f>
        <v>#REF!</v>
      </c>
    </row>
    <row r="1355" spans="1:21" x14ac:dyDescent="0.2">
      <c r="A1355">
        <v>9</v>
      </c>
      <c r="B1355">
        <v>5</v>
      </c>
      <c r="C1355">
        <v>3202</v>
      </c>
      <c r="D1355">
        <v>3202</v>
      </c>
      <c r="E1355">
        <v>222868</v>
      </c>
      <c r="F1355" t="s">
        <v>1812</v>
      </c>
      <c r="G1355">
        <v>222868</v>
      </c>
      <c r="H1355" s="44">
        <v>134</v>
      </c>
      <c r="I1355">
        <v>9</v>
      </c>
      <c r="K1355" t="s">
        <v>1515</v>
      </c>
      <c r="P1355" t="s">
        <v>1905</v>
      </c>
      <c r="Q1355" t="e">
        <f t="shared" si="21"/>
        <v>#REF!</v>
      </c>
      <c r="R1355">
        <v>9</v>
      </c>
      <c r="S1355" t="str">
        <f>IF(ISBLANK(#REF!),"",IF(ISERROR(VLOOKUP(önk,css,1,FALSE)),önk,""))</f>
        <v>Kisbudmér</v>
      </c>
      <c r="T1355" t="str">
        <f>IF(ISBLANK(#REF!),"",IF(ISERROR(VLOOKUP(önk,gyj,1,FALSE)),önk,""))</f>
        <v>Kisbudmér</v>
      </c>
      <c r="U1355" t="e">
        <f>IF(ISBLANK(#REF!),"",IF(ISERROR(VLOOKUP(kjz_sz,kjz,1,FALSE)),kjz_sz,""))</f>
        <v>#REF!</v>
      </c>
    </row>
    <row r="1356" spans="1:21" x14ac:dyDescent="0.2">
      <c r="A1356">
        <v>9</v>
      </c>
      <c r="B1356">
        <v>5</v>
      </c>
      <c r="C1356">
        <v>3511</v>
      </c>
      <c r="D1356">
        <v>3511</v>
      </c>
      <c r="E1356">
        <v>517349</v>
      </c>
      <c r="F1356" t="s">
        <v>2181</v>
      </c>
      <c r="G1356">
        <v>517349</v>
      </c>
      <c r="H1356" s="44">
        <v>215</v>
      </c>
      <c r="I1356">
        <v>9</v>
      </c>
      <c r="K1356" t="s">
        <v>1988</v>
      </c>
      <c r="P1356" t="s">
        <v>1249</v>
      </c>
      <c r="Q1356" t="e">
        <f t="shared" si="21"/>
        <v>#REF!</v>
      </c>
      <c r="R1356">
        <v>7</v>
      </c>
      <c r="S1356" t="str">
        <f>IF(ISBLANK(#REF!),"",IF(ISERROR(VLOOKUP(önk,css,1,FALSE)),önk,""))</f>
        <v>Kiscsécs</v>
      </c>
      <c r="T1356" t="str">
        <f>IF(ISBLANK(#REF!),"",IF(ISERROR(VLOOKUP(önk,gyj,1,FALSE)),önk,""))</f>
        <v>Kiscsécs</v>
      </c>
      <c r="U1356" t="e">
        <f>IF(ISBLANK(#REF!),"",IF(ISERROR(VLOOKUP(kjz_sz,kjz,1,FALSE)),kjz_sz,""))</f>
        <v>#REF!</v>
      </c>
    </row>
    <row r="1357" spans="1:21" x14ac:dyDescent="0.2">
      <c r="A1357">
        <v>9</v>
      </c>
      <c r="B1357">
        <v>5</v>
      </c>
      <c r="C1357">
        <v>5003</v>
      </c>
      <c r="D1357">
        <v>5003</v>
      </c>
      <c r="E1357">
        <v>2016249</v>
      </c>
      <c r="F1357" t="s">
        <v>763</v>
      </c>
      <c r="G1357">
        <v>2016249</v>
      </c>
      <c r="H1357" s="44">
        <v>188</v>
      </c>
      <c r="I1357">
        <v>9</v>
      </c>
      <c r="K1357" t="s">
        <v>204</v>
      </c>
      <c r="P1357" t="s">
        <v>816</v>
      </c>
      <c r="Q1357" t="e">
        <f t="shared" si="21"/>
        <v>#REF!</v>
      </c>
      <c r="R1357">
        <v>7</v>
      </c>
      <c r="S1357" t="str">
        <f>IF(ISBLANK(#REF!),"",IF(ISERROR(VLOOKUP(önk,css,1,FALSE)),önk,""))</f>
        <v>Kiscsehi</v>
      </c>
      <c r="T1357" t="str">
        <f>IF(ISBLANK(#REF!),"",IF(ISERROR(VLOOKUP(önk,gyj,1,FALSE)),önk,""))</f>
        <v>Kiscsehi</v>
      </c>
      <c r="U1357" t="e">
        <f>IF(ISBLANK(#REF!),"",IF(ISERROR(VLOOKUP(kjz_sz,kjz,1,FALSE)),kjz_sz,""))</f>
        <v>#REF!</v>
      </c>
    </row>
    <row r="1358" spans="1:21" x14ac:dyDescent="0.2">
      <c r="A1358">
        <v>9</v>
      </c>
      <c r="B1358">
        <v>5</v>
      </c>
      <c r="C1358">
        <v>4901</v>
      </c>
      <c r="D1358">
        <v>4901</v>
      </c>
      <c r="E1358">
        <v>1923700</v>
      </c>
      <c r="F1358" t="s">
        <v>2961</v>
      </c>
      <c r="G1358">
        <v>1923700</v>
      </c>
      <c r="H1358" s="44">
        <v>135</v>
      </c>
      <c r="I1358">
        <v>9</v>
      </c>
      <c r="K1358" t="s">
        <v>1619</v>
      </c>
      <c r="P1358" t="s">
        <v>817</v>
      </c>
      <c r="Q1358" t="e">
        <f t="shared" si="21"/>
        <v>#REF!</v>
      </c>
      <c r="R1358">
        <v>7</v>
      </c>
      <c r="S1358" t="str">
        <f>IF(ISBLANK(#REF!),"",IF(ISERROR(VLOOKUP(önk,css,1,FALSE)),önk,""))</f>
        <v>Kiscsősz</v>
      </c>
      <c r="T1358" t="str">
        <f>IF(ISBLANK(#REF!),"",IF(ISERROR(VLOOKUP(önk,gyj,1,FALSE)),önk,""))</f>
        <v>Kiscsősz</v>
      </c>
      <c r="U1358" t="e">
        <f>IF(ISBLANK(#REF!),"",IF(ISERROR(VLOOKUP(kjz_sz,kjz,1,FALSE)),kjz_sz,""))</f>
        <v>#REF!</v>
      </c>
    </row>
    <row r="1359" spans="1:21" x14ac:dyDescent="0.2">
      <c r="A1359">
        <v>9</v>
      </c>
      <c r="B1359">
        <v>5</v>
      </c>
      <c r="C1359">
        <v>3205</v>
      </c>
      <c r="D1359">
        <v>3205</v>
      </c>
      <c r="E1359">
        <v>211183</v>
      </c>
      <c r="F1359" t="s">
        <v>1813</v>
      </c>
      <c r="G1359">
        <v>211183</v>
      </c>
      <c r="H1359" s="44">
        <v>121</v>
      </c>
      <c r="I1359">
        <v>9</v>
      </c>
      <c r="K1359" t="s">
        <v>1620</v>
      </c>
      <c r="P1359" t="s">
        <v>818</v>
      </c>
      <c r="Q1359" t="e">
        <f t="shared" si="21"/>
        <v>#REF!</v>
      </c>
      <c r="R1359">
        <v>7</v>
      </c>
      <c r="S1359" t="str">
        <f>IF(ISBLANK(#REF!),"",IF(ISERROR(VLOOKUP(önk,css,1,FALSE)),önk,""))</f>
        <v>Kisdér</v>
      </c>
      <c r="T1359" t="str">
        <f>IF(ISBLANK(#REF!),"",IF(ISERROR(VLOOKUP(önk,gyj,1,FALSE)),önk,""))</f>
        <v>Kisdér</v>
      </c>
      <c r="U1359" t="e">
        <f>IF(ISBLANK(#REF!),"",IF(ISERROR(VLOOKUP(kjz_sz,kjz,1,FALSE)),kjz_sz,""))</f>
        <v>#REF!</v>
      </c>
    </row>
    <row r="1360" spans="1:21" x14ac:dyDescent="0.2">
      <c r="A1360">
        <v>9</v>
      </c>
      <c r="B1360">
        <v>5</v>
      </c>
      <c r="C1360">
        <v>3206</v>
      </c>
      <c r="D1360">
        <v>3206</v>
      </c>
      <c r="E1360">
        <v>233905</v>
      </c>
      <c r="F1360" t="s">
        <v>1814</v>
      </c>
      <c r="G1360">
        <v>233905</v>
      </c>
      <c r="H1360" s="44">
        <v>277</v>
      </c>
      <c r="I1360">
        <v>9</v>
      </c>
      <c r="K1360" t="s">
        <v>715</v>
      </c>
      <c r="P1360" t="s">
        <v>996</v>
      </c>
      <c r="Q1360" t="e">
        <f t="shared" si="21"/>
        <v>#REF!</v>
      </c>
      <c r="R1360">
        <v>8</v>
      </c>
      <c r="S1360" t="str">
        <f>IF(ISBLANK(#REF!),"",IF(ISERROR(VLOOKUP(önk,css,1,FALSE)),önk,""))</f>
        <v>Kisdobsza</v>
      </c>
      <c r="T1360" t="str">
        <f>IF(ISBLANK(#REF!),"",IF(ISERROR(VLOOKUP(önk,gyj,1,FALSE)),önk,""))</f>
        <v>Kisdobsza</v>
      </c>
      <c r="U1360" t="e">
        <f>IF(ISBLANK(#REF!),"",IF(ISERROR(VLOOKUP(kjz_sz,kjz,1,FALSE)),kjz_sz,""))</f>
        <v>#REF!</v>
      </c>
    </row>
    <row r="1361" spans="1:21" x14ac:dyDescent="0.2">
      <c r="A1361">
        <v>9</v>
      </c>
      <c r="B1361">
        <v>5</v>
      </c>
      <c r="C1361">
        <v>3402</v>
      </c>
      <c r="D1361">
        <v>3402</v>
      </c>
      <c r="E1361">
        <v>418838</v>
      </c>
      <c r="F1361" t="s">
        <v>1042</v>
      </c>
      <c r="G1361">
        <v>418838</v>
      </c>
      <c r="H1361" s="44">
        <v>555</v>
      </c>
      <c r="I1361">
        <v>9</v>
      </c>
      <c r="K1361" t="s">
        <v>1917</v>
      </c>
      <c r="P1361" t="s">
        <v>819</v>
      </c>
      <c r="Q1361" t="e">
        <f t="shared" si="21"/>
        <v>#REF!</v>
      </c>
      <c r="R1361">
        <v>7</v>
      </c>
      <c r="S1361" t="str">
        <f>IF(ISBLANK(#REF!),"",IF(ISERROR(VLOOKUP(önk,css,1,FALSE)),önk,""))</f>
        <v>Kisdombegyház</v>
      </c>
      <c r="T1361" t="str">
        <f>IF(ISBLANK(#REF!),"",IF(ISERROR(VLOOKUP(önk,gyj,1,FALSE)),önk,""))</f>
        <v>Kisdombegyház</v>
      </c>
      <c r="U1361" t="e">
        <f>IF(ISBLANK(#REF!),"",IF(ISERROR(VLOOKUP(kjz_sz,kjz,1,FALSE)),kjz_sz,""))</f>
        <v>#REF!</v>
      </c>
    </row>
    <row r="1362" spans="1:21" x14ac:dyDescent="0.2">
      <c r="A1362">
        <v>9</v>
      </c>
      <c r="B1362">
        <v>5</v>
      </c>
      <c r="C1362">
        <v>4701</v>
      </c>
      <c r="D1362">
        <v>4701</v>
      </c>
      <c r="E1362">
        <v>1717710</v>
      </c>
      <c r="F1362" t="s">
        <v>3196</v>
      </c>
      <c r="G1362">
        <v>1717710</v>
      </c>
      <c r="H1362" s="44">
        <v>844</v>
      </c>
      <c r="I1362">
        <v>9</v>
      </c>
      <c r="K1362" t="s">
        <v>3075</v>
      </c>
      <c r="P1362" t="s">
        <v>765</v>
      </c>
      <c r="Q1362" t="e">
        <f t="shared" si="21"/>
        <v>#REF!</v>
      </c>
      <c r="R1362">
        <v>9</v>
      </c>
      <c r="S1362" t="str">
        <f>IF(ISBLANK(#REF!),"",IF(ISERROR(VLOOKUP(önk,css,1,FALSE)),önk,""))</f>
        <v>Kisdorog</v>
      </c>
      <c r="T1362" t="str">
        <f>IF(ISBLANK(#REF!),"",IF(ISERROR(VLOOKUP(önk,gyj,1,FALSE)),önk,""))</f>
        <v>Kisdorog</v>
      </c>
      <c r="U1362" t="e">
        <f>IF(ISBLANK(#REF!),"",IF(ISERROR(VLOOKUP(kjz_sz,kjz,1,FALSE)),kjz_sz,""))</f>
        <v>#REF!</v>
      </c>
    </row>
    <row r="1363" spans="1:21" x14ac:dyDescent="0.2">
      <c r="A1363">
        <v>9</v>
      </c>
      <c r="B1363">
        <v>5</v>
      </c>
      <c r="C1363">
        <v>4204</v>
      </c>
      <c r="D1363">
        <v>4204</v>
      </c>
      <c r="E1363">
        <v>1233206</v>
      </c>
      <c r="F1363" t="s">
        <v>653</v>
      </c>
      <c r="G1363">
        <v>1233206</v>
      </c>
      <c r="H1363" s="44">
        <v>208</v>
      </c>
      <c r="I1363">
        <v>9</v>
      </c>
      <c r="K1363" t="s">
        <v>2539</v>
      </c>
      <c r="P1363" t="s">
        <v>711</v>
      </c>
      <c r="Q1363" t="e">
        <f t="shared" si="21"/>
        <v>#REF!</v>
      </c>
      <c r="R1363">
        <v>9</v>
      </c>
      <c r="S1363" t="str">
        <f>IF(ISBLANK(#REF!),"",IF(ISERROR(VLOOKUP(önk,css,1,FALSE)),önk,""))</f>
        <v>Kisecset</v>
      </c>
      <c r="T1363" t="str">
        <f>IF(ISBLANK(#REF!),"",IF(ISERROR(VLOOKUP(önk,gyj,1,FALSE)),önk,""))</f>
        <v>Kisecset</v>
      </c>
      <c r="U1363" t="e">
        <f>IF(ISBLANK(#REF!),"",IF(ISERROR(VLOOKUP(kjz_sz,kjz,1,FALSE)),kjz_sz,""))</f>
        <v>#REF!</v>
      </c>
    </row>
    <row r="1364" spans="1:21" x14ac:dyDescent="0.2">
      <c r="A1364">
        <v>9</v>
      </c>
      <c r="B1364">
        <v>5</v>
      </c>
      <c r="C1364">
        <v>3803</v>
      </c>
      <c r="D1364">
        <v>3803</v>
      </c>
      <c r="E1364">
        <v>833695</v>
      </c>
      <c r="F1364" t="s">
        <v>2119</v>
      </c>
      <c r="G1364">
        <v>833695</v>
      </c>
      <c r="H1364" s="44">
        <v>806</v>
      </c>
      <c r="I1364">
        <v>9</v>
      </c>
      <c r="K1364" t="s">
        <v>1461</v>
      </c>
      <c r="P1364" t="s">
        <v>1353</v>
      </c>
      <c r="Q1364" t="e">
        <f t="shared" si="21"/>
        <v>#REF!</v>
      </c>
      <c r="R1364">
        <v>9</v>
      </c>
      <c r="S1364" t="str">
        <f>IF(ISBLANK(#REF!),"",IF(ISERROR(VLOOKUP(önk,css,1,FALSE)),önk,""))</f>
        <v>Kisfalud</v>
      </c>
      <c r="T1364" t="str">
        <f>IF(ISBLANK(#REF!),"",IF(ISERROR(VLOOKUP(önk,gyj,1,FALSE)),önk,""))</f>
        <v>Kisfalud</v>
      </c>
      <c r="U1364" t="e">
        <f>IF(ISBLANK(#REF!),"",IF(ISERROR(VLOOKUP(kjz_sz,kjz,1,FALSE)),kjz_sz,""))</f>
        <v>#REF!</v>
      </c>
    </row>
    <row r="1365" spans="1:21" x14ac:dyDescent="0.2">
      <c r="A1365">
        <v>9</v>
      </c>
      <c r="B1365">
        <v>5</v>
      </c>
      <c r="C1365">
        <v>4006</v>
      </c>
      <c r="D1365">
        <v>4006</v>
      </c>
      <c r="E1365">
        <v>1022460</v>
      </c>
      <c r="F1365" t="s">
        <v>2330</v>
      </c>
      <c r="G1365">
        <v>1022460</v>
      </c>
      <c r="H1365" s="44">
        <v>167</v>
      </c>
      <c r="I1365">
        <v>9</v>
      </c>
      <c r="K1365" t="s">
        <v>3076</v>
      </c>
      <c r="P1365" t="s">
        <v>1511</v>
      </c>
      <c r="Q1365" t="e">
        <f t="shared" si="21"/>
        <v>#REF!</v>
      </c>
      <c r="R1365">
        <v>9</v>
      </c>
      <c r="S1365" t="str">
        <f>IF(ISBLANK(#REF!),"",IF(ISERROR(VLOOKUP(önk,css,1,FALSE)),önk,""))</f>
        <v>Kisfüzes</v>
      </c>
      <c r="T1365" t="str">
        <f>IF(ISBLANK(#REF!),"",IF(ISERROR(VLOOKUP(önk,gyj,1,FALSE)),önk,""))</f>
        <v>Kisfüzes</v>
      </c>
      <c r="U1365" t="e">
        <f>IF(ISBLANK(#REF!),"",IF(ISERROR(VLOOKUP(kjz_sz,kjz,1,FALSE)),kjz_sz,""))</f>
        <v>#REF!</v>
      </c>
    </row>
    <row r="1366" spans="1:21" x14ac:dyDescent="0.2">
      <c r="A1366">
        <v>9</v>
      </c>
      <c r="B1366">
        <v>5</v>
      </c>
      <c r="C1366">
        <v>5006</v>
      </c>
      <c r="D1366">
        <v>5006</v>
      </c>
      <c r="E1366">
        <v>2009812</v>
      </c>
      <c r="F1366" t="s">
        <v>764</v>
      </c>
      <c r="G1366">
        <v>2009812</v>
      </c>
      <c r="H1366" s="44">
        <v>209</v>
      </c>
      <c r="I1366">
        <v>9</v>
      </c>
      <c r="K1366" t="s">
        <v>2540</v>
      </c>
      <c r="P1366" t="s">
        <v>2962</v>
      </c>
      <c r="Q1366" t="e">
        <f t="shared" si="21"/>
        <v>#REF!</v>
      </c>
      <c r="R1366">
        <v>9</v>
      </c>
      <c r="S1366" t="str">
        <f>IF(ISBLANK(#REF!),"",IF(ISERROR(VLOOKUP(önk,css,1,FALSE)),önk,""))</f>
        <v>Kisgörbő</v>
      </c>
      <c r="T1366" t="str">
        <f>IF(ISBLANK(#REF!),"",IF(ISERROR(VLOOKUP(önk,gyj,1,FALSE)),önk,""))</f>
        <v>Kisgörbő</v>
      </c>
      <c r="U1366" t="e">
        <f>IF(ISBLANK(#REF!),"",IF(ISERROR(VLOOKUP(kjz_sz,kjz,1,FALSE)),kjz_sz,""))</f>
        <v>#REF!</v>
      </c>
    </row>
    <row r="1367" spans="1:21" x14ac:dyDescent="0.2">
      <c r="A1367">
        <v>9</v>
      </c>
      <c r="B1367">
        <v>5</v>
      </c>
      <c r="C1367">
        <v>4404</v>
      </c>
      <c r="D1367">
        <v>4404</v>
      </c>
      <c r="E1367">
        <v>1404826</v>
      </c>
      <c r="F1367" t="s">
        <v>1904</v>
      </c>
      <c r="G1367">
        <v>1404826</v>
      </c>
      <c r="H1367" s="44">
        <v>226</v>
      </c>
      <c r="I1367">
        <v>9</v>
      </c>
      <c r="K1367" t="s">
        <v>1918</v>
      </c>
      <c r="P1367" t="s">
        <v>3197</v>
      </c>
      <c r="Q1367" t="e">
        <f t="shared" si="21"/>
        <v>#REF!</v>
      </c>
      <c r="R1367">
        <v>9</v>
      </c>
      <c r="S1367" t="str">
        <f>IF(ISBLANK(#REF!),"",IF(ISERROR(VLOOKUP(önk,css,1,FALSE)),önk,""))</f>
        <v>Kisgyalán</v>
      </c>
      <c r="T1367" t="str">
        <f>IF(ISBLANK(#REF!),"",IF(ISERROR(VLOOKUP(önk,gyj,1,FALSE)),önk,""))</f>
        <v>Kisgyalán</v>
      </c>
      <c r="U1367" t="e">
        <f>IF(ISBLANK(#REF!),"",IF(ISERROR(VLOOKUP(kjz_sz,kjz,1,FALSE)),kjz_sz,""))</f>
        <v>#REF!</v>
      </c>
    </row>
    <row r="1368" spans="1:21" x14ac:dyDescent="0.2">
      <c r="A1368">
        <v>9</v>
      </c>
      <c r="B1368">
        <v>5</v>
      </c>
      <c r="C1368">
        <v>3501</v>
      </c>
      <c r="D1368">
        <v>3501</v>
      </c>
      <c r="E1368">
        <v>522840</v>
      </c>
      <c r="F1368" t="s">
        <v>2182</v>
      </c>
      <c r="G1368">
        <v>522840</v>
      </c>
      <c r="H1368" s="44">
        <v>1686</v>
      </c>
      <c r="I1368">
        <v>9</v>
      </c>
      <c r="K1368" t="s">
        <v>253</v>
      </c>
      <c r="P1368" t="s">
        <v>1859</v>
      </c>
      <c r="Q1368" t="e">
        <f t="shared" si="21"/>
        <v>#REF!</v>
      </c>
      <c r="R1368">
        <v>9</v>
      </c>
      <c r="S1368" t="str">
        <f>IF(ISBLANK(#REF!),"",IF(ISERROR(VLOOKUP(önk,css,1,FALSE)),önk,""))</f>
        <v>Kisgyőr</v>
      </c>
      <c r="T1368" t="str">
        <f>IF(ISBLANK(#REF!),"",IF(ISERROR(VLOOKUP(önk,gyj,1,FALSE)),önk,""))</f>
        <v>Kisgyőr</v>
      </c>
      <c r="U1368" t="e">
        <f>IF(ISBLANK(#REF!),"",IF(ISERROR(VLOOKUP(kjz_sz,kjz,1,FALSE)),kjz_sz,""))</f>
        <v>#REF!</v>
      </c>
    </row>
    <row r="1369" spans="1:21" x14ac:dyDescent="0.2">
      <c r="A1369">
        <v>9</v>
      </c>
      <c r="B1369">
        <v>5</v>
      </c>
      <c r="C1369">
        <v>3203</v>
      </c>
      <c r="D1369">
        <v>3203</v>
      </c>
      <c r="E1369">
        <v>206831</v>
      </c>
      <c r="F1369" t="s">
        <v>341</v>
      </c>
      <c r="G1369">
        <v>206831</v>
      </c>
      <c r="H1369" s="44">
        <v>236</v>
      </c>
      <c r="I1369">
        <v>9</v>
      </c>
      <c r="K1369" t="s">
        <v>1405</v>
      </c>
      <c r="P1369" t="s">
        <v>203</v>
      </c>
      <c r="Q1369" t="e">
        <f t="shared" si="21"/>
        <v>#REF!</v>
      </c>
      <c r="R1369">
        <v>9</v>
      </c>
      <c r="S1369" t="str">
        <f>IF(ISBLANK(#REF!),"",IF(ISERROR(VLOOKUP(önk,css,1,FALSE)),önk,""))</f>
        <v>Kishajmás</v>
      </c>
      <c r="T1369" t="str">
        <f>IF(ISBLANK(#REF!),"",IF(ISERROR(VLOOKUP(önk,gyj,1,FALSE)),önk,""))</f>
        <v>Kishajmás</v>
      </c>
      <c r="U1369" t="e">
        <f>IF(ISBLANK(#REF!),"",IF(ISERROR(VLOOKUP(kjz_sz,kjz,1,FALSE)),kjz_sz,""))</f>
        <v>#REF!</v>
      </c>
    </row>
    <row r="1370" spans="1:21" x14ac:dyDescent="0.2">
      <c r="A1370">
        <v>9</v>
      </c>
      <c r="B1370">
        <v>5</v>
      </c>
      <c r="C1370">
        <v>3205</v>
      </c>
      <c r="D1370">
        <v>3205</v>
      </c>
      <c r="E1370">
        <v>227021</v>
      </c>
      <c r="F1370" t="s">
        <v>342</v>
      </c>
      <c r="G1370">
        <v>227021</v>
      </c>
      <c r="H1370" s="44">
        <v>562</v>
      </c>
      <c r="I1370">
        <v>9</v>
      </c>
      <c r="K1370" t="s">
        <v>3109</v>
      </c>
      <c r="P1370" t="s">
        <v>1354</v>
      </c>
      <c r="Q1370" t="e">
        <f t="shared" si="21"/>
        <v>#REF!</v>
      </c>
      <c r="R1370">
        <v>9</v>
      </c>
      <c r="S1370" t="str">
        <f>IF(ISBLANK(#REF!),"",IF(ISERROR(VLOOKUP(önk,css,1,FALSE)),önk,""))</f>
        <v>Kisharsány</v>
      </c>
      <c r="T1370" t="str">
        <f>IF(ISBLANK(#REF!),"",IF(ISERROR(VLOOKUP(önk,gyj,1,FALSE)),önk,""))</f>
        <v>Kisharsány</v>
      </c>
      <c r="U1370" t="e">
        <f>IF(ISBLANK(#REF!),"",IF(ISERROR(VLOOKUP(kjz_sz,kjz,1,FALSE)),kjz_sz,""))</f>
        <v>#REF!</v>
      </c>
    </row>
    <row r="1371" spans="1:21" x14ac:dyDescent="0.2">
      <c r="A1371">
        <v>9</v>
      </c>
      <c r="B1371">
        <v>5</v>
      </c>
      <c r="C1371">
        <v>4205</v>
      </c>
      <c r="D1371">
        <v>4205</v>
      </c>
      <c r="E1371">
        <v>1233400</v>
      </c>
      <c r="F1371" t="s">
        <v>654</v>
      </c>
      <c r="G1371">
        <v>1233400</v>
      </c>
      <c r="H1371" s="44">
        <v>624</v>
      </c>
      <c r="I1371">
        <v>9</v>
      </c>
      <c r="K1371" t="s">
        <v>2541</v>
      </c>
      <c r="P1371" t="s">
        <v>1771</v>
      </c>
      <c r="Q1371" t="e">
        <f t="shared" si="21"/>
        <v>#REF!</v>
      </c>
      <c r="R1371">
        <v>9</v>
      </c>
      <c r="S1371" t="str">
        <f>IF(ISBLANK(#REF!),"",IF(ISERROR(VLOOKUP(önk,css,1,FALSE)),önk,""))</f>
        <v>Kishartyán</v>
      </c>
      <c r="T1371" t="str">
        <f>IF(ISBLANK(#REF!),"",IF(ISERROR(VLOOKUP(önk,gyj,1,FALSE)),önk,""))</f>
        <v>Kishartyán</v>
      </c>
      <c r="U1371" t="e">
        <f>IF(ISBLANK(#REF!),"",IF(ISERROR(VLOOKUP(kjz_sz,kjz,1,FALSE)),kjz_sz,""))</f>
        <v>#REF!</v>
      </c>
    </row>
    <row r="1372" spans="1:21" x14ac:dyDescent="0.2">
      <c r="A1372">
        <v>9</v>
      </c>
      <c r="B1372">
        <v>5</v>
      </c>
      <c r="C1372">
        <v>3207</v>
      </c>
      <c r="D1372">
        <v>3207</v>
      </c>
      <c r="E1372">
        <v>216975</v>
      </c>
      <c r="F1372" t="s">
        <v>343</v>
      </c>
      <c r="G1372">
        <v>216975</v>
      </c>
      <c r="H1372" s="44">
        <v>221</v>
      </c>
      <c r="I1372">
        <v>9</v>
      </c>
      <c r="K1372" t="s">
        <v>1864</v>
      </c>
      <c r="P1372" t="s">
        <v>1018</v>
      </c>
      <c r="Q1372" t="e">
        <f t="shared" si="21"/>
        <v>#REF!</v>
      </c>
      <c r="R1372">
        <v>9</v>
      </c>
      <c r="S1372" t="str">
        <f>IF(ISBLANK(#REF!),"",IF(ISERROR(VLOOKUP(önk,css,1,FALSE)),önk,""))</f>
        <v>Kisherend</v>
      </c>
      <c r="T1372" t="str">
        <f>IF(ISBLANK(#REF!),"",IF(ISERROR(VLOOKUP(önk,gyj,1,FALSE)),önk,""))</f>
        <v>Kisherend</v>
      </c>
      <c r="U1372" t="e">
        <f>IF(ISBLANK(#REF!),"",IF(ISERROR(VLOOKUP(kjz_sz,kjz,1,FALSE)),kjz_sz,""))</f>
        <v>#REF!</v>
      </c>
    </row>
    <row r="1373" spans="1:21" x14ac:dyDescent="0.2">
      <c r="A1373">
        <v>9</v>
      </c>
      <c r="B1373">
        <v>5</v>
      </c>
      <c r="C1373">
        <v>4503</v>
      </c>
      <c r="D1373">
        <v>4503</v>
      </c>
      <c r="E1373">
        <v>1508509</v>
      </c>
      <c r="F1373" t="s">
        <v>1352</v>
      </c>
      <c r="G1373">
        <v>1508509</v>
      </c>
      <c r="H1373" s="44">
        <v>89</v>
      </c>
      <c r="I1373">
        <v>9</v>
      </c>
      <c r="K1373" t="s">
        <v>205</v>
      </c>
      <c r="P1373" t="s">
        <v>1512</v>
      </c>
      <c r="Q1373" t="e">
        <f t="shared" si="21"/>
        <v>#REF!</v>
      </c>
      <c r="R1373">
        <v>9</v>
      </c>
      <c r="S1373" t="str">
        <f>IF(ISBLANK(#REF!),"",IF(ISERROR(VLOOKUP(önk,css,1,FALSE)),önk,""))</f>
        <v>Kishódos</v>
      </c>
      <c r="T1373" t="str">
        <f>IF(ISBLANK(#REF!),"",IF(ISERROR(VLOOKUP(önk,gyj,1,FALSE)),önk,""))</f>
        <v>Kishódos</v>
      </c>
      <c r="U1373" t="e">
        <f>IF(ISBLANK(#REF!),"",IF(ISERROR(VLOOKUP(kjz_sz,kjz,1,FALSE)),kjz_sz,""))</f>
        <v>#REF!</v>
      </c>
    </row>
    <row r="1374" spans="1:21" x14ac:dyDescent="0.2">
      <c r="A1374">
        <v>9</v>
      </c>
      <c r="B1374">
        <v>5</v>
      </c>
      <c r="C1374">
        <v>3508</v>
      </c>
      <c r="D1374">
        <v>3508</v>
      </c>
      <c r="E1374">
        <v>528875</v>
      </c>
      <c r="F1374" t="s">
        <v>2183</v>
      </c>
      <c r="G1374">
        <v>528875</v>
      </c>
      <c r="H1374" s="44">
        <v>345</v>
      </c>
      <c r="I1374">
        <v>9</v>
      </c>
      <c r="K1374" t="s">
        <v>1989</v>
      </c>
      <c r="P1374" t="s">
        <v>1019</v>
      </c>
      <c r="Q1374" t="e">
        <f t="shared" si="21"/>
        <v>#REF!</v>
      </c>
      <c r="R1374">
        <v>9</v>
      </c>
      <c r="S1374" t="str">
        <f>IF(ISBLANK(#REF!),"",IF(ISERROR(VLOOKUP(önk,css,1,FALSE)),önk,""))</f>
        <v>Kishuta</v>
      </c>
      <c r="T1374" t="str">
        <f>IF(ISBLANK(#REF!),"",IF(ISERROR(VLOOKUP(önk,gyj,1,FALSE)),önk,""))</f>
        <v>Kishuta</v>
      </c>
      <c r="U1374" t="e">
        <f>IF(ISBLANK(#REF!),"",IF(ISERROR(VLOOKUP(kjz_sz,kjz,1,FALSE)),kjz_sz,""))</f>
        <v>#REF!</v>
      </c>
    </row>
    <row r="1375" spans="1:21" x14ac:dyDescent="0.2">
      <c r="A1375">
        <v>9</v>
      </c>
      <c r="B1375">
        <v>5</v>
      </c>
      <c r="C1375">
        <v>4104</v>
      </c>
      <c r="D1375">
        <v>4104</v>
      </c>
      <c r="E1375">
        <v>1120923</v>
      </c>
      <c r="F1375" t="s">
        <v>1172</v>
      </c>
      <c r="G1375">
        <v>1120923</v>
      </c>
      <c r="H1375" s="44">
        <v>535</v>
      </c>
      <c r="I1375">
        <v>9</v>
      </c>
      <c r="K1375" t="s">
        <v>3441</v>
      </c>
      <c r="P1375" t="s">
        <v>1355</v>
      </c>
      <c r="Q1375" t="e">
        <f t="shared" si="21"/>
        <v>#REF!</v>
      </c>
      <c r="R1375">
        <v>9</v>
      </c>
      <c r="S1375" t="str">
        <f>IF(ISBLANK(#REF!),"",IF(ISERROR(VLOOKUP(önk,css,1,FALSE)),önk,""))</f>
        <v>Kisigmánd</v>
      </c>
      <c r="T1375" t="str">
        <f>IF(ISBLANK(#REF!),"",IF(ISERROR(VLOOKUP(önk,gyj,1,FALSE)),önk,""))</f>
        <v>Kisigmánd</v>
      </c>
      <c r="U1375" t="e">
        <f>IF(ISBLANK(#REF!),"",IF(ISERROR(VLOOKUP(kjz_sz,kjz,1,FALSE)),kjz_sz,""))</f>
        <v>#REF!</v>
      </c>
    </row>
    <row r="1376" spans="1:21" x14ac:dyDescent="0.2">
      <c r="A1376">
        <v>9</v>
      </c>
      <c r="B1376">
        <v>5</v>
      </c>
      <c r="C1376">
        <v>3205</v>
      </c>
      <c r="D1376">
        <v>3205</v>
      </c>
      <c r="E1376">
        <v>212849</v>
      </c>
      <c r="F1376" t="s">
        <v>344</v>
      </c>
      <c r="G1376">
        <v>212849</v>
      </c>
      <c r="H1376" s="44">
        <v>168</v>
      </c>
      <c r="I1376">
        <v>9</v>
      </c>
      <c r="K1376" t="s">
        <v>2542</v>
      </c>
      <c r="P1376" t="s">
        <v>766</v>
      </c>
      <c r="Q1376" t="e">
        <f t="shared" si="21"/>
        <v>#REF!</v>
      </c>
      <c r="R1376">
        <v>9</v>
      </c>
      <c r="S1376" t="str">
        <f>IF(ISBLANK(#REF!),"",IF(ISERROR(VLOOKUP(önk,css,1,FALSE)),önk,""))</f>
        <v>Kisjakabfalva</v>
      </c>
      <c r="T1376" t="str">
        <f>IF(ISBLANK(#REF!),"",IF(ISERROR(VLOOKUP(önk,gyj,1,FALSE)),önk,""))</f>
        <v>Kisjakabfalva</v>
      </c>
      <c r="U1376" t="e">
        <f>IF(ISBLANK(#REF!),"",IF(ISERROR(VLOOKUP(kjz_sz,kjz,1,FALSE)),kjz_sz,""))</f>
        <v>#REF!</v>
      </c>
    </row>
    <row r="1377" spans="1:21" x14ac:dyDescent="0.2">
      <c r="A1377">
        <v>9</v>
      </c>
      <c r="B1377">
        <v>5</v>
      </c>
      <c r="C1377">
        <v>3205</v>
      </c>
      <c r="D1377">
        <v>3205</v>
      </c>
      <c r="E1377">
        <v>219910</v>
      </c>
      <c r="F1377" t="s">
        <v>1510</v>
      </c>
      <c r="G1377">
        <v>219910</v>
      </c>
      <c r="H1377" s="44">
        <v>282</v>
      </c>
      <c r="I1377">
        <v>9</v>
      </c>
      <c r="K1377" t="s">
        <v>2543</v>
      </c>
      <c r="P1377" t="s">
        <v>2963</v>
      </c>
      <c r="Q1377" t="e">
        <f t="shared" si="21"/>
        <v>#REF!</v>
      </c>
      <c r="R1377">
        <v>9</v>
      </c>
      <c r="S1377" t="str">
        <f>IF(ISBLANK(#REF!),"",IF(ISERROR(VLOOKUP(önk,css,1,FALSE)),önk,""))</f>
        <v>Kiskassa</v>
      </c>
      <c r="T1377" t="str">
        <f>IF(ISBLANK(#REF!),"",IF(ISERROR(VLOOKUP(önk,gyj,1,FALSE)),önk,""))</f>
        <v>Kiskassa</v>
      </c>
      <c r="U1377" t="e">
        <f>IF(ISBLANK(#REF!),"",IF(ISERROR(VLOOKUP(kjz_sz,kjz,1,FALSE)),kjz_sz,""))</f>
        <v>#REF!</v>
      </c>
    </row>
    <row r="1378" spans="1:21" x14ac:dyDescent="0.2">
      <c r="A1378">
        <v>9</v>
      </c>
      <c r="B1378">
        <v>5</v>
      </c>
      <c r="C1378">
        <v>3510</v>
      </c>
      <c r="D1378">
        <v>3510</v>
      </c>
      <c r="E1378">
        <v>503762</v>
      </c>
      <c r="F1378" t="s">
        <v>1204</v>
      </c>
      <c r="G1378">
        <v>503762</v>
      </c>
      <c r="H1378" s="44">
        <v>357</v>
      </c>
      <c r="I1378">
        <v>9</v>
      </c>
      <c r="K1378" t="s">
        <v>3442</v>
      </c>
      <c r="P1378" t="s">
        <v>2235</v>
      </c>
      <c r="Q1378" t="e">
        <f t="shared" si="21"/>
        <v>#REF!</v>
      </c>
      <c r="R1378">
        <v>9</v>
      </c>
      <c r="S1378" t="str">
        <f>IF(ISBLANK(#REF!),"",IF(ISERROR(VLOOKUP(önk,css,1,FALSE)),önk,""))</f>
        <v>Kiskinizs</v>
      </c>
      <c r="T1378" t="str">
        <f>IF(ISBLANK(#REF!),"",IF(ISERROR(VLOOKUP(önk,gyj,1,FALSE)),önk,""))</f>
        <v>Kiskinizs</v>
      </c>
      <c r="U1378" t="e">
        <f>IF(ISBLANK(#REF!),"",IF(ISERROR(VLOOKUP(kjz_sz,kjz,1,FALSE)),kjz_sz,""))</f>
        <v>#REF!</v>
      </c>
    </row>
    <row r="1379" spans="1:21" x14ac:dyDescent="0.2">
      <c r="A1379">
        <v>9</v>
      </c>
      <c r="B1379">
        <v>5</v>
      </c>
      <c r="C1379">
        <v>4404</v>
      </c>
      <c r="D1379">
        <v>4411</v>
      </c>
      <c r="E1379">
        <v>1413781</v>
      </c>
      <c r="F1379" t="s">
        <v>1905</v>
      </c>
      <c r="G1379">
        <v>1413781</v>
      </c>
      <c r="H1379" s="44">
        <v>929</v>
      </c>
      <c r="I1379">
        <v>9</v>
      </c>
      <c r="K1379" t="s">
        <v>1406</v>
      </c>
      <c r="P1379" t="s">
        <v>767</v>
      </c>
      <c r="Q1379" t="e">
        <f t="shared" si="21"/>
        <v>#REF!</v>
      </c>
      <c r="R1379">
        <v>9</v>
      </c>
      <c r="S1379" t="str">
        <f>IF(ISBLANK(#REF!),"",IF(ISERROR(VLOOKUP(önk,css,1,FALSE)),önk,""))</f>
        <v>Kiskorpád</v>
      </c>
      <c r="T1379" t="str">
        <f>IF(ISBLANK(#REF!),"",IF(ISERROR(VLOOKUP(önk,gyj,1,FALSE)),önk,""))</f>
        <v>Kiskorpád</v>
      </c>
      <c r="U1379" t="e">
        <f>IF(ISBLANK(#REF!),"",IF(ISERROR(VLOOKUP(kjz_sz,kjz,1,FALSE)),kjz_sz,""))</f>
        <v>#REF!</v>
      </c>
    </row>
    <row r="1380" spans="1:21" x14ac:dyDescent="0.2">
      <c r="A1380">
        <v>7</v>
      </c>
      <c r="B1380">
        <v>3</v>
      </c>
      <c r="C1380">
        <v>4002</v>
      </c>
      <c r="D1380">
        <v>4002</v>
      </c>
      <c r="E1380">
        <v>1018281</v>
      </c>
      <c r="F1380" t="s">
        <v>1249</v>
      </c>
      <c r="G1380">
        <v>1018281</v>
      </c>
      <c r="H1380" s="44">
        <v>3160</v>
      </c>
      <c r="I1380">
        <v>7</v>
      </c>
      <c r="K1380" t="s">
        <v>3110</v>
      </c>
      <c r="P1380" t="s">
        <v>1205</v>
      </c>
      <c r="Q1380" t="e">
        <f t="shared" si="21"/>
        <v>#REF!</v>
      </c>
      <c r="R1380">
        <v>9</v>
      </c>
      <c r="S1380" t="str">
        <f>IF(ISBLANK(#REF!),"",IF(ISERROR(VLOOKUP(önk,css,1,FALSE)),önk,""))</f>
        <v>Kisköre</v>
      </c>
      <c r="T1380" t="str">
        <f>IF(ISBLANK(#REF!),"",IF(ISERROR(VLOOKUP(önk,gyj,1,FALSE)),önk,""))</f>
        <v>Kisköre</v>
      </c>
      <c r="U1380" t="e">
        <f>IF(ISBLANK(#REF!),"",IF(ISERROR(VLOOKUP(kjz_sz,kjz,1,FALSE)),kjz_sz,""))</f>
        <v>#REF!</v>
      </c>
    </row>
    <row r="1381" spans="1:21" x14ac:dyDescent="0.2">
      <c r="A1381">
        <v>7</v>
      </c>
      <c r="B1381">
        <v>3</v>
      </c>
      <c r="C1381">
        <v>3305</v>
      </c>
      <c r="D1381">
        <v>3305</v>
      </c>
      <c r="E1381">
        <v>309344</v>
      </c>
      <c r="F1381" t="s">
        <v>816</v>
      </c>
      <c r="G1381">
        <v>309344</v>
      </c>
      <c r="H1381" s="44">
        <v>14961</v>
      </c>
      <c r="I1381">
        <v>7</v>
      </c>
      <c r="K1381" t="s">
        <v>2544</v>
      </c>
      <c r="P1381" t="s">
        <v>1206</v>
      </c>
      <c r="Q1381" t="e">
        <f t="shared" si="21"/>
        <v>#REF!</v>
      </c>
      <c r="R1381">
        <v>9</v>
      </c>
      <c r="S1381" t="str">
        <f>IF(ISBLANK(#REF!),"",IF(ISERROR(VLOOKUP(önk,css,1,FALSE)),önk,""))</f>
        <v>Kiskőrös</v>
      </c>
      <c r="T1381" t="str">
        <f>IF(ISBLANK(#REF!),"",IF(ISERROR(VLOOKUP(önk,gyj,1,FALSE)),önk,""))</f>
        <v>Kiskőrös</v>
      </c>
      <c r="U1381" t="e">
        <f>IF(ISBLANK(#REF!),"",IF(ISERROR(VLOOKUP(kjz_sz,kjz,1,FALSE)),kjz_sz,""))</f>
        <v>#REF!</v>
      </c>
    </row>
    <row r="1382" spans="1:21" x14ac:dyDescent="0.2">
      <c r="A1382">
        <v>7</v>
      </c>
      <c r="B1382">
        <v>3</v>
      </c>
      <c r="C1382">
        <v>3306</v>
      </c>
      <c r="D1382">
        <v>3306</v>
      </c>
      <c r="E1382">
        <v>320297</v>
      </c>
      <c r="F1382" t="s">
        <v>817</v>
      </c>
      <c r="G1382">
        <v>320297</v>
      </c>
      <c r="H1382" s="44">
        <v>31653</v>
      </c>
      <c r="I1382">
        <v>7</v>
      </c>
      <c r="K1382" t="s">
        <v>3443</v>
      </c>
      <c r="P1382" t="s">
        <v>2236</v>
      </c>
      <c r="Q1382" t="e">
        <f t="shared" si="21"/>
        <v>#REF!</v>
      </c>
      <c r="R1382">
        <v>9</v>
      </c>
      <c r="S1382" t="str">
        <f>IF(ISBLANK(#REF!),"",IF(ISERROR(VLOOKUP(önk,css,1,FALSE)),önk,""))</f>
        <v>Kiskunfélegyháza</v>
      </c>
      <c r="T1382" t="str">
        <f>IF(ISBLANK(#REF!),"",IF(ISERROR(VLOOKUP(önk,gyj,1,FALSE)),önk,""))</f>
        <v>Kiskunfélegyháza</v>
      </c>
      <c r="U1382" t="e">
        <f>IF(ISBLANK(#REF!),"",IF(ISERROR(VLOOKUP(kjz_sz,kjz,1,FALSE)),kjz_sz,""))</f>
        <v>#REF!</v>
      </c>
    </row>
    <row r="1383" spans="1:21" x14ac:dyDescent="0.2">
      <c r="A1383">
        <v>7</v>
      </c>
      <c r="B1383">
        <v>3</v>
      </c>
      <c r="C1383">
        <v>3307</v>
      </c>
      <c r="D1383">
        <v>3307</v>
      </c>
      <c r="E1383">
        <v>332434</v>
      </c>
      <c r="F1383" t="s">
        <v>818</v>
      </c>
      <c r="G1383">
        <v>332434</v>
      </c>
      <c r="H1383" s="44">
        <v>30177</v>
      </c>
      <c r="I1383">
        <v>7</v>
      </c>
      <c r="K1383" t="s">
        <v>2545</v>
      </c>
      <c r="P1383" t="s">
        <v>1611</v>
      </c>
      <c r="Q1383" t="e">
        <f t="shared" si="21"/>
        <v>#REF!</v>
      </c>
      <c r="R1383">
        <v>9</v>
      </c>
      <c r="S1383" t="str">
        <f>IF(ISBLANK(#REF!),"",IF(ISERROR(VLOOKUP(önk,css,1,FALSE)),önk,""))</f>
        <v>Kiskunhalas</v>
      </c>
      <c r="T1383" t="str">
        <f>IF(ISBLANK(#REF!),"",IF(ISERROR(VLOOKUP(önk,gyj,1,FALSE)),önk,""))</f>
        <v>Kiskunhalas</v>
      </c>
      <c r="U1383" t="e">
        <f>IF(ISBLANK(#REF!),"",IF(ISERROR(VLOOKUP(kjz_sz,kjz,1,FALSE)),kjz_sz,""))</f>
        <v>#REF!</v>
      </c>
    </row>
    <row r="1384" spans="1:21" x14ac:dyDescent="0.2">
      <c r="A1384">
        <v>8</v>
      </c>
      <c r="B1384">
        <v>4</v>
      </c>
      <c r="C1384">
        <v>4307</v>
      </c>
      <c r="D1384">
        <v>4307</v>
      </c>
      <c r="E1384">
        <v>1310816</v>
      </c>
      <c r="F1384" t="s">
        <v>996</v>
      </c>
      <c r="G1384">
        <v>1310816</v>
      </c>
      <c r="H1384" s="44">
        <v>8971</v>
      </c>
      <c r="I1384">
        <v>8</v>
      </c>
      <c r="K1384" t="s">
        <v>254</v>
      </c>
      <c r="P1384" t="s">
        <v>3198</v>
      </c>
      <c r="Q1384" t="e">
        <f t="shared" si="21"/>
        <v>#REF!</v>
      </c>
      <c r="R1384">
        <v>9</v>
      </c>
      <c r="S1384" t="str">
        <f>IF(ISBLANK(#REF!),"",IF(ISERROR(VLOOKUP(önk,css,1,FALSE)),önk,""))</f>
        <v>Kiskunlacháza</v>
      </c>
      <c r="T1384" t="str">
        <f>IF(ISBLANK(#REF!),"",IF(ISERROR(VLOOKUP(önk,gyj,1,FALSE)),önk,""))</f>
        <v>Kiskunlacháza</v>
      </c>
      <c r="U1384" t="e">
        <f>IF(ISBLANK(#REF!),"",IF(ISERROR(VLOOKUP(kjz_sz,kjz,1,FALSE)),kjz_sz,""))</f>
        <v>#REF!</v>
      </c>
    </row>
    <row r="1385" spans="1:21" x14ac:dyDescent="0.2">
      <c r="A1385">
        <v>7</v>
      </c>
      <c r="B1385">
        <v>3</v>
      </c>
      <c r="C1385">
        <v>3308</v>
      </c>
      <c r="D1385">
        <v>3308</v>
      </c>
      <c r="E1385">
        <v>324396</v>
      </c>
      <c r="F1385" t="s">
        <v>819</v>
      </c>
      <c r="G1385">
        <v>324396</v>
      </c>
      <c r="H1385" s="44">
        <v>11974</v>
      </c>
      <c r="I1385">
        <v>7</v>
      </c>
      <c r="K1385" t="s">
        <v>255</v>
      </c>
      <c r="P1385" t="s">
        <v>1356</v>
      </c>
      <c r="Q1385" t="e">
        <f t="shared" si="21"/>
        <v>#REF!</v>
      </c>
      <c r="R1385">
        <v>9</v>
      </c>
      <c r="S1385" t="str">
        <f>IF(ISBLANK(#REF!),"",IF(ISERROR(VLOOKUP(önk,css,1,FALSE)),önk,""))</f>
        <v>Kiskunmajsa</v>
      </c>
      <c r="T1385" t="str">
        <f>IF(ISBLANK(#REF!),"",IF(ISERROR(VLOOKUP(önk,gyj,1,FALSE)),önk,""))</f>
        <v>Kiskunmajsa</v>
      </c>
      <c r="U1385" t="e">
        <f>IF(ISBLANK(#REF!),"",IF(ISERROR(VLOOKUP(kjz_sz,kjz,1,FALSE)),kjz_sz,""))</f>
        <v>#REF!</v>
      </c>
    </row>
    <row r="1386" spans="1:21" x14ac:dyDescent="0.2">
      <c r="A1386">
        <v>9</v>
      </c>
      <c r="B1386">
        <v>5</v>
      </c>
      <c r="C1386">
        <v>5005</v>
      </c>
      <c r="D1386">
        <v>5005</v>
      </c>
      <c r="E1386">
        <v>2020312</v>
      </c>
      <c r="F1386" t="s">
        <v>765</v>
      </c>
      <c r="G1386">
        <v>2020312</v>
      </c>
      <c r="H1386" s="44">
        <v>201</v>
      </c>
      <c r="I1386">
        <v>9</v>
      </c>
      <c r="K1386" t="s">
        <v>3444</v>
      </c>
      <c r="P1386" t="s">
        <v>1513</v>
      </c>
      <c r="Q1386" t="e">
        <f t="shared" si="21"/>
        <v>#REF!</v>
      </c>
      <c r="R1386">
        <v>9</v>
      </c>
      <c r="S1386" t="str">
        <f>IF(ISBLANK(#REF!),"",IF(ISERROR(VLOOKUP(önk,css,1,FALSE)),önk,""))</f>
        <v>Kiskutas</v>
      </c>
      <c r="T1386" t="str">
        <f>IF(ISBLANK(#REF!),"",IF(ISERROR(VLOOKUP(önk,gyj,1,FALSE)),önk,""))</f>
        <v>Kiskutas</v>
      </c>
      <c r="U1386" t="e">
        <f>IF(ISBLANK(#REF!),"",IF(ISERROR(VLOOKUP(kjz_sz,kjz,1,FALSE)),kjz_sz,""))</f>
        <v>#REF!</v>
      </c>
    </row>
    <row r="1387" spans="1:21" x14ac:dyDescent="0.2">
      <c r="A1387">
        <v>9</v>
      </c>
      <c r="B1387">
        <v>5</v>
      </c>
      <c r="C1387">
        <v>3703</v>
      </c>
      <c r="D1387">
        <v>3703</v>
      </c>
      <c r="E1387">
        <v>728990</v>
      </c>
      <c r="F1387" t="s">
        <v>711</v>
      </c>
      <c r="G1387">
        <v>728990</v>
      </c>
      <c r="H1387" s="44">
        <v>2677</v>
      </c>
      <c r="I1387">
        <v>9</v>
      </c>
      <c r="K1387" t="s">
        <v>2546</v>
      </c>
      <c r="P1387" t="s">
        <v>768</v>
      </c>
      <c r="Q1387" t="e">
        <f t="shared" si="21"/>
        <v>#REF!</v>
      </c>
      <c r="R1387">
        <v>9</v>
      </c>
      <c r="S1387" t="str">
        <f>IF(ISBLANK(#REF!),"",IF(ISERROR(VLOOKUP(önk,css,1,FALSE)),önk,""))</f>
        <v>Kisláng</v>
      </c>
      <c r="T1387" t="str">
        <f>IF(ISBLANK(#REF!),"",IF(ISERROR(VLOOKUP(önk,gyj,1,FALSE)),önk,""))</f>
        <v>Kisláng</v>
      </c>
      <c r="U1387" t="e">
        <f>IF(ISBLANK(#REF!),"",IF(ISERROR(VLOOKUP(kjz_sz,kjz,1,FALSE)),kjz_sz,""))</f>
        <v>#REF!</v>
      </c>
    </row>
    <row r="1388" spans="1:21" x14ac:dyDescent="0.2">
      <c r="A1388">
        <v>9</v>
      </c>
      <c r="B1388">
        <v>5</v>
      </c>
      <c r="C1388">
        <v>4507</v>
      </c>
      <c r="D1388">
        <v>4507</v>
      </c>
      <c r="E1388">
        <v>1528477</v>
      </c>
      <c r="F1388" t="s">
        <v>1353</v>
      </c>
      <c r="G1388">
        <v>1528477</v>
      </c>
      <c r="H1388" s="44">
        <v>1794</v>
      </c>
      <c r="I1388">
        <v>9</v>
      </c>
      <c r="K1388" t="s">
        <v>2702</v>
      </c>
      <c r="P1388" t="s">
        <v>2964</v>
      </c>
      <c r="Q1388" t="e">
        <f t="shared" si="21"/>
        <v>#REF!</v>
      </c>
      <c r="R1388">
        <v>9</v>
      </c>
      <c r="S1388" t="str">
        <f>IF(ISBLANK(#REF!),"",IF(ISERROR(VLOOKUP(önk,css,1,FALSE)),önk,""))</f>
        <v>Kisléta</v>
      </c>
      <c r="T1388" t="str">
        <f>IF(ISBLANK(#REF!),"",IF(ISERROR(VLOOKUP(önk,gyj,1,FALSE)),önk,""))</f>
        <v>Kisléta</v>
      </c>
      <c r="U1388" t="e">
        <f>IF(ISBLANK(#REF!),"",IF(ISERROR(VLOOKUP(kjz_sz,kjz,1,FALSE)),kjz_sz,""))</f>
        <v>#REF!</v>
      </c>
    </row>
    <row r="1389" spans="1:21" x14ac:dyDescent="0.2">
      <c r="A1389">
        <v>9</v>
      </c>
      <c r="B1389">
        <v>5</v>
      </c>
      <c r="C1389">
        <v>3205</v>
      </c>
      <c r="D1389">
        <v>3205</v>
      </c>
      <c r="E1389">
        <v>221616</v>
      </c>
      <c r="F1389" t="s">
        <v>1511</v>
      </c>
      <c r="G1389">
        <v>221616</v>
      </c>
      <c r="H1389" s="44">
        <v>299</v>
      </c>
      <c r="I1389">
        <v>9</v>
      </c>
      <c r="K1389" t="s">
        <v>2547</v>
      </c>
      <c r="P1389" t="s">
        <v>184</v>
      </c>
      <c r="Q1389" t="e">
        <f t="shared" si="21"/>
        <v>#REF!</v>
      </c>
      <c r="R1389">
        <v>9</v>
      </c>
      <c r="S1389" t="str">
        <f>IF(ISBLANK(#REF!),"",IF(ISERROR(VLOOKUP(önk,css,1,FALSE)),önk,""))</f>
        <v>Kislippó</v>
      </c>
      <c r="T1389" t="str">
        <f>IF(ISBLANK(#REF!),"",IF(ISERROR(VLOOKUP(önk,gyj,1,FALSE)),önk,""))</f>
        <v>Kislippó</v>
      </c>
      <c r="U1389" t="e">
        <f>IF(ISBLANK(#REF!),"",IF(ISERROR(VLOOKUP(kjz_sz,kjz,1,FALSE)),kjz_sz,""))</f>
        <v>#REF!</v>
      </c>
    </row>
    <row r="1390" spans="1:21" x14ac:dyDescent="0.2">
      <c r="A1390">
        <v>9</v>
      </c>
      <c r="B1390">
        <v>5</v>
      </c>
      <c r="C1390">
        <v>4901</v>
      </c>
      <c r="D1390">
        <v>4901</v>
      </c>
      <c r="E1390">
        <v>1930173</v>
      </c>
      <c r="F1390" t="s">
        <v>2962</v>
      </c>
      <c r="G1390">
        <v>1930173</v>
      </c>
      <c r="H1390" s="44">
        <v>1333</v>
      </c>
      <c r="I1390">
        <v>9</v>
      </c>
      <c r="K1390" t="s">
        <v>2703</v>
      </c>
      <c r="P1390" t="s">
        <v>185</v>
      </c>
      <c r="Q1390" t="e">
        <f t="shared" si="21"/>
        <v>#REF!</v>
      </c>
      <c r="R1390">
        <v>9</v>
      </c>
      <c r="S1390" t="str">
        <f>IF(ISBLANK(#REF!),"",IF(ISERROR(VLOOKUP(önk,css,1,FALSE)),önk,""))</f>
        <v>Kislőd</v>
      </c>
      <c r="T1390" t="str">
        <f>IF(ISBLANK(#REF!),"",IF(ISERROR(VLOOKUP(önk,gyj,1,FALSE)),önk,""))</f>
        <v>Kislőd</v>
      </c>
      <c r="U1390" t="e">
        <f>IF(ISBLANK(#REF!),"",IF(ISERROR(VLOOKUP(kjz_sz,kjz,1,FALSE)),kjz_sz,""))</f>
        <v>#REF!</v>
      </c>
    </row>
    <row r="1391" spans="1:21" x14ac:dyDescent="0.2">
      <c r="A1391">
        <v>9</v>
      </c>
      <c r="B1391">
        <v>5</v>
      </c>
      <c r="C1391">
        <v>4701</v>
      </c>
      <c r="D1391">
        <v>4701</v>
      </c>
      <c r="E1391">
        <v>1706512</v>
      </c>
      <c r="F1391" t="s">
        <v>3197</v>
      </c>
      <c r="G1391">
        <v>1706512</v>
      </c>
      <c r="H1391" s="44">
        <v>375</v>
      </c>
      <c r="I1391">
        <v>9</v>
      </c>
      <c r="K1391" t="s">
        <v>307</v>
      </c>
      <c r="P1391" t="s">
        <v>1700</v>
      </c>
      <c r="Q1391" t="e">
        <f t="shared" si="21"/>
        <v>#REF!</v>
      </c>
      <c r="R1391">
        <v>7</v>
      </c>
      <c r="S1391" t="str">
        <f>IF(ISBLANK(#REF!),"",IF(ISERROR(VLOOKUP(önk,css,1,FALSE)),önk,""))</f>
        <v>Kismányok</v>
      </c>
      <c r="T1391" t="str">
        <f>IF(ISBLANK(#REF!),"",IF(ISERROR(VLOOKUP(önk,gyj,1,FALSE)),önk,""))</f>
        <v>Kismányok</v>
      </c>
      <c r="U1391" t="e">
        <f>IF(ISBLANK(#REF!),"",IF(ISERROR(VLOOKUP(kjz_sz,kjz,1,FALSE)),kjz_sz,""))</f>
        <v>#REF!</v>
      </c>
    </row>
    <row r="1392" spans="1:21" x14ac:dyDescent="0.2">
      <c r="A1392">
        <v>9</v>
      </c>
      <c r="B1392">
        <v>5</v>
      </c>
      <c r="C1392">
        <v>3902</v>
      </c>
      <c r="D1392">
        <v>3902</v>
      </c>
      <c r="E1392">
        <v>915477</v>
      </c>
      <c r="F1392" t="s">
        <v>1859</v>
      </c>
      <c r="G1392">
        <v>915477</v>
      </c>
      <c r="H1392" s="44">
        <v>1364</v>
      </c>
      <c r="I1392">
        <v>9</v>
      </c>
      <c r="K1392" t="s">
        <v>1775</v>
      </c>
      <c r="P1392" t="s">
        <v>3030</v>
      </c>
      <c r="Q1392" t="e">
        <f t="shared" si="21"/>
        <v>#REF!</v>
      </c>
      <c r="R1392">
        <v>7</v>
      </c>
      <c r="S1392" t="str">
        <f>IF(ISBLANK(#REF!),"",IF(ISERROR(VLOOKUP(önk,css,1,FALSE)),önk,""))</f>
        <v>Kismarja</v>
      </c>
      <c r="T1392" t="str">
        <f>IF(ISBLANK(#REF!),"",IF(ISERROR(VLOOKUP(önk,gyj,1,FALSE)),önk,""))</f>
        <v>Kismarja</v>
      </c>
      <c r="U1392" t="e">
        <f>IF(ISBLANK(#REF!),"",IF(ISERROR(VLOOKUP(kjz_sz,kjz,1,FALSE)),kjz_sz,""))</f>
        <v>#REF!</v>
      </c>
    </row>
    <row r="1393" spans="1:21" x14ac:dyDescent="0.2">
      <c r="A1393">
        <v>9</v>
      </c>
      <c r="B1393">
        <v>5</v>
      </c>
      <c r="C1393">
        <v>4309</v>
      </c>
      <c r="D1393">
        <v>4309</v>
      </c>
      <c r="E1393">
        <v>1333738</v>
      </c>
      <c r="F1393" t="s">
        <v>203</v>
      </c>
      <c r="G1393">
        <v>1333738</v>
      </c>
      <c r="H1393" s="44">
        <v>1913</v>
      </c>
      <c r="I1393">
        <v>9</v>
      </c>
      <c r="K1393" t="s">
        <v>3111</v>
      </c>
      <c r="P1393" t="s">
        <v>583</v>
      </c>
      <c r="Q1393" t="e">
        <f t="shared" si="21"/>
        <v>#REF!</v>
      </c>
      <c r="R1393">
        <v>9</v>
      </c>
      <c r="S1393" t="str">
        <f>IF(ISBLANK(#REF!),"",IF(ISERROR(VLOOKUP(önk,css,1,FALSE)),önk,""))</f>
        <v>Kismaros</v>
      </c>
      <c r="T1393" t="str">
        <f>IF(ISBLANK(#REF!),"",IF(ISERROR(VLOOKUP(önk,gyj,1,FALSE)),önk,""))</f>
        <v>Kismaros</v>
      </c>
      <c r="U1393" t="e">
        <f>IF(ISBLANK(#REF!),"",IF(ISERROR(VLOOKUP(kjz_sz,kjz,1,FALSE)),kjz_sz,""))</f>
        <v>#REF!</v>
      </c>
    </row>
    <row r="1394" spans="1:21" x14ac:dyDescent="0.2">
      <c r="A1394">
        <v>9</v>
      </c>
      <c r="B1394">
        <v>5</v>
      </c>
      <c r="C1394">
        <v>4503</v>
      </c>
      <c r="D1394">
        <v>4503</v>
      </c>
      <c r="E1394">
        <v>1516036</v>
      </c>
      <c r="F1394" t="s">
        <v>1354</v>
      </c>
      <c r="G1394">
        <v>1516036</v>
      </c>
      <c r="H1394" s="44">
        <v>362</v>
      </c>
      <c r="I1394">
        <v>9</v>
      </c>
      <c r="K1394" t="s">
        <v>308</v>
      </c>
      <c r="P1394" t="s">
        <v>769</v>
      </c>
      <c r="Q1394" t="e">
        <f t="shared" si="21"/>
        <v>#REF!</v>
      </c>
      <c r="R1394">
        <v>9</v>
      </c>
      <c r="S1394" t="str">
        <f>IF(ISBLANK(#REF!),"",IF(ISERROR(VLOOKUP(önk,css,1,FALSE)),önk,""))</f>
        <v>Kisnamény</v>
      </c>
      <c r="T1394" t="str">
        <f>IF(ISBLANK(#REF!),"",IF(ISERROR(VLOOKUP(önk,gyj,1,FALSE)),önk,""))</f>
        <v>Kisnamény</v>
      </c>
      <c r="U1394" t="e">
        <f>IF(ISBLANK(#REF!),"",IF(ISERROR(VLOOKUP(kjz_sz,kjz,1,FALSE)),kjz_sz,""))</f>
        <v>#REF!</v>
      </c>
    </row>
    <row r="1395" spans="1:21" x14ac:dyDescent="0.2">
      <c r="A1395">
        <v>9</v>
      </c>
      <c r="B1395">
        <v>5</v>
      </c>
      <c r="C1395">
        <v>4004</v>
      </c>
      <c r="D1395">
        <v>4004</v>
      </c>
      <c r="E1395">
        <v>1012502</v>
      </c>
      <c r="F1395" t="s">
        <v>1771</v>
      </c>
      <c r="G1395">
        <v>1012502</v>
      </c>
      <c r="H1395" s="44">
        <v>1100</v>
      </c>
      <c r="I1395">
        <v>9</v>
      </c>
      <c r="K1395" t="s">
        <v>1676</v>
      </c>
      <c r="P1395" t="s">
        <v>3199</v>
      </c>
      <c r="Q1395" t="e">
        <f t="shared" si="21"/>
        <v>#REF!</v>
      </c>
      <c r="R1395">
        <v>9</v>
      </c>
      <c r="S1395" t="str">
        <f>IF(ISBLANK(#REF!),"",IF(ISERROR(VLOOKUP(önk,css,1,FALSE)),önk,""))</f>
        <v>Kisnána</v>
      </c>
      <c r="T1395" t="str">
        <f>IF(ISBLANK(#REF!),"",IF(ISERROR(VLOOKUP(önk,gyj,1,FALSE)),önk,""))</f>
        <v>Kisnána</v>
      </c>
      <c r="U1395" t="e">
        <f>IF(ISBLANK(#REF!),"",IF(ISERROR(VLOOKUP(kjz_sz,kjz,1,FALSE)),kjz_sz,""))</f>
        <v>#REF!</v>
      </c>
    </row>
    <row r="1396" spans="1:21" x14ac:dyDescent="0.2">
      <c r="A1396">
        <v>9</v>
      </c>
      <c r="B1396">
        <v>5</v>
      </c>
      <c r="C1396">
        <v>4309</v>
      </c>
      <c r="D1396">
        <v>4309</v>
      </c>
      <c r="E1396">
        <v>1305227</v>
      </c>
      <c r="F1396" t="s">
        <v>1018</v>
      </c>
      <c r="G1396">
        <v>1305227</v>
      </c>
      <c r="H1396" s="44">
        <v>705</v>
      </c>
      <c r="I1396">
        <v>9</v>
      </c>
      <c r="K1396" t="s">
        <v>1621</v>
      </c>
      <c r="P1396" t="s">
        <v>3362</v>
      </c>
      <c r="Q1396" t="e">
        <f t="shared" si="21"/>
        <v>#REF!</v>
      </c>
      <c r="R1396">
        <v>9</v>
      </c>
      <c r="S1396" t="str">
        <f>IF(ISBLANK(#REF!),"",IF(ISERROR(VLOOKUP(önk,css,1,FALSE)),önk,""))</f>
        <v>Kisnémedi</v>
      </c>
      <c r="T1396" t="str">
        <f>IF(ISBLANK(#REF!),"",IF(ISERROR(VLOOKUP(önk,gyj,1,FALSE)),önk,""))</f>
        <v>Kisnémedi</v>
      </c>
      <c r="U1396" t="e">
        <f>IF(ISBLANK(#REF!),"",IF(ISERROR(VLOOKUP(kjz_sz,kjz,1,FALSE)),kjz_sz,""))</f>
        <v>#REF!</v>
      </c>
    </row>
    <row r="1397" spans="1:21" x14ac:dyDescent="0.2">
      <c r="A1397">
        <v>9</v>
      </c>
      <c r="B1397">
        <v>5</v>
      </c>
      <c r="C1397">
        <v>3202</v>
      </c>
      <c r="D1397">
        <v>3202</v>
      </c>
      <c r="E1397">
        <v>233215</v>
      </c>
      <c r="F1397" t="s">
        <v>1512</v>
      </c>
      <c r="G1397">
        <v>233215</v>
      </c>
      <c r="H1397" s="44">
        <v>235</v>
      </c>
      <c r="I1397">
        <v>9</v>
      </c>
      <c r="K1397" t="s">
        <v>2548</v>
      </c>
      <c r="P1397" t="s">
        <v>1237</v>
      </c>
      <c r="Q1397" t="e">
        <f t="shared" si="21"/>
        <v>#REF!</v>
      </c>
      <c r="R1397">
        <v>7</v>
      </c>
      <c r="S1397" t="str">
        <f>IF(ISBLANK(#REF!),"",IF(ISERROR(VLOOKUP(önk,css,1,FALSE)),önk,""))</f>
        <v>Kisnyárád</v>
      </c>
      <c r="T1397" t="str">
        <f>IF(ISBLANK(#REF!),"",IF(ISERROR(VLOOKUP(önk,gyj,1,FALSE)),önk,""))</f>
        <v>Kisnyárád</v>
      </c>
      <c r="U1397" t="e">
        <f>IF(ISBLANK(#REF!),"",IF(ISERROR(VLOOKUP(kjz_sz,kjz,1,FALSE)),kjz_sz,""))</f>
        <v>#REF!</v>
      </c>
    </row>
    <row r="1398" spans="1:21" x14ac:dyDescent="0.2">
      <c r="A1398">
        <v>9</v>
      </c>
      <c r="B1398">
        <v>5</v>
      </c>
      <c r="C1398">
        <v>4314</v>
      </c>
      <c r="D1398">
        <v>4314</v>
      </c>
      <c r="E1398">
        <v>1329850</v>
      </c>
      <c r="F1398" t="s">
        <v>1019</v>
      </c>
      <c r="G1398">
        <v>1329850</v>
      </c>
      <c r="H1398" s="44">
        <v>874</v>
      </c>
      <c r="I1398">
        <v>9</v>
      </c>
      <c r="K1398" t="s">
        <v>716</v>
      </c>
      <c r="P1398" t="s">
        <v>2237</v>
      </c>
      <c r="Q1398" t="e">
        <f t="shared" si="21"/>
        <v>#REF!</v>
      </c>
      <c r="R1398">
        <v>9</v>
      </c>
      <c r="S1398" t="str">
        <f>IF(ISBLANK(#REF!),"",IF(ISERROR(VLOOKUP(önk,css,1,FALSE)),önk,""))</f>
        <v>Kisoroszi</v>
      </c>
      <c r="T1398" t="str">
        <f>IF(ISBLANK(#REF!),"",IF(ISERROR(VLOOKUP(önk,gyj,1,FALSE)),önk,""))</f>
        <v>Kisoroszi</v>
      </c>
      <c r="U1398" t="e">
        <f>IF(ISBLANK(#REF!),"",IF(ISERROR(VLOOKUP(kjz_sz,kjz,1,FALSE)),kjz_sz,""))</f>
        <v>#REF!</v>
      </c>
    </row>
    <row r="1399" spans="1:21" x14ac:dyDescent="0.2">
      <c r="A1399">
        <v>9</v>
      </c>
      <c r="B1399">
        <v>5</v>
      </c>
      <c r="C1399">
        <v>4503</v>
      </c>
      <c r="D1399">
        <v>4503</v>
      </c>
      <c r="E1399">
        <v>1529300</v>
      </c>
      <c r="F1399" t="s">
        <v>1355</v>
      </c>
      <c r="G1399">
        <v>1529300</v>
      </c>
      <c r="H1399" s="44">
        <v>612</v>
      </c>
      <c r="I1399">
        <v>9</v>
      </c>
      <c r="K1399" t="s">
        <v>1094</v>
      </c>
      <c r="P1399" t="s">
        <v>842</v>
      </c>
      <c r="Q1399" t="e">
        <f t="shared" si="21"/>
        <v>#REF!</v>
      </c>
      <c r="R1399">
        <v>7</v>
      </c>
      <c r="S1399" t="str">
        <f>IF(ISBLANK(#REF!),"",IF(ISERROR(VLOOKUP(önk,css,1,FALSE)),önk,""))</f>
        <v>Kispalád</v>
      </c>
      <c r="T1399" t="str">
        <f>IF(ISBLANK(#REF!),"",IF(ISERROR(VLOOKUP(önk,gyj,1,FALSE)),önk,""))</f>
        <v>Kispalád</v>
      </c>
      <c r="U1399" t="e">
        <f>IF(ISBLANK(#REF!),"",IF(ISERROR(VLOOKUP(kjz_sz,kjz,1,FALSE)),kjz_sz,""))</f>
        <v>#REF!</v>
      </c>
    </row>
    <row r="1400" spans="1:21" x14ac:dyDescent="0.2">
      <c r="A1400">
        <v>9</v>
      </c>
      <c r="B1400">
        <v>5</v>
      </c>
      <c r="C1400">
        <v>5005</v>
      </c>
      <c r="D1400">
        <v>5005</v>
      </c>
      <c r="E1400">
        <v>2016081</v>
      </c>
      <c r="F1400" t="s">
        <v>766</v>
      </c>
      <c r="G1400">
        <v>2016081</v>
      </c>
      <c r="H1400" s="44">
        <v>276</v>
      </c>
      <c r="I1400">
        <v>9</v>
      </c>
      <c r="K1400" t="s">
        <v>3112</v>
      </c>
      <c r="P1400" t="s">
        <v>1357</v>
      </c>
      <c r="Q1400" t="e">
        <f t="shared" si="21"/>
        <v>#REF!</v>
      </c>
      <c r="R1400">
        <v>9</v>
      </c>
      <c r="S1400" t="str">
        <f>IF(ISBLANK(#REF!),"",IF(ISERROR(VLOOKUP(önk,css,1,FALSE)),önk,""))</f>
        <v>Kispáli</v>
      </c>
      <c r="T1400" t="str">
        <f>IF(ISBLANK(#REF!),"",IF(ISERROR(VLOOKUP(önk,gyj,1,FALSE)),önk,""))</f>
        <v>Kispáli</v>
      </c>
      <c r="U1400" t="e">
        <f>IF(ISBLANK(#REF!),"",IF(ISERROR(VLOOKUP(kjz_sz,kjz,1,FALSE)),kjz_sz,""))</f>
        <v>#REF!</v>
      </c>
    </row>
    <row r="1401" spans="1:21" x14ac:dyDescent="0.2">
      <c r="A1401">
        <v>9</v>
      </c>
      <c r="B1401">
        <v>5</v>
      </c>
      <c r="C1401">
        <v>4901</v>
      </c>
      <c r="D1401">
        <v>4901</v>
      </c>
      <c r="E1401">
        <v>1904288</v>
      </c>
      <c r="F1401" t="s">
        <v>2963</v>
      </c>
      <c r="G1401">
        <v>1904288</v>
      </c>
      <c r="H1401" s="44">
        <v>102</v>
      </c>
      <c r="I1401">
        <v>9</v>
      </c>
      <c r="K1401" t="s">
        <v>3113</v>
      </c>
      <c r="P1401" t="s">
        <v>1762</v>
      </c>
      <c r="Q1401" t="e">
        <f t="shared" si="21"/>
        <v>#REF!</v>
      </c>
      <c r="R1401">
        <v>9</v>
      </c>
      <c r="S1401" t="str">
        <f>IF(ISBLANK(#REF!),"",IF(ISERROR(VLOOKUP(önk,css,1,FALSE)),önk,""))</f>
        <v>Kispirit</v>
      </c>
      <c r="T1401" t="str">
        <f>IF(ISBLANK(#REF!),"",IF(ISERROR(VLOOKUP(önk,gyj,1,FALSE)),önk,""))</f>
        <v>Kispirit</v>
      </c>
      <c r="U1401" t="e">
        <f>IF(ISBLANK(#REF!),"",IF(ISERROR(VLOOKUP(kjz_sz,kjz,1,FALSE)),kjz_sz,""))</f>
        <v>#REF!</v>
      </c>
    </row>
    <row r="1402" spans="1:21" x14ac:dyDescent="0.2">
      <c r="A1402">
        <v>9</v>
      </c>
      <c r="B1402">
        <v>5</v>
      </c>
      <c r="C1402">
        <v>4805</v>
      </c>
      <c r="D1402">
        <v>4805</v>
      </c>
      <c r="E1402">
        <v>1811147</v>
      </c>
      <c r="F1402" t="s">
        <v>2235</v>
      </c>
      <c r="G1402">
        <v>1811147</v>
      </c>
      <c r="H1402" s="44">
        <v>242</v>
      </c>
      <c r="I1402">
        <v>9</v>
      </c>
      <c r="K1402" t="s">
        <v>3182</v>
      </c>
      <c r="P1402" t="s">
        <v>3363</v>
      </c>
      <c r="Q1402" t="e">
        <f t="shared" si="21"/>
        <v>#REF!</v>
      </c>
      <c r="R1402">
        <v>9</v>
      </c>
      <c r="S1402" t="str">
        <f>IF(ISBLANK(#REF!),"",IF(ISERROR(VLOOKUP(önk,css,1,FALSE)),önk,""))</f>
        <v>Kisrákos</v>
      </c>
      <c r="T1402" t="str">
        <f>IF(ISBLANK(#REF!),"",IF(ISERROR(VLOOKUP(önk,gyj,1,FALSE)),önk,""))</f>
        <v>Kisrákos</v>
      </c>
      <c r="U1402" t="e">
        <f>IF(ISBLANK(#REF!),"",IF(ISERROR(VLOOKUP(kjz_sz,kjz,1,FALSE)),kjz_sz,""))</f>
        <v>#REF!</v>
      </c>
    </row>
    <row r="1403" spans="1:21" x14ac:dyDescent="0.2">
      <c r="A1403">
        <v>9</v>
      </c>
      <c r="B1403">
        <v>5</v>
      </c>
      <c r="C1403">
        <v>5004</v>
      </c>
      <c r="D1403">
        <v>5009</v>
      </c>
      <c r="E1403">
        <v>2032726</v>
      </c>
      <c r="F1403" t="s">
        <v>767</v>
      </c>
      <c r="G1403">
        <v>2032726</v>
      </c>
      <c r="H1403" s="44">
        <v>197</v>
      </c>
      <c r="I1403">
        <v>9</v>
      </c>
      <c r="K1403" t="s">
        <v>1177</v>
      </c>
      <c r="P1403" t="s">
        <v>3200</v>
      </c>
      <c r="Q1403" t="e">
        <f t="shared" si="21"/>
        <v>#REF!</v>
      </c>
      <c r="R1403">
        <v>9</v>
      </c>
      <c r="S1403" t="str">
        <f>IF(ISBLANK(#REF!),"",IF(ISERROR(VLOOKUP(önk,css,1,FALSE)),önk,""))</f>
        <v>Kisrécse</v>
      </c>
      <c r="T1403" t="str">
        <f>IF(ISBLANK(#REF!),"",IF(ISERROR(VLOOKUP(önk,gyj,1,FALSE)),önk,""))</f>
        <v>Kisrécse</v>
      </c>
      <c r="U1403" t="e">
        <f>IF(ISBLANK(#REF!),"",IF(ISERROR(VLOOKUP(kjz_sz,kjz,1,FALSE)),kjz_sz,""))</f>
        <v>#REF!</v>
      </c>
    </row>
    <row r="1404" spans="1:21" x14ac:dyDescent="0.2">
      <c r="A1404">
        <v>9</v>
      </c>
      <c r="B1404">
        <v>5</v>
      </c>
      <c r="C1404">
        <v>3513</v>
      </c>
      <c r="D1404">
        <v>3513</v>
      </c>
      <c r="E1404">
        <v>511448</v>
      </c>
      <c r="F1404" t="s">
        <v>1205</v>
      </c>
      <c r="G1404">
        <v>511448</v>
      </c>
      <c r="H1404" s="44">
        <v>216</v>
      </c>
      <c r="I1404">
        <v>9</v>
      </c>
      <c r="K1404" t="s">
        <v>206</v>
      </c>
      <c r="P1404" t="s">
        <v>3164</v>
      </c>
      <c r="Q1404" t="e">
        <f t="shared" si="21"/>
        <v>#REF!</v>
      </c>
      <c r="R1404">
        <v>9</v>
      </c>
      <c r="S1404" t="str">
        <f>IF(ISBLANK(#REF!),"",IF(ISERROR(VLOOKUP(önk,css,1,FALSE)),önk,""))</f>
        <v>Kisrozvágy</v>
      </c>
      <c r="T1404" t="str">
        <f>IF(ISBLANK(#REF!),"",IF(ISERROR(VLOOKUP(önk,gyj,1,FALSE)),önk,""))</f>
        <v>Kisrozvágy</v>
      </c>
      <c r="U1404" t="e">
        <f>IF(ISBLANK(#REF!),"",IF(ISERROR(VLOOKUP(kjz_sz,kjz,1,FALSE)),kjz_sz,""))</f>
        <v>#REF!</v>
      </c>
    </row>
    <row r="1405" spans="1:21" x14ac:dyDescent="0.2">
      <c r="A1405">
        <v>9</v>
      </c>
      <c r="B1405">
        <v>5</v>
      </c>
      <c r="C1405">
        <v>3506</v>
      </c>
      <c r="D1405">
        <v>3506</v>
      </c>
      <c r="E1405">
        <v>514702</v>
      </c>
      <c r="F1405" t="s">
        <v>1206</v>
      </c>
      <c r="G1405">
        <v>514702</v>
      </c>
      <c r="H1405" s="44">
        <v>352</v>
      </c>
      <c r="I1405">
        <v>9</v>
      </c>
      <c r="K1405" t="s">
        <v>3183</v>
      </c>
      <c r="P1405" t="s">
        <v>2238</v>
      </c>
      <c r="Q1405" t="e">
        <f t="shared" si="21"/>
        <v>#REF!</v>
      </c>
      <c r="R1405">
        <v>9</v>
      </c>
      <c r="S1405" t="str">
        <f>IF(ISBLANK(#REF!),"",IF(ISERROR(VLOOKUP(önk,css,1,FALSE)),önk,""))</f>
        <v>Kissikátor</v>
      </c>
      <c r="T1405" t="str">
        <f>IF(ISBLANK(#REF!),"",IF(ISERROR(VLOOKUP(önk,gyj,1,FALSE)),önk,""))</f>
        <v>Kissikátor</v>
      </c>
      <c r="U1405" t="e">
        <f>IF(ISBLANK(#REF!),"",IF(ISERROR(VLOOKUP(kjz_sz,kjz,1,FALSE)),kjz_sz,""))</f>
        <v>#REF!</v>
      </c>
    </row>
    <row r="1406" spans="1:21" x14ac:dyDescent="0.2">
      <c r="A1406">
        <v>9</v>
      </c>
      <c r="B1406">
        <v>5</v>
      </c>
      <c r="C1406">
        <v>4801</v>
      </c>
      <c r="D1406">
        <v>4801</v>
      </c>
      <c r="E1406">
        <v>1805953</v>
      </c>
      <c r="F1406" t="s">
        <v>2236</v>
      </c>
      <c r="G1406">
        <v>1805953</v>
      </c>
      <c r="H1406" s="44">
        <v>255</v>
      </c>
      <c r="I1406">
        <v>9</v>
      </c>
      <c r="K1406" t="s">
        <v>2704</v>
      </c>
      <c r="P1406" t="s">
        <v>3165</v>
      </c>
      <c r="Q1406" t="e">
        <f t="shared" si="21"/>
        <v>#REF!</v>
      </c>
      <c r="R1406">
        <v>9</v>
      </c>
      <c r="S1406" t="str">
        <f>IF(ISBLANK(#REF!),"",IF(ISERROR(VLOOKUP(önk,css,1,FALSE)),önk,""))</f>
        <v>Kissomlyó</v>
      </c>
      <c r="T1406" t="str">
        <f>IF(ISBLANK(#REF!),"",IF(ISERROR(VLOOKUP(önk,gyj,1,FALSE)),önk,""))</f>
        <v>Kissomlyó</v>
      </c>
      <c r="U1406" t="e">
        <f>IF(ISBLANK(#REF!),"",IF(ISERROR(VLOOKUP(kjz_sz,kjz,1,FALSE)),kjz_sz,""))</f>
        <v>#REF!</v>
      </c>
    </row>
    <row r="1407" spans="1:21" x14ac:dyDescent="0.2">
      <c r="A1407">
        <v>9</v>
      </c>
      <c r="B1407">
        <v>5</v>
      </c>
      <c r="C1407">
        <v>3307</v>
      </c>
      <c r="D1407">
        <v>3307</v>
      </c>
      <c r="E1407">
        <v>328158</v>
      </c>
      <c r="F1407" t="s">
        <v>1611</v>
      </c>
      <c r="G1407">
        <v>328158</v>
      </c>
      <c r="H1407" s="44">
        <v>2715</v>
      </c>
      <c r="I1407">
        <v>9</v>
      </c>
      <c r="K1407" t="s">
        <v>1776</v>
      </c>
      <c r="P1407" t="s">
        <v>1173</v>
      </c>
      <c r="Q1407" t="e">
        <f t="shared" si="21"/>
        <v>#REF!</v>
      </c>
      <c r="R1407">
        <v>9</v>
      </c>
      <c r="S1407" t="str">
        <f>IF(ISBLANK(#REF!),"",IF(ISERROR(VLOOKUP(önk,css,1,FALSE)),önk,""))</f>
        <v>Kisszállás</v>
      </c>
      <c r="T1407" t="str">
        <f>IF(ISBLANK(#REF!),"",IF(ISERROR(VLOOKUP(önk,gyj,1,FALSE)),önk,""))</f>
        <v>Kisszállás</v>
      </c>
      <c r="U1407" t="e">
        <f>IF(ISBLANK(#REF!),"",IF(ISERROR(VLOOKUP(kjz_sz,kjz,1,FALSE)),kjz_sz,""))</f>
        <v>#REF!</v>
      </c>
    </row>
    <row r="1408" spans="1:21" x14ac:dyDescent="0.2">
      <c r="A1408">
        <v>9</v>
      </c>
      <c r="B1408">
        <v>5</v>
      </c>
      <c r="C1408">
        <v>4705</v>
      </c>
      <c r="D1408">
        <v>4705</v>
      </c>
      <c r="E1408">
        <v>1727766</v>
      </c>
      <c r="F1408" t="s">
        <v>3198</v>
      </c>
      <c r="G1408">
        <v>1727766</v>
      </c>
      <c r="H1408" s="44">
        <v>371</v>
      </c>
      <c r="I1408">
        <v>9</v>
      </c>
      <c r="K1408" t="s">
        <v>1407</v>
      </c>
      <c r="P1408" t="s">
        <v>1020</v>
      </c>
      <c r="Q1408" t="e">
        <f t="shared" si="21"/>
        <v>#REF!</v>
      </c>
      <c r="R1408">
        <v>9</v>
      </c>
      <c r="S1408" t="str">
        <f>IF(ISBLANK(#REF!),"",IF(ISERROR(VLOOKUP(önk,css,1,FALSE)),önk,""))</f>
        <v>Kisszékely</v>
      </c>
      <c r="T1408" t="str">
        <f>IF(ISBLANK(#REF!),"",IF(ISERROR(VLOOKUP(önk,gyj,1,FALSE)),önk,""))</f>
        <v>Kisszékely</v>
      </c>
      <c r="U1408" t="e">
        <f>IF(ISBLANK(#REF!),"",IF(ISERROR(VLOOKUP(kjz_sz,kjz,1,FALSE)),kjz_sz,""))</f>
        <v>#REF!</v>
      </c>
    </row>
    <row r="1409" spans="1:21" x14ac:dyDescent="0.2">
      <c r="A1409">
        <v>9</v>
      </c>
      <c r="B1409">
        <v>5</v>
      </c>
      <c r="C1409">
        <v>4503</v>
      </c>
      <c r="D1409">
        <v>4503</v>
      </c>
      <c r="E1409">
        <v>1509751</v>
      </c>
      <c r="F1409" t="s">
        <v>1356</v>
      </c>
      <c r="G1409">
        <v>1509751</v>
      </c>
      <c r="H1409" s="44">
        <v>602</v>
      </c>
      <c r="I1409">
        <v>9</v>
      </c>
      <c r="K1409" t="s">
        <v>3114</v>
      </c>
      <c r="P1409" t="s">
        <v>1982</v>
      </c>
      <c r="Q1409" t="e">
        <f t="shared" si="21"/>
        <v>#REF!</v>
      </c>
      <c r="R1409">
        <v>9</v>
      </c>
      <c r="S1409" t="str">
        <f>IF(ISBLANK(#REF!),"",IF(ISERROR(VLOOKUP(önk,css,1,FALSE)),önk,""))</f>
        <v>Kisszekeres</v>
      </c>
      <c r="T1409" t="str">
        <f>IF(ISBLANK(#REF!),"",IF(ISERROR(VLOOKUP(önk,gyj,1,FALSE)),önk,""))</f>
        <v>Kisszekeres</v>
      </c>
      <c r="U1409" t="e">
        <f>IF(ISBLANK(#REF!),"",IF(ISERROR(VLOOKUP(kjz_sz,kjz,1,FALSE)),kjz_sz,""))</f>
        <v>#REF!</v>
      </c>
    </row>
    <row r="1410" spans="1:21" x14ac:dyDescent="0.2">
      <c r="A1410">
        <v>9</v>
      </c>
      <c r="B1410">
        <v>5</v>
      </c>
      <c r="C1410">
        <v>3204</v>
      </c>
      <c r="D1410">
        <v>3204</v>
      </c>
      <c r="E1410">
        <v>208651</v>
      </c>
      <c r="F1410" t="s">
        <v>1513</v>
      </c>
      <c r="G1410">
        <v>208651</v>
      </c>
      <c r="H1410" s="44">
        <v>299</v>
      </c>
      <c r="I1410">
        <v>9</v>
      </c>
      <c r="K1410" t="s">
        <v>3184</v>
      </c>
      <c r="P1410" t="s">
        <v>1358</v>
      </c>
      <c r="Q1410" t="e">
        <f t="shared" ref="Q1410:Q1473" si="22">IF(AND(R$1=9,R1410=9),P1410,IF(OR(R$1=4,R$1=5,R$1=7,R$1=8),P1410,""))</f>
        <v>#REF!</v>
      </c>
      <c r="R1410">
        <v>9</v>
      </c>
      <c r="S1410" t="str">
        <f>IF(ISBLANK(#REF!),"",IF(ISERROR(VLOOKUP(önk,css,1,FALSE)),önk,""))</f>
        <v>Kisszentmárton</v>
      </c>
      <c r="T1410" t="str">
        <f>IF(ISBLANK(#REF!),"",IF(ISERROR(VLOOKUP(önk,gyj,1,FALSE)),önk,""))</f>
        <v>Kisszentmárton</v>
      </c>
      <c r="U1410" t="e">
        <f>IF(ISBLANK(#REF!),"",IF(ISERROR(VLOOKUP(kjz_sz,kjz,1,FALSE)),kjz_sz,""))</f>
        <v>#REF!</v>
      </c>
    </row>
    <row r="1411" spans="1:21" x14ac:dyDescent="0.2">
      <c r="A1411">
        <v>9</v>
      </c>
      <c r="B1411">
        <v>5</v>
      </c>
      <c r="C1411">
        <v>5002</v>
      </c>
      <c r="D1411">
        <v>5002</v>
      </c>
      <c r="E1411">
        <v>2013055</v>
      </c>
      <c r="F1411" t="s">
        <v>768</v>
      </c>
      <c r="G1411">
        <v>2013055</v>
      </c>
      <c r="H1411" s="44">
        <v>196</v>
      </c>
      <c r="I1411">
        <v>9</v>
      </c>
      <c r="K1411" t="s">
        <v>207</v>
      </c>
      <c r="P1411" t="s">
        <v>1021</v>
      </c>
      <c r="Q1411" t="e">
        <f t="shared" si="22"/>
        <v>#REF!</v>
      </c>
      <c r="R1411">
        <v>9</v>
      </c>
      <c r="S1411" t="str">
        <f>IF(ISBLANK(#REF!),"",IF(ISERROR(VLOOKUP(önk,css,1,FALSE)),önk,""))</f>
        <v>Kissziget</v>
      </c>
      <c r="T1411" t="str">
        <f>IF(ISBLANK(#REF!),"",IF(ISERROR(VLOOKUP(önk,gyj,1,FALSE)),önk,""))</f>
        <v>Kissziget</v>
      </c>
      <c r="U1411" t="e">
        <f>IF(ISBLANK(#REF!),"",IF(ISERROR(VLOOKUP(kjz_sz,kjz,1,FALSE)),kjz_sz,""))</f>
        <v>#REF!</v>
      </c>
    </row>
    <row r="1412" spans="1:21" x14ac:dyDescent="0.2">
      <c r="A1412">
        <v>9</v>
      </c>
      <c r="B1412">
        <v>5</v>
      </c>
      <c r="C1412">
        <v>4901</v>
      </c>
      <c r="D1412">
        <v>4901</v>
      </c>
      <c r="E1412">
        <v>1923001</v>
      </c>
      <c r="F1412" t="s">
        <v>2964</v>
      </c>
      <c r="G1412">
        <v>1923001</v>
      </c>
      <c r="H1412" s="44">
        <v>142</v>
      </c>
      <c r="I1412">
        <v>9</v>
      </c>
      <c r="K1412" t="s">
        <v>256</v>
      </c>
      <c r="P1412" t="s">
        <v>1860</v>
      </c>
      <c r="Q1412" t="e">
        <f t="shared" si="22"/>
        <v>#REF!</v>
      </c>
      <c r="R1412">
        <v>9</v>
      </c>
      <c r="S1412" t="str">
        <f>IF(ISBLANK(#REF!),"",IF(ISERROR(VLOOKUP(önk,css,1,FALSE)),önk,""))</f>
        <v>Kisszőlős</v>
      </c>
      <c r="T1412" t="str">
        <f>IF(ISBLANK(#REF!),"",IF(ISERROR(VLOOKUP(önk,gyj,1,FALSE)),önk,""))</f>
        <v>Kisszőlős</v>
      </c>
      <c r="U1412" t="e">
        <f>IF(ISBLANK(#REF!),"",IF(ISERROR(VLOOKUP(kjz_sz,kjz,1,FALSE)),kjz_sz,""))</f>
        <v>#REF!</v>
      </c>
    </row>
    <row r="1413" spans="1:21" x14ac:dyDescent="0.2">
      <c r="A1413">
        <v>9</v>
      </c>
      <c r="B1413">
        <v>5</v>
      </c>
      <c r="C1413">
        <v>3206</v>
      </c>
      <c r="D1413">
        <v>3206</v>
      </c>
      <c r="E1413">
        <v>212353</v>
      </c>
      <c r="F1413" t="s">
        <v>184</v>
      </c>
      <c r="G1413">
        <v>212353</v>
      </c>
      <c r="H1413" s="44">
        <v>143</v>
      </c>
      <c r="I1413">
        <v>9</v>
      </c>
      <c r="K1413" t="s">
        <v>3185</v>
      </c>
      <c r="P1413" t="s">
        <v>2965</v>
      </c>
      <c r="Q1413" t="e">
        <f t="shared" si="22"/>
        <v>#REF!</v>
      </c>
      <c r="R1413">
        <v>9</v>
      </c>
      <c r="S1413" t="str">
        <f>IF(ISBLANK(#REF!),"",IF(ISERROR(VLOOKUP(önk,css,1,FALSE)),önk,""))</f>
        <v>Kistamási</v>
      </c>
      <c r="T1413" t="str">
        <f>IF(ISBLANK(#REF!),"",IF(ISERROR(VLOOKUP(önk,gyj,1,FALSE)),önk,""))</f>
        <v>Kistamási</v>
      </c>
      <c r="U1413" t="e">
        <f>IF(ISBLANK(#REF!),"",IF(ISERROR(VLOOKUP(kjz_sz,kjz,1,FALSE)),kjz_sz,""))</f>
        <v>#REF!</v>
      </c>
    </row>
    <row r="1414" spans="1:21" x14ac:dyDescent="0.2">
      <c r="A1414">
        <v>9</v>
      </c>
      <c r="B1414">
        <v>5</v>
      </c>
      <c r="C1414">
        <v>3205</v>
      </c>
      <c r="D1414">
        <v>3205</v>
      </c>
      <c r="E1414">
        <v>203151</v>
      </c>
      <c r="F1414" t="s">
        <v>185</v>
      </c>
      <c r="G1414">
        <v>203151</v>
      </c>
      <c r="H1414" s="44">
        <v>215</v>
      </c>
      <c r="I1414">
        <v>9</v>
      </c>
      <c r="K1414" t="s">
        <v>3186</v>
      </c>
      <c r="P1414" t="s">
        <v>784</v>
      </c>
      <c r="Q1414" t="e">
        <f t="shared" si="22"/>
        <v>#REF!</v>
      </c>
      <c r="R1414">
        <v>7</v>
      </c>
      <c r="S1414" t="str">
        <f>IF(ISBLANK(#REF!),"",IF(ISERROR(VLOOKUP(önk,css,1,FALSE)),önk,""))</f>
        <v>Kistapolca</v>
      </c>
      <c r="T1414" t="str">
        <f>IF(ISBLANK(#REF!),"",IF(ISERROR(VLOOKUP(önk,gyj,1,FALSE)),önk,""))</f>
        <v>Kistapolca</v>
      </c>
      <c r="U1414" t="e">
        <f>IF(ISBLANK(#REF!),"",IF(ISERROR(VLOOKUP(kjz_sz,kjz,1,FALSE)),kjz_sz,""))</f>
        <v>#REF!</v>
      </c>
    </row>
    <row r="1415" spans="1:21" x14ac:dyDescent="0.2">
      <c r="A1415">
        <v>7</v>
      </c>
      <c r="B1415">
        <v>3</v>
      </c>
      <c r="C1415">
        <v>4304</v>
      </c>
      <c r="D1415">
        <v>4304</v>
      </c>
      <c r="E1415">
        <v>1334157</v>
      </c>
      <c r="F1415" t="s">
        <v>1700</v>
      </c>
      <c r="G1415">
        <v>1334157</v>
      </c>
      <c r="H1415" s="44">
        <v>10287</v>
      </c>
      <c r="I1415">
        <v>7</v>
      </c>
      <c r="K1415" t="s">
        <v>257</v>
      </c>
      <c r="P1415" t="s">
        <v>598</v>
      </c>
      <c r="Q1415" t="e">
        <f t="shared" si="22"/>
        <v>#REF!</v>
      </c>
      <c r="R1415">
        <v>7</v>
      </c>
      <c r="S1415" t="str">
        <f>IF(ISBLANK(#REF!),"",IF(ISERROR(VLOOKUP(önk,css,1,FALSE)),önk,""))</f>
        <v>Kistarcsa</v>
      </c>
      <c r="T1415" t="str">
        <f>IF(ISBLANK(#REF!),"",IF(ISERROR(VLOOKUP(önk,gyj,1,FALSE)),önk,""))</f>
        <v>Kistarcsa</v>
      </c>
      <c r="U1415" t="e">
        <f>IF(ISBLANK(#REF!),"",IF(ISERROR(VLOOKUP(kjz_sz,kjz,1,FALSE)),kjz_sz,""))</f>
        <v>#REF!</v>
      </c>
    </row>
    <row r="1416" spans="1:21" x14ac:dyDescent="0.2">
      <c r="A1416">
        <v>7</v>
      </c>
      <c r="B1416">
        <v>3</v>
      </c>
      <c r="C1416">
        <v>3603</v>
      </c>
      <c r="D1416">
        <v>3603</v>
      </c>
      <c r="E1416">
        <v>631024</v>
      </c>
      <c r="F1416" t="s">
        <v>3030</v>
      </c>
      <c r="G1416">
        <v>631024</v>
      </c>
      <c r="H1416" s="44">
        <v>7622</v>
      </c>
      <c r="I1416">
        <v>7</v>
      </c>
      <c r="K1416" t="s">
        <v>1622</v>
      </c>
      <c r="P1416" t="s">
        <v>148</v>
      </c>
      <c r="Q1416" t="e">
        <f t="shared" si="22"/>
        <v>#REF!</v>
      </c>
      <c r="R1416">
        <v>9</v>
      </c>
      <c r="S1416" t="str">
        <f>IF(ISBLANK(#REF!),"",IF(ISERROR(VLOOKUP(önk,css,1,FALSE)),önk,""))</f>
        <v>Kistelek</v>
      </c>
      <c r="T1416" t="str">
        <f>IF(ISBLANK(#REF!),"",IF(ISERROR(VLOOKUP(önk,gyj,1,FALSE)),önk,""))</f>
        <v>Kistelek</v>
      </c>
      <c r="U1416" t="e">
        <f>IF(ISBLANK(#REF!),"",IF(ISERROR(VLOOKUP(kjz_sz,kjz,1,FALSE)),kjz_sz,""))</f>
        <v>#REF!</v>
      </c>
    </row>
    <row r="1417" spans="1:21" x14ac:dyDescent="0.2">
      <c r="A1417">
        <v>9</v>
      </c>
      <c r="B1417">
        <v>5</v>
      </c>
      <c r="C1417">
        <v>3501</v>
      </c>
      <c r="D1417">
        <v>3501</v>
      </c>
      <c r="E1417">
        <v>512399</v>
      </c>
      <c r="F1417" t="s">
        <v>583</v>
      </c>
      <c r="G1417">
        <v>512399</v>
      </c>
      <c r="H1417" s="44">
        <v>1950</v>
      </c>
      <c r="I1417">
        <v>9</v>
      </c>
      <c r="K1417" t="s">
        <v>1462</v>
      </c>
      <c r="P1417" t="s">
        <v>1313</v>
      </c>
      <c r="Q1417" t="e">
        <f t="shared" si="22"/>
        <v>#REF!</v>
      </c>
      <c r="R1417">
        <v>7</v>
      </c>
      <c r="S1417" t="str">
        <f>IF(ISBLANK(#REF!),"",IF(ISERROR(VLOOKUP(önk,css,1,FALSE)),önk,""))</f>
        <v>Kistokaj</v>
      </c>
      <c r="T1417" t="str">
        <f>IF(ISBLANK(#REF!),"",IF(ISERROR(VLOOKUP(önk,gyj,1,FALSE)),önk,""))</f>
        <v>Kistokaj</v>
      </c>
      <c r="U1417" t="e">
        <f>IF(ISBLANK(#REF!),"",IF(ISERROR(VLOOKUP(kjz_sz,kjz,1,FALSE)),kjz_sz,""))</f>
        <v>#REF!</v>
      </c>
    </row>
    <row r="1418" spans="1:21" x14ac:dyDescent="0.2">
      <c r="A1418">
        <v>9</v>
      </c>
      <c r="B1418">
        <v>5</v>
      </c>
      <c r="C1418">
        <v>5003</v>
      </c>
      <c r="D1418">
        <v>5003</v>
      </c>
      <c r="E1418">
        <v>2020941</v>
      </c>
      <c r="F1418" t="s">
        <v>769</v>
      </c>
      <c r="G1418">
        <v>2020941</v>
      </c>
      <c r="H1418" s="44">
        <v>187</v>
      </c>
      <c r="I1418">
        <v>9</v>
      </c>
      <c r="K1418" t="s">
        <v>1463</v>
      </c>
      <c r="P1418" t="s">
        <v>1359</v>
      </c>
      <c r="Q1418" t="e">
        <f t="shared" si="22"/>
        <v>#REF!</v>
      </c>
      <c r="R1418">
        <v>9</v>
      </c>
      <c r="S1418" t="str">
        <f>IF(ISBLANK(#REF!),"",IF(ISERROR(VLOOKUP(önk,css,1,FALSE)),önk,""))</f>
        <v>Kistolmács</v>
      </c>
      <c r="T1418" t="str">
        <f>IF(ISBLANK(#REF!),"",IF(ISERROR(VLOOKUP(önk,gyj,1,FALSE)),önk,""))</f>
        <v>Kistolmács</v>
      </c>
      <c r="U1418" t="e">
        <f>IF(ISBLANK(#REF!),"",IF(ISERROR(VLOOKUP(kjz_sz,kjz,1,FALSE)),kjz_sz,""))</f>
        <v>#REF!</v>
      </c>
    </row>
    <row r="1419" spans="1:21" x14ac:dyDescent="0.2">
      <c r="A1419">
        <v>9</v>
      </c>
      <c r="B1419">
        <v>5</v>
      </c>
      <c r="C1419">
        <v>4704</v>
      </c>
      <c r="D1419">
        <v>4704</v>
      </c>
      <c r="E1419">
        <v>1703869</v>
      </c>
      <c r="F1419" t="s">
        <v>3199</v>
      </c>
      <c r="G1419">
        <v>1703869</v>
      </c>
      <c r="H1419" s="44">
        <v>370</v>
      </c>
      <c r="I1419">
        <v>9</v>
      </c>
      <c r="K1419" t="s">
        <v>3187</v>
      </c>
      <c r="P1419" t="s">
        <v>1906</v>
      </c>
      <c r="Q1419" t="e">
        <f t="shared" si="22"/>
        <v>#REF!</v>
      </c>
      <c r="R1419">
        <v>9</v>
      </c>
      <c r="S1419" t="str">
        <f>IF(ISBLANK(#REF!),"",IF(ISERROR(VLOOKUP(önk,css,1,FALSE)),önk,""))</f>
        <v>Kistormás</v>
      </c>
      <c r="T1419" t="str">
        <f>IF(ISBLANK(#REF!),"",IF(ISERROR(VLOOKUP(önk,gyj,1,FALSE)),önk,""))</f>
        <v>Kistormás</v>
      </c>
      <c r="U1419" t="e">
        <f>IF(ISBLANK(#REF!),"",IF(ISERROR(VLOOKUP(kjz_sz,kjz,1,FALSE)),kjz_sz,""))</f>
        <v>#REF!</v>
      </c>
    </row>
    <row r="1420" spans="1:21" x14ac:dyDescent="0.2">
      <c r="A1420">
        <v>9</v>
      </c>
      <c r="B1420">
        <v>5</v>
      </c>
      <c r="C1420">
        <v>3205</v>
      </c>
      <c r="D1420">
        <v>3205</v>
      </c>
      <c r="E1420">
        <v>210746</v>
      </c>
      <c r="F1420" t="s">
        <v>3362</v>
      </c>
      <c r="G1420">
        <v>210746</v>
      </c>
      <c r="H1420" s="44">
        <v>361</v>
      </c>
      <c r="I1420">
        <v>9</v>
      </c>
      <c r="K1420" t="s">
        <v>1677</v>
      </c>
      <c r="P1420" t="s">
        <v>3058</v>
      </c>
      <c r="Q1420" t="e">
        <f t="shared" si="22"/>
        <v>#REF!</v>
      </c>
      <c r="R1420">
        <v>9</v>
      </c>
      <c r="S1420" t="str">
        <f>IF(ISBLANK(#REF!),"",IF(ISERROR(VLOOKUP(önk,css,1,FALSE)),önk,""))</f>
        <v>Kistótfalu</v>
      </c>
      <c r="T1420" t="str">
        <f>IF(ISBLANK(#REF!),"",IF(ISERROR(VLOOKUP(önk,gyj,1,FALSE)),önk,""))</f>
        <v>Kistótfalu</v>
      </c>
      <c r="U1420" t="e">
        <f>IF(ISBLANK(#REF!),"",IF(ISERROR(VLOOKUP(kjz_sz,kjz,1,FALSE)),kjz_sz,""))</f>
        <v>#REF!</v>
      </c>
    </row>
    <row r="1421" spans="1:21" x14ac:dyDescent="0.2">
      <c r="A1421">
        <v>7</v>
      </c>
      <c r="B1421">
        <v>3</v>
      </c>
      <c r="C1421">
        <v>4602</v>
      </c>
      <c r="D1421">
        <v>4602</v>
      </c>
      <c r="E1421">
        <v>1625919</v>
      </c>
      <c r="F1421" t="s">
        <v>1237</v>
      </c>
      <c r="G1421">
        <v>1625919</v>
      </c>
      <c r="H1421" s="44">
        <v>12409</v>
      </c>
      <c r="I1421">
        <v>7</v>
      </c>
      <c r="K1421" t="s">
        <v>1516</v>
      </c>
      <c r="P1421" t="s">
        <v>1360</v>
      </c>
      <c r="Q1421" t="e">
        <f t="shared" si="22"/>
        <v>#REF!</v>
      </c>
      <c r="R1421">
        <v>9</v>
      </c>
      <c r="S1421" t="str">
        <f>IF(ISBLANK(#REF!),"",IF(ISERROR(VLOOKUP(önk,css,1,FALSE)),önk,""))</f>
        <v>Kisújszállás</v>
      </c>
      <c r="T1421" t="str">
        <f>IF(ISBLANK(#REF!),"",IF(ISERROR(VLOOKUP(önk,gyj,1,FALSE)),önk,""))</f>
        <v>Kisújszállás</v>
      </c>
      <c r="U1421" t="e">
        <f>IF(ISBLANK(#REF!),"",IF(ISERROR(VLOOKUP(kjz_sz,kjz,1,FALSE)),kjz_sz,""))</f>
        <v>#REF!</v>
      </c>
    </row>
    <row r="1422" spans="1:21" x14ac:dyDescent="0.2">
      <c r="A1422">
        <v>9</v>
      </c>
      <c r="B1422">
        <v>5</v>
      </c>
      <c r="C1422">
        <v>4808</v>
      </c>
      <c r="D1422">
        <v>4808</v>
      </c>
      <c r="E1422">
        <v>1802501</v>
      </c>
      <c r="F1422" t="s">
        <v>2237</v>
      </c>
      <c r="G1422">
        <v>1802501</v>
      </c>
      <c r="H1422" s="44">
        <v>403</v>
      </c>
      <c r="I1422">
        <v>9</v>
      </c>
      <c r="K1422" t="s">
        <v>1777</v>
      </c>
      <c r="P1422" t="s">
        <v>1772</v>
      </c>
      <c r="Q1422" t="e">
        <f t="shared" si="22"/>
        <v>#REF!</v>
      </c>
      <c r="R1422">
        <v>9</v>
      </c>
      <c r="S1422" t="str">
        <f>IF(ISBLANK(#REF!),"",IF(ISERROR(VLOOKUP(önk,css,1,FALSE)),önk,""))</f>
        <v>Kisunyom</v>
      </c>
      <c r="T1422" t="str">
        <f>IF(ISBLANK(#REF!),"",IF(ISERROR(VLOOKUP(önk,gyj,1,FALSE)),önk,""))</f>
        <v>Kisunyom</v>
      </c>
      <c r="U1422" t="e">
        <f>IF(ISBLANK(#REF!),"",IF(ISERROR(VLOOKUP(kjz_sz,kjz,1,FALSE)),kjz_sz,""))</f>
        <v>#REF!</v>
      </c>
    </row>
    <row r="1423" spans="1:21" x14ac:dyDescent="0.2">
      <c r="A1423">
        <v>7</v>
      </c>
      <c r="B1423">
        <v>3</v>
      </c>
      <c r="C1423">
        <v>4504</v>
      </c>
      <c r="D1423">
        <v>4504</v>
      </c>
      <c r="E1423">
        <v>1509265</v>
      </c>
      <c r="F1423" t="s">
        <v>842</v>
      </c>
      <c r="G1423">
        <v>1509265</v>
      </c>
      <c r="H1423" s="44">
        <v>18247</v>
      </c>
      <c r="I1423">
        <v>7</v>
      </c>
      <c r="K1423" t="s">
        <v>1778</v>
      </c>
      <c r="P1423" t="s">
        <v>3059</v>
      </c>
      <c r="Q1423" t="e">
        <f t="shared" si="22"/>
        <v>#REF!</v>
      </c>
      <c r="R1423">
        <v>9</v>
      </c>
      <c r="S1423" t="str">
        <f>IF(ISBLANK(#REF!),"",IF(ISERROR(VLOOKUP(önk,css,1,FALSE)),önk,""))</f>
        <v>Kisvárda</v>
      </c>
      <c r="T1423" t="str">
        <f>IF(ISBLANK(#REF!),"",IF(ISERROR(VLOOKUP(önk,gyj,1,FALSE)),önk,""))</f>
        <v>Kisvárda</v>
      </c>
      <c r="U1423" t="e">
        <f>IF(ISBLANK(#REF!),"",IF(ISERROR(VLOOKUP(kjz_sz,kjz,1,FALSE)),kjz_sz,""))</f>
        <v>#REF!</v>
      </c>
    </row>
    <row r="1424" spans="1:21" x14ac:dyDescent="0.2">
      <c r="A1424">
        <v>9</v>
      </c>
      <c r="B1424">
        <v>5</v>
      </c>
      <c r="C1424">
        <v>4510</v>
      </c>
      <c r="D1424">
        <v>4510</v>
      </c>
      <c r="E1424">
        <v>1512672</v>
      </c>
      <c r="F1424" t="s">
        <v>1357</v>
      </c>
      <c r="G1424">
        <v>1512672</v>
      </c>
      <c r="H1424" s="44">
        <v>1036</v>
      </c>
      <c r="I1424">
        <v>9</v>
      </c>
      <c r="K1424" t="s">
        <v>1875</v>
      </c>
      <c r="P1424" t="s">
        <v>2239</v>
      </c>
      <c r="Q1424" t="e">
        <f t="shared" si="22"/>
        <v>#REF!</v>
      </c>
      <c r="R1424">
        <v>9</v>
      </c>
      <c r="S1424" t="str">
        <f>IF(ISBLANK(#REF!),"",IF(ISERROR(VLOOKUP(önk,css,1,FALSE)),önk,""))</f>
        <v>Kisvarsány</v>
      </c>
      <c r="T1424" t="str">
        <f>IF(ISBLANK(#REF!),"",IF(ISERROR(VLOOKUP(önk,gyj,1,FALSE)),önk,""))</f>
        <v>Kisvarsány</v>
      </c>
      <c r="U1424" t="e">
        <f>IF(ISBLANK(#REF!),"",IF(ISERROR(VLOOKUP(kjz_sz,kjz,1,FALSE)),kjz_sz,""))</f>
        <v>#REF!</v>
      </c>
    </row>
    <row r="1425" spans="1:21" x14ac:dyDescent="0.2">
      <c r="A1425">
        <v>9</v>
      </c>
      <c r="B1425">
        <v>5</v>
      </c>
      <c r="C1425">
        <v>5006</v>
      </c>
      <c r="D1425">
        <v>5006</v>
      </c>
      <c r="E1425">
        <v>2016364</v>
      </c>
      <c r="F1425" t="s">
        <v>1762</v>
      </c>
      <c r="G1425">
        <v>2016364</v>
      </c>
      <c r="H1425" s="44">
        <v>62</v>
      </c>
      <c r="I1425">
        <v>9</v>
      </c>
      <c r="K1425" t="s">
        <v>1876</v>
      </c>
      <c r="P1425" t="s">
        <v>3525</v>
      </c>
      <c r="Q1425" t="e">
        <f t="shared" si="22"/>
        <v>#REF!</v>
      </c>
      <c r="R1425">
        <v>8</v>
      </c>
      <c r="S1425" t="str">
        <f>IF(ISBLANK(#REF!),"",IF(ISERROR(VLOOKUP(önk,css,1,FALSE)),önk,""))</f>
        <v>Kisvásárhely</v>
      </c>
      <c r="T1425" t="str">
        <f>IF(ISBLANK(#REF!),"",IF(ISERROR(VLOOKUP(önk,gyj,1,FALSE)),önk,""))</f>
        <v>Kisvásárhely</v>
      </c>
      <c r="U1425" t="e">
        <f>IF(ISBLANK(#REF!),"",IF(ISERROR(VLOOKUP(kjz_sz,kjz,1,FALSE)),kjz_sz,""))</f>
        <v>#REF!</v>
      </c>
    </row>
    <row r="1426" spans="1:21" x14ac:dyDescent="0.2">
      <c r="A1426">
        <v>9</v>
      </c>
      <c r="B1426">
        <v>5</v>
      </c>
      <c r="C1426">
        <v>3203</v>
      </c>
      <c r="D1426">
        <v>3203</v>
      </c>
      <c r="E1426">
        <v>209548</v>
      </c>
      <c r="F1426" t="s">
        <v>3363</v>
      </c>
      <c r="G1426">
        <v>209548</v>
      </c>
      <c r="H1426" s="44">
        <v>362</v>
      </c>
      <c r="I1426">
        <v>9</v>
      </c>
      <c r="K1426" t="s">
        <v>116</v>
      </c>
      <c r="P1426" t="s">
        <v>2120</v>
      </c>
      <c r="Q1426" t="e">
        <f t="shared" si="22"/>
        <v>#REF!</v>
      </c>
      <c r="R1426">
        <v>9</v>
      </c>
      <c r="S1426" t="str">
        <f>IF(ISBLANK(#REF!),"",IF(ISERROR(VLOOKUP(önk,css,1,FALSE)),önk,""))</f>
        <v>Kisvaszar</v>
      </c>
      <c r="T1426" t="str">
        <f>IF(ISBLANK(#REF!),"",IF(ISERROR(VLOOKUP(önk,gyj,1,FALSE)),önk,""))</f>
        <v>Kisvaszar</v>
      </c>
      <c r="U1426" t="e">
        <f>IF(ISBLANK(#REF!),"",IF(ISERROR(VLOOKUP(kjz_sz,kjz,1,FALSE)),kjz_sz,""))</f>
        <v>#REF!</v>
      </c>
    </row>
    <row r="1427" spans="1:21" x14ac:dyDescent="0.2">
      <c r="A1427">
        <v>9</v>
      </c>
      <c r="B1427">
        <v>5</v>
      </c>
      <c r="C1427">
        <v>4701</v>
      </c>
      <c r="D1427">
        <v>4701</v>
      </c>
      <c r="E1427">
        <v>1731185</v>
      </c>
      <c r="F1427" t="s">
        <v>3200</v>
      </c>
      <c r="G1427">
        <v>1731185</v>
      </c>
      <c r="H1427" s="44">
        <v>454</v>
      </c>
      <c r="I1427">
        <v>9</v>
      </c>
      <c r="K1427" t="s">
        <v>1245</v>
      </c>
      <c r="P1427" t="s">
        <v>1861</v>
      </c>
      <c r="Q1427" t="e">
        <f t="shared" si="22"/>
        <v>#REF!</v>
      </c>
      <c r="R1427">
        <v>9</v>
      </c>
      <c r="S1427" t="str">
        <f>IF(ISBLANK(#REF!),"",IF(ISERROR(VLOOKUP(önk,css,1,FALSE)),önk,""))</f>
        <v>Kisvejke</v>
      </c>
      <c r="T1427" t="str">
        <f>IF(ISBLANK(#REF!),"",IF(ISERROR(VLOOKUP(önk,gyj,1,FALSE)),önk,""))</f>
        <v>Kisvejke</v>
      </c>
      <c r="U1427" t="e">
        <f>IF(ISBLANK(#REF!),"",IF(ISERROR(VLOOKUP(kjz_sz,kjz,1,FALSE)),kjz_sz,""))</f>
        <v>#REF!</v>
      </c>
    </row>
    <row r="1428" spans="1:21" x14ac:dyDescent="0.2">
      <c r="A1428">
        <v>9</v>
      </c>
      <c r="B1428">
        <v>5</v>
      </c>
      <c r="C1428">
        <v>3604</v>
      </c>
      <c r="D1428">
        <v>3604</v>
      </c>
      <c r="E1428">
        <v>626666</v>
      </c>
      <c r="F1428" t="s">
        <v>3164</v>
      </c>
      <c r="G1428">
        <v>626666</v>
      </c>
      <c r="H1428" s="44">
        <v>4325</v>
      </c>
      <c r="I1428">
        <v>9</v>
      </c>
      <c r="K1428" t="s">
        <v>2918</v>
      </c>
      <c r="P1428" t="s">
        <v>2121</v>
      </c>
      <c r="Q1428" t="e">
        <f t="shared" si="22"/>
        <v>#REF!</v>
      </c>
      <c r="R1428">
        <v>9</v>
      </c>
      <c r="S1428" t="str">
        <f>IF(ISBLANK(#REF!),"",IF(ISERROR(VLOOKUP(önk,css,1,FALSE)),önk,""))</f>
        <v>Kiszombor</v>
      </c>
      <c r="T1428" t="str">
        <f>IF(ISBLANK(#REF!),"",IF(ISERROR(VLOOKUP(önk,gyj,1,FALSE)),önk,""))</f>
        <v>Kiszombor</v>
      </c>
      <c r="U1428" t="e">
        <f>IF(ISBLANK(#REF!),"",IF(ISERROR(VLOOKUP(kjz_sz,kjz,1,FALSE)),kjz_sz,""))</f>
        <v>#REF!</v>
      </c>
    </row>
    <row r="1429" spans="1:21" x14ac:dyDescent="0.2">
      <c r="A1429">
        <v>9</v>
      </c>
      <c r="B1429">
        <v>5</v>
      </c>
      <c r="C1429">
        <v>4804</v>
      </c>
      <c r="D1429">
        <v>4804</v>
      </c>
      <c r="E1429">
        <v>1815486</v>
      </c>
      <c r="F1429" t="s">
        <v>2238</v>
      </c>
      <c r="G1429">
        <v>1815486</v>
      </c>
      <c r="H1429" s="44">
        <v>103</v>
      </c>
      <c r="I1429">
        <v>9</v>
      </c>
      <c r="K1429" t="s">
        <v>2919</v>
      </c>
      <c r="P1429" t="s">
        <v>1983</v>
      </c>
      <c r="Q1429" t="e">
        <f t="shared" si="22"/>
        <v>#REF!</v>
      </c>
      <c r="R1429">
        <v>9</v>
      </c>
      <c r="S1429" t="str">
        <f>IF(ISBLANK(#REF!),"",IF(ISERROR(VLOOKUP(önk,css,1,FALSE)),önk,""))</f>
        <v>Kiszsidány</v>
      </c>
      <c r="T1429" t="str">
        <f>IF(ISBLANK(#REF!),"",IF(ISERROR(VLOOKUP(önk,gyj,1,FALSE)),önk,""))</f>
        <v>Kiszsidány</v>
      </c>
      <c r="U1429" t="e">
        <f>IF(ISBLANK(#REF!),"",IF(ISERROR(VLOOKUP(kjz_sz,kjz,1,FALSE)),kjz_sz,""))</f>
        <v>#REF!</v>
      </c>
    </row>
    <row r="1430" spans="1:21" x14ac:dyDescent="0.2">
      <c r="A1430">
        <v>9</v>
      </c>
      <c r="B1430">
        <v>5</v>
      </c>
      <c r="C1430">
        <v>3604</v>
      </c>
      <c r="D1430">
        <v>3604</v>
      </c>
      <c r="E1430">
        <v>608253</v>
      </c>
      <c r="F1430" t="s">
        <v>3165</v>
      </c>
      <c r="G1430">
        <v>608253</v>
      </c>
      <c r="H1430" s="44">
        <v>536</v>
      </c>
      <c r="I1430">
        <v>9</v>
      </c>
      <c r="K1430" t="s">
        <v>2920</v>
      </c>
      <c r="P1430" t="s">
        <v>3060</v>
      </c>
      <c r="Q1430" t="e">
        <f t="shared" si="22"/>
        <v>#REF!</v>
      </c>
      <c r="R1430">
        <v>9</v>
      </c>
      <c r="S1430" t="str">
        <f>IF(ISBLANK(#REF!),"",IF(ISERROR(VLOOKUP(önk,css,1,FALSE)),önk,""))</f>
        <v>Klárafalva</v>
      </c>
      <c r="T1430" t="str">
        <f>IF(ISBLANK(#REF!),"",IF(ISERROR(VLOOKUP(önk,gyj,1,FALSE)),önk,""))</f>
        <v>Klárafalva</v>
      </c>
      <c r="U1430" t="e">
        <f>IF(ISBLANK(#REF!),"",IF(ISERROR(VLOOKUP(kjz_sz,kjz,1,FALSE)),kjz_sz,""))</f>
        <v>#REF!</v>
      </c>
    </row>
    <row r="1431" spans="1:21" x14ac:dyDescent="0.2">
      <c r="A1431">
        <v>9</v>
      </c>
      <c r="B1431">
        <v>5</v>
      </c>
      <c r="C1431">
        <v>4106</v>
      </c>
      <c r="D1431">
        <v>4106</v>
      </c>
      <c r="E1431">
        <v>1102510</v>
      </c>
      <c r="F1431" t="s">
        <v>1173</v>
      </c>
      <c r="G1431">
        <v>1102510</v>
      </c>
      <c r="H1431" s="44">
        <v>2694</v>
      </c>
      <c r="I1431">
        <v>9</v>
      </c>
      <c r="K1431" t="s">
        <v>717</v>
      </c>
      <c r="P1431" t="s">
        <v>1929</v>
      </c>
      <c r="Q1431" t="e">
        <f t="shared" si="22"/>
        <v>#REF!</v>
      </c>
      <c r="R1431">
        <v>9</v>
      </c>
      <c r="S1431" t="str">
        <f>IF(ISBLANK(#REF!),"",IF(ISERROR(VLOOKUP(önk,css,1,FALSE)),önk,""))</f>
        <v>Kocs</v>
      </c>
      <c r="T1431" t="str">
        <f>IF(ISBLANK(#REF!),"",IF(ISERROR(VLOOKUP(önk,gyj,1,FALSE)),önk,""))</f>
        <v>Kocs</v>
      </c>
      <c r="U1431" t="e">
        <f>IF(ISBLANK(#REF!),"",IF(ISERROR(VLOOKUP(kjz_sz,kjz,1,FALSE)),kjz_sz,""))</f>
        <v>#REF!</v>
      </c>
    </row>
    <row r="1432" spans="1:21" x14ac:dyDescent="0.2">
      <c r="A1432">
        <v>9</v>
      </c>
      <c r="B1432">
        <v>5</v>
      </c>
      <c r="C1432">
        <v>4302</v>
      </c>
      <c r="D1432">
        <v>4302</v>
      </c>
      <c r="E1432">
        <v>1332771</v>
      </c>
      <c r="F1432" t="s">
        <v>1020</v>
      </c>
      <c r="G1432">
        <v>1332771</v>
      </c>
      <c r="H1432" s="44">
        <v>1971</v>
      </c>
      <c r="I1432">
        <v>9</v>
      </c>
      <c r="K1432" t="s">
        <v>3188</v>
      </c>
      <c r="P1432" t="s">
        <v>3364</v>
      </c>
      <c r="Q1432" t="e">
        <f t="shared" si="22"/>
        <v>#REF!</v>
      </c>
      <c r="R1432">
        <v>9</v>
      </c>
      <c r="S1432" t="str">
        <f>IF(ISBLANK(#REF!),"",IF(ISERROR(VLOOKUP(önk,css,1,FALSE)),önk,""))</f>
        <v>Kocsér</v>
      </c>
      <c r="T1432" t="str">
        <f>IF(ISBLANK(#REF!),"",IF(ISERROR(VLOOKUP(önk,gyj,1,FALSE)),önk,""))</f>
        <v>Kocsér</v>
      </c>
      <c r="U1432" t="e">
        <f>IF(ISBLANK(#REF!),"",IF(ISERROR(VLOOKUP(kjz_sz,kjz,1,FALSE)),kjz_sz,""))</f>
        <v>#REF!</v>
      </c>
    </row>
    <row r="1433" spans="1:21" x14ac:dyDescent="0.2">
      <c r="A1433">
        <v>9</v>
      </c>
      <c r="B1433">
        <v>5</v>
      </c>
      <c r="C1433">
        <v>4702</v>
      </c>
      <c r="D1433">
        <v>4702</v>
      </c>
      <c r="E1433">
        <v>1722433</v>
      </c>
      <c r="F1433" t="s">
        <v>1982</v>
      </c>
      <c r="G1433">
        <v>1722433</v>
      </c>
      <c r="H1433" s="44">
        <v>1369</v>
      </c>
      <c r="I1433">
        <v>9</v>
      </c>
      <c r="K1433" t="s">
        <v>1623</v>
      </c>
      <c r="P1433" t="s">
        <v>1022</v>
      </c>
      <c r="Q1433" t="e">
        <f t="shared" si="22"/>
        <v>#REF!</v>
      </c>
      <c r="R1433">
        <v>9</v>
      </c>
      <c r="S1433" t="str">
        <f>IF(ISBLANK(#REF!),"",IF(ISERROR(VLOOKUP(önk,css,1,FALSE)),önk,""))</f>
        <v>Kocsola</v>
      </c>
      <c r="T1433" t="str">
        <f>IF(ISBLANK(#REF!),"",IF(ISERROR(VLOOKUP(önk,gyj,1,FALSE)),önk,""))</f>
        <v>Kocsola</v>
      </c>
      <c r="U1433" t="e">
        <f>IF(ISBLANK(#REF!),"",IF(ISERROR(VLOOKUP(kjz_sz,kjz,1,FALSE)),kjz_sz,""))</f>
        <v>#REF!</v>
      </c>
    </row>
    <row r="1434" spans="1:21" x14ac:dyDescent="0.2">
      <c r="A1434">
        <v>9</v>
      </c>
      <c r="B1434">
        <v>5</v>
      </c>
      <c r="C1434">
        <v>4505</v>
      </c>
      <c r="D1434">
        <v>4505</v>
      </c>
      <c r="E1434">
        <v>1507445</v>
      </c>
      <c r="F1434" t="s">
        <v>1358</v>
      </c>
      <c r="G1434">
        <v>1507445</v>
      </c>
      <c r="H1434" s="44">
        <v>3079</v>
      </c>
      <c r="I1434">
        <v>9</v>
      </c>
      <c r="K1434" t="s">
        <v>3189</v>
      </c>
      <c r="P1434" t="s">
        <v>1023</v>
      </c>
      <c r="Q1434" t="e">
        <f t="shared" si="22"/>
        <v>#REF!</v>
      </c>
      <c r="R1434">
        <v>9</v>
      </c>
      <c r="S1434" t="str">
        <f>IF(ISBLANK(#REF!),"",IF(ISERROR(VLOOKUP(önk,css,1,FALSE)),önk,""))</f>
        <v>Kocsord</v>
      </c>
      <c r="T1434" t="str">
        <f>IF(ISBLANK(#REF!),"",IF(ISERROR(VLOOKUP(önk,gyj,1,FALSE)),önk,""))</f>
        <v>Kocsord</v>
      </c>
      <c r="U1434" t="e">
        <f>IF(ISBLANK(#REF!),"",IF(ISERROR(VLOOKUP(kjz_sz,kjz,1,FALSE)),kjz_sz,""))</f>
        <v>#REF!</v>
      </c>
    </row>
    <row r="1435" spans="1:21" x14ac:dyDescent="0.2">
      <c r="A1435">
        <v>9</v>
      </c>
      <c r="B1435">
        <v>5</v>
      </c>
      <c r="C1435">
        <v>4306</v>
      </c>
      <c r="D1435">
        <v>4306</v>
      </c>
      <c r="E1435">
        <v>1331361</v>
      </c>
      <c r="F1435" t="s">
        <v>1021</v>
      </c>
      <c r="G1435">
        <v>1331361</v>
      </c>
      <c r="H1435" s="44">
        <v>4458</v>
      </c>
      <c r="I1435">
        <v>9</v>
      </c>
      <c r="K1435" t="s">
        <v>3190</v>
      </c>
      <c r="P1435" t="s">
        <v>1361</v>
      </c>
      <c r="Q1435" t="e">
        <f t="shared" si="22"/>
        <v>#REF!</v>
      </c>
      <c r="R1435">
        <v>9</v>
      </c>
      <c r="S1435" t="str">
        <f>IF(ISBLANK(#REF!),"",IF(ISERROR(VLOOKUP(önk,css,1,FALSE)),önk,""))</f>
        <v>Kóka</v>
      </c>
      <c r="T1435" t="str">
        <f>IF(ISBLANK(#REF!),"",IF(ISERROR(VLOOKUP(önk,gyj,1,FALSE)),önk,""))</f>
        <v>Kóka</v>
      </c>
      <c r="U1435" t="e">
        <f>IF(ISBLANK(#REF!),"",IF(ISERROR(VLOOKUP(kjz_sz,kjz,1,FALSE)),kjz_sz,""))</f>
        <v>#REF!</v>
      </c>
    </row>
    <row r="1436" spans="1:21" x14ac:dyDescent="0.2">
      <c r="A1436">
        <v>9</v>
      </c>
      <c r="B1436">
        <v>5</v>
      </c>
      <c r="C1436">
        <v>3908</v>
      </c>
      <c r="D1436">
        <v>3908</v>
      </c>
      <c r="E1436">
        <v>917455</v>
      </c>
      <c r="F1436" t="s">
        <v>1860</v>
      </c>
      <c r="G1436">
        <v>917455</v>
      </c>
      <c r="H1436" s="44">
        <v>685</v>
      </c>
      <c r="I1436">
        <v>9</v>
      </c>
      <c r="K1436" t="s">
        <v>3191</v>
      </c>
      <c r="P1436" t="s">
        <v>3365</v>
      </c>
      <c r="Q1436" t="e">
        <f t="shared" si="22"/>
        <v>#REF!</v>
      </c>
      <c r="R1436">
        <v>9</v>
      </c>
      <c r="S1436" t="str">
        <f>IF(ISBLANK(#REF!),"",IF(ISERROR(VLOOKUP(önk,css,1,FALSE)),önk,""))</f>
        <v>Kokad</v>
      </c>
      <c r="T1436" t="str">
        <f>IF(ISBLANK(#REF!),"",IF(ISERROR(VLOOKUP(önk,gyj,1,FALSE)),önk,""))</f>
        <v>Kokad</v>
      </c>
      <c r="U1436" t="e">
        <f>IF(ISBLANK(#REF!),"",IF(ISERROR(VLOOKUP(kjz_sz,kjz,1,FALSE)),kjz_sz,""))</f>
        <v>#REF!</v>
      </c>
    </row>
    <row r="1437" spans="1:21" x14ac:dyDescent="0.2">
      <c r="A1437">
        <v>9</v>
      </c>
      <c r="B1437">
        <v>5</v>
      </c>
      <c r="C1437">
        <v>4901</v>
      </c>
      <c r="D1437">
        <v>4901</v>
      </c>
      <c r="E1437">
        <v>1930182</v>
      </c>
      <c r="F1437" t="s">
        <v>2965</v>
      </c>
      <c r="G1437">
        <v>1930182</v>
      </c>
      <c r="H1437" s="44">
        <v>869</v>
      </c>
      <c r="I1437">
        <v>9</v>
      </c>
      <c r="K1437" t="s">
        <v>208</v>
      </c>
      <c r="P1437" t="s">
        <v>3004</v>
      </c>
      <c r="Q1437" t="e">
        <f t="shared" si="22"/>
        <v>#REF!</v>
      </c>
      <c r="R1437">
        <v>9</v>
      </c>
      <c r="S1437" t="str">
        <f>IF(ISBLANK(#REF!),"",IF(ISERROR(VLOOKUP(önk,css,1,FALSE)),önk,""))</f>
        <v>Kolontár</v>
      </c>
      <c r="T1437" t="str">
        <f>IF(ISBLANK(#REF!),"",IF(ISERROR(VLOOKUP(önk,gyj,1,FALSE)),önk,""))</f>
        <v>Kolontár</v>
      </c>
      <c r="U1437" t="e">
        <f>IF(ISBLANK(#REF!),"",IF(ISERROR(VLOOKUP(kjz_sz,kjz,1,FALSE)),kjz_sz,""))</f>
        <v>#REF!</v>
      </c>
    </row>
    <row r="1438" spans="1:21" x14ac:dyDescent="0.2">
      <c r="A1438">
        <v>7</v>
      </c>
      <c r="B1438">
        <v>3</v>
      </c>
      <c r="C1438">
        <v>3902</v>
      </c>
      <c r="D1438">
        <v>3902</v>
      </c>
      <c r="E1438">
        <v>902167</v>
      </c>
      <c r="F1438" t="s">
        <v>784</v>
      </c>
      <c r="G1438">
        <v>902167</v>
      </c>
      <c r="H1438" s="44">
        <v>6209</v>
      </c>
      <c r="I1438">
        <v>7</v>
      </c>
      <c r="K1438" t="s">
        <v>3077</v>
      </c>
      <c r="P1438" t="s">
        <v>3061</v>
      </c>
      <c r="Q1438" t="e">
        <f t="shared" si="22"/>
        <v>#REF!</v>
      </c>
      <c r="R1438">
        <v>9</v>
      </c>
      <c r="S1438" t="str">
        <f>IF(ISBLANK(#REF!),"",IF(ISERROR(VLOOKUP(önk,css,1,FALSE)),önk,""))</f>
        <v>Komádi</v>
      </c>
      <c r="T1438" t="str">
        <f>IF(ISBLANK(#REF!),"",IF(ISERROR(VLOOKUP(önk,gyj,1,FALSE)),önk,""))</f>
        <v>Komádi</v>
      </c>
      <c r="U1438" t="e">
        <f>IF(ISBLANK(#REF!),"",IF(ISERROR(VLOOKUP(kjz_sz,kjz,1,FALSE)),kjz_sz,""))</f>
        <v>#REF!</v>
      </c>
    </row>
    <row r="1439" spans="1:21" x14ac:dyDescent="0.2">
      <c r="A1439">
        <v>7</v>
      </c>
      <c r="B1439">
        <v>3</v>
      </c>
      <c r="C1439">
        <v>4104</v>
      </c>
      <c r="D1439">
        <v>4104</v>
      </c>
      <c r="E1439">
        <v>1105449</v>
      </c>
      <c r="F1439" t="s">
        <v>598</v>
      </c>
      <c r="G1439">
        <v>1105449</v>
      </c>
      <c r="H1439" s="44">
        <v>19657</v>
      </c>
      <c r="I1439">
        <v>7</v>
      </c>
      <c r="K1439" t="s">
        <v>1990</v>
      </c>
      <c r="P1439" t="s">
        <v>655</v>
      </c>
      <c r="Q1439" t="e">
        <f t="shared" si="22"/>
        <v>#REF!</v>
      </c>
      <c r="R1439">
        <v>9</v>
      </c>
      <c r="S1439" t="str">
        <f>IF(ISBLANK(#REF!),"",IF(ISERROR(VLOOKUP(önk,css,1,FALSE)),önk,""))</f>
        <v>Komárom</v>
      </c>
      <c r="T1439" t="str">
        <f>IF(ISBLANK(#REF!),"",IF(ISERROR(VLOOKUP(önk,gyj,1,FALSE)),önk,""))</f>
        <v>Komárom</v>
      </c>
      <c r="U1439" t="e">
        <f>IF(ISBLANK(#REF!),"",IF(ISERROR(VLOOKUP(kjz_sz,kjz,1,FALSE)),kjz_sz,""))</f>
        <v>#REF!</v>
      </c>
    </row>
    <row r="1440" spans="1:21" x14ac:dyDescent="0.2">
      <c r="A1440">
        <v>9</v>
      </c>
      <c r="B1440">
        <v>5</v>
      </c>
      <c r="C1440">
        <v>3502</v>
      </c>
      <c r="D1440">
        <v>3502</v>
      </c>
      <c r="E1440">
        <v>510612</v>
      </c>
      <c r="F1440" t="s">
        <v>148</v>
      </c>
      <c r="G1440">
        <v>510612</v>
      </c>
      <c r="H1440" s="44">
        <v>316</v>
      </c>
      <c r="I1440">
        <v>9</v>
      </c>
      <c r="K1440" t="s">
        <v>3445</v>
      </c>
      <c r="P1440" t="s">
        <v>3005</v>
      </c>
      <c r="Q1440" t="e">
        <f t="shared" si="22"/>
        <v>#REF!</v>
      </c>
      <c r="R1440">
        <v>7</v>
      </c>
      <c r="S1440" t="str">
        <f>IF(ISBLANK(#REF!),"",IF(ISERROR(VLOOKUP(önk,css,1,FALSE)),önk,""))</f>
        <v>Komjáti</v>
      </c>
      <c r="T1440" t="str">
        <f>IF(ISBLANK(#REF!),"",IF(ISERROR(VLOOKUP(önk,gyj,1,FALSE)),önk,""))</f>
        <v>Komjáti</v>
      </c>
      <c r="U1440" t="e">
        <f>IF(ISBLANK(#REF!),"",IF(ISERROR(VLOOKUP(kjz_sz,kjz,1,FALSE)),kjz_sz,""))</f>
        <v>#REF!</v>
      </c>
    </row>
    <row r="1441" spans="1:21" x14ac:dyDescent="0.2">
      <c r="A1441">
        <v>7</v>
      </c>
      <c r="B1441">
        <v>3</v>
      </c>
      <c r="C1441">
        <v>3201</v>
      </c>
      <c r="D1441">
        <v>3201</v>
      </c>
      <c r="E1441">
        <v>226408</v>
      </c>
      <c r="F1441" t="s">
        <v>1313</v>
      </c>
      <c r="G1441">
        <v>226408</v>
      </c>
      <c r="H1441" s="44">
        <v>27165</v>
      </c>
      <c r="I1441">
        <v>7</v>
      </c>
      <c r="K1441" t="s">
        <v>1678</v>
      </c>
      <c r="P1441" t="s">
        <v>1763</v>
      </c>
      <c r="Q1441" t="e">
        <f t="shared" si="22"/>
        <v>#REF!</v>
      </c>
      <c r="R1441">
        <v>9</v>
      </c>
      <c r="S1441" t="str">
        <f>IF(ISBLANK(#REF!),"",IF(ISERROR(VLOOKUP(önk,css,1,FALSE)),önk,""))</f>
        <v>Komló</v>
      </c>
      <c r="T1441" t="str">
        <f>IF(ISBLANK(#REF!),"",IF(ISERROR(VLOOKUP(önk,gyj,1,FALSE)),önk,""))</f>
        <v>Komló</v>
      </c>
      <c r="U1441" t="e">
        <f>IF(ISBLANK(#REF!),"",IF(ISERROR(VLOOKUP(kjz_sz,kjz,1,FALSE)),kjz_sz,""))</f>
        <v>#REF!</v>
      </c>
    </row>
    <row r="1442" spans="1:21" x14ac:dyDescent="0.2">
      <c r="A1442">
        <v>9</v>
      </c>
      <c r="B1442">
        <v>5</v>
      </c>
      <c r="C1442">
        <v>4502</v>
      </c>
      <c r="D1442">
        <v>4502</v>
      </c>
      <c r="E1442">
        <v>1522336</v>
      </c>
      <c r="F1442" t="s">
        <v>1359</v>
      </c>
      <c r="G1442">
        <v>1522336</v>
      </c>
      <c r="H1442" s="44">
        <v>123</v>
      </c>
      <c r="I1442">
        <v>9</v>
      </c>
      <c r="K1442" t="s">
        <v>3446</v>
      </c>
      <c r="P1442" t="s">
        <v>3006</v>
      </c>
      <c r="Q1442" t="e">
        <f t="shared" si="22"/>
        <v>#REF!</v>
      </c>
      <c r="R1442">
        <v>9</v>
      </c>
      <c r="S1442" t="str">
        <f>IF(ISBLANK(#REF!),"",IF(ISERROR(VLOOKUP(önk,css,1,FALSE)),önk,""))</f>
        <v>Komlódtótfalu</v>
      </c>
      <c r="T1442" t="str">
        <f>IF(ISBLANK(#REF!),"",IF(ISERROR(VLOOKUP(önk,gyj,1,FALSE)),önk,""))</f>
        <v>Komlódtótfalu</v>
      </c>
      <c r="U1442" t="e">
        <f>IF(ISBLANK(#REF!),"",IF(ISERROR(VLOOKUP(kjz_sz,kjz,1,FALSE)),kjz_sz,""))</f>
        <v>#REF!</v>
      </c>
    </row>
    <row r="1443" spans="1:21" x14ac:dyDescent="0.2">
      <c r="A1443">
        <v>9</v>
      </c>
      <c r="B1443">
        <v>5</v>
      </c>
      <c r="C1443">
        <v>4401</v>
      </c>
      <c r="D1443">
        <v>4401</v>
      </c>
      <c r="E1443">
        <v>1409858</v>
      </c>
      <c r="F1443" t="s">
        <v>1906</v>
      </c>
      <c r="G1443">
        <v>1409858</v>
      </c>
      <c r="H1443" s="44">
        <v>198</v>
      </c>
      <c r="I1443">
        <v>9</v>
      </c>
      <c r="K1443" t="s">
        <v>3115</v>
      </c>
      <c r="P1443" t="s">
        <v>2240</v>
      </c>
      <c r="Q1443" t="e">
        <f t="shared" si="22"/>
        <v>#REF!</v>
      </c>
      <c r="R1443">
        <v>9</v>
      </c>
      <c r="S1443" t="str">
        <f>IF(ISBLANK(#REF!),"",IF(ISERROR(VLOOKUP(önk,css,1,FALSE)),önk,""))</f>
        <v>Komlósd</v>
      </c>
      <c r="T1443" t="str">
        <f>IF(ISBLANK(#REF!),"",IF(ISERROR(VLOOKUP(önk,gyj,1,FALSE)),önk,""))</f>
        <v>Komlósd</v>
      </c>
      <c r="U1443" t="e">
        <f>IF(ISBLANK(#REF!),"",IF(ISERROR(VLOOKUP(kjz_sz,kjz,1,FALSE)),kjz_sz,""))</f>
        <v>#REF!</v>
      </c>
    </row>
    <row r="1444" spans="1:21" x14ac:dyDescent="0.2">
      <c r="A1444">
        <v>9</v>
      </c>
      <c r="B1444">
        <v>5</v>
      </c>
      <c r="C1444">
        <v>3507</v>
      </c>
      <c r="D1444">
        <v>3507</v>
      </c>
      <c r="E1444">
        <v>516559</v>
      </c>
      <c r="F1444" t="s">
        <v>3058</v>
      </c>
      <c r="G1444">
        <v>516559</v>
      </c>
      <c r="H1444" s="44">
        <v>338</v>
      </c>
      <c r="I1444">
        <v>9</v>
      </c>
      <c r="K1444" t="s">
        <v>3078</v>
      </c>
      <c r="P1444" t="s">
        <v>3007</v>
      </c>
      <c r="Q1444" t="e">
        <f t="shared" si="22"/>
        <v>#REF!</v>
      </c>
      <c r="R1444">
        <v>9</v>
      </c>
      <c r="S1444" t="str">
        <f>IF(ISBLANK(#REF!),"",IF(ISERROR(VLOOKUP(önk,css,1,FALSE)),önk,""))</f>
        <v>Komlóska</v>
      </c>
      <c r="T1444" t="str">
        <f>IF(ISBLANK(#REF!),"",IF(ISERROR(VLOOKUP(önk,gyj,1,FALSE)),önk,""))</f>
        <v>Komlóska</v>
      </c>
      <c r="U1444" t="e">
        <f>IF(ISBLANK(#REF!),"",IF(ISERROR(VLOOKUP(kjz_sz,kjz,1,FALSE)),kjz_sz,""))</f>
        <v>#REF!</v>
      </c>
    </row>
    <row r="1445" spans="1:21" x14ac:dyDescent="0.2">
      <c r="A1445">
        <v>9</v>
      </c>
      <c r="B1445">
        <v>5</v>
      </c>
      <c r="C1445">
        <v>4504</v>
      </c>
      <c r="D1445">
        <v>4512</v>
      </c>
      <c r="E1445">
        <v>1527146</v>
      </c>
      <c r="F1445" t="s">
        <v>1360</v>
      </c>
      <c r="G1445">
        <v>1527146</v>
      </c>
      <c r="H1445" s="44">
        <v>1460</v>
      </c>
      <c r="I1445">
        <v>9</v>
      </c>
      <c r="K1445" t="s">
        <v>1624</v>
      </c>
      <c r="P1445" t="s">
        <v>1907</v>
      </c>
      <c r="Q1445" t="e">
        <f t="shared" si="22"/>
        <v>#REF!</v>
      </c>
      <c r="R1445">
        <v>9</v>
      </c>
      <c r="S1445" t="str">
        <f>IF(ISBLANK(#REF!),"",IF(ISERROR(VLOOKUP(önk,css,1,FALSE)),önk,""))</f>
        <v>Komoró</v>
      </c>
      <c r="T1445" t="str">
        <f>IF(ISBLANK(#REF!),"",IF(ISERROR(VLOOKUP(önk,gyj,1,FALSE)),önk,""))</f>
        <v>Komoró</v>
      </c>
      <c r="U1445" t="e">
        <f>IF(ISBLANK(#REF!),"",IF(ISERROR(VLOOKUP(kjz_sz,kjz,1,FALSE)),kjz_sz,""))</f>
        <v>#REF!</v>
      </c>
    </row>
    <row r="1446" spans="1:21" x14ac:dyDescent="0.2">
      <c r="A1446">
        <v>9</v>
      </c>
      <c r="B1446">
        <v>5</v>
      </c>
      <c r="C1446">
        <v>4003</v>
      </c>
      <c r="D1446">
        <v>4003</v>
      </c>
      <c r="E1446">
        <v>1023995</v>
      </c>
      <c r="F1446" t="s">
        <v>1772</v>
      </c>
      <c r="G1446">
        <v>1023995</v>
      </c>
      <c r="H1446" s="44">
        <v>2213</v>
      </c>
      <c r="I1446">
        <v>9</v>
      </c>
      <c r="K1446" t="s">
        <v>3192</v>
      </c>
      <c r="P1446" t="s">
        <v>1410</v>
      </c>
      <c r="Q1446" t="e">
        <f t="shared" si="22"/>
        <v>#REF!</v>
      </c>
      <c r="R1446">
        <v>8</v>
      </c>
      <c r="S1446" t="str">
        <f>IF(ISBLANK(#REF!),"",IF(ISERROR(VLOOKUP(önk,css,1,FALSE)),önk,""))</f>
        <v>Kompolt</v>
      </c>
      <c r="T1446" t="str">
        <f>IF(ISBLANK(#REF!),"",IF(ISERROR(VLOOKUP(önk,gyj,1,FALSE)),önk,""))</f>
        <v>Kompolt</v>
      </c>
      <c r="U1446" t="e">
        <f>IF(ISBLANK(#REF!),"",IF(ISERROR(VLOOKUP(kjz_sz,kjz,1,FALSE)),kjz_sz,""))</f>
        <v>#REF!</v>
      </c>
    </row>
    <row r="1447" spans="1:21" x14ac:dyDescent="0.2">
      <c r="A1447">
        <v>9</v>
      </c>
      <c r="B1447">
        <v>5</v>
      </c>
      <c r="C1447">
        <v>3501</v>
      </c>
      <c r="D1447">
        <v>3501</v>
      </c>
      <c r="E1447">
        <v>532498</v>
      </c>
      <c r="F1447" t="s">
        <v>3059</v>
      </c>
      <c r="G1447">
        <v>532498</v>
      </c>
      <c r="H1447" s="44">
        <v>687</v>
      </c>
      <c r="I1447">
        <v>9</v>
      </c>
      <c r="K1447" t="s">
        <v>3116</v>
      </c>
      <c r="P1447" t="s">
        <v>1984</v>
      </c>
      <c r="Q1447" t="e">
        <f t="shared" si="22"/>
        <v>#REF!</v>
      </c>
      <c r="R1447">
        <v>9</v>
      </c>
      <c r="S1447" t="str">
        <f>IF(ISBLANK(#REF!),"",IF(ISERROR(VLOOKUP(önk,css,1,FALSE)),önk,""))</f>
        <v>Kondó</v>
      </c>
      <c r="T1447" t="str">
        <f>IF(ISBLANK(#REF!),"",IF(ISERROR(VLOOKUP(önk,gyj,1,FALSE)),önk,""))</f>
        <v>Kondó</v>
      </c>
      <c r="U1447" t="e">
        <f>IF(ISBLANK(#REF!),"",IF(ISERROR(VLOOKUP(kjz_sz,kjz,1,FALSE)),kjz_sz,""))</f>
        <v>#REF!</v>
      </c>
    </row>
    <row r="1448" spans="1:21" x14ac:dyDescent="0.2">
      <c r="A1448">
        <v>9</v>
      </c>
      <c r="B1448">
        <v>5</v>
      </c>
      <c r="C1448">
        <v>4805</v>
      </c>
      <c r="D1448">
        <v>4805</v>
      </c>
      <c r="E1448">
        <v>1813028</v>
      </c>
      <c r="F1448" t="s">
        <v>2239</v>
      </c>
      <c r="G1448">
        <v>1813028</v>
      </c>
      <c r="H1448" s="44">
        <v>584</v>
      </c>
      <c r="I1448">
        <v>9</v>
      </c>
      <c r="K1448" t="s">
        <v>2705</v>
      </c>
      <c r="P1448" t="s">
        <v>3008</v>
      </c>
      <c r="Q1448" t="e">
        <f t="shared" si="22"/>
        <v>#REF!</v>
      </c>
      <c r="R1448">
        <v>9</v>
      </c>
      <c r="S1448" t="str">
        <f>IF(ISBLANK(#REF!),"",IF(ISERROR(VLOOKUP(önk,css,1,FALSE)),önk,""))</f>
        <v>Kondorfa</v>
      </c>
      <c r="T1448" t="str">
        <f>IF(ISBLANK(#REF!),"",IF(ISERROR(VLOOKUP(önk,gyj,1,FALSE)),önk,""))</f>
        <v>Kondorfa</v>
      </c>
      <c r="U1448" t="e">
        <f>IF(ISBLANK(#REF!),"",IF(ISERROR(VLOOKUP(kjz_sz,kjz,1,FALSE)),kjz_sz,""))</f>
        <v>#REF!</v>
      </c>
    </row>
    <row r="1449" spans="1:21" x14ac:dyDescent="0.2">
      <c r="A1449">
        <v>8</v>
      </c>
      <c r="B1449">
        <v>4</v>
      </c>
      <c r="C1449">
        <v>3405</v>
      </c>
      <c r="D1449">
        <v>3405</v>
      </c>
      <c r="E1449">
        <v>410287</v>
      </c>
      <c r="F1449" t="s">
        <v>3525</v>
      </c>
      <c r="G1449">
        <v>410287</v>
      </c>
      <c r="H1449" s="44">
        <v>5677</v>
      </c>
      <c r="I1449">
        <v>8</v>
      </c>
      <c r="K1449" t="s">
        <v>1679</v>
      </c>
      <c r="P1449" t="s">
        <v>1773</v>
      </c>
      <c r="Q1449" t="e">
        <f t="shared" si="22"/>
        <v>#REF!</v>
      </c>
      <c r="R1449">
        <v>9</v>
      </c>
      <c r="S1449" t="str">
        <f>IF(ISBLANK(#REF!),"",IF(ISERROR(VLOOKUP(önk,css,1,FALSE)),önk,""))</f>
        <v>Kondoros</v>
      </c>
      <c r="T1449" t="str">
        <f>IF(ISBLANK(#REF!),"",IF(ISERROR(VLOOKUP(önk,gyj,1,FALSE)),önk,""))</f>
        <v>Kondoros</v>
      </c>
      <c r="U1449" t="e">
        <f>IF(ISBLANK(#REF!),"",IF(ISERROR(VLOOKUP(kjz_sz,kjz,1,FALSE)),kjz_sz,""))</f>
        <v>#REF!</v>
      </c>
    </row>
    <row r="1450" spans="1:21" x14ac:dyDescent="0.2">
      <c r="A1450">
        <v>9</v>
      </c>
      <c r="B1450">
        <v>5</v>
      </c>
      <c r="C1450">
        <v>3801</v>
      </c>
      <c r="D1450">
        <v>3801</v>
      </c>
      <c r="E1450">
        <v>811262</v>
      </c>
      <c r="F1450" t="s">
        <v>2120</v>
      </c>
      <c r="G1450">
        <v>811262</v>
      </c>
      <c r="H1450" s="44">
        <v>2709</v>
      </c>
      <c r="I1450">
        <v>9</v>
      </c>
      <c r="K1450" t="s">
        <v>3193</v>
      </c>
      <c r="P1450" t="s">
        <v>1174</v>
      </c>
      <c r="Q1450" t="e">
        <f t="shared" si="22"/>
        <v>#REF!</v>
      </c>
      <c r="R1450">
        <v>9</v>
      </c>
      <c r="S1450" t="str">
        <f>IF(ISBLANK(#REF!),"",IF(ISERROR(VLOOKUP(önk,css,1,FALSE)),önk,""))</f>
        <v>Kóny</v>
      </c>
      <c r="T1450" t="str">
        <f>IF(ISBLANK(#REF!),"",IF(ISERROR(VLOOKUP(önk,gyj,1,FALSE)),önk,""))</f>
        <v>Kóny</v>
      </c>
      <c r="U1450" t="e">
        <f>IF(ISBLANK(#REF!),"",IF(ISERROR(VLOOKUP(kjz_sz,kjz,1,FALSE)),kjz_sz,""))</f>
        <v>#REF!</v>
      </c>
    </row>
    <row r="1451" spans="1:21" x14ac:dyDescent="0.2">
      <c r="A1451">
        <v>9</v>
      </c>
      <c r="B1451">
        <v>5</v>
      </c>
      <c r="C1451">
        <v>3908</v>
      </c>
      <c r="D1451">
        <v>3908</v>
      </c>
      <c r="E1451">
        <v>925964</v>
      </c>
      <c r="F1451" t="s">
        <v>1861</v>
      </c>
      <c r="G1451">
        <v>925964</v>
      </c>
      <c r="H1451" s="44">
        <v>2319</v>
      </c>
      <c r="I1451">
        <v>9</v>
      </c>
      <c r="K1451" t="s">
        <v>209</v>
      </c>
      <c r="P1451" t="s">
        <v>1362</v>
      </c>
      <c r="Q1451" t="e">
        <f t="shared" si="22"/>
        <v>#REF!</v>
      </c>
      <c r="R1451">
        <v>9</v>
      </c>
      <c r="S1451" t="str">
        <f>IF(ISBLANK(#REF!),"",IF(ISERROR(VLOOKUP(önk,css,1,FALSE)),önk,""))</f>
        <v>Konyár</v>
      </c>
      <c r="T1451" t="str">
        <f>IF(ISBLANK(#REF!),"",IF(ISERROR(VLOOKUP(önk,gyj,1,FALSE)),önk,""))</f>
        <v>Konyár</v>
      </c>
      <c r="U1451" t="e">
        <f>IF(ISBLANK(#REF!),"",IF(ISERROR(VLOOKUP(kjz_sz,kjz,1,FALSE)),kjz_sz,""))</f>
        <v>#REF!</v>
      </c>
    </row>
    <row r="1452" spans="1:21" x14ac:dyDescent="0.2">
      <c r="A1452">
        <v>9</v>
      </c>
      <c r="B1452">
        <v>5</v>
      </c>
      <c r="C1452">
        <v>3805</v>
      </c>
      <c r="D1452">
        <v>3805</v>
      </c>
      <c r="E1452">
        <v>806895</v>
      </c>
      <c r="F1452" t="s">
        <v>2121</v>
      </c>
      <c r="G1452">
        <v>806895</v>
      </c>
      <c r="H1452" s="44">
        <v>2000</v>
      </c>
      <c r="I1452">
        <v>9</v>
      </c>
      <c r="K1452" t="s">
        <v>1919</v>
      </c>
      <c r="P1452" t="s">
        <v>1612</v>
      </c>
      <c r="Q1452" t="e">
        <f t="shared" si="22"/>
        <v>#REF!</v>
      </c>
      <c r="R1452">
        <v>9</v>
      </c>
      <c r="S1452" t="str">
        <f>IF(ISBLANK(#REF!),"",IF(ISERROR(VLOOKUP(önk,css,1,FALSE)),önk,""))</f>
        <v>Kópháza</v>
      </c>
      <c r="T1452" t="str">
        <f>IF(ISBLANK(#REF!),"",IF(ISERROR(VLOOKUP(önk,gyj,1,FALSE)),önk,""))</f>
        <v>Kópháza</v>
      </c>
      <c r="U1452" t="e">
        <f>IF(ISBLANK(#REF!),"",IF(ISERROR(VLOOKUP(kjz_sz,kjz,1,FALSE)),kjz_sz,""))</f>
        <v>#REF!</v>
      </c>
    </row>
    <row r="1453" spans="1:21" x14ac:dyDescent="0.2">
      <c r="A1453">
        <v>9</v>
      </c>
      <c r="B1453">
        <v>5</v>
      </c>
      <c r="C1453">
        <v>4705</v>
      </c>
      <c r="D1453">
        <v>4705</v>
      </c>
      <c r="E1453">
        <v>1721184</v>
      </c>
      <c r="F1453" t="s">
        <v>1983</v>
      </c>
      <c r="G1453">
        <v>1721184</v>
      </c>
      <c r="H1453" s="44">
        <v>405</v>
      </c>
      <c r="I1453">
        <v>9</v>
      </c>
      <c r="K1453" t="s">
        <v>3447</v>
      </c>
      <c r="P1453" t="s">
        <v>3501</v>
      </c>
      <c r="Q1453" t="e">
        <f t="shared" si="22"/>
        <v>#REF!</v>
      </c>
      <c r="R1453">
        <v>7</v>
      </c>
      <c r="S1453" t="str">
        <f>IF(ISBLANK(#REF!),"",IF(ISERROR(VLOOKUP(önk,css,1,FALSE)),önk,""))</f>
        <v>Koppányszántó</v>
      </c>
      <c r="T1453" t="str">
        <f>IF(ISBLANK(#REF!),"",IF(ISERROR(VLOOKUP(önk,gyj,1,FALSE)),önk,""))</f>
        <v>Koppányszántó</v>
      </c>
      <c r="U1453" t="e">
        <f>IF(ISBLANK(#REF!),"",IF(ISERROR(VLOOKUP(kjz_sz,kjz,1,FALSE)),kjz_sz,""))</f>
        <v>#REF!</v>
      </c>
    </row>
    <row r="1454" spans="1:21" x14ac:dyDescent="0.2">
      <c r="A1454">
        <v>9</v>
      </c>
      <c r="B1454">
        <v>5</v>
      </c>
      <c r="C1454">
        <v>3512</v>
      </c>
      <c r="D1454">
        <v>3512</v>
      </c>
      <c r="E1454">
        <v>522956</v>
      </c>
      <c r="F1454" t="s">
        <v>3060</v>
      </c>
      <c r="G1454">
        <v>522956</v>
      </c>
      <c r="H1454" s="44">
        <v>335</v>
      </c>
      <c r="I1454">
        <v>9</v>
      </c>
      <c r="K1454" t="s">
        <v>3448</v>
      </c>
      <c r="P1454" t="s">
        <v>1175</v>
      </c>
      <c r="Q1454" t="e">
        <f t="shared" si="22"/>
        <v>#REF!</v>
      </c>
      <c r="R1454">
        <v>9</v>
      </c>
      <c r="S1454" t="str">
        <f>IF(ISBLANK(#REF!),"",IF(ISERROR(VLOOKUP(önk,css,1,FALSE)),önk,""))</f>
        <v>Korlát</v>
      </c>
      <c r="T1454" t="str">
        <f>IF(ISBLANK(#REF!),"",IF(ISERROR(VLOOKUP(önk,gyj,1,FALSE)),önk,""))</f>
        <v>Korlát</v>
      </c>
      <c r="U1454" t="e">
        <f>IF(ISBLANK(#REF!),"",IF(ISERROR(VLOOKUP(kjz_sz,kjz,1,FALSE)),kjz_sz,""))</f>
        <v>#REF!</v>
      </c>
    </row>
    <row r="1455" spans="1:21" x14ac:dyDescent="0.2">
      <c r="A1455">
        <v>9</v>
      </c>
      <c r="B1455">
        <v>5</v>
      </c>
      <c r="C1455">
        <v>3802</v>
      </c>
      <c r="D1455">
        <v>3802</v>
      </c>
      <c r="E1455">
        <v>824633</v>
      </c>
      <c r="F1455" t="s">
        <v>1929</v>
      </c>
      <c r="G1455">
        <v>824633</v>
      </c>
      <c r="H1455" s="44">
        <v>1973</v>
      </c>
      <c r="I1455">
        <v>9</v>
      </c>
      <c r="K1455" t="s">
        <v>3449</v>
      </c>
      <c r="P1455" t="s">
        <v>3062</v>
      </c>
      <c r="Q1455" t="e">
        <f t="shared" si="22"/>
        <v>#REF!</v>
      </c>
      <c r="R1455">
        <v>9</v>
      </c>
      <c r="S1455" t="str">
        <f>IF(ISBLANK(#REF!),"",IF(ISERROR(VLOOKUP(önk,css,1,FALSE)),önk,""))</f>
        <v>Koroncó</v>
      </c>
      <c r="T1455" t="str">
        <f>IF(ISBLANK(#REF!),"",IF(ISERROR(VLOOKUP(önk,gyj,1,FALSE)),önk,""))</f>
        <v>Koroncó</v>
      </c>
      <c r="U1455" t="e">
        <f>IF(ISBLANK(#REF!),"",IF(ISERROR(VLOOKUP(kjz_sz,kjz,1,FALSE)),kjz_sz,""))</f>
        <v>#REF!</v>
      </c>
    </row>
    <row r="1456" spans="1:21" x14ac:dyDescent="0.2">
      <c r="A1456">
        <v>9</v>
      </c>
      <c r="B1456">
        <v>5</v>
      </c>
      <c r="C1456">
        <v>3204</v>
      </c>
      <c r="D1456">
        <v>3204</v>
      </c>
      <c r="E1456">
        <v>208110</v>
      </c>
      <c r="F1456" t="s">
        <v>3364</v>
      </c>
      <c r="G1456">
        <v>208110</v>
      </c>
      <c r="H1456" s="44">
        <v>242</v>
      </c>
      <c r="I1456">
        <v>9</v>
      </c>
      <c r="K1456" t="s">
        <v>1595</v>
      </c>
      <c r="P1456" t="s">
        <v>1908</v>
      </c>
      <c r="Q1456" t="e">
        <f t="shared" si="22"/>
        <v>#REF!</v>
      </c>
      <c r="R1456">
        <v>9</v>
      </c>
      <c r="S1456" t="str">
        <f>IF(ISBLANK(#REF!),"",IF(ISERROR(VLOOKUP(önk,css,1,FALSE)),önk,""))</f>
        <v>Kórós</v>
      </c>
      <c r="T1456" t="str">
        <f>IF(ISBLANK(#REF!),"",IF(ISERROR(VLOOKUP(önk,gyj,1,FALSE)),önk,""))</f>
        <v>Kórós</v>
      </c>
      <c r="U1456" t="e">
        <f>IF(ISBLANK(#REF!),"",IF(ISERROR(VLOOKUP(kjz_sz,kjz,1,FALSE)),kjz_sz,""))</f>
        <v>#REF!</v>
      </c>
    </row>
    <row r="1457" spans="1:21" x14ac:dyDescent="0.2">
      <c r="A1457">
        <v>9</v>
      </c>
      <c r="B1457">
        <v>5</v>
      </c>
      <c r="C1457">
        <v>4309</v>
      </c>
      <c r="D1457">
        <v>4309</v>
      </c>
      <c r="E1457">
        <v>1327687</v>
      </c>
      <c r="F1457" t="s">
        <v>1022</v>
      </c>
      <c r="G1457">
        <v>1327687</v>
      </c>
      <c r="H1457" s="44">
        <v>2368</v>
      </c>
      <c r="I1457">
        <v>9</v>
      </c>
      <c r="K1457" t="s">
        <v>1680</v>
      </c>
      <c r="P1457" t="s">
        <v>3526</v>
      </c>
      <c r="Q1457" t="e">
        <f t="shared" si="22"/>
        <v>#REF!</v>
      </c>
      <c r="R1457">
        <v>7</v>
      </c>
      <c r="S1457" t="str">
        <f>IF(ISBLANK(#REF!),"",IF(ISERROR(VLOOKUP(önk,css,1,FALSE)),önk,""))</f>
        <v>Kosd</v>
      </c>
      <c r="T1457" t="str">
        <f>IF(ISBLANK(#REF!),"",IF(ISERROR(VLOOKUP(önk,gyj,1,FALSE)),önk,""))</f>
        <v>Kosd</v>
      </c>
      <c r="U1457" t="e">
        <f>IF(ISBLANK(#REF!),"",IF(ISERROR(VLOOKUP(kjz_sz,kjz,1,FALSE)),kjz_sz,""))</f>
        <v>#REF!</v>
      </c>
    </row>
    <row r="1458" spans="1:21" x14ac:dyDescent="0.2">
      <c r="A1458">
        <v>9</v>
      </c>
      <c r="B1458">
        <v>5</v>
      </c>
      <c r="C1458">
        <v>4308</v>
      </c>
      <c r="D1458">
        <v>4308</v>
      </c>
      <c r="E1458">
        <v>1324679</v>
      </c>
      <c r="F1458" t="s">
        <v>1023</v>
      </c>
      <c r="G1458">
        <v>1324679</v>
      </c>
      <c r="H1458" s="44">
        <v>740</v>
      </c>
      <c r="I1458">
        <v>9</v>
      </c>
      <c r="K1458" t="s">
        <v>3450</v>
      </c>
      <c r="P1458" t="s">
        <v>1043</v>
      </c>
      <c r="Q1458" t="e">
        <f t="shared" si="22"/>
        <v>#REF!</v>
      </c>
      <c r="R1458">
        <v>9</v>
      </c>
      <c r="S1458" t="str">
        <f>IF(ISBLANK(#REF!),"",IF(ISERROR(VLOOKUP(önk,css,1,FALSE)),önk,""))</f>
        <v>Kóspallag</v>
      </c>
      <c r="T1458" t="str">
        <f>IF(ISBLANK(#REF!),"",IF(ISERROR(VLOOKUP(önk,gyj,1,FALSE)),önk,""))</f>
        <v>Kóspallag</v>
      </c>
      <c r="U1458" t="e">
        <f>IF(ISBLANK(#REF!),"",IF(ISERROR(VLOOKUP(kjz_sz,kjz,1,FALSE)),kjz_sz,""))</f>
        <v>#REF!</v>
      </c>
    </row>
    <row r="1459" spans="1:21" x14ac:dyDescent="0.2">
      <c r="A1459">
        <v>9</v>
      </c>
      <c r="B1459">
        <v>5</v>
      </c>
      <c r="C1459">
        <v>4508</v>
      </c>
      <c r="D1459">
        <v>4508</v>
      </c>
      <c r="E1459">
        <v>1523728</v>
      </c>
      <c r="F1459" t="s">
        <v>1361</v>
      </c>
      <c r="G1459">
        <v>1523728</v>
      </c>
      <c r="H1459" s="44">
        <v>4531</v>
      </c>
      <c r="I1459">
        <v>9</v>
      </c>
      <c r="K1459" t="s">
        <v>1920</v>
      </c>
      <c r="P1459" t="s">
        <v>1044</v>
      </c>
      <c r="Q1459" t="e">
        <f t="shared" si="22"/>
        <v>#REF!</v>
      </c>
      <c r="R1459">
        <v>9</v>
      </c>
      <c r="S1459" t="str">
        <f>IF(ISBLANK(#REF!),"",IF(ISERROR(VLOOKUP(önk,css,1,FALSE)),önk,""))</f>
        <v>Kótaj</v>
      </c>
      <c r="T1459" t="str">
        <f>IF(ISBLANK(#REF!),"",IF(ISERROR(VLOOKUP(önk,gyj,1,FALSE)),önk,""))</f>
        <v>Kótaj</v>
      </c>
      <c r="U1459" t="e">
        <f>IF(ISBLANK(#REF!),"",IF(ISERROR(VLOOKUP(kjz_sz,kjz,1,FALSE)),kjz_sz,""))</f>
        <v>#REF!</v>
      </c>
    </row>
    <row r="1460" spans="1:21" x14ac:dyDescent="0.2">
      <c r="A1460">
        <v>9</v>
      </c>
      <c r="B1460">
        <v>5</v>
      </c>
      <c r="C1460">
        <v>3205</v>
      </c>
      <c r="D1460">
        <v>3205</v>
      </c>
      <c r="E1460">
        <v>224226</v>
      </c>
      <c r="F1460" t="s">
        <v>3365</v>
      </c>
      <c r="G1460">
        <v>224226</v>
      </c>
      <c r="H1460" s="44">
        <v>300</v>
      </c>
      <c r="I1460">
        <v>9</v>
      </c>
      <c r="K1460" t="s">
        <v>1921</v>
      </c>
      <c r="P1460" t="s">
        <v>1024</v>
      </c>
      <c r="Q1460" t="e">
        <f t="shared" si="22"/>
        <v>#REF!</v>
      </c>
      <c r="R1460">
        <v>9</v>
      </c>
      <c r="S1460" t="str">
        <f>IF(ISBLANK(#REF!),"",IF(ISERROR(VLOOKUP(önk,css,1,FALSE)),önk,""))</f>
        <v>Kovácshida</v>
      </c>
      <c r="T1460" t="str">
        <f>IF(ISBLANK(#REF!),"",IF(ISERROR(VLOOKUP(önk,gyj,1,FALSE)),önk,""))</f>
        <v>Kovácshida</v>
      </c>
      <c r="U1460" t="e">
        <f>IF(ISBLANK(#REF!),"",IF(ISERROR(VLOOKUP(kjz_sz,kjz,1,FALSE)),kjz_sz,""))</f>
        <v>#REF!</v>
      </c>
    </row>
    <row r="1461" spans="1:21" x14ac:dyDescent="0.2">
      <c r="A1461">
        <v>9</v>
      </c>
      <c r="B1461">
        <v>5</v>
      </c>
      <c r="C1461">
        <v>3207</v>
      </c>
      <c r="D1461">
        <v>3207</v>
      </c>
      <c r="E1461">
        <v>214517</v>
      </c>
      <c r="F1461" t="s">
        <v>3004</v>
      </c>
      <c r="G1461">
        <v>214517</v>
      </c>
      <c r="H1461" s="44">
        <v>80</v>
      </c>
      <c r="I1461">
        <v>9</v>
      </c>
      <c r="K1461" t="s">
        <v>971</v>
      </c>
      <c r="P1461" t="s">
        <v>1045</v>
      </c>
      <c r="Q1461" t="e">
        <f t="shared" si="22"/>
        <v>#REF!</v>
      </c>
      <c r="R1461">
        <v>9</v>
      </c>
      <c r="S1461" t="str">
        <f>IF(ISBLANK(#REF!),"",IF(ISERROR(VLOOKUP(önk,css,1,FALSE)),önk,""))</f>
        <v>Kovácsszénája</v>
      </c>
      <c r="T1461" t="str">
        <f>IF(ISBLANK(#REF!),"",IF(ISERROR(VLOOKUP(önk,gyj,1,FALSE)),önk,""))</f>
        <v>Kovácsszénája</v>
      </c>
      <c r="U1461" t="e">
        <f>IF(ISBLANK(#REF!),"",IF(ISERROR(VLOOKUP(kjz_sz,kjz,1,FALSE)),kjz_sz,""))</f>
        <v>#REF!</v>
      </c>
    </row>
    <row r="1462" spans="1:21" x14ac:dyDescent="0.2">
      <c r="A1462">
        <v>9</v>
      </c>
      <c r="B1462">
        <v>5</v>
      </c>
      <c r="C1462">
        <v>3508</v>
      </c>
      <c r="D1462">
        <v>3508</v>
      </c>
      <c r="E1462">
        <v>528547</v>
      </c>
      <c r="F1462" t="s">
        <v>3061</v>
      </c>
      <c r="G1462">
        <v>528547</v>
      </c>
      <c r="H1462" s="44">
        <v>658</v>
      </c>
      <c r="I1462">
        <v>9</v>
      </c>
      <c r="K1462" t="s">
        <v>3079</v>
      </c>
      <c r="P1462" t="s">
        <v>1862</v>
      </c>
      <c r="Q1462" t="e">
        <f t="shared" si="22"/>
        <v>#REF!</v>
      </c>
      <c r="R1462">
        <v>9</v>
      </c>
      <c r="S1462" t="str">
        <f>IF(ISBLANK(#REF!),"",IF(ISERROR(VLOOKUP(önk,css,1,FALSE)),önk,""))</f>
        <v>Kovácsvágás</v>
      </c>
      <c r="T1462" t="str">
        <f>IF(ISBLANK(#REF!),"",IF(ISERROR(VLOOKUP(önk,gyj,1,FALSE)),önk,""))</f>
        <v>Kovácsvágás</v>
      </c>
      <c r="U1462" t="e">
        <f>IF(ISBLANK(#REF!),"",IF(ISERROR(VLOOKUP(kjz_sz,kjz,1,FALSE)),kjz_sz,""))</f>
        <v>#REF!</v>
      </c>
    </row>
    <row r="1463" spans="1:21" x14ac:dyDescent="0.2">
      <c r="A1463">
        <v>9</v>
      </c>
      <c r="B1463">
        <v>5</v>
      </c>
      <c r="C1463">
        <v>4203</v>
      </c>
      <c r="D1463">
        <v>4203</v>
      </c>
      <c r="E1463">
        <v>1213842</v>
      </c>
      <c r="F1463" t="s">
        <v>655</v>
      </c>
      <c r="G1463">
        <v>1213842</v>
      </c>
      <c r="H1463" s="44">
        <v>188</v>
      </c>
      <c r="I1463">
        <v>9</v>
      </c>
      <c r="K1463" t="s">
        <v>1148</v>
      </c>
      <c r="P1463" t="s">
        <v>1863</v>
      </c>
      <c r="Q1463" t="e">
        <f t="shared" si="22"/>
        <v>#REF!</v>
      </c>
      <c r="R1463">
        <v>9</v>
      </c>
      <c r="S1463" t="str">
        <f>IF(ISBLANK(#REF!),"",IF(ISERROR(VLOOKUP(önk,css,1,FALSE)),önk,""))</f>
        <v>Kozárd</v>
      </c>
      <c r="T1463" t="str">
        <f>IF(ISBLANK(#REF!),"",IF(ISERROR(VLOOKUP(önk,gyj,1,FALSE)),önk,""))</f>
        <v>Kozárd</v>
      </c>
      <c r="U1463" t="e">
        <f>IF(ISBLANK(#REF!),"",IF(ISERROR(VLOOKUP(kjz_sz,kjz,1,FALSE)),kjz_sz,""))</f>
        <v>#REF!</v>
      </c>
    </row>
    <row r="1464" spans="1:21" x14ac:dyDescent="0.2">
      <c r="A1464">
        <v>7</v>
      </c>
      <c r="B1464">
        <v>3</v>
      </c>
      <c r="C1464">
        <v>3207</v>
      </c>
      <c r="D1464">
        <v>3207</v>
      </c>
      <c r="E1464">
        <v>206336</v>
      </c>
      <c r="F1464" t="s">
        <v>3005</v>
      </c>
      <c r="G1464">
        <v>206336</v>
      </c>
      <c r="H1464" s="44">
        <v>5308</v>
      </c>
      <c r="I1464">
        <v>7</v>
      </c>
      <c r="K1464" t="s">
        <v>718</v>
      </c>
      <c r="P1464" t="s">
        <v>712</v>
      </c>
      <c r="Q1464" t="e">
        <f t="shared" si="22"/>
        <v>#REF!</v>
      </c>
      <c r="R1464">
        <v>9</v>
      </c>
      <c r="S1464" t="str">
        <f>IF(ISBLANK(#REF!),"",IF(ISERROR(VLOOKUP(önk,css,1,FALSE)),önk,""))</f>
        <v>Kozármisleny</v>
      </c>
      <c r="T1464" t="str">
        <f>IF(ISBLANK(#REF!),"",IF(ISERROR(VLOOKUP(önk,gyj,1,FALSE)),önk,""))</f>
        <v>Kozármisleny</v>
      </c>
      <c r="U1464" t="e">
        <f>IF(ISBLANK(#REF!),"",IF(ISERROR(VLOOKUP(kjz_sz,kjz,1,FALSE)),kjz_sz,""))</f>
        <v>#REF!</v>
      </c>
    </row>
    <row r="1465" spans="1:21" x14ac:dyDescent="0.2">
      <c r="A1465">
        <v>9</v>
      </c>
      <c r="B1465">
        <v>5</v>
      </c>
      <c r="C1465">
        <v>5002</v>
      </c>
      <c r="D1465">
        <v>5002</v>
      </c>
      <c r="E1465">
        <v>2013082</v>
      </c>
      <c r="F1465" t="s">
        <v>1763</v>
      </c>
      <c r="G1465">
        <v>2013082</v>
      </c>
      <c r="H1465" s="44">
        <v>55</v>
      </c>
      <c r="I1465">
        <v>9</v>
      </c>
      <c r="K1465" t="s">
        <v>1625</v>
      </c>
      <c r="P1465" t="s">
        <v>3502</v>
      </c>
      <c r="Q1465" t="e">
        <f t="shared" si="22"/>
        <v>#REF!</v>
      </c>
      <c r="R1465">
        <v>7</v>
      </c>
      <c r="S1465" t="str">
        <f>IF(ISBLANK(#REF!),"",IF(ISERROR(VLOOKUP(önk,css,1,FALSE)),önk,""))</f>
        <v>Kozmadombja</v>
      </c>
      <c r="T1465" t="str">
        <f>IF(ISBLANK(#REF!),"",IF(ISERROR(VLOOKUP(önk,gyj,1,FALSE)),önk,""))</f>
        <v>Kozmadombja</v>
      </c>
      <c r="U1465" t="e">
        <f>IF(ISBLANK(#REF!),"",IF(ISERROR(VLOOKUP(kjz_sz,kjz,1,FALSE)),kjz_sz,""))</f>
        <v>#REF!</v>
      </c>
    </row>
    <row r="1466" spans="1:21" x14ac:dyDescent="0.2">
      <c r="A1466">
        <v>9</v>
      </c>
      <c r="B1466">
        <v>5</v>
      </c>
      <c r="C1466">
        <v>3201</v>
      </c>
      <c r="D1466">
        <v>3201</v>
      </c>
      <c r="E1466">
        <v>225247</v>
      </c>
      <c r="F1466" t="s">
        <v>3006</v>
      </c>
      <c r="G1466">
        <v>225247</v>
      </c>
      <c r="H1466" s="44">
        <v>288</v>
      </c>
      <c r="I1466">
        <v>9</v>
      </c>
      <c r="K1466" t="s">
        <v>3117</v>
      </c>
      <c r="P1466" t="s">
        <v>2241</v>
      </c>
      <c r="Q1466" t="e">
        <f t="shared" si="22"/>
        <v>#REF!</v>
      </c>
      <c r="R1466">
        <v>9</v>
      </c>
      <c r="S1466" t="str">
        <f>IF(ISBLANK(#REF!),"",IF(ISERROR(VLOOKUP(önk,css,1,FALSE)),önk,""))</f>
        <v>Köblény</v>
      </c>
      <c r="T1466" t="str">
        <f>IF(ISBLANK(#REF!),"",IF(ISERROR(VLOOKUP(önk,gyj,1,FALSE)),önk,""))</f>
        <v>Köblény</v>
      </c>
      <c r="U1466" t="e">
        <f>IF(ISBLANK(#REF!),"",IF(ISERROR(VLOOKUP(kjz_sz,kjz,1,FALSE)),kjz_sz,""))</f>
        <v>#REF!</v>
      </c>
    </row>
    <row r="1467" spans="1:21" x14ac:dyDescent="0.2">
      <c r="A1467">
        <v>9</v>
      </c>
      <c r="B1467">
        <v>5</v>
      </c>
      <c r="C1467">
        <v>4801</v>
      </c>
      <c r="D1467">
        <v>4801</v>
      </c>
      <c r="E1467">
        <v>1804190</v>
      </c>
      <c r="F1467" t="s">
        <v>2240</v>
      </c>
      <c r="G1467">
        <v>1804190</v>
      </c>
      <c r="H1467" s="44">
        <v>291</v>
      </c>
      <c r="I1467">
        <v>9</v>
      </c>
      <c r="K1467" t="s">
        <v>1681</v>
      </c>
      <c r="P1467" t="s">
        <v>2242</v>
      </c>
      <c r="Q1467" t="e">
        <f t="shared" si="22"/>
        <v>#REF!</v>
      </c>
      <c r="R1467">
        <v>9</v>
      </c>
      <c r="S1467" t="str">
        <f>IF(ISBLANK(#REF!),"",IF(ISERROR(VLOOKUP(önk,css,1,FALSE)),önk,""))</f>
        <v>Köcsk</v>
      </c>
      <c r="T1467" t="str">
        <f>IF(ISBLANK(#REF!),"",IF(ISERROR(VLOOKUP(önk,gyj,1,FALSE)),önk,""))</f>
        <v>Köcsk</v>
      </c>
      <c r="U1467" t="e">
        <f>IF(ISBLANK(#REF!),"",IF(ISERROR(VLOOKUP(kjz_sz,kjz,1,FALSE)),kjz_sz,""))</f>
        <v>#REF!</v>
      </c>
    </row>
    <row r="1468" spans="1:21" x14ac:dyDescent="0.2">
      <c r="A1468">
        <v>9</v>
      </c>
      <c r="B1468">
        <v>5</v>
      </c>
      <c r="C1468">
        <v>3207</v>
      </c>
      <c r="D1468">
        <v>3207</v>
      </c>
      <c r="E1468">
        <v>203540</v>
      </c>
      <c r="F1468" t="s">
        <v>3007</v>
      </c>
      <c r="G1468">
        <v>203540</v>
      </c>
      <c r="H1468" s="44">
        <v>635</v>
      </c>
      <c r="I1468">
        <v>9</v>
      </c>
      <c r="K1468" t="s">
        <v>1682</v>
      </c>
      <c r="P1468" t="s">
        <v>2243</v>
      </c>
      <c r="Q1468" t="e">
        <f t="shared" si="22"/>
        <v>#REF!</v>
      </c>
      <c r="R1468">
        <v>9</v>
      </c>
      <c r="S1468" t="str">
        <f>IF(ISBLANK(#REF!),"",IF(ISERROR(VLOOKUP(önk,css,1,FALSE)),önk,""))</f>
        <v>Kökény</v>
      </c>
      <c r="T1468" t="str">
        <f>IF(ISBLANK(#REF!),"",IF(ISERROR(VLOOKUP(önk,gyj,1,FALSE)),önk,""))</f>
        <v>Kökény</v>
      </c>
      <c r="U1468" t="e">
        <f>IF(ISBLANK(#REF!),"",IF(ISERROR(VLOOKUP(kjz_sz,kjz,1,FALSE)),kjz_sz,""))</f>
        <v>#REF!</v>
      </c>
    </row>
    <row r="1469" spans="1:21" x14ac:dyDescent="0.2">
      <c r="A1469">
        <v>9</v>
      </c>
      <c r="B1469">
        <v>5</v>
      </c>
      <c r="C1469">
        <v>4404</v>
      </c>
      <c r="D1469">
        <v>4411</v>
      </c>
      <c r="E1469">
        <v>1413745</v>
      </c>
      <c r="F1469" t="s">
        <v>1907</v>
      </c>
      <c r="G1469">
        <v>1413745</v>
      </c>
      <c r="H1469" s="44">
        <v>588</v>
      </c>
      <c r="I1469">
        <v>9</v>
      </c>
      <c r="K1469" t="s">
        <v>210</v>
      </c>
      <c r="P1469" t="s">
        <v>1909</v>
      </c>
      <c r="Q1469" t="e">
        <f t="shared" si="22"/>
        <v>#REF!</v>
      </c>
      <c r="R1469">
        <v>9</v>
      </c>
      <c r="S1469" t="str">
        <f>IF(ISBLANK(#REF!),"",IF(ISERROR(VLOOKUP(önk,css,1,FALSE)),önk,""))</f>
        <v>Kőkút</v>
      </c>
      <c r="T1469" t="str">
        <f>IF(ISBLANK(#REF!),"",IF(ISERROR(VLOOKUP(önk,gyj,1,FALSE)),önk,""))</f>
        <v>Kőkút</v>
      </c>
      <c r="U1469" t="e">
        <f>IF(ISBLANK(#REF!),"",IF(ISERROR(VLOOKUP(kjz_sz,kjz,1,FALSE)),kjz_sz,""))</f>
        <v>#REF!</v>
      </c>
    </row>
    <row r="1470" spans="1:21" x14ac:dyDescent="0.2">
      <c r="A1470">
        <v>8</v>
      </c>
      <c r="B1470">
        <v>4</v>
      </c>
      <c r="C1470">
        <v>4503</v>
      </c>
      <c r="D1470">
        <v>4503</v>
      </c>
      <c r="E1470">
        <v>1516665</v>
      </c>
      <c r="F1470" t="s">
        <v>1410</v>
      </c>
      <c r="G1470">
        <v>1516665</v>
      </c>
      <c r="H1470" s="44">
        <v>1394</v>
      </c>
      <c r="I1470">
        <v>8</v>
      </c>
      <c r="K1470" t="s">
        <v>1865</v>
      </c>
      <c r="P1470" t="s">
        <v>2642</v>
      </c>
      <c r="Q1470" t="e">
        <f t="shared" si="22"/>
        <v>#REF!</v>
      </c>
      <c r="R1470">
        <v>9</v>
      </c>
      <c r="S1470" t="str">
        <f>IF(ISBLANK(#REF!),"",IF(ISERROR(VLOOKUP(önk,css,1,FALSE)),önk,""))</f>
        <v>Kölcse</v>
      </c>
      <c r="T1470" t="str">
        <f>IF(ISBLANK(#REF!),"",IF(ISERROR(VLOOKUP(önk,gyj,1,FALSE)),önk,""))</f>
        <v>Kölcse</v>
      </c>
      <c r="U1470" t="e">
        <f>IF(ISBLANK(#REF!),"",IF(ISERROR(VLOOKUP(kjz_sz,kjz,1,FALSE)),kjz_sz,""))</f>
        <v>#REF!</v>
      </c>
    </row>
    <row r="1471" spans="1:21" x14ac:dyDescent="0.2">
      <c r="A1471">
        <v>9</v>
      </c>
      <c r="B1471">
        <v>5</v>
      </c>
      <c r="C1471">
        <v>4704</v>
      </c>
      <c r="D1471">
        <v>4704</v>
      </c>
      <c r="E1471">
        <v>1710463</v>
      </c>
      <c r="F1471" t="s">
        <v>1984</v>
      </c>
      <c r="G1471">
        <v>1710463</v>
      </c>
      <c r="H1471" s="44">
        <v>1589</v>
      </c>
      <c r="I1471">
        <v>9</v>
      </c>
      <c r="K1471" t="s">
        <v>1866</v>
      </c>
      <c r="P1471" t="s">
        <v>1593</v>
      </c>
      <c r="Q1471" t="e">
        <f t="shared" si="22"/>
        <v>#REF!</v>
      </c>
      <c r="R1471">
        <v>9</v>
      </c>
      <c r="S1471" t="str">
        <f>IF(ISBLANK(#REF!),"",IF(ISERROR(VLOOKUP(önk,css,1,FALSE)),önk,""))</f>
        <v>Kölesd</v>
      </c>
      <c r="T1471" t="str">
        <f>IF(ISBLANK(#REF!),"",IF(ISERROR(VLOOKUP(önk,gyj,1,FALSE)),önk,""))</f>
        <v>Kölesd</v>
      </c>
      <c r="U1471" t="e">
        <f>IF(ISBLANK(#REF!),"",IF(ISERROR(VLOOKUP(kjz_sz,kjz,1,FALSE)),kjz_sz,""))</f>
        <v>#REF!</v>
      </c>
    </row>
    <row r="1472" spans="1:21" x14ac:dyDescent="0.2">
      <c r="A1472">
        <v>9</v>
      </c>
      <c r="B1472">
        <v>5</v>
      </c>
      <c r="C1472">
        <v>3202</v>
      </c>
      <c r="D1472">
        <v>3202</v>
      </c>
      <c r="E1472">
        <v>217899</v>
      </c>
      <c r="F1472" t="s">
        <v>3008</v>
      </c>
      <c r="G1472">
        <v>217899</v>
      </c>
      <c r="H1472" s="44">
        <v>1155</v>
      </c>
      <c r="I1472">
        <v>9</v>
      </c>
      <c r="K1472" t="s">
        <v>2931</v>
      </c>
      <c r="P1472" t="s">
        <v>2966</v>
      </c>
      <c r="Q1472" t="e">
        <f t="shared" si="22"/>
        <v>#REF!</v>
      </c>
      <c r="R1472">
        <v>9</v>
      </c>
      <c r="S1472" t="str">
        <f>IF(ISBLANK(#REF!),"",IF(ISERROR(VLOOKUP(önk,css,1,FALSE)),önk,""))</f>
        <v>Kölked</v>
      </c>
      <c r="T1472" t="str">
        <f>IF(ISBLANK(#REF!),"",IF(ISERROR(VLOOKUP(önk,gyj,1,FALSE)),önk,""))</f>
        <v>Kölked</v>
      </c>
      <c r="U1472" t="e">
        <f>IF(ISBLANK(#REF!),"",IF(ISERROR(VLOOKUP(kjz_sz,kjz,1,FALSE)),kjz_sz,""))</f>
        <v>#REF!</v>
      </c>
    </row>
    <row r="1473" spans="1:21" x14ac:dyDescent="0.2">
      <c r="A1473">
        <v>9</v>
      </c>
      <c r="B1473">
        <v>5</v>
      </c>
      <c r="C1473">
        <v>4002</v>
      </c>
      <c r="D1473">
        <v>4002</v>
      </c>
      <c r="E1473">
        <v>1014535</v>
      </c>
      <c r="F1473" t="s">
        <v>1773</v>
      </c>
      <c r="G1473">
        <v>1014535</v>
      </c>
      <c r="H1473" s="44">
        <v>2032</v>
      </c>
      <c r="I1473">
        <v>9</v>
      </c>
      <c r="K1473" t="s">
        <v>719</v>
      </c>
      <c r="P1473" t="s">
        <v>3009</v>
      </c>
      <c r="Q1473" t="e">
        <f t="shared" si="22"/>
        <v>#REF!</v>
      </c>
      <c r="R1473">
        <v>9</v>
      </c>
      <c r="S1473" t="str">
        <f>IF(ISBLANK(#REF!),"",IF(ISERROR(VLOOKUP(önk,css,1,FALSE)),önk,""))</f>
        <v>Kömlő</v>
      </c>
      <c r="T1473" t="str">
        <f>IF(ISBLANK(#REF!),"",IF(ISERROR(VLOOKUP(önk,gyj,1,FALSE)),önk,""))</f>
        <v>Kömlő</v>
      </c>
      <c r="U1473" t="e">
        <f>IF(ISBLANK(#REF!),"",IF(ISERROR(VLOOKUP(kjz_sz,kjz,1,FALSE)),kjz_sz,""))</f>
        <v>#REF!</v>
      </c>
    </row>
    <row r="1474" spans="1:21" x14ac:dyDescent="0.2">
      <c r="A1474">
        <v>9</v>
      </c>
      <c r="B1474">
        <v>5</v>
      </c>
      <c r="C1474">
        <v>4105</v>
      </c>
      <c r="D1474">
        <v>4105</v>
      </c>
      <c r="E1474">
        <v>1107630</v>
      </c>
      <c r="F1474" t="s">
        <v>1174</v>
      </c>
      <c r="G1474">
        <v>1107630</v>
      </c>
      <c r="H1474" s="44">
        <v>1105</v>
      </c>
      <c r="I1474">
        <v>9</v>
      </c>
      <c r="K1474" t="s">
        <v>720</v>
      </c>
      <c r="P1474" t="s">
        <v>2530</v>
      </c>
      <c r="Q1474" t="e">
        <f t="shared" ref="Q1474:Q1537" si="23">IF(AND(R$1=9,R1474=9),P1474,IF(OR(R$1=4,R$1=5,R$1=7,R$1=8),P1474,""))</f>
        <v>#REF!</v>
      </c>
      <c r="R1474">
        <v>9</v>
      </c>
      <c r="S1474" t="str">
        <f>IF(ISBLANK(#REF!),"",IF(ISERROR(VLOOKUP(önk,css,1,FALSE)),önk,""))</f>
        <v>Kömlőd</v>
      </c>
      <c r="T1474" t="str">
        <f>IF(ISBLANK(#REF!),"",IF(ISERROR(VLOOKUP(önk,gyj,1,FALSE)),önk,""))</f>
        <v>Kömlőd</v>
      </c>
      <c r="U1474" t="e">
        <f>IF(ISBLANK(#REF!),"",IF(ISERROR(VLOOKUP(kjz_sz,kjz,1,FALSE)),kjz_sz,""))</f>
        <v>#REF!</v>
      </c>
    </row>
    <row r="1475" spans="1:21" x14ac:dyDescent="0.2">
      <c r="A1475">
        <v>9</v>
      </c>
      <c r="B1475">
        <v>5</v>
      </c>
      <c r="C1475">
        <v>4503</v>
      </c>
      <c r="D1475">
        <v>4503</v>
      </c>
      <c r="E1475">
        <v>1523612</v>
      </c>
      <c r="F1475" t="s">
        <v>1362</v>
      </c>
      <c r="G1475">
        <v>1523612</v>
      </c>
      <c r="H1475" s="44">
        <v>602</v>
      </c>
      <c r="I1475">
        <v>9</v>
      </c>
      <c r="K1475" t="s">
        <v>2932</v>
      </c>
      <c r="P1475" t="s">
        <v>1459</v>
      </c>
      <c r="Q1475" t="e">
        <f t="shared" si="23"/>
        <v>#REF!</v>
      </c>
      <c r="R1475">
        <v>9</v>
      </c>
      <c r="S1475" t="str">
        <f>IF(ISBLANK(#REF!),"",IF(ISERROR(VLOOKUP(önk,css,1,FALSE)),önk,""))</f>
        <v>Kömörő</v>
      </c>
      <c r="T1475" t="str">
        <f>IF(ISBLANK(#REF!),"",IF(ISERROR(VLOOKUP(önk,gyj,1,FALSE)),önk,""))</f>
        <v>Kömörő</v>
      </c>
      <c r="U1475" t="e">
        <f>IF(ISBLANK(#REF!),"",IF(ISERROR(VLOOKUP(kjz_sz,kjz,1,FALSE)),kjz_sz,""))</f>
        <v>#REF!</v>
      </c>
    </row>
    <row r="1476" spans="1:21" x14ac:dyDescent="0.2">
      <c r="A1476">
        <v>9</v>
      </c>
      <c r="B1476">
        <v>5</v>
      </c>
      <c r="C1476">
        <v>3308</v>
      </c>
      <c r="D1476">
        <v>3308</v>
      </c>
      <c r="E1476">
        <v>313806</v>
      </c>
      <c r="F1476" t="s">
        <v>1612</v>
      </c>
      <c r="G1476">
        <v>313806</v>
      </c>
      <c r="H1476" s="44">
        <v>756</v>
      </c>
      <c r="I1476">
        <v>9</v>
      </c>
      <c r="K1476" t="s">
        <v>1683</v>
      </c>
      <c r="P1476" t="s">
        <v>2967</v>
      </c>
      <c r="Q1476" t="e">
        <f t="shared" si="23"/>
        <v>#REF!</v>
      </c>
      <c r="R1476">
        <v>9</v>
      </c>
      <c r="S1476" t="str">
        <f>IF(ISBLANK(#REF!),"",IF(ISERROR(VLOOKUP(önk,css,1,FALSE)),önk,""))</f>
        <v>Kömpöc</v>
      </c>
      <c r="T1476" t="str">
        <f>IF(ISBLANK(#REF!),"",IF(ISERROR(VLOOKUP(önk,gyj,1,FALSE)),önk,""))</f>
        <v>Kömpöc</v>
      </c>
      <c r="U1476" t="e">
        <f>IF(ISBLANK(#REF!),"",IF(ISERROR(VLOOKUP(kjz_sz,kjz,1,FALSE)),kjz_sz,""))</f>
        <v>#REF!</v>
      </c>
    </row>
    <row r="1477" spans="1:21" x14ac:dyDescent="0.2">
      <c r="A1477">
        <v>7</v>
      </c>
      <c r="B1477">
        <v>3</v>
      </c>
      <c r="C1477">
        <v>4803</v>
      </c>
      <c r="D1477">
        <v>4803</v>
      </c>
      <c r="E1477">
        <v>1813532</v>
      </c>
      <c r="F1477" t="s">
        <v>3501</v>
      </c>
      <c r="G1477">
        <v>1813532</v>
      </c>
      <c r="H1477" s="44">
        <v>12166</v>
      </c>
      <c r="I1477">
        <v>7</v>
      </c>
      <c r="K1477" t="s">
        <v>258</v>
      </c>
      <c r="P1477" t="s">
        <v>3063</v>
      </c>
      <c r="Q1477" t="e">
        <f t="shared" si="23"/>
        <v>#REF!</v>
      </c>
      <c r="R1477">
        <v>9</v>
      </c>
      <c r="S1477" t="str">
        <f>IF(ISBLANK(#REF!),"",IF(ISERROR(VLOOKUP(önk,css,1,FALSE)),önk,""))</f>
        <v>Körmend</v>
      </c>
      <c r="T1477" t="str">
        <f>IF(ISBLANK(#REF!),"",IF(ISERROR(VLOOKUP(önk,gyj,1,FALSE)),önk,""))</f>
        <v>Körmend</v>
      </c>
      <c r="U1477" t="e">
        <f>IF(ISBLANK(#REF!),"",IF(ISERROR(VLOOKUP(kjz_sz,kjz,1,FALSE)),kjz_sz,""))</f>
        <v>#REF!</v>
      </c>
    </row>
    <row r="1478" spans="1:21" x14ac:dyDescent="0.2">
      <c r="A1478">
        <v>9</v>
      </c>
      <c r="B1478">
        <v>5</v>
      </c>
      <c r="C1478">
        <v>4107</v>
      </c>
      <c r="D1478">
        <v>4107</v>
      </c>
      <c r="E1478">
        <v>1130553</v>
      </c>
      <c r="F1478" t="s">
        <v>1175</v>
      </c>
      <c r="G1478">
        <v>1130553</v>
      </c>
      <c r="H1478" s="44">
        <v>4587</v>
      </c>
      <c r="I1478">
        <v>9</v>
      </c>
      <c r="K1478" t="s">
        <v>259</v>
      </c>
      <c r="P1478" t="s">
        <v>713</v>
      </c>
      <c r="Q1478" t="e">
        <f t="shared" si="23"/>
        <v>#REF!</v>
      </c>
      <c r="R1478">
        <v>9</v>
      </c>
      <c r="S1478" t="str">
        <f>IF(ISBLANK(#REF!),"",IF(ISERROR(VLOOKUP(önk,css,1,FALSE)),önk,""))</f>
        <v>Környe</v>
      </c>
      <c r="T1478" t="str">
        <f>IF(ISBLANK(#REF!),"",IF(ISERROR(VLOOKUP(önk,gyj,1,FALSE)),önk,""))</f>
        <v>Környe</v>
      </c>
      <c r="U1478" t="e">
        <f>IF(ISBLANK(#REF!),"",IF(ISERROR(VLOOKUP(kjz_sz,kjz,1,FALSE)),kjz_sz,""))</f>
        <v>#REF!</v>
      </c>
    </row>
    <row r="1479" spans="1:21" x14ac:dyDescent="0.2">
      <c r="A1479">
        <v>9</v>
      </c>
      <c r="B1479">
        <v>5</v>
      </c>
      <c r="C1479">
        <v>3501</v>
      </c>
      <c r="D1479">
        <v>3501</v>
      </c>
      <c r="E1479">
        <v>526602</v>
      </c>
      <c r="F1479" t="s">
        <v>3062</v>
      </c>
      <c r="G1479">
        <v>526602</v>
      </c>
      <c r="H1479" s="44">
        <v>1351</v>
      </c>
      <c r="I1479">
        <v>9</v>
      </c>
      <c r="K1479" t="s">
        <v>2921</v>
      </c>
      <c r="P1479" t="s">
        <v>1613</v>
      </c>
      <c r="Q1479" t="e">
        <f t="shared" si="23"/>
        <v>#REF!</v>
      </c>
      <c r="R1479">
        <v>9</v>
      </c>
      <c r="S1479" t="str">
        <f>IF(ISBLANK(#REF!),"",IF(ISERROR(VLOOKUP(önk,css,1,FALSE)),önk,""))</f>
        <v>Köröm</v>
      </c>
      <c r="T1479" t="str">
        <f>IF(ISBLANK(#REF!),"",IF(ISERROR(VLOOKUP(önk,gyj,1,FALSE)),önk,""))</f>
        <v>Köröm</v>
      </c>
      <c r="U1479" t="e">
        <f>IF(ISBLANK(#REF!),"",IF(ISERROR(VLOOKUP(kjz_sz,kjz,1,FALSE)),kjz_sz,""))</f>
        <v>#REF!</v>
      </c>
    </row>
    <row r="1480" spans="1:21" x14ac:dyDescent="0.2">
      <c r="A1480">
        <v>9</v>
      </c>
      <c r="B1480">
        <v>5</v>
      </c>
      <c r="C1480">
        <v>4410</v>
      </c>
      <c r="D1480">
        <v>4410</v>
      </c>
      <c r="E1480">
        <v>1415510</v>
      </c>
      <c r="F1480" t="s">
        <v>1908</v>
      </c>
      <c r="G1480">
        <v>1415510</v>
      </c>
      <c r="H1480" s="44">
        <v>1503</v>
      </c>
      <c r="I1480">
        <v>9</v>
      </c>
      <c r="K1480" t="s">
        <v>3118</v>
      </c>
      <c r="P1480" t="s">
        <v>2643</v>
      </c>
      <c r="Q1480" t="e">
        <f t="shared" si="23"/>
        <v>#REF!</v>
      </c>
      <c r="R1480">
        <v>9</v>
      </c>
      <c r="S1480" t="str">
        <f>IF(ISBLANK(#REF!),"",IF(ISERROR(VLOOKUP(önk,css,1,FALSE)),önk,""))</f>
        <v>Kőröshegy</v>
      </c>
      <c r="T1480" t="str">
        <f>IF(ISBLANK(#REF!),"",IF(ISERROR(VLOOKUP(önk,gyj,1,FALSE)),önk,""))</f>
        <v>Kőröshegy</v>
      </c>
      <c r="U1480" t="e">
        <f>IF(ISBLANK(#REF!),"",IF(ISERROR(VLOOKUP(kjz_sz,kjz,1,FALSE)),kjz_sz,""))</f>
        <v>#REF!</v>
      </c>
    </row>
    <row r="1481" spans="1:21" x14ac:dyDescent="0.2">
      <c r="A1481">
        <v>7</v>
      </c>
      <c r="B1481">
        <v>3</v>
      </c>
      <c r="C1481">
        <v>3406</v>
      </c>
      <c r="D1481">
        <v>3406</v>
      </c>
      <c r="E1481">
        <v>411615</v>
      </c>
      <c r="F1481" t="s">
        <v>3526</v>
      </c>
      <c r="G1481">
        <v>411615</v>
      </c>
      <c r="H1481" s="44">
        <v>5019</v>
      </c>
      <c r="I1481">
        <v>7</v>
      </c>
      <c r="K1481" t="s">
        <v>211</v>
      </c>
      <c r="P1481" t="s">
        <v>1614</v>
      </c>
      <c r="Q1481" t="e">
        <f t="shared" si="23"/>
        <v>#REF!</v>
      </c>
      <c r="R1481">
        <v>9</v>
      </c>
      <c r="S1481" t="str">
        <f>IF(ISBLANK(#REF!),"",IF(ISERROR(VLOOKUP(önk,css,1,FALSE)),önk,""))</f>
        <v>Körösladány</v>
      </c>
      <c r="T1481" t="str">
        <f>IF(ISBLANK(#REF!),"",IF(ISERROR(VLOOKUP(önk,gyj,1,FALSE)),önk,""))</f>
        <v>Körösladány</v>
      </c>
      <c r="U1481" t="e">
        <f>IF(ISBLANK(#REF!),"",IF(ISERROR(VLOOKUP(kjz_sz,kjz,1,FALSE)),kjz_sz,""))</f>
        <v>#REF!</v>
      </c>
    </row>
    <row r="1482" spans="1:21" x14ac:dyDescent="0.2">
      <c r="A1482">
        <v>9</v>
      </c>
      <c r="B1482">
        <v>5</v>
      </c>
      <c r="C1482">
        <v>3404</v>
      </c>
      <c r="D1482">
        <v>3404</v>
      </c>
      <c r="E1482">
        <v>410764</v>
      </c>
      <c r="F1482" t="s">
        <v>1043</v>
      </c>
      <c r="G1482">
        <v>410764</v>
      </c>
      <c r="H1482" s="44">
        <v>699</v>
      </c>
      <c r="I1482">
        <v>9</v>
      </c>
      <c r="K1482" t="s">
        <v>1922</v>
      </c>
      <c r="P1482" t="s">
        <v>1615</v>
      </c>
      <c r="Q1482" t="e">
        <f t="shared" si="23"/>
        <v>#REF!</v>
      </c>
      <c r="R1482">
        <v>9</v>
      </c>
      <c r="S1482" t="str">
        <f>IF(ISBLANK(#REF!),"",IF(ISERROR(VLOOKUP(önk,css,1,FALSE)),önk,""))</f>
        <v>Körösnagyharsány</v>
      </c>
      <c r="T1482" t="str">
        <f>IF(ISBLANK(#REF!),"",IF(ISERROR(VLOOKUP(önk,gyj,1,FALSE)),önk,""))</f>
        <v>Körösnagyharsány</v>
      </c>
      <c r="U1482" t="e">
        <f>IF(ISBLANK(#REF!),"",IF(ISERROR(VLOOKUP(kjz_sz,kjz,1,FALSE)),kjz_sz,""))</f>
        <v>#REF!</v>
      </c>
    </row>
    <row r="1483" spans="1:21" x14ac:dyDescent="0.2">
      <c r="A1483">
        <v>9</v>
      </c>
      <c r="B1483">
        <v>5</v>
      </c>
      <c r="C1483">
        <v>3407</v>
      </c>
      <c r="D1483">
        <v>3407</v>
      </c>
      <c r="E1483">
        <v>412900</v>
      </c>
      <c r="F1483" t="s">
        <v>1044</v>
      </c>
      <c r="G1483">
        <v>412900</v>
      </c>
      <c r="H1483" s="44">
        <v>2857</v>
      </c>
      <c r="I1483">
        <v>9</v>
      </c>
      <c r="K1483" t="s">
        <v>2706</v>
      </c>
      <c r="P1483" t="s">
        <v>1594</v>
      </c>
      <c r="Q1483" t="e">
        <f t="shared" si="23"/>
        <v>#REF!</v>
      </c>
      <c r="R1483">
        <v>9</v>
      </c>
      <c r="S1483" t="str">
        <f>IF(ISBLANK(#REF!),"",IF(ISERROR(VLOOKUP(önk,css,1,FALSE)),önk,""))</f>
        <v>Köröstarcsa</v>
      </c>
      <c r="T1483" t="str">
        <f>IF(ISBLANK(#REF!),"",IF(ISERROR(VLOOKUP(önk,gyj,1,FALSE)),önk,""))</f>
        <v>Köröstarcsa</v>
      </c>
      <c r="U1483" t="e">
        <f>IF(ISBLANK(#REF!),"",IF(ISERROR(VLOOKUP(kjz_sz,kjz,1,FALSE)),kjz_sz,""))</f>
        <v>#REF!</v>
      </c>
    </row>
    <row r="1484" spans="1:21" x14ac:dyDescent="0.2">
      <c r="A1484">
        <v>9</v>
      </c>
      <c r="B1484">
        <v>5</v>
      </c>
      <c r="C1484">
        <v>4302</v>
      </c>
      <c r="D1484">
        <v>4302</v>
      </c>
      <c r="E1484">
        <v>1332975</v>
      </c>
      <c r="F1484" t="s">
        <v>1024</v>
      </c>
      <c r="G1484">
        <v>1332975</v>
      </c>
      <c r="H1484" s="44">
        <v>876</v>
      </c>
      <c r="I1484">
        <v>9</v>
      </c>
      <c r="K1484" t="s">
        <v>260</v>
      </c>
      <c r="P1484" t="s">
        <v>1616</v>
      </c>
      <c r="Q1484" t="e">
        <f t="shared" si="23"/>
        <v>#REF!</v>
      </c>
      <c r="R1484">
        <v>9</v>
      </c>
      <c r="S1484" t="str">
        <f>IF(ISBLANK(#REF!),"",IF(ISERROR(VLOOKUP(önk,css,1,FALSE)),önk,""))</f>
        <v>Kőröstetétlen</v>
      </c>
      <c r="T1484" t="str">
        <f>IF(ISBLANK(#REF!),"",IF(ISERROR(VLOOKUP(önk,gyj,1,FALSE)),önk,""))</f>
        <v>Kőröstetétlen</v>
      </c>
      <c r="U1484" t="e">
        <f>IF(ISBLANK(#REF!),"",IF(ISERROR(VLOOKUP(kjz_sz,kjz,1,FALSE)),kjz_sz,""))</f>
        <v>#REF!</v>
      </c>
    </row>
    <row r="1485" spans="1:21" x14ac:dyDescent="0.2">
      <c r="A1485">
        <v>9</v>
      </c>
      <c r="B1485">
        <v>5</v>
      </c>
      <c r="C1485">
        <v>3406</v>
      </c>
      <c r="D1485">
        <v>3406</v>
      </c>
      <c r="E1485">
        <v>430164</v>
      </c>
      <c r="F1485" t="s">
        <v>1045</v>
      </c>
      <c r="G1485">
        <v>430164</v>
      </c>
      <c r="H1485" s="44">
        <v>658</v>
      </c>
      <c r="I1485">
        <v>9</v>
      </c>
      <c r="K1485" t="s">
        <v>1867</v>
      </c>
      <c r="P1485" t="s">
        <v>1238</v>
      </c>
      <c r="Q1485" t="e">
        <f t="shared" si="23"/>
        <v>#REF!</v>
      </c>
      <c r="R1485">
        <v>7</v>
      </c>
      <c r="S1485" t="str">
        <f>IF(ISBLANK(#REF!),"",IF(ISERROR(VLOOKUP(önk,css,1,FALSE)),önk,""))</f>
        <v>Körösújfalu</v>
      </c>
      <c r="T1485" t="str">
        <f>IF(ISBLANK(#REF!),"",IF(ISERROR(VLOOKUP(önk,gyj,1,FALSE)),önk,""))</f>
        <v>Körösújfalu</v>
      </c>
      <c r="U1485" t="e">
        <f>IF(ISBLANK(#REF!),"",IF(ISERROR(VLOOKUP(kjz_sz,kjz,1,FALSE)),kjz_sz,""))</f>
        <v>#REF!</v>
      </c>
    </row>
    <row r="1486" spans="1:21" x14ac:dyDescent="0.2">
      <c r="A1486">
        <v>9</v>
      </c>
      <c r="B1486">
        <v>5</v>
      </c>
      <c r="C1486">
        <v>3902</v>
      </c>
      <c r="D1486">
        <v>3902</v>
      </c>
      <c r="E1486">
        <v>931130</v>
      </c>
      <c r="F1486" t="s">
        <v>1862</v>
      </c>
      <c r="G1486">
        <v>931130</v>
      </c>
      <c r="H1486" s="44">
        <v>882</v>
      </c>
      <c r="I1486">
        <v>9</v>
      </c>
      <c r="K1486" t="s">
        <v>1923</v>
      </c>
      <c r="P1486" t="s">
        <v>155</v>
      </c>
      <c r="Q1486" t="e">
        <f t="shared" si="23"/>
        <v>#REF!</v>
      </c>
      <c r="R1486">
        <v>8</v>
      </c>
      <c r="S1486" t="str">
        <f>IF(ISBLANK(#REF!),"",IF(ISERROR(VLOOKUP(önk,css,1,FALSE)),önk,""))</f>
        <v>Körösszakál</v>
      </c>
      <c r="T1486" t="str">
        <f>IF(ISBLANK(#REF!),"",IF(ISERROR(VLOOKUP(önk,gyj,1,FALSE)),önk,""))</f>
        <v>Körösszakál</v>
      </c>
      <c r="U1486" t="e">
        <f>IF(ISBLANK(#REF!),"",IF(ISERROR(VLOOKUP(kjz_sz,kjz,1,FALSE)),kjz_sz,""))</f>
        <v>#REF!</v>
      </c>
    </row>
    <row r="1487" spans="1:21" x14ac:dyDescent="0.2">
      <c r="A1487">
        <v>9</v>
      </c>
      <c r="B1487">
        <v>5</v>
      </c>
      <c r="C1487">
        <v>3902</v>
      </c>
      <c r="D1487">
        <v>3902</v>
      </c>
      <c r="E1487">
        <v>908943</v>
      </c>
      <c r="F1487" t="s">
        <v>1863</v>
      </c>
      <c r="G1487">
        <v>908943</v>
      </c>
      <c r="H1487" s="44">
        <v>1035</v>
      </c>
      <c r="I1487">
        <v>9</v>
      </c>
      <c r="K1487" t="s">
        <v>2933</v>
      </c>
      <c r="P1487" t="s">
        <v>1617</v>
      </c>
      <c r="Q1487" t="e">
        <f t="shared" si="23"/>
        <v>#REF!</v>
      </c>
      <c r="R1487">
        <v>9</v>
      </c>
      <c r="S1487" t="str">
        <f>IF(ISBLANK(#REF!),"",IF(ISERROR(VLOOKUP(önk,css,1,FALSE)),önk,""))</f>
        <v>Körösszegapáti</v>
      </c>
      <c r="T1487" t="str">
        <f>IF(ISBLANK(#REF!),"",IF(ISERROR(VLOOKUP(önk,gyj,1,FALSE)),önk,""))</f>
        <v>Körösszegapáti</v>
      </c>
      <c r="U1487" t="e">
        <f>IF(ISBLANK(#REF!),"",IF(ISERROR(VLOOKUP(kjz_sz,kjz,1,FALSE)),kjz_sz,""))</f>
        <v>#REF!</v>
      </c>
    </row>
    <row r="1488" spans="1:21" x14ac:dyDescent="0.2">
      <c r="A1488">
        <v>9</v>
      </c>
      <c r="B1488">
        <v>5</v>
      </c>
      <c r="C1488">
        <v>3707</v>
      </c>
      <c r="D1488">
        <v>3707</v>
      </c>
      <c r="E1488">
        <v>730650</v>
      </c>
      <c r="F1488" t="s">
        <v>712</v>
      </c>
      <c r="G1488">
        <v>730650</v>
      </c>
      <c r="H1488" s="44">
        <v>1532</v>
      </c>
      <c r="I1488">
        <v>9</v>
      </c>
      <c r="K1488" t="s">
        <v>1684</v>
      </c>
      <c r="P1488" t="s">
        <v>1618</v>
      </c>
      <c r="Q1488" t="e">
        <f t="shared" si="23"/>
        <v>#REF!</v>
      </c>
      <c r="R1488">
        <v>9</v>
      </c>
      <c r="S1488" t="str">
        <f>IF(ISBLANK(#REF!),"",IF(ISERROR(VLOOKUP(önk,css,1,FALSE)),önk,""))</f>
        <v>Kőszárhegy</v>
      </c>
      <c r="T1488" t="str">
        <f>IF(ISBLANK(#REF!),"",IF(ISERROR(VLOOKUP(önk,gyj,1,FALSE)),önk,""))</f>
        <v>Kőszárhegy</v>
      </c>
      <c r="U1488" t="e">
        <f>IF(ISBLANK(#REF!),"",IF(ISERROR(VLOOKUP(kjz_sz,kjz,1,FALSE)),kjz_sz,""))</f>
        <v>#REF!</v>
      </c>
    </row>
    <row r="1489" spans="1:21" x14ac:dyDescent="0.2">
      <c r="A1489">
        <v>7</v>
      </c>
      <c r="B1489">
        <v>3</v>
      </c>
      <c r="C1489">
        <v>4804</v>
      </c>
      <c r="D1489">
        <v>4804</v>
      </c>
      <c r="E1489">
        <v>1816832</v>
      </c>
      <c r="F1489" t="s">
        <v>3502</v>
      </c>
      <c r="G1489">
        <v>1816832</v>
      </c>
      <c r="H1489" s="44">
        <v>11604</v>
      </c>
      <c r="I1489">
        <v>7</v>
      </c>
      <c r="K1489" t="s">
        <v>3451</v>
      </c>
      <c r="P1489" t="s">
        <v>1239</v>
      </c>
      <c r="Q1489" t="e">
        <f t="shared" si="23"/>
        <v>#REF!</v>
      </c>
      <c r="R1489">
        <v>7</v>
      </c>
      <c r="S1489" t="str">
        <f>IF(ISBLANK(#REF!),"",IF(ISERROR(VLOOKUP(önk,css,1,FALSE)),önk,""))</f>
        <v>Kőszeg</v>
      </c>
      <c r="T1489" t="str">
        <f>IF(ISBLANK(#REF!),"",IF(ISERROR(VLOOKUP(önk,gyj,1,FALSE)),önk,""))</f>
        <v>Kőszeg</v>
      </c>
      <c r="U1489" t="e">
        <f>IF(ISBLANK(#REF!),"",IF(ISERROR(VLOOKUP(kjz_sz,kjz,1,FALSE)),kjz_sz,""))</f>
        <v>#REF!</v>
      </c>
    </row>
    <row r="1490" spans="1:21" x14ac:dyDescent="0.2">
      <c r="A1490">
        <v>9</v>
      </c>
      <c r="B1490">
        <v>5</v>
      </c>
      <c r="C1490">
        <v>4804</v>
      </c>
      <c r="D1490">
        <v>4804</v>
      </c>
      <c r="E1490">
        <v>1805740</v>
      </c>
      <c r="F1490" t="s">
        <v>2241</v>
      </c>
      <c r="G1490">
        <v>1805740</v>
      </c>
      <c r="H1490" s="44">
        <v>257</v>
      </c>
      <c r="I1490">
        <v>9</v>
      </c>
      <c r="K1490" t="s">
        <v>261</v>
      </c>
      <c r="P1490" t="s">
        <v>820</v>
      </c>
      <c r="Q1490" t="e">
        <f t="shared" si="23"/>
        <v>#REF!</v>
      </c>
      <c r="R1490">
        <v>7</v>
      </c>
      <c r="S1490" t="str">
        <f>IF(ISBLANK(#REF!),"",IF(ISERROR(VLOOKUP(önk,css,1,FALSE)),önk,""))</f>
        <v>Kőszegdoroszló</v>
      </c>
      <c r="T1490" t="str">
        <f>IF(ISBLANK(#REF!),"",IF(ISERROR(VLOOKUP(önk,gyj,1,FALSE)),önk,""))</f>
        <v>Kőszegdoroszló</v>
      </c>
      <c r="U1490" t="e">
        <f>IF(ISBLANK(#REF!),"",IF(ISERROR(VLOOKUP(kjz_sz,kjz,1,FALSE)),kjz_sz,""))</f>
        <v>#REF!</v>
      </c>
    </row>
    <row r="1491" spans="1:21" x14ac:dyDescent="0.2">
      <c r="A1491">
        <v>9</v>
      </c>
      <c r="B1491">
        <v>5</v>
      </c>
      <c r="C1491">
        <v>4804</v>
      </c>
      <c r="D1491">
        <v>4804</v>
      </c>
      <c r="E1491">
        <v>1826046</v>
      </c>
      <c r="F1491" t="s">
        <v>2242</v>
      </c>
      <c r="G1491">
        <v>1826046</v>
      </c>
      <c r="H1491" s="44">
        <v>216</v>
      </c>
      <c r="I1491">
        <v>9</v>
      </c>
      <c r="K1491" t="s">
        <v>1626</v>
      </c>
      <c r="P1491" t="s">
        <v>1930</v>
      </c>
      <c r="Q1491" t="e">
        <f t="shared" si="23"/>
        <v>#REF!</v>
      </c>
      <c r="R1491">
        <v>9</v>
      </c>
      <c r="S1491" t="str">
        <f>IF(ISBLANK(#REF!),"",IF(ISERROR(VLOOKUP(önk,css,1,FALSE)),önk,""))</f>
        <v>Kőszegpaty</v>
      </c>
      <c r="T1491" t="str">
        <f>IF(ISBLANK(#REF!),"",IF(ISERROR(VLOOKUP(önk,gyj,1,FALSE)),önk,""))</f>
        <v>Kőszegpaty</v>
      </c>
      <c r="U1491" t="e">
        <f>IF(ISBLANK(#REF!),"",IF(ISERROR(VLOOKUP(kjz_sz,kjz,1,FALSE)),kjz_sz,""))</f>
        <v>#REF!</v>
      </c>
    </row>
    <row r="1492" spans="1:21" x14ac:dyDescent="0.2">
      <c r="A1492">
        <v>9</v>
      </c>
      <c r="B1492">
        <v>5</v>
      </c>
      <c r="C1492">
        <v>4804</v>
      </c>
      <c r="D1492">
        <v>4804</v>
      </c>
      <c r="E1492">
        <v>1820109</v>
      </c>
      <c r="F1492" t="s">
        <v>2243</v>
      </c>
      <c r="G1492">
        <v>1820109</v>
      </c>
      <c r="H1492" s="44">
        <v>514</v>
      </c>
      <c r="I1492">
        <v>9</v>
      </c>
      <c r="K1492" t="s">
        <v>972</v>
      </c>
      <c r="P1492" t="s">
        <v>2968</v>
      </c>
      <c r="Q1492" t="e">
        <f t="shared" si="23"/>
        <v>#REF!</v>
      </c>
      <c r="R1492">
        <v>9</v>
      </c>
      <c r="S1492" t="str">
        <f>IF(ISBLANK(#REF!),"",IF(ISERROR(VLOOKUP(önk,css,1,FALSE)),önk,""))</f>
        <v>Kőszegszerdahely</v>
      </c>
      <c r="T1492" t="str">
        <f>IF(ISBLANK(#REF!),"",IF(ISERROR(VLOOKUP(önk,gyj,1,FALSE)),önk,""))</f>
        <v>Kőszegszerdahely</v>
      </c>
      <c r="U1492" t="e">
        <f>IF(ISBLANK(#REF!),"",IF(ISERROR(VLOOKUP(kjz_sz,kjz,1,FALSE)),kjz_sz,""))</f>
        <v>#REF!</v>
      </c>
    </row>
    <row r="1493" spans="1:21" x14ac:dyDescent="0.2">
      <c r="A1493">
        <v>9</v>
      </c>
      <c r="B1493">
        <v>5</v>
      </c>
      <c r="C1493">
        <v>4410</v>
      </c>
      <c r="D1493">
        <v>4410</v>
      </c>
      <c r="E1493">
        <v>1418148</v>
      </c>
      <c r="F1493" t="s">
        <v>1909</v>
      </c>
      <c r="G1493">
        <v>1418148</v>
      </c>
      <c r="H1493" s="44">
        <v>561</v>
      </c>
      <c r="I1493">
        <v>9</v>
      </c>
      <c r="K1493" t="s">
        <v>3119</v>
      </c>
      <c r="P1493" t="s">
        <v>3064</v>
      </c>
      <c r="Q1493" t="e">
        <f t="shared" si="23"/>
        <v>#REF!</v>
      </c>
      <c r="R1493">
        <v>9</v>
      </c>
      <c r="S1493" t="str">
        <f>IF(ISBLANK(#REF!),"",IF(ISERROR(VLOOKUP(önk,css,1,FALSE)),önk,""))</f>
        <v>Kötcse</v>
      </c>
      <c r="T1493" t="str">
        <f>IF(ISBLANK(#REF!),"",IF(ISERROR(VLOOKUP(önk,gyj,1,FALSE)),önk,""))</f>
        <v>Kötcse</v>
      </c>
      <c r="U1493" t="e">
        <f>IF(ISBLANK(#REF!),"",IF(ISERROR(VLOOKUP(kjz_sz,kjz,1,FALSE)),kjz_sz,""))</f>
        <v>#REF!</v>
      </c>
    </row>
    <row r="1494" spans="1:21" x14ac:dyDescent="0.2">
      <c r="A1494">
        <v>9</v>
      </c>
      <c r="B1494">
        <v>5</v>
      </c>
      <c r="C1494">
        <v>3404</v>
      </c>
      <c r="D1494">
        <v>3404</v>
      </c>
      <c r="E1494">
        <v>406804</v>
      </c>
      <c r="F1494" t="s">
        <v>2642</v>
      </c>
      <c r="G1494">
        <v>406804</v>
      </c>
      <c r="H1494" s="44">
        <v>1589</v>
      </c>
      <c r="I1494">
        <v>9</v>
      </c>
      <c r="K1494" t="s">
        <v>262</v>
      </c>
      <c r="P1494" t="s">
        <v>1985</v>
      </c>
      <c r="Q1494" t="e">
        <f t="shared" si="23"/>
        <v>#REF!</v>
      </c>
      <c r="R1494">
        <v>9</v>
      </c>
      <c r="S1494" t="str">
        <f>IF(ISBLANK(#REF!),"",IF(ISERROR(VLOOKUP(önk,css,1,FALSE)),önk,""))</f>
        <v>Kötegyán</v>
      </c>
      <c r="T1494" t="str">
        <f>IF(ISBLANK(#REF!),"",IF(ISERROR(VLOOKUP(önk,gyj,1,FALSE)),önk,""))</f>
        <v>Kötegyán</v>
      </c>
      <c r="U1494" t="e">
        <f>IF(ISBLANK(#REF!),"",IF(ISERROR(VLOOKUP(kjz_sz,kjz,1,FALSE)),kjz_sz,""))</f>
        <v>#REF!</v>
      </c>
    </row>
    <row r="1495" spans="1:21" x14ac:dyDescent="0.2">
      <c r="A1495">
        <v>9</v>
      </c>
      <c r="B1495">
        <v>5</v>
      </c>
      <c r="C1495">
        <v>4604</v>
      </c>
      <c r="D1495">
        <v>4604</v>
      </c>
      <c r="E1495">
        <v>1611235</v>
      </c>
      <c r="F1495" t="s">
        <v>1593</v>
      </c>
      <c r="G1495">
        <v>1611235</v>
      </c>
      <c r="H1495" s="44">
        <v>1703</v>
      </c>
      <c r="I1495">
        <v>9</v>
      </c>
      <c r="K1495" t="s">
        <v>1517</v>
      </c>
      <c r="P1495" t="s">
        <v>3065</v>
      </c>
      <c r="Q1495" t="e">
        <f t="shared" si="23"/>
        <v>#REF!</v>
      </c>
      <c r="R1495">
        <v>9</v>
      </c>
      <c r="S1495" t="str">
        <f>IF(ISBLANK(#REF!),"",IF(ISERROR(VLOOKUP(önk,css,1,FALSE)),önk,""))</f>
        <v>Kőtelek</v>
      </c>
      <c r="T1495" t="str">
        <f>IF(ISBLANK(#REF!),"",IF(ISERROR(VLOOKUP(önk,gyj,1,FALSE)),önk,""))</f>
        <v>Kőtelek</v>
      </c>
      <c r="U1495" t="e">
        <f>IF(ISBLANK(#REF!),"",IF(ISERROR(VLOOKUP(kjz_sz,kjz,1,FALSE)),kjz_sz,""))</f>
        <v>#REF!</v>
      </c>
    </row>
    <row r="1496" spans="1:21" x14ac:dyDescent="0.2">
      <c r="A1496">
        <v>9</v>
      </c>
      <c r="B1496">
        <v>5</v>
      </c>
      <c r="C1496">
        <v>4906</v>
      </c>
      <c r="D1496">
        <v>4906</v>
      </c>
      <c r="E1496">
        <v>1923454</v>
      </c>
      <c r="F1496" t="s">
        <v>2966</v>
      </c>
      <c r="G1496">
        <v>1923454</v>
      </c>
      <c r="H1496" s="44">
        <v>911</v>
      </c>
      <c r="I1496">
        <v>9</v>
      </c>
      <c r="K1496" t="s">
        <v>1991</v>
      </c>
      <c r="P1496" t="s">
        <v>1764</v>
      </c>
      <c r="Q1496" t="e">
        <f t="shared" si="23"/>
        <v>#REF!</v>
      </c>
      <c r="R1496">
        <v>9</v>
      </c>
      <c r="S1496" t="str">
        <f>IF(ISBLANK(#REF!),"",IF(ISERROR(VLOOKUP(önk,css,1,FALSE)),önk,""))</f>
        <v>Kővágóörs</v>
      </c>
      <c r="T1496" t="str">
        <f>IF(ISBLANK(#REF!),"",IF(ISERROR(VLOOKUP(önk,gyj,1,FALSE)),önk,""))</f>
        <v>Kővágóörs</v>
      </c>
      <c r="U1496" t="e">
        <f>IF(ISBLANK(#REF!),"",IF(ISERROR(VLOOKUP(kjz_sz,kjz,1,FALSE)),kjz_sz,""))</f>
        <v>#REF!</v>
      </c>
    </row>
    <row r="1497" spans="1:21" x14ac:dyDescent="0.2">
      <c r="A1497">
        <v>9</v>
      </c>
      <c r="B1497">
        <v>5</v>
      </c>
      <c r="C1497">
        <v>3207</v>
      </c>
      <c r="D1497">
        <v>3207</v>
      </c>
      <c r="E1497">
        <v>215538</v>
      </c>
      <c r="F1497" t="s">
        <v>3009</v>
      </c>
      <c r="G1497">
        <v>215538</v>
      </c>
      <c r="H1497" s="44">
        <v>1380</v>
      </c>
      <c r="I1497">
        <v>9</v>
      </c>
      <c r="K1497" t="s">
        <v>1178</v>
      </c>
      <c r="P1497" t="s">
        <v>1910</v>
      </c>
      <c r="Q1497" t="e">
        <f t="shared" si="23"/>
        <v>#REF!</v>
      </c>
      <c r="R1497">
        <v>9</v>
      </c>
      <c r="S1497" t="str">
        <f>IF(ISBLANK(#REF!),"",IF(ISERROR(VLOOKUP(önk,css,1,FALSE)),önk,""))</f>
        <v>Kővágószőlős</v>
      </c>
      <c r="T1497" t="str">
        <f>IF(ISBLANK(#REF!),"",IF(ISERROR(VLOOKUP(önk,gyj,1,FALSE)),önk,""))</f>
        <v>Kővágószőlős</v>
      </c>
      <c r="U1497" t="e">
        <f>IF(ISBLANK(#REF!),"",IF(ISERROR(VLOOKUP(kjz_sz,kjz,1,FALSE)),kjz_sz,""))</f>
        <v>#REF!</v>
      </c>
    </row>
    <row r="1498" spans="1:21" x14ac:dyDescent="0.2">
      <c r="A1498">
        <v>9</v>
      </c>
      <c r="B1498">
        <v>5</v>
      </c>
      <c r="C1498">
        <v>3207</v>
      </c>
      <c r="D1498">
        <v>3207</v>
      </c>
      <c r="E1498">
        <v>206992</v>
      </c>
      <c r="F1498" t="s">
        <v>2530</v>
      </c>
      <c r="G1498">
        <v>206992</v>
      </c>
      <c r="H1498" s="44">
        <v>338</v>
      </c>
      <c r="I1498">
        <v>9</v>
      </c>
      <c r="K1498" t="s">
        <v>2707</v>
      </c>
      <c r="P1498" t="s">
        <v>656</v>
      </c>
      <c r="Q1498" t="e">
        <f t="shared" si="23"/>
        <v>#REF!</v>
      </c>
      <c r="R1498">
        <v>9</v>
      </c>
      <c r="S1498" t="str">
        <f>IF(ISBLANK(#REF!),"",IF(ISERROR(VLOOKUP(önk,css,1,FALSE)),önk,""))</f>
        <v>Kővágótöttös</v>
      </c>
      <c r="T1498" t="str">
        <f>IF(ISBLANK(#REF!),"",IF(ISERROR(VLOOKUP(önk,gyj,1,FALSE)),önk,""))</f>
        <v>Kővágótöttös</v>
      </c>
      <c r="U1498" t="e">
        <f>IF(ISBLANK(#REF!),"",IF(ISERROR(VLOOKUP(kjz_sz,kjz,1,FALSE)),kjz_sz,""))</f>
        <v>#REF!</v>
      </c>
    </row>
    <row r="1499" spans="1:21" x14ac:dyDescent="0.2">
      <c r="A1499">
        <v>9</v>
      </c>
      <c r="B1499">
        <v>5</v>
      </c>
      <c r="C1499">
        <v>3604</v>
      </c>
      <c r="D1499">
        <v>3604</v>
      </c>
      <c r="E1499">
        <v>609955</v>
      </c>
      <c r="F1499" t="s">
        <v>1459</v>
      </c>
      <c r="G1499">
        <v>609955</v>
      </c>
      <c r="H1499" s="44">
        <v>465</v>
      </c>
      <c r="I1499">
        <v>9</v>
      </c>
      <c r="K1499" t="s">
        <v>1179</v>
      </c>
      <c r="P1499" t="s">
        <v>1460</v>
      </c>
      <c r="Q1499" t="e">
        <f t="shared" si="23"/>
        <v>#REF!</v>
      </c>
      <c r="R1499">
        <v>9</v>
      </c>
      <c r="S1499" t="str">
        <f>IF(ISBLANK(#REF!),"",IF(ISERROR(VLOOKUP(önk,css,1,FALSE)),önk,""))</f>
        <v>Kövegy</v>
      </c>
      <c r="T1499" t="str">
        <f>IF(ISBLANK(#REF!),"",IF(ISERROR(VLOOKUP(önk,gyj,1,FALSE)),önk,""))</f>
        <v>Kövegy</v>
      </c>
      <c r="U1499" t="e">
        <f>IF(ISBLANK(#REF!),"",IF(ISERROR(VLOOKUP(kjz_sz,kjz,1,FALSE)),kjz_sz,""))</f>
        <v>#REF!</v>
      </c>
    </row>
    <row r="1500" spans="1:21" x14ac:dyDescent="0.2">
      <c r="A1500">
        <v>9</v>
      </c>
      <c r="B1500">
        <v>5</v>
      </c>
      <c r="C1500">
        <v>4906</v>
      </c>
      <c r="D1500">
        <v>4906</v>
      </c>
      <c r="E1500">
        <v>1925858</v>
      </c>
      <c r="F1500" t="s">
        <v>2967</v>
      </c>
      <c r="G1500">
        <v>1925858</v>
      </c>
      <c r="H1500" s="44">
        <v>440</v>
      </c>
      <c r="I1500">
        <v>9</v>
      </c>
      <c r="K1500" t="s">
        <v>1685</v>
      </c>
      <c r="P1500" t="s">
        <v>1765</v>
      </c>
      <c r="Q1500" t="e">
        <f t="shared" si="23"/>
        <v>#REF!</v>
      </c>
      <c r="R1500">
        <v>9</v>
      </c>
      <c r="S1500" t="str">
        <f>IF(ISBLANK(#REF!),"",IF(ISERROR(VLOOKUP(önk,css,1,FALSE)),önk,""))</f>
        <v>Köveskál</v>
      </c>
      <c r="T1500" t="str">
        <f>IF(ISBLANK(#REF!),"",IF(ISERROR(VLOOKUP(önk,gyj,1,FALSE)),önk,""))</f>
        <v>Köveskál</v>
      </c>
      <c r="U1500" t="e">
        <f>IF(ISBLANK(#REF!),"",IF(ISERROR(VLOOKUP(kjz_sz,kjz,1,FALSE)),kjz_sz,""))</f>
        <v>#REF!</v>
      </c>
    </row>
    <row r="1501" spans="1:21" x14ac:dyDescent="0.2">
      <c r="A1501">
        <v>9</v>
      </c>
      <c r="B1501">
        <v>5</v>
      </c>
      <c r="C1501">
        <v>3503</v>
      </c>
      <c r="D1501">
        <v>3503</v>
      </c>
      <c r="E1501">
        <v>519576</v>
      </c>
      <c r="F1501" t="s">
        <v>3063</v>
      </c>
      <c r="G1501">
        <v>519576</v>
      </c>
      <c r="H1501" s="44">
        <v>581</v>
      </c>
      <c r="I1501">
        <v>9</v>
      </c>
      <c r="K1501" t="s">
        <v>721</v>
      </c>
      <c r="P1501" t="s">
        <v>2969</v>
      </c>
      <c r="Q1501" t="e">
        <f t="shared" si="23"/>
        <v>#REF!</v>
      </c>
      <c r="R1501">
        <v>9</v>
      </c>
      <c r="S1501" t="str">
        <f>IF(ISBLANK(#REF!),"",IF(ISERROR(VLOOKUP(önk,css,1,FALSE)),önk,""))</f>
        <v>Krasznokvajda</v>
      </c>
      <c r="T1501" t="str">
        <f>IF(ISBLANK(#REF!),"",IF(ISERROR(VLOOKUP(önk,gyj,1,FALSE)),önk,""))</f>
        <v>Krasznokvajda</v>
      </c>
      <c r="U1501" t="e">
        <f>IF(ISBLANK(#REF!),"",IF(ISERROR(VLOOKUP(kjz_sz,kjz,1,FALSE)),kjz_sz,""))</f>
        <v>#REF!</v>
      </c>
    </row>
    <row r="1502" spans="1:21" x14ac:dyDescent="0.2">
      <c r="A1502">
        <v>9</v>
      </c>
      <c r="B1502">
        <v>5</v>
      </c>
      <c r="C1502">
        <v>3709</v>
      </c>
      <c r="D1502">
        <v>3709</v>
      </c>
      <c r="E1502">
        <v>734209</v>
      </c>
      <c r="F1502" t="s">
        <v>713</v>
      </c>
      <c r="G1502">
        <v>734209</v>
      </c>
      <c r="H1502" s="44">
        <v>2366</v>
      </c>
      <c r="I1502">
        <v>9</v>
      </c>
      <c r="K1502" t="s">
        <v>2922</v>
      </c>
      <c r="P1502" t="s">
        <v>2970</v>
      </c>
      <c r="Q1502" t="e">
        <f t="shared" si="23"/>
        <v>#REF!</v>
      </c>
      <c r="R1502">
        <v>9</v>
      </c>
      <c r="S1502" t="str">
        <f>IF(ISBLANK(#REF!),"",IF(ISERROR(VLOOKUP(önk,css,1,FALSE)),önk,""))</f>
        <v>Kulcs</v>
      </c>
      <c r="T1502" t="str">
        <f>IF(ISBLANK(#REF!),"",IF(ISERROR(VLOOKUP(önk,gyj,1,FALSE)),önk,""))</f>
        <v>Kulcs</v>
      </c>
      <c r="U1502" t="e">
        <f>IF(ISBLANK(#REF!),"",IF(ISERROR(VLOOKUP(kjz_sz,kjz,1,FALSE)),kjz_sz,""))</f>
        <v>#REF!</v>
      </c>
    </row>
    <row r="1503" spans="1:21" x14ac:dyDescent="0.2">
      <c r="A1503">
        <v>9</v>
      </c>
      <c r="B1503">
        <v>5</v>
      </c>
      <c r="C1503">
        <v>3309</v>
      </c>
      <c r="D1503">
        <v>3309</v>
      </c>
      <c r="E1503">
        <v>305856</v>
      </c>
      <c r="F1503" t="s">
        <v>1613</v>
      </c>
      <c r="G1503">
        <v>305856</v>
      </c>
      <c r="H1503" s="44">
        <v>1664</v>
      </c>
      <c r="I1503">
        <v>9</v>
      </c>
      <c r="K1503" t="s">
        <v>263</v>
      </c>
      <c r="P1503" t="s">
        <v>599</v>
      </c>
      <c r="Q1503" t="e">
        <f t="shared" si="23"/>
        <v>#REF!</v>
      </c>
      <c r="R1503">
        <v>7</v>
      </c>
      <c r="S1503" t="str">
        <f>IF(ISBLANK(#REF!),"",IF(ISERROR(VLOOKUP(önk,css,1,FALSE)),önk,""))</f>
        <v>Kunadacs</v>
      </c>
      <c r="T1503" t="str">
        <f>IF(ISBLANK(#REF!),"",IF(ISERROR(VLOOKUP(önk,gyj,1,FALSE)),önk,""))</f>
        <v>Kunadacs</v>
      </c>
      <c r="U1503" t="e">
        <f>IF(ISBLANK(#REF!),"",IF(ISERROR(VLOOKUP(kjz_sz,kjz,1,FALSE)),kjz_sz,""))</f>
        <v>#REF!</v>
      </c>
    </row>
    <row r="1504" spans="1:21" x14ac:dyDescent="0.2">
      <c r="A1504">
        <v>9</v>
      </c>
      <c r="B1504">
        <v>5</v>
      </c>
      <c r="C1504">
        <v>3402</v>
      </c>
      <c r="D1504">
        <v>3402</v>
      </c>
      <c r="E1504">
        <v>416045</v>
      </c>
      <c r="F1504" t="s">
        <v>2643</v>
      </c>
      <c r="G1504">
        <v>416045</v>
      </c>
      <c r="H1504" s="44">
        <v>3054</v>
      </c>
      <c r="I1504">
        <v>9</v>
      </c>
      <c r="K1504" t="s">
        <v>284</v>
      </c>
      <c r="P1504" t="s">
        <v>1911</v>
      </c>
      <c r="Q1504" t="e">
        <f t="shared" si="23"/>
        <v>#REF!</v>
      </c>
      <c r="R1504">
        <v>9</v>
      </c>
      <c r="S1504" t="str">
        <f>IF(ISBLANK(#REF!),"",IF(ISERROR(VLOOKUP(önk,css,1,FALSE)),önk,""))</f>
        <v>Kunágota</v>
      </c>
      <c r="T1504" t="str">
        <f>IF(ISBLANK(#REF!),"",IF(ISERROR(VLOOKUP(önk,gyj,1,FALSE)),önk,""))</f>
        <v>Kunágota</v>
      </c>
      <c r="U1504" t="e">
        <f>IF(ISBLANK(#REF!),"",IF(ISERROR(VLOOKUP(kjz_sz,kjz,1,FALSE)),kjz_sz,""))</f>
        <v>#REF!</v>
      </c>
    </row>
    <row r="1505" spans="1:21" x14ac:dyDescent="0.2">
      <c r="A1505">
        <v>9</v>
      </c>
      <c r="B1505">
        <v>5</v>
      </c>
      <c r="C1505">
        <v>3302</v>
      </c>
      <c r="D1505">
        <v>3302</v>
      </c>
      <c r="E1505">
        <v>306044</v>
      </c>
      <c r="F1505" t="s">
        <v>1614</v>
      </c>
      <c r="G1505">
        <v>306044</v>
      </c>
      <c r="H1505" s="44">
        <v>1796</v>
      </c>
      <c r="I1505">
        <v>9</v>
      </c>
      <c r="K1505" t="s">
        <v>973</v>
      </c>
      <c r="P1505" t="s">
        <v>3066</v>
      </c>
      <c r="Q1505" t="e">
        <f t="shared" si="23"/>
        <v>#REF!</v>
      </c>
      <c r="R1505">
        <v>9</v>
      </c>
      <c r="S1505" t="str">
        <f>IF(ISBLANK(#REF!),"",IF(ISERROR(VLOOKUP(önk,css,1,FALSE)),önk,""))</f>
        <v>Kunbaja</v>
      </c>
      <c r="T1505" t="str">
        <f>IF(ISBLANK(#REF!),"",IF(ISERROR(VLOOKUP(önk,gyj,1,FALSE)),önk,""))</f>
        <v>Kunbaja</v>
      </c>
      <c r="U1505" t="e">
        <f>IF(ISBLANK(#REF!),"",IF(ISERROR(VLOOKUP(kjz_sz,kjz,1,FALSE)),kjz_sz,""))</f>
        <v>#REF!</v>
      </c>
    </row>
    <row r="1506" spans="1:21" x14ac:dyDescent="0.2">
      <c r="A1506">
        <v>9</v>
      </c>
      <c r="B1506">
        <v>5</v>
      </c>
      <c r="C1506">
        <v>3304</v>
      </c>
      <c r="D1506">
        <v>3304</v>
      </c>
      <c r="E1506">
        <v>307728</v>
      </c>
      <c r="F1506" t="s">
        <v>1615</v>
      </c>
      <c r="G1506">
        <v>307728</v>
      </c>
      <c r="H1506" s="44">
        <v>660</v>
      </c>
      <c r="I1506">
        <v>9</v>
      </c>
      <c r="K1506" t="s">
        <v>22</v>
      </c>
      <c r="P1506" t="s">
        <v>1912</v>
      </c>
      <c r="Q1506" t="e">
        <f t="shared" si="23"/>
        <v>#REF!</v>
      </c>
      <c r="R1506">
        <v>9</v>
      </c>
      <c r="S1506" t="str">
        <f>IF(ISBLANK(#REF!),"",IF(ISERROR(VLOOKUP(önk,css,1,FALSE)),önk,""))</f>
        <v>Kunbaracs</v>
      </c>
      <c r="T1506" t="str">
        <f>IF(ISBLANK(#REF!),"",IF(ISERROR(VLOOKUP(önk,gyj,1,FALSE)),önk,""))</f>
        <v>Kunbaracs</v>
      </c>
      <c r="U1506" t="e">
        <f>IF(ISBLANK(#REF!),"",IF(ISERROR(VLOOKUP(kjz_sz,kjz,1,FALSE)),kjz_sz,""))</f>
        <v>#REF!</v>
      </c>
    </row>
    <row r="1507" spans="1:21" x14ac:dyDescent="0.2">
      <c r="A1507">
        <v>9</v>
      </c>
      <c r="B1507">
        <v>5</v>
      </c>
      <c r="C1507">
        <v>4606</v>
      </c>
      <c r="D1507">
        <v>4606</v>
      </c>
      <c r="E1507">
        <v>1605254</v>
      </c>
      <c r="F1507" t="s">
        <v>1594</v>
      </c>
      <c r="G1507">
        <v>1605254</v>
      </c>
      <c r="H1507" s="44">
        <v>732</v>
      </c>
      <c r="I1507">
        <v>9</v>
      </c>
      <c r="K1507" t="s">
        <v>23</v>
      </c>
      <c r="P1507" t="s">
        <v>1514</v>
      </c>
      <c r="Q1507" t="e">
        <f t="shared" si="23"/>
        <v>#REF!</v>
      </c>
      <c r="R1507">
        <v>9</v>
      </c>
      <c r="S1507" t="str">
        <f>IF(ISBLANK(#REF!),"",IF(ISERROR(VLOOKUP(önk,css,1,FALSE)),önk,""))</f>
        <v>Kuncsorba</v>
      </c>
      <c r="T1507" t="str">
        <f>IF(ISBLANK(#REF!),"",IF(ISERROR(VLOOKUP(önk,gyj,1,FALSE)),önk,""))</f>
        <v>Kuncsorba</v>
      </c>
      <c r="U1507" t="e">
        <f>IF(ISBLANK(#REF!),"",IF(ISERROR(VLOOKUP(kjz_sz,kjz,1,FALSE)),kjz_sz,""))</f>
        <v>#REF!</v>
      </c>
    </row>
    <row r="1508" spans="1:21" x14ac:dyDescent="0.2">
      <c r="A1508">
        <v>9</v>
      </c>
      <c r="B1508">
        <v>5</v>
      </c>
      <c r="C1508">
        <v>3307</v>
      </c>
      <c r="D1508">
        <v>3307</v>
      </c>
      <c r="E1508">
        <v>329027</v>
      </c>
      <c r="F1508" t="s">
        <v>1616</v>
      </c>
      <c r="G1508">
        <v>329027</v>
      </c>
      <c r="H1508" s="44">
        <v>2268</v>
      </c>
      <c r="I1508">
        <v>9</v>
      </c>
      <c r="K1508" t="s">
        <v>2708</v>
      </c>
      <c r="P1508" t="s">
        <v>3067</v>
      </c>
      <c r="Q1508" t="e">
        <f t="shared" si="23"/>
        <v>#REF!</v>
      </c>
      <c r="R1508">
        <v>9</v>
      </c>
      <c r="S1508" t="str">
        <f>IF(ISBLANK(#REF!),"",IF(ISERROR(VLOOKUP(önk,css,1,FALSE)),önk,""))</f>
        <v>Kunfehértó</v>
      </c>
      <c r="T1508" t="str">
        <f>IF(ISBLANK(#REF!),"",IF(ISERROR(VLOOKUP(önk,gyj,1,FALSE)),önk,""))</f>
        <v>Kunfehértó</v>
      </c>
      <c r="U1508" t="e">
        <f>IF(ISBLANK(#REF!),"",IF(ISERROR(VLOOKUP(kjz_sz,kjz,1,FALSE)),kjz_sz,""))</f>
        <v>#REF!</v>
      </c>
    </row>
    <row r="1509" spans="1:21" x14ac:dyDescent="0.2">
      <c r="A1509">
        <v>7</v>
      </c>
      <c r="B1509">
        <v>3</v>
      </c>
      <c r="C1509">
        <v>4605</v>
      </c>
      <c r="D1509">
        <v>4605</v>
      </c>
      <c r="E1509">
        <v>1622567</v>
      </c>
      <c r="F1509" t="s">
        <v>1238</v>
      </c>
      <c r="G1509">
        <v>1622567</v>
      </c>
      <c r="H1509" s="44">
        <v>8600</v>
      </c>
      <c r="I1509">
        <v>7</v>
      </c>
      <c r="K1509" t="s">
        <v>2934</v>
      </c>
      <c r="P1509" t="s">
        <v>80</v>
      </c>
      <c r="Q1509" t="e">
        <f t="shared" si="23"/>
        <v>#REF!</v>
      </c>
      <c r="R1509">
        <v>8</v>
      </c>
      <c r="S1509" t="str">
        <f>IF(ISBLANK(#REF!),"",IF(ISERROR(VLOOKUP(önk,css,1,FALSE)),önk,""))</f>
        <v>Kunhegyes</v>
      </c>
      <c r="T1509" t="str">
        <f>IF(ISBLANK(#REF!),"",IF(ISERROR(VLOOKUP(önk,gyj,1,FALSE)),önk,""))</f>
        <v>Kunhegyes</v>
      </c>
      <c r="U1509" t="e">
        <f>IF(ISBLANK(#REF!),"",IF(ISERROR(VLOOKUP(kjz_sz,kjz,1,FALSE)),kjz_sz,""))</f>
        <v>#REF!</v>
      </c>
    </row>
    <row r="1510" spans="1:21" x14ac:dyDescent="0.2">
      <c r="A1510">
        <v>8</v>
      </c>
      <c r="B1510">
        <v>4</v>
      </c>
      <c r="C1510">
        <v>4602</v>
      </c>
      <c r="D1510">
        <v>4602</v>
      </c>
      <c r="E1510">
        <v>1623171</v>
      </c>
      <c r="F1510" t="s">
        <v>155</v>
      </c>
      <c r="G1510">
        <v>1623171</v>
      </c>
      <c r="H1510" s="44">
        <v>5953</v>
      </c>
      <c r="I1510">
        <v>8</v>
      </c>
      <c r="K1510" t="s">
        <v>3120</v>
      </c>
      <c r="P1510" t="s">
        <v>821</v>
      </c>
      <c r="Q1510" t="e">
        <f t="shared" si="23"/>
        <v>#REF!</v>
      </c>
      <c r="R1510">
        <v>7</v>
      </c>
      <c r="S1510" t="str">
        <f>IF(ISBLANK(#REF!),"",IF(ISERROR(VLOOKUP(önk,css,1,FALSE)),önk,""))</f>
        <v>Kunmadaras</v>
      </c>
      <c r="T1510" t="str">
        <f>IF(ISBLANK(#REF!),"",IF(ISERROR(VLOOKUP(önk,gyj,1,FALSE)),önk,""))</f>
        <v>Kunmadaras</v>
      </c>
      <c r="U1510" t="e">
        <f>IF(ISBLANK(#REF!),"",IF(ISERROR(VLOOKUP(kjz_sz,kjz,1,FALSE)),kjz_sz,""))</f>
        <v>#REF!</v>
      </c>
    </row>
    <row r="1511" spans="1:21" x14ac:dyDescent="0.2">
      <c r="A1511">
        <v>9</v>
      </c>
      <c r="B1511">
        <v>5</v>
      </c>
      <c r="C1511">
        <v>3309</v>
      </c>
      <c r="D1511">
        <v>3309</v>
      </c>
      <c r="E1511">
        <v>331918</v>
      </c>
      <c r="F1511" t="s">
        <v>1617</v>
      </c>
      <c r="G1511">
        <v>331918</v>
      </c>
      <c r="H1511" s="44">
        <v>686</v>
      </c>
      <c r="I1511">
        <v>9</v>
      </c>
      <c r="K1511" t="s">
        <v>1868</v>
      </c>
      <c r="P1511" t="s">
        <v>3068</v>
      </c>
      <c r="Q1511" t="e">
        <f t="shared" si="23"/>
        <v>#REF!</v>
      </c>
      <c r="R1511">
        <v>9</v>
      </c>
      <c r="S1511" t="str">
        <f>IF(ISBLANK(#REF!),"",IF(ISERROR(VLOOKUP(önk,css,1,FALSE)),önk,""))</f>
        <v>Kunpeszér</v>
      </c>
      <c r="T1511" t="str">
        <f>IF(ISBLANK(#REF!),"",IF(ISERROR(VLOOKUP(önk,gyj,1,FALSE)),önk,""))</f>
        <v>Kunpeszér</v>
      </c>
      <c r="U1511" t="e">
        <f>IF(ISBLANK(#REF!),"",IF(ISERROR(VLOOKUP(kjz_sz,kjz,1,FALSE)),kjz_sz,""))</f>
        <v>#REF!</v>
      </c>
    </row>
    <row r="1512" spans="1:21" x14ac:dyDescent="0.2">
      <c r="A1512">
        <v>9</v>
      </c>
      <c r="B1512">
        <v>5</v>
      </c>
      <c r="C1512">
        <v>3306</v>
      </c>
      <c r="D1512">
        <v>3306</v>
      </c>
      <c r="E1512">
        <v>331893</v>
      </c>
      <c r="F1512" t="s">
        <v>1618</v>
      </c>
      <c r="G1512">
        <v>331893</v>
      </c>
      <c r="H1512" s="44">
        <v>1719</v>
      </c>
      <c r="I1512">
        <v>9</v>
      </c>
      <c r="K1512" t="s">
        <v>3121</v>
      </c>
      <c r="P1512" t="s">
        <v>1766</v>
      </c>
      <c r="Q1512" t="e">
        <f t="shared" si="23"/>
        <v>#REF!</v>
      </c>
      <c r="R1512">
        <v>9</v>
      </c>
      <c r="S1512" t="str">
        <f>IF(ISBLANK(#REF!),"",IF(ISERROR(VLOOKUP(önk,css,1,FALSE)),önk,""))</f>
        <v>Kunszállás</v>
      </c>
      <c r="T1512" t="str">
        <f>IF(ISBLANK(#REF!),"",IF(ISERROR(VLOOKUP(önk,gyj,1,FALSE)),önk,""))</f>
        <v>Kunszállás</v>
      </c>
      <c r="U1512" t="e">
        <f>IF(ISBLANK(#REF!),"",IF(ISERROR(VLOOKUP(kjz_sz,kjz,1,FALSE)),kjz_sz,""))</f>
        <v>#REF!</v>
      </c>
    </row>
    <row r="1513" spans="1:21" x14ac:dyDescent="0.2">
      <c r="A1513">
        <v>7</v>
      </c>
      <c r="B1513">
        <v>3</v>
      </c>
      <c r="C1513">
        <v>4603</v>
      </c>
      <c r="D1513">
        <v>4603</v>
      </c>
      <c r="E1513">
        <v>1632504</v>
      </c>
      <c r="F1513" t="s">
        <v>1239</v>
      </c>
      <c r="G1513">
        <v>1632504</v>
      </c>
      <c r="H1513" s="44">
        <v>9312</v>
      </c>
      <c r="I1513">
        <v>7</v>
      </c>
      <c r="K1513" t="s">
        <v>974</v>
      </c>
      <c r="P1513" t="s">
        <v>668</v>
      </c>
      <c r="Q1513" t="e">
        <f t="shared" si="23"/>
        <v>#REF!</v>
      </c>
      <c r="R1513">
        <v>8</v>
      </c>
      <c r="S1513" t="str">
        <f>IF(ISBLANK(#REF!),"",IF(ISERROR(VLOOKUP(önk,css,1,FALSE)),önk,""))</f>
        <v>Kunszentmárton</v>
      </c>
      <c r="T1513" t="str">
        <f>IF(ISBLANK(#REF!),"",IF(ISERROR(VLOOKUP(önk,gyj,1,FALSE)),önk,""))</f>
        <v>Kunszentmárton</v>
      </c>
      <c r="U1513" t="e">
        <f>IF(ISBLANK(#REF!),"",IF(ISERROR(VLOOKUP(kjz_sz,kjz,1,FALSE)),kjz_sz,""))</f>
        <v>#REF!</v>
      </c>
    </row>
    <row r="1514" spans="1:21" x14ac:dyDescent="0.2">
      <c r="A1514">
        <v>7</v>
      </c>
      <c r="B1514">
        <v>3</v>
      </c>
      <c r="C1514">
        <v>3309</v>
      </c>
      <c r="D1514">
        <v>3309</v>
      </c>
      <c r="E1514">
        <v>328130</v>
      </c>
      <c r="F1514" t="s">
        <v>820</v>
      </c>
      <c r="G1514">
        <v>328130</v>
      </c>
      <c r="H1514" s="44">
        <v>8880</v>
      </c>
      <c r="I1514">
        <v>7</v>
      </c>
      <c r="K1514" t="s">
        <v>1992</v>
      </c>
      <c r="P1514" t="s">
        <v>1913</v>
      </c>
      <c r="Q1514" t="e">
        <f t="shared" si="23"/>
        <v>#REF!</v>
      </c>
      <c r="R1514">
        <v>9</v>
      </c>
      <c r="S1514" t="str">
        <f>IF(ISBLANK(#REF!),"",IF(ISERROR(VLOOKUP(önk,css,1,FALSE)),önk,""))</f>
        <v>Kunszentmiklós</v>
      </c>
      <c r="T1514" t="str">
        <f>IF(ISBLANK(#REF!),"",IF(ISERROR(VLOOKUP(önk,gyj,1,FALSE)),önk,""))</f>
        <v>Kunszentmiklós</v>
      </c>
      <c r="U1514" t="e">
        <f>IF(ISBLANK(#REF!),"",IF(ISERROR(VLOOKUP(kjz_sz,kjz,1,FALSE)),kjz_sz,""))</f>
        <v>#REF!</v>
      </c>
    </row>
    <row r="1515" spans="1:21" x14ac:dyDescent="0.2">
      <c r="A1515">
        <v>9</v>
      </c>
      <c r="B1515">
        <v>5</v>
      </c>
      <c r="C1515">
        <v>3802</v>
      </c>
      <c r="D1515">
        <v>3802</v>
      </c>
      <c r="E1515">
        <v>831626</v>
      </c>
      <c r="F1515" t="s">
        <v>1930</v>
      </c>
      <c r="G1515">
        <v>831626</v>
      </c>
      <c r="H1515" s="44">
        <v>1194</v>
      </c>
      <c r="I1515">
        <v>9</v>
      </c>
      <c r="K1515" t="s">
        <v>1518</v>
      </c>
      <c r="P1515" t="s">
        <v>2531</v>
      </c>
      <c r="Q1515" t="e">
        <f t="shared" si="23"/>
        <v>#REF!</v>
      </c>
      <c r="R1515">
        <v>9</v>
      </c>
      <c r="S1515" t="str">
        <f>IF(ISBLANK(#REF!),"",IF(ISERROR(VLOOKUP(önk,css,1,FALSE)),önk,""))</f>
        <v>Kunsziget</v>
      </c>
      <c r="T1515" t="str">
        <f>IF(ISBLANK(#REF!),"",IF(ISERROR(VLOOKUP(önk,gyj,1,FALSE)),önk,""))</f>
        <v>Kunsziget</v>
      </c>
      <c r="U1515" t="e">
        <f>IF(ISBLANK(#REF!),"",IF(ISERROR(VLOOKUP(kjz_sz,kjz,1,FALSE)),kjz_sz,""))</f>
        <v>#REF!</v>
      </c>
    </row>
    <row r="1516" spans="1:21" x14ac:dyDescent="0.2">
      <c r="A1516">
        <v>9</v>
      </c>
      <c r="B1516">
        <v>5</v>
      </c>
      <c r="C1516">
        <v>4904</v>
      </c>
      <c r="D1516">
        <v>4904</v>
      </c>
      <c r="E1516">
        <v>1926541</v>
      </c>
      <c r="F1516" t="s">
        <v>2968</v>
      </c>
      <c r="G1516">
        <v>1926541</v>
      </c>
      <c r="H1516" s="44">
        <v>463</v>
      </c>
      <c r="I1516">
        <v>9</v>
      </c>
      <c r="K1516" t="s">
        <v>212</v>
      </c>
      <c r="P1516" t="s">
        <v>1986</v>
      </c>
      <c r="Q1516" t="e">
        <f t="shared" si="23"/>
        <v>#REF!</v>
      </c>
      <c r="R1516">
        <v>9</v>
      </c>
      <c r="S1516" t="str">
        <f>IF(ISBLANK(#REF!),"",IF(ISERROR(VLOOKUP(önk,css,1,FALSE)),önk,""))</f>
        <v>Kup</v>
      </c>
      <c r="T1516" t="str">
        <f>IF(ISBLANK(#REF!),"",IF(ISERROR(VLOOKUP(önk,gyj,1,FALSE)),önk,""))</f>
        <v>Kup</v>
      </c>
      <c r="U1516" t="e">
        <f>IF(ISBLANK(#REF!),"",IF(ISERROR(VLOOKUP(kjz_sz,kjz,1,FALSE)),kjz_sz,""))</f>
        <v>#REF!</v>
      </c>
    </row>
    <row r="1517" spans="1:21" x14ac:dyDescent="0.2">
      <c r="A1517">
        <v>9</v>
      </c>
      <c r="B1517">
        <v>5</v>
      </c>
      <c r="C1517">
        <v>3510</v>
      </c>
      <c r="D1517">
        <v>3510</v>
      </c>
      <c r="E1517">
        <v>518722</v>
      </c>
      <c r="F1517" t="s">
        <v>3064</v>
      </c>
      <c r="G1517">
        <v>518722</v>
      </c>
      <c r="H1517" s="44">
        <v>188</v>
      </c>
      <c r="I1517">
        <v>9</v>
      </c>
      <c r="K1517" t="s">
        <v>1924</v>
      </c>
      <c r="P1517" t="s">
        <v>2532</v>
      </c>
      <c r="Q1517" t="e">
        <f t="shared" si="23"/>
        <v>#REF!</v>
      </c>
      <c r="R1517">
        <v>9</v>
      </c>
      <c r="S1517" t="str">
        <f>IF(ISBLANK(#REF!),"",IF(ISERROR(VLOOKUP(önk,css,1,FALSE)),önk,""))</f>
        <v>Kupa</v>
      </c>
      <c r="T1517" t="str">
        <f>IF(ISBLANK(#REF!),"",IF(ISERROR(VLOOKUP(önk,gyj,1,FALSE)),önk,""))</f>
        <v>Kupa</v>
      </c>
      <c r="U1517" t="e">
        <f>IF(ISBLANK(#REF!),"",IF(ISERROR(VLOOKUP(kjz_sz,kjz,1,FALSE)),kjz_sz,""))</f>
        <v>#REF!</v>
      </c>
    </row>
    <row r="1518" spans="1:21" x14ac:dyDescent="0.2">
      <c r="A1518">
        <v>9</v>
      </c>
      <c r="B1518">
        <v>5</v>
      </c>
      <c r="C1518">
        <v>4702</v>
      </c>
      <c r="D1518">
        <v>4702</v>
      </c>
      <c r="E1518">
        <v>1720507</v>
      </c>
      <c r="F1518" t="s">
        <v>1985</v>
      </c>
      <c r="G1518">
        <v>1720507</v>
      </c>
      <c r="H1518" s="44">
        <v>1288</v>
      </c>
      <c r="I1518">
        <v>9</v>
      </c>
      <c r="K1518" t="s">
        <v>213</v>
      </c>
      <c r="P1518" t="s">
        <v>1363</v>
      </c>
      <c r="Q1518" t="e">
        <f t="shared" si="23"/>
        <v>#REF!</v>
      </c>
      <c r="R1518">
        <v>9</v>
      </c>
      <c r="S1518" t="str">
        <f>IF(ISBLANK(#REF!),"",IF(ISERROR(VLOOKUP(önk,css,1,FALSE)),önk,""))</f>
        <v>Kurd</v>
      </c>
      <c r="T1518" t="str">
        <f>IF(ISBLANK(#REF!),"",IF(ISERROR(VLOOKUP(önk,gyj,1,FALSE)),önk,""))</f>
        <v>Kurd</v>
      </c>
      <c r="U1518" t="e">
        <f>IF(ISBLANK(#REF!),"",IF(ISERROR(VLOOKUP(kjz_sz,kjz,1,FALSE)),kjz_sz,""))</f>
        <v>#REF!</v>
      </c>
    </row>
    <row r="1519" spans="1:21" x14ac:dyDescent="0.2">
      <c r="A1519">
        <v>9</v>
      </c>
      <c r="B1519">
        <v>5</v>
      </c>
      <c r="C1519">
        <v>3504</v>
      </c>
      <c r="D1519">
        <v>3504</v>
      </c>
      <c r="E1519">
        <v>511819</v>
      </c>
      <c r="F1519" t="s">
        <v>3065</v>
      </c>
      <c r="G1519">
        <v>511819</v>
      </c>
      <c r="H1519" s="44">
        <v>1762</v>
      </c>
      <c r="I1519">
        <v>9</v>
      </c>
      <c r="K1519" t="s">
        <v>214</v>
      </c>
      <c r="P1519" t="s">
        <v>1767</v>
      </c>
      <c r="Q1519" t="e">
        <f t="shared" si="23"/>
        <v>#REF!</v>
      </c>
      <c r="R1519">
        <v>9</v>
      </c>
      <c r="S1519" t="str">
        <f>IF(ISBLANK(#REF!),"",IF(ISERROR(VLOOKUP(önk,css,1,FALSE)),önk,""))</f>
        <v>Kurityán</v>
      </c>
      <c r="T1519" t="str">
        <f>IF(ISBLANK(#REF!),"",IF(ISERROR(VLOOKUP(önk,gyj,1,FALSE)),önk,""))</f>
        <v>Kurityán</v>
      </c>
      <c r="U1519" t="e">
        <f>IF(ISBLANK(#REF!),"",IF(ISERROR(VLOOKUP(kjz_sz,kjz,1,FALSE)),kjz_sz,""))</f>
        <v>#REF!</v>
      </c>
    </row>
    <row r="1520" spans="1:21" x14ac:dyDescent="0.2">
      <c r="A1520">
        <v>9</v>
      </c>
      <c r="B1520">
        <v>5</v>
      </c>
      <c r="C1520">
        <v>5005</v>
      </c>
      <c r="D1520">
        <v>5005</v>
      </c>
      <c r="E1520">
        <v>2019479</v>
      </c>
      <c r="F1520" t="s">
        <v>1764</v>
      </c>
      <c r="G1520">
        <v>2019479</v>
      </c>
      <c r="H1520" s="44">
        <v>553</v>
      </c>
      <c r="I1520">
        <v>9</v>
      </c>
      <c r="K1520" t="s">
        <v>975</v>
      </c>
      <c r="P1520" t="s">
        <v>1914</v>
      </c>
      <c r="Q1520" t="e">
        <f t="shared" si="23"/>
        <v>#REF!</v>
      </c>
      <c r="R1520">
        <v>9</v>
      </c>
      <c r="S1520" t="str">
        <f>IF(ISBLANK(#REF!),"",IF(ISERROR(VLOOKUP(önk,css,1,FALSE)),önk,""))</f>
        <v>Kustánszeg</v>
      </c>
      <c r="T1520" t="str">
        <f>IF(ISBLANK(#REF!),"",IF(ISERROR(VLOOKUP(önk,gyj,1,FALSE)),önk,""))</f>
        <v>Kustánszeg</v>
      </c>
      <c r="U1520" t="e">
        <f>IF(ISBLANK(#REF!),"",IF(ISERROR(VLOOKUP(kjz_sz,kjz,1,FALSE)),kjz_sz,""))</f>
        <v>#REF!</v>
      </c>
    </row>
    <row r="1521" spans="1:21" x14ac:dyDescent="0.2">
      <c r="A1521">
        <v>9</v>
      </c>
      <c r="B1521">
        <v>5</v>
      </c>
      <c r="C1521">
        <v>4407</v>
      </c>
      <c r="D1521">
        <v>4407</v>
      </c>
      <c r="E1521">
        <v>1428857</v>
      </c>
      <c r="F1521" t="s">
        <v>1910</v>
      </c>
      <c r="G1521">
        <v>1428857</v>
      </c>
      <c r="H1521" s="44">
        <v>1534</v>
      </c>
      <c r="I1521">
        <v>9</v>
      </c>
      <c r="K1521" t="s">
        <v>1993</v>
      </c>
      <c r="P1521" t="s">
        <v>1931</v>
      </c>
      <c r="Q1521" t="e">
        <f t="shared" si="23"/>
        <v>#REF!</v>
      </c>
      <c r="R1521">
        <v>9</v>
      </c>
      <c r="S1521" t="str">
        <f>IF(ISBLANK(#REF!),"",IF(ISERROR(VLOOKUP(önk,css,1,FALSE)),önk,""))</f>
        <v>Kutas</v>
      </c>
      <c r="T1521" t="str">
        <f>IF(ISBLANK(#REF!),"",IF(ISERROR(VLOOKUP(önk,gyj,1,FALSE)),önk,""))</f>
        <v>Kutas</v>
      </c>
      <c r="U1521" t="e">
        <f>IF(ISBLANK(#REF!),"",IF(ISERROR(VLOOKUP(kjz_sz,kjz,1,FALSE)),kjz_sz,""))</f>
        <v>#REF!</v>
      </c>
    </row>
    <row r="1522" spans="1:21" x14ac:dyDescent="0.2">
      <c r="A1522">
        <v>9</v>
      </c>
      <c r="B1522">
        <v>5</v>
      </c>
      <c r="C1522">
        <v>4203</v>
      </c>
      <c r="D1522">
        <v>4203</v>
      </c>
      <c r="E1522">
        <v>1219451</v>
      </c>
      <c r="F1522" t="s">
        <v>656</v>
      </c>
      <c r="G1522">
        <v>1219451</v>
      </c>
      <c r="H1522" s="44">
        <v>109</v>
      </c>
      <c r="I1522">
        <v>9</v>
      </c>
      <c r="K1522" t="s">
        <v>1994</v>
      </c>
      <c r="P1522" t="s">
        <v>997</v>
      </c>
      <c r="Q1522" t="e">
        <f t="shared" si="23"/>
        <v>#REF!</v>
      </c>
      <c r="R1522">
        <v>8</v>
      </c>
      <c r="S1522" t="str">
        <f>IF(ISBLANK(#REF!),"",IF(ISERROR(VLOOKUP(önk,css,1,FALSE)),önk,""))</f>
        <v>Kutasó</v>
      </c>
      <c r="T1522" t="str">
        <f>IF(ISBLANK(#REF!),"",IF(ISERROR(VLOOKUP(önk,gyj,1,FALSE)),önk,""))</f>
        <v>Kutasó</v>
      </c>
      <c r="U1522" t="e">
        <f>IF(ISBLANK(#REF!),"",IF(ISERROR(VLOOKUP(kjz_sz,kjz,1,FALSE)),kjz_sz,""))</f>
        <v>#REF!</v>
      </c>
    </row>
    <row r="1523" spans="1:21" x14ac:dyDescent="0.2">
      <c r="A1523">
        <v>9</v>
      </c>
      <c r="B1523">
        <v>5</v>
      </c>
      <c r="C1523">
        <v>3606</v>
      </c>
      <c r="D1523">
        <v>3606</v>
      </c>
      <c r="E1523">
        <v>614410</v>
      </c>
      <c r="F1523" t="s">
        <v>1460</v>
      </c>
      <c r="G1523">
        <v>614410</v>
      </c>
      <c r="H1523" s="44">
        <v>1618</v>
      </c>
      <c r="I1523">
        <v>9</v>
      </c>
      <c r="K1523" t="s">
        <v>2152</v>
      </c>
      <c r="P1523" t="s">
        <v>1176</v>
      </c>
      <c r="Q1523" t="e">
        <f t="shared" si="23"/>
        <v>#REF!</v>
      </c>
      <c r="R1523">
        <v>9</v>
      </c>
      <c r="S1523" t="str">
        <f>IF(ISBLANK(#REF!),"",IF(ISERROR(VLOOKUP(önk,css,1,FALSE)),önk,""))</f>
        <v>Kübekháza</v>
      </c>
      <c r="T1523" t="str">
        <f>IF(ISBLANK(#REF!),"",IF(ISERROR(VLOOKUP(önk,gyj,1,FALSE)),önk,""))</f>
        <v>Kübekháza</v>
      </c>
      <c r="U1523" t="e">
        <f>IF(ISBLANK(#REF!),"",IF(ISERROR(VLOOKUP(kjz_sz,kjz,1,FALSE)),kjz_sz,""))</f>
        <v>#REF!</v>
      </c>
    </row>
    <row r="1524" spans="1:21" x14ac:dyDescent="0.2">
      <c r="A1524">
        <v>9</v>
      </c>
      <c r="B1524">
        <v>5</v>
      </c>
      <c r="C1524">
        <v>5002</v>
      </c>
      <c r="D1524">
        <v>5002</v>
      </c>
      <c r="E1524">
        <v>2032221</v>
      </c>
      <c r="F1524" t="s">
        <v>1765</v>
      </c>
      <c r="G1524">
        <v>2032221</v>
      </c>
      <c r="H1524" s="44">
        <v>91</v>
      </c>
      <c r="I1524">
        <v>9</v>
      </c>
      <c r="K1524" t="s">
        <v>24</v>
      </c>
      <c r="P1524" t="s">
        <v>2338</v>
      </c>
      <c r="Q1524" t="e">
        <f t="shared" si="23"/>
        <v>#REF!</v>
      </c>
      <c r="R1524">
        <v>8</v>
      </c>
      <c r="S1524" t="str">
        <f>IF(ISBLANK(#REF!),"",IF(ISERROR(VLOOKUP(önk,css,1,FALSE)),önk,""))</f>
        <v>Külsősárd</v>
      </c>
      <c r="T1524" t="str">
        <f>IF(ISBLANK(#REF!),"",IF(ISERROR(VLOOKUP(önk,gyj,1,FALSE)),önk,""))</f>
        <v>Külsősárd</v>
      </c>
      <c r="U1524" t="e">
        <f>IF(ISBLANK(#REF!),"",IF(ISERROR(VLOOKUP(kjz_sz,kjz,1,FALSE)),kjz_sz,""))</f>
        <v>#REF!</v>
      </c>
    </row>
    <row r="1525" spans="1:21" x14ac:dyDescent="0.2">
      <c r="A1525">
        <v>9</v>
      </c>
      <c r="B1525">
        <v>5</v>
      </c>
      <c r="C1525">
        <v>4904</v>
      </c>
      <c r="D1525">
        <v>4904</v>
      </c>
      <c r="E1525">
        <v>1916142</v>
      </c>
      <c r="F1525" t="s">
        <v>2969</v>
      </c>
      <c r="G1525">
        <v>1916142</v>
      </c>
      <c r="H1525" s="44">
        <v>813</v>
      </c>
      <c r="I1525">
        <v>9</v>
      </c>
      <c r="K1525" t="s">
        <v>264</v>
      </c>
      <c r="P1525" t="s">
        <v>657</v>
      </c>
      <c r="Q1525" t="e">
        <f t="shared" si="23"/>
        <v>#REF!</v>
      </c>
      <c r="R1525">
        <v>9</v>
      </c>
      <c r="S1525" t="str">
        <f>IF(ISBLANK(#REF!),"",IF(ISERROR(VLOOKUP(önk,css,1,FALSE)),önk,""))</f>
        <v>Külsővat</v>
      </c>
      <c r="T1525" t="str">
        <f>IF(ISBLANK(#REF!),"",IF(ISERROR(VLOOKUP(önk,gyj,1,FALSE)),önk,""))</f>
        <v>Külsővat</v>
      </c>
      <c r="U1525" t="e">
        <f>IF(ISBLANK(#REF!),"",IF(ISERROR(VLOOKUP(kjz_sz,kjz,1,FALSE)),kjz_sz,""))</f>
        <v>#REF!</v>
      </c>
    </row>
    <row r="1526" spans="1:21" x14ac:dyDescent="0.2">
      <c r="A1526">
        <v>9</v>
      </c>
      <c r="B1526">
        <v>5</v>
      </c>
      <c r="C1526">
        <v>4902</v>
      </c>
      <c r="D1526">
        <v>4902</v>
      </c>
      <c r="E1526">
        <v>1904066</v>
      </c>
      <c r="F1526" t="s">
        <v>2970</v>
      </c>
      <c r="G1526">
        <v>1904066</v>
      </c>
      <c r="H1526" s="44">
        <v>584</v>
      </c>
      <c r="I1526">
        <v>9</v>
      </c>
      <c r="K1526" t="s">
        <v>265</v>
      </c>
      <c r="P1526" t="s">
        <v>3069</v>
      </c>
      <c r="Q1526" t="e">
        <f t="shared" si="23"/>
        <v>#REF!</v>
      </c>
      <c r="R1526">
        <v>9</v>
      </c>
      <c r="S1526" t="str">
        <f>IF(ISBLANK(#REF!),"",IF(ISERROR(VLOOKUP(önk,css,1,FALSE)),önk,""))</f>
        <v>Küngös</v>
      </c>
      <c r="T1526" t="str">
        <f>IF(ISBLANK(#REF!),"",IF(ISERROR(VLOOKUP(önk,gyj,1,FALSE)),önk,""))</f>
        <v>Küngös</v>
      </c>
      <c r="U1526" t="e">
        <f>IF(ISBLANK(#REF!),"",IF(ISERROR(VLOOKUP(kjz_sz,kjz,1,FALSE)),kjz_sz,""))</f>
        <v>#REF!</v>
      </c>
    </row>
    <row r="1527" spans="1:21" x14ac:dyDescent="0.2">
      <c r="A1527">
        <v>7</v>
      </c>
      <c r="B1527">
        <v>3</v>
      </c>
      <c r="C1527">
        <v>4102</v>
      </c>
      <c r="D1527">
        <v>4102</v>
      </c>
      <c r="E1527">
        <v>1115255</v>
      </c>
      <c r="F1527" t="s">
        <v>599</v>
      </c>
      <c r="G1527">
        <v>1115255</v>
      </c>
      <c r="H1527" s="44">
        <v>5398</v>
      </c>
      <c r="I1527">
        <v>7</v>
      </c>
      <c r="K1527" t="s">
        <v>2757</v>
      </c>
      <c r="P1527" t="s">
        <v>3070</v>
      </c>
      <c r="Q1527" t="e">
        <f t="shared" si="23"/>
        <v>#REF!</v>
      </c>
      <c r="R1527">
        <v>9</v>
      </c>
      <c r="S1527" t="str">
        <f>IF(ISBLANK(#REF!),"",IF(ISERROR(VLOOKUP(önk,css,1,FALSE)),önk,""))</f>
        <v>Lábatlan</v>
      </c>
      <c r="T1527" t="str">
        <f>IF(ISBLANK(#REF!),"",IF(ISERROR(VLOOKUP(önk,gyj,1,FALSE)),önk,""))</f>
        <v>Lábatlan</v>
      </c>
      <c r="U1527" t="e">
        <f>IF(ISBLANK(#REF!),"",IF(ISERROR(VLOOKUP(kjz_sz,kjz,1,FALSE)),kjz_sz,""))</f>
        <v>#REF!</v>
      </c>
    </row>
    <row r="1528" spans="1:21" x14ac:dyDescent="0.2">
      <c r="A1528">
        <v>9</v>
      </c>
      <c r="B1528">
        <v>5</v>
      </c>
      <c r="C1528">
        <v>4407</v>
      </c>
      <c r="D1528">
        <v>4407</v>
      </c>
      <c r="E1528">
        <v>1428291</v>
      </c>
      <c r="F1528" t="s">
        <v>1911</v>
      </c>
      <c r="G1528">
        <v>1428291</v>
      </c>
      <c r="H1528" s="44">
        <v>2146</v>
      </c>
      <c r="I1528">
        <v>9</v>
      </c>
      <c r="K1528" t="s">
        <v>2153</v>
      </c>
      <c r="P1528" t="s">
        <v>3071</v>
      </c>
      <c r="Q1528" t="e">
        <f t="shared" si="23"/>
        <v>#REF!</v>
      </c>
      <c r="R1528">
        <v>9</v>
      </c>
      <c r="S1528" t="str">
        <f>IF(ISBLANK(#REF!),"",IF(ISERROR(VLOOKUP(önk,css,1,FALSE)),önk,""))</f>
        <v>Lábod</v>
      </c>
      <c r="T1528" t="str">
        <f>IF(ISBLANK(#REF!),"",IF(ISERROR(VLOOKUP(önk,gyj,1,FALSE)),önk,""))</f>
        <v>Lábod</v>
      </c>
      <c r="U1528" t="e">
        <f>IF(ISBLANK(#REF!),"",IF(ISERROR(VLOOKUP(kjz_sz,kjz,1,FALSE)),kjz_sz,""))</f>
        <v>#REF!</v>
      </c>
    </row>
    <row r="1529" spans="1:21" x14ac:dyDescent="0.2">
      <c r="A1529">
        <v>9</v>
      </c>
      <c r="B1529">
        <v>5</v>
      </c>
      <c r="C1529">
        <v>3513</v>
      </c>
      <c r="D1529">
        <v>3513</v>
      </c>
      <c r="E1529">
        <v>520844</v>
      </c>
      <c r="F1529" t="s">
        <v>3066</v>
      </c>
      <c r="G1529">
        <v>520844</v>
      </c>
      <c r="H1529" s="44">
        <v>410</v>
      </c>
      <c r="I1529">
        <v>9</v>
      </c>
      <c r="K1529" t="s">
        <v>3080</v>
      </c>
      <c r="P1529" t="s">
        <v>1768</v>
      </c>
      <c r="Q1529" t="e">
        <f t="shared" si="23"/>
        <v>#REF!</v>
      </c>
      <c r="R1529">
        <v>9</v>
      </c>
      <c r="S1529" t="str">
        <f>IF(ISBLANK(#REF!),"",IF(ISERROR(VLOOKUP(önk,css,1,FALSE)),önk,""))</f>
        <v>Lácacséke</v>
      </c>
      <c r="T1529" t="str">
        <f>IF(ISBLANK(#REF!),"",IF(ISERROR(VLOOKUP(önk,gyj,1,FALSE)),önk,""))</f>
        <v>Lácacséke</v>
      </c>
      <c r="U1529" t="e">
        <f>IF(ISBLANK(#REF!),"",IF(ISERROR(VLOOKUP(kjz_sz,kjz,1,FALSE)),kjz_sz,""))</f>
        <v>#REF!</v>
      </c>
    </row>
    <row r="1530" spans="1:21" x14ac:dyDescent="0.2">
      <c r="A1530">
        <v>9</v>
      </c>
      <c r="B1530">
        <v>5</v>
      </c>
      <c r="C1530">
        <v>4401</v>
      </c>
      <c r="D1530">
        <v>4401</v>
      </c>
      <c r="E1530">
        <v>1416258</v>
      </c>
      <c r="F1530" t="s">
        <v>1912</v>
      </c>
      <c r="G1530">
        <v>1416258</v>
      </c>
      <c r="H1530" s="44">
        <v>671</v>
      </c>
      <c r="I1530">
        <v>9</v>
      </c>
      <c r="K1530" t="s">
        <v>1627</v>
      </c>
      <c r="P1530" t="s">
        <v>1769</v>
      </c>
      <c r="Q1530" t="e">
        <f t="shared" si="23"/>
        <v>#REF!</v>
      </c>
      <c r="R1530">
        <v>9</v>
      </c>
      <c r="S1530" t="str">
        <f>IF(ISBLANK(#REF!),"",IF(ISERROR(VLOOKUP(önk,css,1,FALSE)),önk,""))</f>
        <v>Lad</v>
      </c>
      <c r="T1530" t="str">
        <f>IF(ISBLANK(#REF!),"",IF(ISERROR(VLOOKUP(önk,gyj,1,FALSE)),önk,""))</f>
        <v>Lad</v>
      </c>
      <c r="U1530" t="e">
        <f>IF(ISBLANK(#REF!),"",IF(ISERROR(VLOOKUP(kjz_sz,kjz,1,FALSE)),kjz_sz,""))</f>
        <v>#REF!</v>
      </c>
    </row>
    <row r="1531" spans="1:21" x14ac:dyDescent="0.2">
      <c r="A1531">
        <v>9</v>
      </c>
      <c r="B1531">
        <v>5</v>
      </c>
      <c r="C1531">
        <v>3304</v>
      </c>
      <c r="D1531">
        <v>3304</v>
      </c>
      <c r="E1531">
        <v>305786</v>
      </c>
      <c r="F1531" t="s">
        <v>1514</v>
      </c>
      <c r="G1531">
        <v>305786</v>
      </c>
      <c r="H1531" s="44">
        <v>1740</v>
      </c>
      <c r="I1531">
        <v>9</v>
      </c>
      <c r="K1531" t="s">
        <v>722</v>
      </c>
      <c r="P1531" t="s">
        <v>1987</v>
      </c>
      <c r="Q1531" t="e">
        <f t="shared" si="23"/>
        <v>#REF!</v>
      </c>
      <c r="R1531">
        <v>9</v>
      </c>
      <c r="S1531" t="str">
        <f>IF(ISBLANK(#REF!),"",IF(ISERROR(VLOOKUP(önk,css,1,FALSE)),önk,""))</f>
        <v>Ladánybene</v>
      </c>
      <c r="T1531" t="str">
        <f>IF(ISBLANK(#REF!),"",IF(ISERROR(VLOOKUP(önk,gyj,1,FALSE)),önk,""))</f>
        <v>Ladánybene</v>
      </c>
      <c r="U1531" t="e">
        <f>IF(ISBLANK(#REF!),"",IF(ISERROR(VLOOKUP(kjz_sz,kjz,1,FALSE)),kjz_sz,""))</f>
        <v>#REF!</v>
      </c>
    </row>
    <row r="1532" spans="1:21" x14ac:dyDescent="0.2">
      <c r="A1532">
        <v>9</v>
      </c>
      <c r="B1532">
        <v>5</v>
      </c>
      <c r="C1532">
        <v>3502</v>
      </c>
      <c r="D1532">
        <v>3502</v>
      </c>
      <c r="E1532">
        <v>526231</v>
      </c>
      <c r="F1532" t="s">
        <v>3067</v>
      </c>
      <c r="G1532">
        <v>526231</v>
      </c>
      <c r="H1532" s="44">
        <v>314</v>
      </c>
      <c r="I1532">
        <v>9</v>
      </c>
      <c r="K1532" t="s">
        <v>285</v>
      </c>
      <c r="P1532" t="s">
        <v>946</v>
      </c>
      <c r="Q1532" t="e">
        <f t="shared" si="23"/>
        <v>#REF!</v>
      </c>
      <c r="R1532">
        <v>7</v>
      </c>
      <c r="S1532" t="str">
        <f>IF(ISBLANK(#REF!),"",IF(ISERROR(VLOOKUP(önk,css,1,FALSE)),önk,""))</f>
        <v>Ládbesenyő</v>
      </c>
      <c r="T1532" t="str">
        <f>IF(ISBLANK(#REF!),"",IF(ISERROR(VLOOKUP(önk,gyj,1,FALSE)),önk,""))</f>
        <v>Ládbesenyő</v>
      </c>
      <c r="U1532" t="e">
        <f>IF(ISBLANK(#REF!),"",IF(ISERROR(VLOOKUP(kjz_sz,kjz,1,FALSE)),kjz_sz,""))</f>
        <v>#REF!</v>
      </c>
    </row>
    <row r="1533" spans="1:21" x14ac:dyDescent="0.2">
      <c r="A1533">
        <v>8</v>
      </c>
      <c r="B1533">
        <v>4</v>
      </c>
      <c r="C1533">
        <v>3703</v>
      </c>
      <c r="D1533">
        <v>3703</v>
      </c>
      <c r="E1533">
        <v>707506</v>
      </c>
      <c r="F1533" t="s">
        <v>80</v>
      </c>
      <c r="G1533">
        <v>707506</v>
      </c>
      <c r="H1533" s="44">
        <v>2444</v>
      </c>
      <c r="I1533">
        <v>8</v>
      </c>
      <c r="K1533" t="s">
        <v>723</v>
      </c>
      <c r="P1533" t="s">
        <v>2485</v>
      </c>
      <c r="Q1533" t="e">
        <f t="shared" si="23"/>
        <v>#REF!</v>
      </c>
      <c r="R1533">
        <v>7</v>
      </c>
      <c r="S1533" t="str">
        <f>IF(ISBLANK(#REF!),"",IF(ISERROR(VLOOKUP(önk,css,1,FALSE)),önk,""))</f>
        <v>Lajoskomárom</v>
      </c>
      <c r="T1533" t="str">
        <f>IF(ISBLANK(#REF!),"",IF(ISERROR(VLOOKUP(önk,gyj,1,FALSE)),önk,""))</f>
        <v>Lajoskomárom</v>
      </c>
      <c r="U1533" t="e">
        <f>IF(ISBLANK(#REF!),"",IF(ISERROR(VLOOKUP(kjz_sz,kjz,1,FALSE)),kjz_sz,""))</f>
        <v>#REF!</v>
      </c>
    </row>
    <row r="1534" spans="1:21" x14ac:dyDescent="0.2">
      <c r="A1534">
        <v>7</v>
      </c>
      <c r="B1534">
        <v>3</v>
      </c>
      <c r="C1534">
        <v>3304</v>
      </c>
      <c r="D1534">
        <v>3304</v>
      </c>
      <c r="E1534">
        <v>317677</v>
      </c>
      <c r="F1534" t="s">
        <v>821</v>
      </c>
      <c r="G1534">
        <v>317677</v>
      </c>
      <c r="H1534" s="44">
        <v>11623</v>
      </c>
      <c r="I1534">
        <v>7</v>
      </c>
      <c r="K1534" t="s">
        <v>2265</v>
      </c>
      <c r="P1534" t="s">
        <v>81</v>
      </c>
      <c r="Q1534" t="e">
        <f t="shared" si="23"/>
        <v>#REF!</v>
      </c>
      <c r="R1534">
        <v>8</v>
      </c>
      <c r="S1534" t="str">
        <f>IF(ISBLANK(#REF!),"",IF(ISERROR(VLOOKUP(önk,css,1,FALSE)),önk,""))</f>
        <v>Lajosmizse</v>
      </c>
      <c r="T1534" t="str">
        <f>IF(ISBLANK(#REF!),"",IF(ISERROR(VLOOKUP(önk,gyj,1,FALSE)),önk,""))</f>
        <v>Lajosmizse</v>
      </c>
      <c r="U1534" t="e">
        <f>IF(ISBLANK(#REF!),"",IF(ISERROR(VLOOKUP(kjz_sz,kjz,1,FALSE)),kjz_sz,""))</f>
        <v>#REF!</v>
      </c>
    </row>
    <row r="1535" spans="1:21" x14ac:dyDescent="0.2">
      <c r="A1535">
        <v>9</v>
      </c>
      <c r="B1535">
        <v>5</v>
      </c>
      <c r="C1535">
        <v>3502</v>
      </c>
      <c r="D1535">
        <v>3502</v>
      </c>
      <c r="E1535">
        <v>515857</v>
      </c>
      <c r="F1535" t="s">
        <v>3068</v>
      </c>
      <c r="G1535">
        <v>515857</v>
      </c>
      <c r="H1535" s="44">
        <v>637</v>
      </c>
      <c r="I1535">
        <v>9</v>
      </c>
      <c r="K1535" t="s">
        <v>3122</v>
      </c>
      <c r="P1535" t="s">
        <v>2971</v>
      </c>
      <c r="Q1535" t="e">
        <f t="shared" si="23"/>
        <v>#REF!</v>
      </c>
      <c r="R1535">
        <v>9</v>
      </c>
      <c r="S1535" t="str">
        <f>IF(ISBLANK(#REF!),"",IF(ISERROR(VLOOKUP(önk,css,1,FALSE)),önk,""))</f>
        <v>Lak</v>
      </c>
      <c r="T1535" t="str">
        <f>IF(ISBLANK(#REF!),"",IF(ISERROR(VLOOKUP(önk,gyj,1,FALSE)),önk,""))</f>
        <v>Lak</v>
      </c>
      <c r="U1535" t="e">
        <f>IF(ISBLANK(#REF!),"",IF(ISERROR(VLOOKUP(kjz_sz,kjz,1,FALSE)),kjz_sz,""))</f>
        <v>#REF!</v>
      </c>
    </row>
    <row r="1536" spans="1:21" x14ac:dyDescent="0.2">
      <c r="A1536">
        <v>9</v>
      </c>
      <c r="B1536">
        <v>5</v>
      </c>
      <c r="C1536">
        <v>5005</v>
      </c>
      <c r="D1536">
        <v>5005</v>
      </c>
      <c r="E1536">
        <v>2033792</v>
      </c>
      <c r="F1536" t="s">
        <v>1766</v>
      </c>
      <c r="G1536">
        <v>2033792</v>
      </c>
      <c r="H1536" s="44">
        <v>498</v>
      </c>
      <c r="I1536">
        <v>9</v>
      </c>
      <c r="K1536" t="s">
        <v>3123</v>
      </c>
      <c r="P1536" t="s">
        <v>1207</v>
      </c>
      <c r="Q1536" t="e">
        <f t="shared" si="23"/>
        <v>#REF!</v>
      </c>
      <c r="R1536">
        <v>9</v>
      </c>
      <c r="S1536" t="str">
        <f>IF(ISBLANK(#REF!),"",IF(ISERROR(VLOOKUP(önk,css,1,FALSE)),önk,""))</f>
        <v>Lakhegy</v>
      </c>
      <c r="T1536" t="str">
        <f>IF(ISBLANK(#REF!),"",IF(ISERROR(VLOOKUP(önk,gyj,1,FALSE)),önk,""))</f>
        <v>Lakhegy</v>
      </c>
      <c r="U1536" t="e">
        <f>IF(ISBLANK(#REF!),"",IF(ISERROR(VLOOKUP(kjz_sz,kjz,1,FALSE)),kjz_sz,""))</f>
        <v>#REF!</v>
      </c>
    </row>
    <row r="1537" spans="1:21" x14ac:dyDescent="0.2">
      <c r="A1537">
        <v>8</v>
      </c>
      <c r="B1537">
        <v>4</v>
      </c>
      <c r="C1537">
        <v>3304</v>
      </c>
      <c r="D1537">
        <v>3304</v>
      </c>
      <c r="E1537">
        <v>306202</v>
      </c>
      <c r="F1537" t="s">
        <v>668</v>
      </c>
      <c r="G1537">
        <v>306202</v>
      </c>
      <c r="H1537" s="44">
        <v>4645</v>
      </c>
      <c r="I1537">
        <v>8</v>
      </c>
      <c r="K1537" t="s">
        <v>1628</v>
      </c>
      <c r="P1537" t="s">
        <v>1208</v>
      </c>
      <c r="Q1537" t="e">
        <f t="shared" si="23"/>
        <v>#REF!</v>
      </c>
      <c r="R1537">
        <v>9</v>
      </c>
      <c r="S1537" t="str">
        <f>IF(ISBLANK(#REF!),"",IF(ISERROR(VLOOKUP(önk,css,1,FALSE)),önk,""))</f>
        <v>Lakitelek</v>
      </c>
      <c r="T1537" t="str">
        <f>IF(ISBLANK(#REF!),"",IF(ISERROR(VLOOKUP(önk,gyj,1,FALSE)),önk,""))</f>
        <v>Lakitelek</v>
      </c>
      <c r="U1537" t="e">
        <f>IF(ISBLANK(#REF!),"",IF(ISERROR(VLOOKUP(kjz_sz,kjz,1,FALSE)),kjz_sz,""))</f>
        <v>#REF!</v>
      </c>
    </row>
    <row r="1538" spans="1:21" x14ac:dyDescent="0.2">
      <c r="A1538">
        <v>9</v>
      </c>
      <c r="B1538">
        <v>5</v>
      </c>
      <c r="C1538">
        <v>4401</v>
      </c>
      <c r="D1538">
        <v>4401</v>
      </c>
      <c r="E1538">
        <v>1411040</v>
      </c>
      <c r="F1538" t="s">
        <v>1913</v>
      </c>
      <c r="G1538">
        <v>1411040</v>
      </c>
      <c r="H1538" s="44">
        <v>618</v>
      </c>
      <c r="I1538">
        <v>9</v>
      </c>
      <c r="K1538" t="s">
        <v>215</v>
      </c>
      <c r="P1538" t="s">
        <v>3260</v>
      </c>
      <c r="Q1538" t="e">
        <f t="shared" ref="Q1538:Q1601" si="24">IF(AND(R$1=9,R1538=9),P1538,IF(OR(R$1=4,R$1=5,R$1=7,R$1=8),P1538,""))</f>
        <v>#REF!</v>
      </c>
      <c r="R1538">
        <v>7</v>
      </c>
      <c r="S1538" t="str">
        <f>IF(ISBLANK(#REF!),"",IF(ISERROR(VLOOKUP(önk,css,1,FALSE)),önk,""))</f>
        <v>Lakócsa</v>
      </c>
      <c r="T1538" t="str">
        <f>IF(ISBLANK(#REF!),"",IF(ISERROR(VLOOKUP(önk,gyj,1,FALSE)),önk,""))</f>
        <v>Lakócsa</v>
      </c>
      <c r="U1538" t="e">
        <f>IF(ISBLANK(#REF!),"",IF(ISERROR(VLOOKUP(kjz_sz,kjz,1,FALSE)),kjz_sz,""))</f>
        <v>#REF!</v>
      </c>
    </row>
    <row r="1539" spans="1:21" x14ac:dyDescent="0.2">
      <c r="A1539">
        <v>9</v>
      </c>
      <c r="B1539">
        <v>5</v>
      </c>
      <c r="C1539">
        <v>3202</v>
      </c>
      <c r="D1539">
        <v>3202</v>
      </c>
      <c r="E1539">
        <v>233330</v>
      </c>
      <c r="F1539" t="s">
        <v>2531</v>
      </c>
      <c r="G1539">
        <v>233330</v>
      </c>
      <c r="H1539" s="44">
        <v>2736</v>
      </c>
      <c r="I1539">
        <v>9</v>
      </c>
      <c r="K1539" t="s">
        <v>2758</v>
      </c>
      <c r="P1539" t="s">
        <v>2486</v>
      </c>
      <c r="Q1539" t="e">
        <f t="shared" si="24"/>
        <v>#REF!</v>
      </c>
      <c r="R1539">
        <v>7</v>
      </c>
      <c r="S1539" t="str">
        <f>IF(ISBLANK(#REF!),"",IF(ISERROR(VLOOKUP(önk,css,1,FALSE)),önk,""))</f>
        <v>Lánycsók</v>
      </c>
      <c r="T1539" t="str">
        <f>IF(ISBLANK(#REF!),"",IF(ISERROR(VLOOKUP(önk,gyj,1,FALSE)),önk,""))</f>
        <v>Lánycsók</v>
      </c>
      <c r="U1539" t="e">
        <f>IF(ISBLANK(#REF!),"",IF(ISERROR(VLOOKUP(kjz_sz,kjz,1,FALSE)),kjz_sz,""))</f>
        <v>#REF!</v>
      </c>
    </row>
    <row r="1540" spans="1:21" x14ac:dyDescent="0.2">
      <c r="A1540">
        <v>9</v>
      </c>
      <c r="B1540">
        <v>5</v>
      </c>
      <c r="C1540">
        <v>4702</v>
      </c>
      <c r="D1540">
        <v>4702</v>
      </c>
      <c r="E1540">
        <v>1714605</v>
      </c>
      <c r="F1540" t="s">
        <v>1986</v>
      </c>
      <c r="G1540">
        <v>1714605</v>
      </c>
      <c r="H1540" s="44">
        <v>195</v>
      </c>
      <c r="I1540">
        <v>9</v>
      </c>
      <c r="K1540" t="s">
        <v>3081</v>
      </c>
      <c r="P1540" t="s">
        <v>1025</v>
      </c>
      <c r="Q1540" t="e">
        <f t="shared" si="24"/>
        <v>#REF!</v>
      </c>
      <c r="R1540">
        <v>9</v>
      </c>
      <c r="S1540" t="str">
        <f>IF(ISBLANK(#REF!),"",IF(ISERROR(VLOOKUP(önk,css,1,FALSE)),önk,""))</f>
        <v>Lápafő</v>
      </c>
      <c r="T1540" t="str">
        <f>IF(ISBLANK(#REF!),"",IF(ISERROR(VLOOKUP(önk,gyj,1,FALSE)),önk,""))</f>
        <v>Lápafő</v>
      </c>
      <c r="U1540" t="e">
        <f>IF(ISBLANK(#REF!),"",IF(ISERROR(VLOOKUP(kjz_sz,kjz,1,FALSE)),kjz_sz,""))</f>
        <v>#REF!</v>
      </c>
    </row>
    <row r="1541" spans="1:21" x14ac:dyDescent="0.2">
      <c r="A1541">
        <v>9</v>
      </c>
      <c r="B1541">
        <v>5</v>
      </c>
      <c r="C1541">
        <v>3205</v>
      </c>
      <c r="D1541">
        <v>3205</v>
      </c>
      <c r="E1541">
        <v>206479</v>
      </c>
      <c r="F1541" t="s">
        <v>2532</v>
      </c>
      <c r="G1541">
        <v>206479</v>
      </c>
      <c r="H1541" s="44">
        <v>223</v>
      </c>
      <c r="I1541">
        <v>9</v>
      </c>
      <c r="K1541" t="s">
        <v>1519</v>
      </c>
      <c r="P1541" t="s">
        <v>1932</v>
      </c>
      <c r="Q1541" t="e">
        <f t="shared" si="24"/>
        <v>#REF!</v>
      </c>
      <c r="R1541">
        <v>9</v>
      </c>
      <c r="S1541" t="str">
        <f>IF(ISBLANK(#REF!),"",IF(ISERROR(VLOOKUP(önk,css,1,FALSE)),önk,""))</f>
        <v>Lapáncsa</v>
      </c>
      <c r="T1541" t="str">
        <f>IF(ISBLANK(#REF!),"",IF(ISERROR(VLOOKUP(önk,gyj,1,FALSE)),önk,""))</f>
        <v>Lapáncsa</v>
      </c>
      <c r="U1541" t="e">
        <f>IF(ISBLANK(#REF!),"",IF(ISERROR(VLOOKUP(kjz_sz,kjz,1,FALSE)),kjz_sz,""))</f>
        <v>#REF!</v>
      </c>
    </row>
    <row r="1542" spans="1:21" x14ac:dyDescent="0.2">
      <c r="A1542">
        <v>9</v>
      </c>
      <c r="B1542">
        <v>5</v>
      </c>
      <c r="C1542">
        <v>4501</v>
      </c>
      <c r="D1542">
        <v>4501</v>
      </c>
      <c r="E1542">
        <v>1521290</v>
      </c>
      <c r="F1542" t="s">
        <v>1363</v>
      </c>
      <c r="G1542">
        <v>1521290</v>
      </c>
      <c r="H1542" s="44">
        <v>1095</v>
      </c>
      <c r="I1542">
        <v>9</v>
      </c>
      <c r="K1542" t="s">
        <v>25</v>
      </c>
      <c r="P1542" t="s">
        <v>1411</v>
      </c>
      <c r="Q1542" t="e">
        <f t="shared" si="24"/>
        <v>#REF!</v>
      </c>
      <c r="R1542">
        <v>8</v>
      </c>
      <c r="S1542" t="str">
        <f>IF(ISBLANK(#REF!),"",IF(ISERROR(VLOOKUP(önk,css,1,FALSE)),önk,""))</f>
        <v>Laskod</v>
      </c>
      <c r="T1542" t="str">
        <f>IF(ISBLANK(#REF!),"",IF(ISERROR(VLOOKUP(önk,gyj,1,FALSE)),önk,""))</f>
        <v>Laskod</v>
      </c>
      <c r="U1542" t="e">
        <f>IF(ISBLANK(#REF!),"",IF(ISERROR(VLOOKUP(kjz_sz,kjz,1,FALSE)),kjz_sz,""))</f>
        <v>#REF!</v>
      </c>
    </row>
    <row r="1543" spans="1:21" x14ac:dyDescent="0.2">
      <c r="A1543">
        <v>9</v>
      </c>
      <c r="B1543">
        <v>5</v>
      </c>
      <c r="C1543">
        <v>5003</v>
      </c>
      <c r="D1543">
        <v>5003</v>
      </c>
      <c r="E1543">
        <v>2003434</v>
      </c>
      <c r="F1543" t="s">
        <v>1767</v>
      </c>
      <c r="G1543">
        <v>2003434</v>
      </c>
      <c r="H1543" s="44">
        <v>101</v>
      </c>
      <c r="I1543">
        <v>9</v>
      </c>
      <c r="K1543" t="s">
        <v>2923</v>
      </c>
      <c r="P1543" t="s">
        <v>1915</v>
      </c>
      <c r="Q1543" t="e">
        <f t="shared" si="24"/>
        <v>#REF!</v>
      </c>
      <c r="R1543">
        <v>9</v>
      </c>
      <c r="S1543" t="str">
        <f>IF(ISBLANK(#REF!),"",IF(ISERROR(VLOOKUP(önk,css,1,FALSE)),önk,""))</f>
        <v>Lasztonya</v>
      </c>
      <c r="T1543" t="str">
        <f>IF(ISBLANK(#REF!),"",IF(ISERROR(VLOOKUP(önk,gyj,1,FALSE)),önk,""))</f>
        <v>Lasztonya</v>
      </c>
      <c r="U1543" t="e">
        <f>IF(ISBLANK(#REF!),"",IF(ISERROR(VLOOKUP(kjz_sz,kjz,1,FALSE)),kjz_sz,""))</f>
        <v>#REF!</v>
      </c>
    </row>
    <row r="1544" spans="1:21" x14ac:dyDescent="0.2">
      <c r="A1544">
        <v>9</v>
      </c>
      <c r="B1544">
        <v>5</v>
      </c>
      <c r="C1544">
        <v>4403</v>
      </c>
      <c r="D1544">
        <v>4403</v>
      </c>
      <c r="E1544">
        <v>1414863</v>
      </c>
      <c r="F1544" t="s">
        <v>1914</v>
      </c>
      <c r="G1544">
        <v>1414863</v>
      </c>
      <c r="H1544" s="44">
        <v>1441</v>
      </c>
      <c r="I1544">
        <v>9</v>
      </c>
      <c r="K1544" t="s">
        <v>2266</v>
      </c>
      <c r="P1544" t="s">
        <v>1770</v>
      </c>
      <c r="Q1544" t="e">
        <f t="shared" si="24"/>
        <v>#REF!</v>
      </c>
      <c r="R1544">
        <v>9</v>
      </c>
      <c r="S1544" t="str">
        <f>IF(ISBLANK(#REF!),"",IF(ISERROR(VLOOKUP(önk,css,1,FALSE)),önk,""))</f>
        <v>Látrány</v>
      </c>
      <c r="T1544" t="str">
        <f>IF(ISBLANK(#REF!),"",IF(ISERROR(VLOOKUP(önk,gyj,1,FALSE)),önk,""))</f>
        <v>Látrány</v>
      </c>
      <c r="U1544" t="e">
        <f>IF(ISBLANK(#REF!),"",IF(ISERROR(VLOOKUP(kjz_sz,kjz,1,FALSE)),kjz_sz,""))</f>
        <v>#REF!</v>
      </c>
    </row>
    <row r="1545" spans="1:21" x14ac:dyDescent="0.2">
      <c r="A1545">
        <v>9</v>
      </c>
      <c r="B1545">
        <v>5</v>
      </c>
      <c r="C1545">
        <v>3807</v>
      </c>
      <c r="D1545">
        <v>3807</v>
      </c>
      <c r="E1545">
        <v>804376</v>
      </c>
      <c r="F1545" t="s">
        <v>1931</v>
      </c>
      <c r="G1545">
        <v>804376</v>
      </c>
      <c r="H1545" s="44">
        <v>582</v>
      </c>
      <c r="I1545">
        <v>9</v>
      </c>
      <c r="K1545" t="s">
        <v>2267</v>
      </c>
      <c r="P1545" t="s">
        <v>2533</v>
      </c>
      <c r="Q1545" t="e">
        <f t="shared" si="24"/>
        <v>#REF!</v>
      </c>
      <c r="R1545">
        <v>9</v>
      </c>
      <c r="S1545" t="str">
        <f>IF(ISBLANK(#REF!),"",IF(ISERROR(VLOOKUP(önk,css,1,FALSE)),önk,""))</f>
        <v>Lázi</v>
      </c>
      <c r="T1545" t="str">
        <f>IF(ISBLANK(#REF!),"",IF(ISERROR(VLOOKUP(önk,gyj,1,FALSE)),önk,""))</f>
        <v>Lázi</v>
      </c>
      <c r="U1545" t="e">
        <f>IF(ISBLANK(#REF!),"",IF(ISERROR(VLOOKUP(kjz_sz,kjz,1,FALSE)),kjz_sz,""))</f>
        <v>#REF!</v>
      </c>
    </row>
    <row r="1546" spans="1:21" x14ac:dyDescent="0.2">
      <c r="A1546">
        <v>8</v>
      </c>
      <c r="B1546">
        <v>4</v>
      </c>
      <c r="C1546">
        <v>4314</v>
      </c>
      <c r="D1546">
        <v>4314</v>
      </c>
      <c r="E1546">
        <v>1330809</v>
      </c>
      <c r="F1546" t="s">
        <v>997</v>
      </c>
      <c r="G1546">
        <v>1330809</v>
      </c>
      <c r="H1546" s="44">
        <v>3132</v>
      </c>
      <c r="I1546">
        <v>8</v>
      </c>
      <c r="K1546" t="s">
        <v>2709</v>
      </c>
      <c r="P1546" t="s">
        <v>249</v>
      </c>
      <c r="Q1546" t="e">
        <f t="shared" si="24"/>
        <v>#REF!</v>
      </c>
      <c r="R1546">
        <v>9</v>
      </c>
      <c r="S1546" t="str">
        <f>IF(ISBLANK(#REF!),"",IF(ISERROR(VLOOKUP(önk,css,1,FALSE)),önk,""))</f>
        <v>Leányfalu</v>
      </c>
      <c r="T1546" t="str">
        <f>IF(ISBLANK(#REF!),"",IF(ISERROR(VLOOKUP(önk,gyj,1,FALSE)),önk,""))</f>
        <v>Leányfalu</v>
      </c>
      <c r="U1546" t="e">
        <f>IF(ISBLANK(#REF!),"",IF(ISERROR(VLOOKUP(kjz_sz,kjz,1,FALSE)),kjz_sz,""))</f>
        <v>#REF!</v>
      </c>
    </row>
    <row r="1547" spans="1:21" x14ac:dyDescent="0.2">
      <c r="A1547">
        <v>9</v>
      </c>
      <c r="B1547">
        <v>5</v>
      </c>
      <c r="C1547">
        <v>4101</v>
      </c>
      <c r="D1547">
        <v>4101</v>
      </c>
      <c r="E1547">
        <v>1125487</v>
      </c>
      <c r="F1547" t="s">
        <v>1176</v>
      </c>
      <c r="G1547">
        <v>1125487</v>
      </c>
      <c r="H1547" s="44">
        <v>1762</v>
      </c>
      <c r="I1547">
        <v>9</v>
      </c>
      <c r="K1547" t="s">
        <v>976</v>
      </c>
      <c r="P1547" t="s">
        <v>1933</v>
      </c>
      <c r="Q1547" t="e">
        <f t="shared" si="24"/>
        <v>#REF!</v>
      </c>
      <c r="R1547">
        <v>9</v>
      </c>
      <c r="S1547" t="str">
        <f>IF(ISBLANK(#REF!),"",IF(ISERROR(VLOOKUP(önk,css,1,FALSE)),önk,""))</f>
        <v>Leányvár</v>
      </c>
      <c r="T1547" t="str">
        <f>IF(ISBLANK(#REF!),"",IF(ISERROR(VLOOKUP(önk,gyj,1,FALSE)),önk,""))</f>
        <v>Leányvár</v>
      </c>
      <c r="U1547" t="e">
        <f>IF(ISBLANK(#REF!),"",IF(ISERROR(VLOOKUP(kjz_sz,kjz,1,FALSE)),kjz_sz,""))</f>
        <v>#REF!</v>
      </c>
    </row>
    <row r="1548" spans="1:21" x14ac:dyDescent="0.2">
      <c r="A1548">
        <v>8</v>
      </c>
      <c r="B1548">
        <v>4</v>
      </c>
      <c r="C1548">
        <v>3804</v>
      </c>
      <c r="D1548">
        <v>3804</v>
      </c>
      <c r="E1548">
        <v>833668</v>
      </c>
      <c r="F1548" t="s">
        <v>2338</v>
      </c>
      <c r="G1548">
        <v>833668</v>
      </c>
      <c r="H1548" s="44">
        <v>3158</v>
      </c>
      <c r="I1548">
        <v>8</v>
      </c>
      <c r="K1548" t="s">
        <v>216</v>
      </c>
      <c r="P1548" t="s">
        <v>2534</v>
      </c>
      <c r="Q1548" t="e">
        <f t="shared" si="24"/>
        <v>#REF!</v>
      </c>
      <c r="R1548">
        <v>9</v>
      </c>
      <c r="S1548" t="str">
        <f>IF(ISBLANK(#REF!),"",IF(ISERROR(VLOOKUP(önk,css,1,FALSE)),önk,""))</f>
        <v>Lébény</v>
      </c>
      <c r="T1548" t="str">
        <f>IF(ISBLANK(#REF!),"",IF(ISERROR(VLOOKUP(önk,gyj,1,FALSE)),önk,""))</f>
        <v>Lébény</v>
      </c>
      <c r="U1548" t="e">
        <f>IF(ISBLANK(#REF!),"",IF(ISERROR(VLOOKUP(kjz_sz,kjz,1,FALSE)),kjz_sz,""))</f>
        <v>#REF!</v>
      </c>
    </row>
    <row r="1549" spans="1:21" x14ac:dyDescent="0.2">
      <c r="A1549">
        <v>9</v>
      </c>
      <c r="B1549">
        <v>5</v>
      </c>
      <c r="C1549">
        <v>4204</v>
      </c>
      <c r="D1549">
        <v>4204</v>
      </c>
      <c r="E1549">
        <v>1230395</v>
      </c>
      <c r="F1549" t="s">
        <v>657</v>
      </c>
      <c r="G1549">
        <v>1230395</v>
      </c>
      <c r="H1549" s="44">
        <v>528</v>
      </c>
      <c r="I1549">
        <v>9</v>
      </c>
      <c r="K1549" t="s">
        <v>977</v>
      </c>
      <c r="P1549" t="s">
        <v>2535</v>
      </c>
      <c r="Q1549" t="e">
        <f t="shared" si="24"/>
        <v>#REF!</v>
      </c>
      <c r="R1549">
        <v>9</v>
      </c>
      <c r="S1549" t="str">
        <f>IF(ISBLANK(#REF!),"",IF(ISERROR(VLOOKUP(önk,css,1,FALSE)),önk,""))</f>
        <v>Legénd</v>
      </c>
      <c r="T1549" t="str">
        <f>IF(ISBLANK(#REF!),"",IF(ISERROR(VLOOKUP(önk,gyj,1,FALSE)),önk,""))</f>
        <v>Legénd</v>
      </c>
      <c r="U1549" t="e">
        <f>IF(ISBLANK(#REF!),"",IF(ISERROR(VLOOKUP(kjz_sz,kjz,1,FALSE)),kjz_sz,""))</f>
        <v>#REF!</v>
      </c>
    </row>
    <row r="1550" spans="1:21" x14ac:dyDescent="0.2">
      <c r="A1550">
        <v>9</v>
      </c>
      <c r="B1550">
        <v>5</v>
      </c>
      <c r="C1550">
        <v>3509</v>
      </c>
      <c r="D1550">
        <v>3509</v>
      </c>
      <c r="E1550">
        <v>511660</v>
      </c>
      <c r="F1550" t="s">
        <v>3069</v>
      </c>
      <c r="G1550">
        <v>511660</v>
      </c>
      <c r="H1550" s="44">
        <v>1721</v>
      </c>
      <c r="I1550">
        <v>9</v>
      </c>
      <c r="K1550" t="s">
        <v>26</v>
      </c>
      <c r="P1550" t="s">
        <v>250</v>
      </c>
      <c r="Q1550" t="e">
        <f t="shared" si="24"/>
        <v>#REF!</v>
      </c>
      <c r="R1550">
        <v>9</v>
      </c>
      <c r="S1550" t="str">
        <f>IF(ISBLANK(#REF!),"",IF(ISERROR(VLOOKUP(önk,css,1,FALSE)),önk,""))</f>
        <v>Legyesbénye</v>
      </c>
      <c r="T1550" t="str">
        <f>IF(ISBLANK(#REF!),"",IF(ISERROR(VLOOKUP(önk,gyj,1,FALSE)),önk,""))</f>
        <v>Legyesbénye</v>
      </c>
      <c r="U1550" t="e">
        <f>IF(ISBLANK(#REF!),"",IF(ISERROR(VLOOKUP(kjz_sz,kjz,1,FALSE)),kjz_sz,""))</f>
        <v>#REF!</v>
      </c>
    </row>
    <row r="1551" spans="1:21" x14ac:dyDescent="0.2">
      <c r="A1551">
        <v>9</v>
      </c>
      <c r="B1551">
        <v>5</v>
      </c>
      <c r="C1551">
        <v>3510</v>
      </c>
      <c r="D1551">
        <v>3510</v>
      </c>
      <c r="E1551">
        <v>503531</v>
      </c>
      <c r="F1551" t="s">
        <v>3070</v>
      </c>
      <c r="G1551">
        <v>503531</v>
      </c>
      <c r="H1551" s="44">
        <v>467</v>
      </c>
      <c r="I1551">
        <v>9</v>
      </c>
      <c r="K1551" t="s">
        <v>2268</v>
      </c>
      <c r="P1551" t="s">
        <v>251</v>
      </c>
      <c r="Q1551" t="e">
        <f t="shared" si="24"/>
        <v>#REF!</v>
      </c>
      <c r="R1551">
        <v>9</v>
      </c>
      <c r="S1551" t="str">
        <f>IF(ISBLANK(#REF!),"",IF(ISERROR(VLOOKUP(önk,css,1,FALSE)),önk,""))</f>
        <v>Léh</v>
      </c>
      <c r="T1551" t="str">
        <f>IF(ISBLANK(#REF!),"",IF(ISERROR(VLOOKUP(önk,gyj,1,FALSE)),önk,""))</f>
        <v>Léh</v>
      </c>
      <c r="U1551" t="e">
        <f>IF(ISBLANK(#REF!),"",IF(ISERROR(VLOOKUP(kjz_sz,kjz,1,FALSE)),kjz_sz,""))</f>
        <v>#REF!</v>
      </c>
    </row>
    <row r="1552" spans="1:21" x14ac:dyDescent="0.2">
      <c r="A1552">
        <v>9</v>
      </c>
      <c r="B1552">
        <v>5</v>
      </c>
      <c r="C1552">
        <v>3506</v>
      </c>
      <c r="D1552">
        <v>3506</v>
      </c>
      <c r="E1552">
        <v>507038</v>
      </c>
      <c r="F1552" t="s">
        <v>3071</v>
      </c>
      <c r="G1552">
        <v>507038</v>
      </c>
      <c r="H1552" s="44">
        <v>331</v>
      </c>
      <c r="I1552">
        <v>9</v>
      </c>
      <c r="K1552" t="s">
        <v>1629</v>
      </c>
      <c r="P1552" t="s">
        <v>1209</v>
      </c>
      <c r="Q1552" t="e">
        <f t="shared" si="24"/>
        <v>#REF!</v>
      </c>
      <c r="R1552">
        <v>9</v>
      </c>
      <c r="S1552" t="str">
        <f>IF(ISBLANK(#REF!),"",IF(ISERROR(VLOOKUP(önk,css,1,FALSE)),önk,""))</f>
        <v>Lénárddaróc</v>
      </c>
      <c r="T1552" t="str">
        <f>IF(ISBLANK(#REF!),"",IF(ISERROR(VLOOKUP(önk,gyj,1,FALSE)),önk,""))</f>
        <v>Lénárddaróc</v>
      </c>
      <c r="U1552" t="e">
        <f>IF(ISBLANK(#REF!),"",IF(ISERROR(VLOOKUP(kjz_sz,kjz,1,FALSE)),kjz_sz,""))</f>
        <v>#REF!</v>
      </c>
    </row>
    <row r="1553" spans="1:21" x14ac:dyDescent="0.2">
      <c r="A1553">
        <v>9</v>
      </c>
      <c r="B1553">
        <v>5</v>
      </c>
      <c r="C1553">
        <v>5002</v>
      </c>
      <c r="D1553">
        <v>5002</v>
      </c>
      <c r="E1553">
        <v>2027483</v>
      </c>
      <c r="F1553" t="s">
        <v>1768</v>
      </c>
      <c r="G1553">
        <v>2027483</v>
      </c>
      <c r="H1553" s="44">
        <v>36</v>
      </c>
      <c r="I1553">
        <v>9</v>
      </c>
      <c r="K1553" t="s">
        <v>3124</v>
      </c>
      <c r="P1553" t="s">
        <v>3072</v>
      </c>
      <c r="Q1553" t="e">
        <f t="shared" si="24"/>
        <v>#REF!</v>
      </c>
      <c r="R1553">
        <v>9</v>
      </c>
      <c r="S1553" t="str">
        <f>IF(ISBLANK(#REF!),"",IF(ISERROR(VLOOKUP(önk,css,1,FALSE)),önk,""))</f>
        <v>Lendvadedes</v>
      </c>
      <c r="T1553" t="str">
        <f>IF(ISBLANK(#REF!),"",IF(ISERROR(VLOOKUP(önk,gyj,1,FALSE)),önk,""))</f>
        <v>Lendvadedes</v>
      </c>
      <c r="U1553" t="e">
        <f>IF(ISBLANK(#REF!),"",IF(ISERROR(VLOOKUP(kjz_sz,kjz,1,FALSE)),kjz_sz,""))</f>
        <v>#REF!</v>
      </c>
    </row>
    <row r="1554" spans="1:21" x14ac:dyDescent="0.2">
      <c r="A1554">
        <v>9</v>
      </c>
      <c r="B1554">
        <v>5</v>
      </c>
      <c r="C1554">
        <v>5002</v>
      </c>
      <c r="D1554">
        <v>5002</v>
      </c>
      <c r="E1554">
        <v>2011475</v>
      </c>
      <c r="F1554" t="s">
        <v>1769</v>
      </c>
      <c r="G1554">
        <v>2011475</v>
      </c>
      <c r="H1554" s="44">
        <v>30</v>
      </c>
      <c r="I1554">
        <v>9</v>
      </c>
      <c r="K1554" t="s">
        <v>1630</v>
      </c>
      <c r="P1554" t="s">
        <v>658</v>
      </c>
      <c r="Q1554" t="e">
        <f t="shared" si="24"/>
        <v>#REF!</v>
      </c>
      <c r="R1554">
        <v>9</v>
      </c>
      <c r="S1554" t="str">
        <f>IF(ISBLANK(#REF!),"",IF(ISERROR(VLOOKUP(önk,css,1,FALSE)),önk,""))</f>
        <v>Lendvajakabfa</v>
      </c>
      <c r="T1554" t="str">
        <f>IF(ISBLANK(#REF!),"",IF(ISERROR(VLOOKUP(önk,gyj,1,FALSE)),önk,""))</f>
        <v>Lendvajakabfa</v>
      </c>
      <c r="U1554" t="e">
        <f>IF(ISBLANK(#REF!),"",IF(ISERROR(VLOOKUP(kjz_sz,kjz,1,FALSE)),kjz_sz,""))</f>
        <v>#REF!</v>
      </c>
    </row>
    <row r="1555" spans="1:21" x14ac:dyDescent="0.2">
      <c r="A1555">
        <v>9</v>
      </c>
      <c r="B1555">
        <v>5</v>
      </c>
      <c r="C1555">
        <v>4701</v>
      </c>
      <c r="D1555">
        <v>4701</v>
      </c>
      <c r="E1555">
        <v>1724411</v>
      </c>
      <c r="F1555" t="s">
        <v>1987</v>
      </c>
      <c r="G1555">
        <v>1724411</v>
      </c>
      <c r="H1555" s="44">
        <v>630</v>
      </c>
      <c r="I1555">
        <v>9</v>
      </c>
      <c r="K1555" t="s">
        <v>978</v>
      </c>
      <c r="P1555" t="s">
        <v>1095</v>
      </c>
      <c r="Q1555" t="e">
        <f t="shared" si="24"/>
        <v>#REF!</v>
      </c>
      <c r="R1555">
        <v>9</v>
      </c>
      <c r="S1555" t="str">
        <f>IF(ISBLANK(#REF!),"",IF(ISERROR(VLOOKUP(önk,css,1,FALSE)),önk,""))</f>
        <v>Lengyel</v>
      </c>
      <c r="T1555" t="str">
        <f>IF(ISBLANK(#REF!),"",IF(ISERROR(VLOOKUP(önk,gyj,1,FALSE)),önk,""))</f>
        <v>Lengyel</v>
      </c>
      <c r="U1555" t="e">
        <f>IF(ISBLANK(#REF!),"",IF(ISERROR(VLOOKUP(kjz_sz,kjz,1,FALSE)),kjz_sz,""))</f>
        <v>#REF!</v>
      </c>
    </row>
    <row r="1556" spans="1:21" x14ac:dyDescent="0.2">
      <c r="A1556">
        <v>7</v>
      </c>
      <c r="B1556">
        <v>3</v>
      </c>
      <c r="C1556">
        <v>4405</v>
      </c>
      <c r="D1556">
        <v>4405</v>
      </c>
      <c r="E1556">
        <v>1426675</v>
      </c>
      <c r="F1556" t="s">
        <v>946</v>
      </c>
      <c r="G1556">
        <v>1426675</v>
      </c>
      <c r="H1556" s="44">
        <v>3327</v>
      </c>
      <c r="I1556">
        <v>7</v>
      </c>
      <c r="K1556" t="s">
        <v>1464</v>
      </c>
      <c r="P1556" t="s">
        <v>1210</v>
      </c>
      <c r="Q1556" t="e">
        <f t="shared" si="24"/>
        <v>#REF!</v>
      </c>
      <c r="R1556">
        <v>9</v>
      </c>
      <c r="S1556" t="str">
        <f>IF(ISBLANK(#REF!),"",IF(ISERROR(VLOOKUP(önk,css,1,FALSE)),önk,""))</f>
        <v>Lengyeltóti</v>
      </c>
      <c r="T1556" t="str">
        <f>IF(ISBLANK(#REF!),"",IF(ISERROR(VLOOKUP(önk,gyj,1,FALSE)),önk,""))</f>
        <v>Lengyeltóti</v>
      </c>
      <c r="U1556" t="e">
        <f>IF(ISBLANK(#REF!),"",IF(ISERROR(VLOOKUP(kjz_sz,kjz,1,FALSE)),kjz_sz,""))</f>
        <v>#REF!</v>
      </c>
    </row>
    <row r="1557" spans="1:21" x14ac:dyDescent="0.2">
      <c r="A1557">
        <v>7</v>
      </c>
      <c r="B1557">
        <v>3</v>
      </c>
      <c r="C1557">
        <v>5002</v>
      </c>
      <c r="D1557">
        <v>5002</v>
      </c>
      <c r="E1557">
        <v>2012575</v>
      </c>
      <c r="F1557" t="s">
        <v>2485</v>
      </c>
      <c r="G1557">
        <v>2012575</v>
      </c>
      <c r="H1557" s="44">
        <v>8578</v>
      </c>
      <c r="I1557">
        <v>7</v>
      </c>
      <c r="K1557" t="s">
        <v>3125</v>
      </c>
      <c r="P1557" t="s">
        <v>1364</v>
      </c>
      <c r="Q1557" t="e">
        <f t="shared" si="24"/>
        <v>#REF!</v>
      </c>
      <c r="R1557">
        <v>9</v>
      </c>
      <c r="S1557" t="str">
        <f>IF(ISBLANK(#REF!),"",IF(ISERROR(VLOOKUP(önk,css,1,FALSE)),önk,""))</f>
        <v>Lenti</v>
      </c>
      <c r="T1557" t="str">
        <f>IF(ISBLANK(#REF!),"",IF(ISERROR(VLOOKUP(önk,gyj,1,FALSE)),önk,""))</f>
        <v>Lenti</v>
      </c>
      <c r="U1557" t="e">
        <f>IF(ISBLANK(#REF!),"",IF(ISERROR(VLOOKUP(kjz_sz,kjz,1,FALSE)),kjz_sz,""))</f>
        <v>#REF!</v>
      </c>
    </row>
    <row r="1558" spans="1:21" x14ac:dyDescent="0.2">
      <c r="A1558">
        <v>8</v>
      </c>
      <c r="B1558">
        <v>4</v>
      </c>
      <c r="C1558">
        <v>3703</v>
      </c>
      <c r="D1558">
        <v>3703</v>
      </c>
      <c r="E1558">
        <v>707269</v>
      </c>
      <c r="F1558" t="s">
        <v>81</v>
      </c>
      <c r="G1558">
        <v>707269</v>
      </c>
      <c r="H1558" s="44">
        <v>3318</v>
      </c>
      <c r="I1558">
        <v>8</v>
      </c>
      <c r="K1558" t="s">
        <v>2935</v>
      </c>
      <c r="P1558" t="s">
        <v>1026</v>
      </c>
      <c r="Q1558" t="e">
        <f t="shared" si="24"/>
        <v>#REF!</v>
      </c>
      <c r="R1558">
        <v>9</v>
      </c>
      <c r="S1558" t="str">
        <f>IF(ISBLANK(#REF!),"",IF(ISERROR(VLOOKUP(önk,css,1,FALSE)),önk,""))</f>
        <v>Lepsény</v>
      </c>
      <c r="T1558" t="str">
        <f>IF(ISBLANK(#REF!),"",IF(ISERROR(VLOOKUP(önk,gyj,1,FALSE)),önk,""))</f>
        <v>Lepsény</v>
      </c>
      <c r="U1558" t="e">
        <f>IF(ISBLANK(#REF!),"",IF(ISERROR(VLOOKUP(kjz_sz,kjz,1,FALSE)),kjz_sz,""))</f>
        <v>#REF!</v>
      </c>
    </row>
    <row r="1559" spans="1:21" x14ac:dyDescent="0.2">
      <c r="A1559">
        <v>9</v>
      </c>
      <c r="B1559">
        <v>5</v>
      </c>
      <c r="C1559">
        <v>4906</v>
      </c>
      <c r="D1559">
        <v>4906</v>
      </c>
      <c r="E1559">
        <v>1917570</v>
      </c>
      <c r="F1559" t="s">
        <v>2971</v>
      </c>
      <c r="G1559">
        <v>1917570</v>
      </c>
      <c r="H1559" s="44">
        <v>337</v>
      </c>
      <c r="I1559">
        <v>9</v>
      </c>
      <c r="K1559" t="s">
        <v>286</v>
      </c>
      <c r="P1559" t="s">
        <v>2536</v>
      </c>
      <c r="Q1559" t="e">
        <f t="shared" si="24"/>
        <v>#REF!</v>
      </c>
      <c r="R1559">
        <v>9</v>
      </c>
      <c r="S1559" t="str">
        <f>IF(ISBLANK(#REF!),"",IF(ISERROR(VLOOKUP(önk,css,1,FALSE)),önk,""))</f>
        <v>Lesencefalu</v>
      </c>
      <c r="T1559" t="str">
        <f>IF(ISBLANK(#REF!),"",IF(ISERROR(VLOOKUP(önk,gyj,1,FALSE)),önk,""))</f>
        <v>Lesencefalu</v>
      </c>
      <c r="U1559" t="e">
        <f>IF(ISBLANK(#REF!),"",IF(ISERROR(VLOOKUP(kjz_sz,kjz,1,FALSE)),kjz_sz,""))</f>
        <v>#REF!</v>
      </c>
    </row>
    <row r="1560" spans="1:21" x14ac:dyDescent="0.2">
      <c r="A1560">
        <v>9</v>
      </c>
      <c r="B1560">
        <v>5</v>
      </c>
      <c r="C1560">
        <v>4906</v>
      </c>
      <c r="D1560">
        <v>4906</v>
      </c>
      <c r="E1560">
        <v>1921962</v>
      </c>
      <c r="F1560" t="s">
        <v>1207</v>
      </c>
      <c r="G1560">
        <v>1921962</v>
      </c>
      <c r="H1560" s="44">
        <v>1009</v>
      </c>
      <c r="I1560">
        <v>9</v>
      </c>
      <c r="K1560" t="s">
        <v>2759</v>
      </c>
      <c r="P1560" t="s">
        <v>1211</v>
      </c>
      <c r="Q1560" t="e">
        <f t="shared" si="24"/>
        <v>#REF!</v>
      </c>
      <c r="R1560">
        <v>9</v>
      </c>
      <c r="S1560" t="str">
        <f>IF(ISBLANK(#REF!),"",IF(ISERROR(VLOOKUP(önk,css,1,FALSE)),önk,""))</f>
        <v>Lesenceistvánd</v>
      </c>
      <c r="T1560" t="str">
        <f>IF(ISBLANK(#REF!),"",IF(ISERROR(VLOOKUP(önk,gyj,1,FALSE)),önk,""))</f>
        <v>Lesenceistvánd</v>
      </c>
      <c r="U1560" t="e">
        <f>IF(ISBLANK(#REF!),"",IF(ISERROR(VLOOKUP(kjz_sz,kjz,1,FALSE)),kjz_sz,""))</f>
        <v>#REF!</v>
      </c>
    </row>
    <row r="1561" spans="1:21" x14ac:dyDescent="0.2">
      <c r="A1561">
        <v>9</v>
      </c>
      <c r="B1561">
        <v>5</v>
      </c>
      <c r="C1561">
        <v>4906</v>
      </c>
      <c r="D1561">
        <v>4906</v>
      </c>
      <c r="E1561">
        <v>1917871</v>
      </c>
      <c r="F1561" t="s">
        <v>1208</v>
      </c>
      <c r="G1561">
        <v>1917871</v>
      </c>
      <c r="H1561" s="44">
        <v>1182</v>
      </c>
      <c r="I1561">
        <v>9</v>
      </c>
      <c r="K1561" t="s">
        <v>3126</v>
      </c>
      <c r="P1561" t="s">
        <v>714</v>
      </c>
      <c r="Q1561" t="e">
        <f t="shared" si="24"/>
        <v>#REF!</v>
      </c>
      <c r="R1561">
        <v>9</v>
      </c>
      <c r="S1561" t="str">
        <f>IF(ISBLANK(#REF!),"",IF(ISERROR(VLOOKUP(önk,css,1,FALSE)),önk,""))</f>
        <v>Lesencetomaj</v>
      </c>
      <c r="T1561" t="str">
        <f>IF(ISBLANK(#REF!),"",IF(ISERROR(VLOOKUP(önk,gyj,1,FALSE)),önk,""))</f>
        <v>Lesencetomaj</v>
      </c>
      <c r="U1561" t="e">
        <f>IF(ISBLANK(#REF!),"",IF(ISERROR(VLOOKUP(kjz_sz,kjz,1,FALSE)),kjz_sz,""))</f>
        <v>#REF!</v>
      </c>
    </row>
    <row r="1562" spans="1:21" x14ac:dyDescent="0.2">
      <c r="A1562">
        <v>7</v>
      </c>
      <c r="B1562">
        <v>3</v>
      </c>
      <c r="C1562">
        <v>3908</v>
      </c>
      <c r="D1562">
        <v>3908</v>
      </c>
      <c r="E1562">
        <v>905768</v>
      </c>
      <c r="F1562" t="s">
        <v>3260</v>
      </c>
      <c r="G1562">
        <v>905768</v>
      </c>
      <c r="H1562" s="44">
        <v>7309</v>
      </c>
      <c r="I1562">
        <v>7</v>
      </c>
      <c r="K1562" t="s">
        <v>979</v>
      </c>
      <c r="P1562" t="s">
        <v>2537</v>
      </c>
      <c r="Q1562" t="e">
        <f t="shared" si="24"/>
        <v>#REF!</v>
      </c>
      <c r="R1562">
        <v>9</v>
      </c>
      <c r="S1562" t="str">
        <f>IF(ISBLANK(#REF!),"",IF(ISERROR(VLOOKUP(önk,css,1,FALSE)),önk,""))</f>
        <v>Létavértes</v>
      </c>
      <c r="T1562" t="str">
        <f>IF(ISBLANK(#REF!),"",IF(ISERROR(VLOOKUP(önk,gyj,1,FALSE)),önk,""))</f>
        <v>Létavértes</v>
      </c>
      <c r="U1562" t="e">
        <f>IF(ISBLANK(#REF!),"",IF(ISERROR(VLOOKUP(kjz_sz,kjz,1,FALSE)),kjz_sz,""))</f>
        <v>#REF!</v>
      </c>
    </row>
    <row r="1563" spans="1:21" x14ac:dyDescent="0.2">
      <c r="A1563">
        <v>7</v>
      </c>
      <c r="B1563">
        <v>3</v>
      </c>
      <c r="C1563">
        <v>5003</v>
      </c>
      <c r="D1563">
        <v>5003</v>
      </c>
      <c r="E1563">
        <v>2012122</v>
      </c>
      <c r="F1563" t="s">
        <v>2486</v>
      </c>
      <c r="G1563">
        <v>2012122</v>
      </c>
      <c r="H1563" s="44">
        <v>4472</v>
      </c>
      <c r="I1563">
        <v>7</v>
      </c>
      <c r="K1563" t="s">
        <v>980</v>
      </c>
      <c r="P1563" t="s">
        <v>252</v>
      </c>
      <c r="Q1563" t="e">
        <f t="shared" si="24"/>
        <v>#REF!</v>
      </c>
      <c r="R1563">
        <v>9</v>
      </c>
      <c r="S1563" t="str">
        <f>IF(ISBLANK(#REF!),"",IF(ISERROR(VLOOKUP(önk,css,1,FALSE)),önk,""))</f>
        <v>Letenye</v>
      </c>
      <c r="T1563" t="str">
        <f>IF(ISBLANK(#REF!),"",IF(ISERROR(VLOOKUP(önk,gyj,1,FALSE)),önk,""))</f>
        <v>Letenye</v>
      </c>
      <c r="U1563" t="e">
        <f>IF(ISBLANK(#REF!),"",IF(ISERROR(VLOOKUP(kjz_sz,kjz,1,FALSE)),kjz_sz,""))</f>
        <v>#REF!</v>
      </c>
    </row>
    <row r="1564" spans="1:21" x14ac:dyDescent="0.2">
      <c r="A1564">
        <v>9</v>
      </c>
      <c r="B1564">
        <v>5</v>
      </c>
      <c r="C1564">
        <v>4308</v>
      </c>
      <c r="D1564">
        <v>4308</v>
      </c>
      <c r="E1564">
        <v>1322682</v>
      </c>
      <c r="F1564" t="s">
        <v>1025</v>
      </c>
      <c r="G1564">
        <v>1322682</v>
      </c>
      <c r="H1564" s="44">
        <v>1138</v>
      </c>
      <c r="I1564">
        <v>9</v>
      </c>
      <c r="K1564" t="s">
        <v>1869</v>
      </c>
      <c r="P1564" t="s">
        <v>1212</v>
      </c>
      <c r="Q1564" t="e">
        <f t="shared" si="24"/>
        <v>#REF!</v>
      </c>
      <c r="R1564">
        <v>9</v>
      </c>
      <c r="S1564" t="str">
        <f>IF(ISBLANK(#REF!),"",IF(ISERROR(VLOOKUP(önk,css,1,FALSE)),önk,""))</f>
        <v>Letkés</v>
      </c>
      <c r="T1564" t="str">
        <f>IF(ISBLANK(#REF!),"",IF(ISERROR(VLOOKUP(önk,gyj,1,FALSE)),önk,""))</f>
        <v>Letkés</v>
      </c>
      <c r="U1564" t="e">
        <f>IF(ISBLANK(#REF!),"",IF(ISERROR(VLOOKUP(kjz_sz,kjz,1,FALSE)),kjz_sz,""))</f>
        <v>#REF!</v>
      </c>
    </row>
    <row r="1565" spans="1:21" x14ac:dyDescent="0.2">
      <c r="A1565">
        <v>9</v>
      </c>
      <c r="B1565">
        <v>5</v>
      </c>
      <c r="C1565">
        <v>3804</v>
      </c>
      <c r="D1565">
        <v>3804</v>
      </c>
      <c r="E1565">
        <v>819239</v>
      </c>
      <c r="F1565" t="s">
        <v>1932</v>
      </c>
      <c r="G1565">
        <v>819239</v>
      </c>
      <c r="H1565" s="44">
        <v>1803</v>
      </c>
      <c r="I1565">
        <v>9</v>
      </c>
      <c r="K1565" t="s">
        <v>1631</v>
      </c>
      <c r="P1565" t="s">
        <v>3074</v>
      </c>
      <c r="Q1565" t="e">
        <f t="shared" si="24"/>
        <v>#REF!</v>
      </c>
      <c r="R1565">
        <v>9</v>
      </c>
      <c r="S1565" t="str">
        <f>IF(ISBLANK(#REF!),"",IF(ISERROR(VLOOKUP(önk,css,1,FALSE)),önk,""))</f>
        <v>Levél</v>
      </c>
      <c r="T1565" t="str">
        <f>IF(ISBLANK(#REF!),"",IF(ISERROR(VLOOKUP(önk,gyj,1,FALSE)),önk,""))</f>
        <v>Levél</v>
      </c>
      <c r="U1565" t="e">
        <f>IF(ISBLANK(#REF!),"",IF(ISERROR(VLOOKUP(kjz_sz,kjz,1,FALSE)),kjz_sz,""))</f>
        <v>#REF!</v>
      </c>
    </row>
    <row r="1566" spans="1:21" x14ac:dyDescent="0.2">
      <c r="A1566">
        <v>8</v>
      </c>
      <c r="B1566">
        <v>4</v>
      </c>
      <c r="C1566">
        <v>4501</v>
      </c>
      <c r="D1566">
        <v>4501</v>
      </c>
      <c r="E1566">
        <v>1530979</v>
      </c>
      <c r="F1566" t="s">
        <v>1411</v>
      </c>
      <c r="G1566">
        <v>1530979</v>
      </c>
      <c r="H1566" s="44">
        <v>2941</v>
      </c>
      <c r="I1566">
        <v>8</v>
      </c>
      <c r="K1566" t="s">
        <v>27</v>
      </c>
      <c r="P1566" t="s">
        <v>1250</v>
      </c>
      <c r="Q1566" t="e">
        <f t="shared" si="24"/>
        <v>#REF!</v>
      </c>
      <c r="R1566">
        <v>7</v>
      </c>
      <c r="S1566" t="str">
        <f>IF(ISBLANK(#REF!),"",IF(ISERROR(VLOOKUP(önk,css,1,FALSE)),önk,""))</f>
        <v>Levelek</v>
      </c>
      <c r="T1566" t="str">
        <f>IF(ISBLANK(#REF!),"",IF(ISERROR(VLOOKUP(önk,gyj,1,FALSE)),önk,""))</f>
        <v>Levelek</v>
      </c>
      <c r="U1566" t="e">
        <f>IF(ISBLANK(#REF!),"",IF(ISERROR(VLOOKUP(kjz_sz,kjz,1,FALSE)),kjz_sz,""))</f>
        <v>#REF!</v>
      </c>
    </row>
    <row r="1567" spans="1:21" x14ac:dyDescent="0.2">
      <c r="A1567">
        <v>9</v>
      </c>
      <c r="B1567">
        <v>5</v>
      </c>
      <c r="C1567">
        <v>4406</v>
      </c>
      <c r="D1567">
        <v>4406</v>
      </c>
      <c r="E1567">
        <v>1432355</v>
      </c>
      <c r="F1567" t="s">
        <v>1915</v>
      </c>
      <c r="G1567">
        <v>1432355</v>
      </c>
      <c r="H1567" s="44">
        <v>49</v>
      </c>
      <c r="I1567">
        <v>9</v>
      </c>
      <c r="K1567" t="s">
        <v>1925</v>
      </c>
      <c r="P1567" t="s">
        <v>1934</v>
      </c>
      <c r="Q1567" t="e">
        <f t="shared" si="24"/>
        <v>#REF!</v>
      </c>
      <c r="R1567">
        <v>9</v>
      </c>
      <c r="S1567" t="str">
        <f>IF(ISBLANK(#REF!),"",IF(ISERROR(VLOOKUP(önk,css,1,FALSE)),önk,""))</f>
        <v>Libickozma</v>
      </c>
      <c r="T1567" t="str">
        <f>IF(ISBLANK(#REF!),"",IF(ISERROR(VLOOKUP(önk,gyj,1,FALSE)),önk,""))</f>
        <v>Libickozma</v>
      </c>
      <c r="U1567" t="e">
        <f>IF(ISBLANK(#REF!),"",IF(ISERROR(VLOOKUP(kjz_sz,kjz,1,FALSE)),kjz_sz,""))</f>
        <v>#REF!</v>
      </c>
    </row>
    <row r="1568" spans="1:21" x14ac:dyDescent="0.2">
      <c r="A1568">
        <v>9</v>
      </c>
      <c r="B1568">
        <v>5</v>
      </c>
      <c r="C1568">
        <v>5005</v>
      </c>
      <c r="D1568">
        <v>5005</v>
      </c>
      <c r="E1568">
        <v>2003054</v>
      </c>
      <c r="F1568" t="s">
        <v>1770</v>
      </c>
      <c r="G1568">
        <v>2003054</v>
      </c>
      <c r="H1568" s="44">
        <v>217</v>
      </c>
      <c r="I1568">
        <v>9</v>
      </c>
      <c r="K1568" t="s">
        <v>3082</v>
      </c>
      <c r="P1568" t="s">
        <v>1365</v>
      </c>
      <c r="Q1568" t="e">
        <f t="shared" si="24"/>
        <v>#REF!</v>
      </c>
      <c r="R1568">
        <v>9</v>
      </c>
      <c r="S1568" t="str">
        <f>IF(ISBLANK(#REF!),"",IF(ISERROR(VLOOKUP(önk,css,1,FALSE)),önk,""))</f>
        <v>Lickóvadamos</v>
      </c>
      <c r="T1568" t="str">
        <f>IF(ISBLANK(#REF!),"",IF(ISERROR(VLOOKUP(önk,gyj,1,FALSE)),önk,""))</f>
        <v>Lickóvadamos</v>
      </c>
      <c r="U1568" t="e">
        <f>IF(ISBLANK(#REF!),"",IF(ISERROR(VLOOKUP(kjz_sz,kjz,1,FALSE)),kjz_sz,""))</f>
        <v>#REF!</v>
      </c>
    </row>
    <row r="1569" spans="1:21" x14ac:dyDescent="0.2">
      <c r="A1569">
        <v>9</v>
      </c>
      <c r="B1569">
        <v>5</v>
      </c>
      <c r="C1569">
        <v>3201</v>
      </c>
      <c r="D1569">
        <v>3201</v>
      </c>
      <c r="E1569">
        <v>217604</v>
      </c>
      <c r="F1569" t="s">
        <v>2533</v>
      </c>
      <c r="G1569">
        <v>217604</v>
      </c>
      <c r="H1569" s="44">
        <v>441</v>
      </c>
      <c r="I1569">
        <v>9</v>
      </c>
      <c r="K1569" t="s">
        <v>2760</v>
      </c>
      <c r="P1569" t="s">
        <v>1403</v>
      </c>
      <c r="Q1569" t="e">
        <f t="shared" si="24"/>
        <v>#REF!</v>
      </c>
      <c r="R1569">
        <v>9</v>
      </c>
      <c r="S1569" t="str">
        <f>IF(ISBLANK(#REF!),"",IF(ISERROR(VLOOKUP(önk,css,1,FALSE)),önk,""))</f>
        <v>Liget</v>
      </c>
      <c r="T1569" t="str">
        <f>IF(ISBLANK(#REF!),"",IF(ISERROR(VLOOKUP(önk,gyj,1,FALSE)),önk,""))</f>
        <v>Liget</v>
      </c>
      <c r="U1569" t="e">
        <f>IF(ISBLANK(#REF!),"",IF(ISERROR(VLOOKUP(kjz_sz,kjz,1,FALSE)),kjz_sz,""))</f>
        <v>#REF!</v>
      </c>
    </row>
    <row r="1570" spans="1:21" x14ac:dyDescent="0.2">
      <c r="A1570">
        <v>9</v>
      </c>
      <c r="B1570">
        <v>5</v>
      </c>
      <c r="C1570">
        <v>5006</v>
      </c>
      <c r="D1570">
        <v>5006</v>
      </c>
      <c r="E1570">
        <v>2028200</v>
      </c>
      <c r="F1570" t="s">
        <v>249</v>
      </c>
      <c r="G1570">
        <v>2028200</v>
      </c>
      <c r="H1570" s="44">
        <v>60</v>
      </c>
      <c r="I1570">
        <v>9</v>
      </c>
      <c r="K1570" t="s">
        <v>463</v>
      </c>
      <c r="P1570" t="s">
        <v>1404</v>
      </c>
      <c r="Q1570" t="e">
        <f t="shared" si="24"/>
        <v>#REF!</v>
      </c>
      <c r="R1570">
        <v>9</v>
      </c>
      <c r="S1570" t="str">
        <f>IF(ISBLANK(#REF!),"",IF(ISERROR(VLOOKUP(önk,css,1,FALSE)),önk,""))</f>
        <v>Ligetfalva</v>
      </c>
      <c r="T1570" t="str">
        <f>IF(ISBLANK(#REF!),"",IF(ISERROR(VLOOKUP(önk,gyj,1,FALSE)),önk,""))</f>
        <v>Ligetfalva</v>
      </c>
      <c r="U1570" t="e">
        <f>IF(ISBLANK(#REF!),"",IF(ISERROR(VLOOKUP(kjz_sz,kjz,1,FALSE)),kjz_sz,""))</f>
        <v>#REF!</v>
      </c>
    </row>
    <row r="1571" spans="1:21" x14ac:dyDescent="0.2">
      <c r="A1571">
        <v>9</v>
      </c>
      <c r="B1571">
        <v>5</v>
      </c>
      <c r="C1571">
        <v>3804</v>
      </c>
      <c r="D1571">
        <v>3804</v>
      </c>
      <c r="E1571">
        <v>816221</v>
      </c>
      <c r="F1571" t="s">
        <v>1933</v>
      </c>
      <c r="G1571">
        <v>816221</v>
      </c>
      <c r="H1571" s="44">
        <v>699</v>
      </c>
      <c r="I1571">
        <v>9</v>
      </c>
      <c r="K1571" t="s">
        <v>1870</v>
      </c>
      <c r="P1571" t="s">
        <v>1774</v>
      </c>
      <c r="Q1571" t="e">
        <f t="shared" si="24"/>
        <v>#REF!</v>
      </c>
      <c r="R1571">
        <v>9</v>
      </c>
      <c r="S1571" t="str">
        <f>IF(ISBLANK(#REF!),"",IF(ISERROR(VLOOKUP(önk,css,1,FALSE)),önk,""))</f>
        <v>Lipót</v>
      </c>
      <c r="T1571" t="str">
        <f>IF(ISBLANK(#REF!),"",IF(ISERROR(VLOOKUP(önk,gyj,1,FALSE)),önk,""))</f>
        <v>Lipót</v>
      </c>
      <c r="U1571" t="e">
        <f>IF(ISBLANK(#REF!),"",IF(ISERROR(VLOOKUP(kjz_sz,kjz,1,FALSE)),kjz_sz,""))</f>
        <v>#REF!</v>
      </c>
    </row>
    <row r="1572" spans="1:21" x14ac:dyDescent="0.2">
      <c r="A1572">
        <v>9</v>
      </c>
      <c r="B1572">
        <v>5</v>
      </c>
      <c r="C1572">
        <v>3202</v>
      </c>
      <c r="D1572">
        <v>3202</v>
      </c>
      <c r="E1572">
        <v>222974</v>
      </c>
      <c r="F1572" t="s">
        <v>2534</v>
      </c>
      <c r="G1572">
        <v>222974</v>
      </c>
      <c r="H1572" s="44">
        <v>584</v>
      </c>
      <c r="I1572">
        <v>9</v>
      </c>
      <c r="K1572" t="s">
        <v>2924</v>
      </c>
      <c r="P1572" t="s">
        <v>1096</v>
      </c>
      <c r="Q1572" t="e">
        <f t="shared" si="24"/>
        <v>#REF!</v>
      </c>
      <c r="R1572">
        <v>9</v>
      </c>
      <c r="S1572" t="str">
        <f>IF(ISBLANK(#REF!),"",IF(ISERROR(VLOOKUP(önk,css,1,FALSE)),önk,""))</f>
        <v>Lippó</v>
      </c>
      <c r="T1572" t="str">
        <f>IF(ISBLANK(#REF!),"",IF(ISERROR(VLOOKUP(önk,gyj,1,FALSE)),önk,""))</f>
        <v>Lippó</v>
      </c>
      <c r="U1572" t="e">
        <f>IF(ISBLANK(#REF!),"",IF(ISERROR(VLOOKUP(kjz_sz,kjz,1,FALSE)),kjz_sz,""))</f>
        <v>#REF!</v>
      </c>
    </row>
    <row r="1573" spans="1:21" x14ac:dyDescent="0.2">
      <c r="A1573">
        <v>9</v>
      </c>
      <c r="B1573">
        <v>5</v>
      </c>
      <c r="C1573">
        <v>3202</v>
      </c>
      <c r="D1573">
        <v>3202</v>
      </c>
      <c r="E1573">
        <v>210038</v>
      </c>
      <c r="F1573" t="s">
        <v>2535</v>
      </c>
      <c r="G1573">
        <v>210038</v>
      </c>
      <c r="H1573" s="44">
        <v>252</v>
      </c>
      <c r="I1573">
        <v>9</v>
      </c>
      <c r="K1573" t="s">
        <v>28</v>
      </c>
      <c r="P1573" t="s">
        <v>1916</v>
      </c>
      <c r="Q1573" t="e">
        <f t="shared" si="24"/>
        <v>#REF!</v>
      </c>
      <c r="R1573">
        <v>9</v>
      </c>
      <c r="S1573" t="str">
        <f>IF(ISBLANK(#REF!),"",IF(ISERROR(VLOOKUP(önk,css,1,FALSE)),önk,""))</f>
        <v>Liptód</v>
      </c>
      <c r="T1573" t="str">
        <f>IF(ISBLANK(#REF!),"",IF(ISERROR(VLOOKUP(önk,gyj,1,FALSE)),önk,""))</f>
        <v>Liptód</v>
      </c>
      <c r="U1573" t="e">
        <f>IF(ISBLANK(#REF!),"",IF(ISERROR(VLOOKUP(kjz_sz,kjz,1,FALSE)),kjz_sz,""))</f>
        <v>#REF!</v>
      </c>
    </row>
    <row r="1574" spans="1:21" x14ac:dyDescent="0.2">
      <c r="A1574">
        <v>9</v>
      </c>
      <c r="B1574">
        <v>5</v>
      </c>
      <c r="C1574">
        <v>5003</v>
      </c>
      <c r="D1574">
        <v>5003</v>
      </c>
      <c r="E1574">
        <v>2010889</v>
      </c>
      <c r="F1574" t="s">
        <v>250</v>
      </c>
      <c r="G1574">
        <v>2010889</v>
      </c>
      <c r="H1574" s="44">
        <v>327</v>
      </c>
      <c r="I1574">
        <v>9</v>
      </c>
      <c r="K1574" t="s">
        <v>2154</v>
      </c>
      <c r="P1574" t="s">
        <v>2538</v>
      </c>
      <c r="Q1574" t="e">
        <f t="shared" si="24"/>
        <v>#REF!</v>
      </c>
      <c r="R1574">
        <v>9</v>
      </c>
      <c r="S1574" t="str">
        <f>IF(ISBLANK(#REF!),"",IF(ISERROR(VLOOKUP(önk,css,1,FALSE)),önk,""))</f>
        <v>Lispeszentadorján</v>
      </c>
      <c r="T1574" t="str">
        <f>IF(ISBLANK(#REF!),"",IF(ISERROR(VLOOKUP(önk,gyj,1,FALSE)),önk,""))</f>
        <v>Lispeszentadorján</v>
      </c>
      <c r="U1574" t="e">
        <f>IF(ISBLANK(#REF!),"",IF(ISERROR(VLOOKUP(kjz_sz,kjz,1,FALSE)),kjz_sz,""))</f>
        <v>#REF!</v>
      </c>
    </row>
    <row r="1575" spans="1:21" x14ac:dyDescent="0.2">
      <c r="A1575">
        <v>9</v>
      </c>
      <c r="B1575">
        <v>5</v>
      </c>
      <c r="C1575">
        <v>5004</v>
      </c>
      <c r="D1575">
        <v>5004</v>
      </c>
      <c r="E1575">
        <v>2025025</v>
      </c>
      <c r="F1575" t="s">
        <v>251</v>
      </c>
      <c r="G1575">
        <v>2025025</v>
      </c>
      <c r="H1575" s="44">
        <v>433</v>
      </c>
      <c r="I1575">
        <v>9</v>
      </c>
      <c r="K1575" t="s">
        <v>2269</v>
      </c>
      <c r="P1575" t="s">
        <v>3073</v>
      </c>
      <c r="Q1575" t="e">
        <f t="shared" si="24"/>
        <v>#REF!</v>
      </c>
      <c r="R1575">
        <v>9</v>
      </c>
      <c r="S1575" t="str">
        <f>IF(ISBLANK(#REF!),"",IF(ISERROR(VLOOKUP(önk,css,1,FALSE)),önk,""))</f>
        <v>Liszó</v>
      </c>
      <c r="T1575" t="str">
        <f>IF(ISBLANK(#REF!),"",IF(ISERROR(VLOOKUP(önk,gyj,1,FALSE)),önk,""))</f>
        <v>Liszó</v>
      </c>
      <c r="U1575" t="e">
        <f>IF(ISBLANK(#REF!),"",IF(ISERROR(VLOOKUP(kjz_sz,kjz,1,FALSE)),kjz_sz,""))</f>
        <v>#REF!</v>
      </c>
    </row>
    <row r="1576" spans="1:21" x14ac:dyDescent="0.2">
      <c r="A1576">
        <v>9</v>
      </c>
      <c r="B1576">
        <v>5</v>
      </c>
      <c r="C1576">
        <v>4902</v>
      </c>
      <c r="D1576">
        <v>4902</v>
      </c>
      <c r="E1576">
        <v>1904552</v>
      </c>
      <c r="F1576" t="s">
        <v>1209</v>
      </c>
      <c r="G1576">
        <v>1904552</v>
      </c>
      <c r="H1576" s="44">
        <v>2121</v>
      </c>
      <c r="I1576">
        <v>9</v>
      </c>
      <c r="K1576" t="s">
        <v>981</v>
      </c>
      <c r="P1576" t="s">
        <v>1515</v>
      </c>
      <c r="Q1576" t="e">
        <f t="shared" si="24"/>
        <v>#REF!</v>
      </c>
      <c r="R1576">
        <v>9</v>
      </c>
      <c r="S1576" t="str">
        <f>IF(ISBLANK(#REF!),"",IF(ISERROR(VLOOKUP(önk,css,1,FALSE)),önk,""))</f>
        <v>Litér</v>
      </c>
      <c r="T1576" t="str">
        <f>IF(ISBLANK(#REF!),"",IF(ISERROR(VLOOKUP(önk,gyj,1,FALSE)),önk,""))</f>
        <v>Litér</v>
      </c>
      <c r="U1576" t="e">
        <f>IF(ISBLANK(#REF!),"",IF(ISERROR(VLOOKUP(kjz_sz,kjz,1,FALSE)),kjz_sz,""))</f>
        <v>#REF!</v>
      </c>
    </row>
    <row r="1577" spans="1:21" x14ac:dyDescent="0.2">
      <c r="A1577">
        <v>9</v>
      </c>
      <c r="B1577">
        <v>5</v>
      </c>
      <c r="C1577">
        <v>3503</v>
      </c>
      <c r="D1577">
        <v>3503</v>
      </c>
      <c r="E1577">
        <v>528219</v>
      </c>
      <c r="F1577" t="s">
        <v>3072</v>
      </c>
      <c r="G1577">
        <v>528219</v>
      </c>
      <c r="H1577" s="44">
        <v>63</v>
      </c>
      <c r="I1577">
        <v>9</v>
      </c>
      <c r="K1577" t="s">
        <v>2936</v>
      </c>
      <c r="P1577" t="s">
        <v>1988</v>
      </c>
      <c r="Q1577" t="e">
        <f t="shared" si="24"/>
        <v>#REF!</v>
      </c>
      <c r="R1577">
        <v>9</v>
      </c>
      <c r="S1577" t="str">
        <f>IF(ISBLANK(#REF!),"",IF(ISERROR(VLOOKUP(önk,css,1,FALSE)),önk,""))</f>
        <v>Litka</v>
      </c>
      <c r="T1577" t="str">
        <f>IF(ISBLANK(#REF!),"",IF(ISERROR(VLOOKUP(önk,gyj,1,FALSE)),önk,""))</f>
        <v>Litka</v>
      </c>
      <c r="U1577" t="e">
        <f>IF(ISBLANK(#REF!),"",IF(ISERROR(VLOOKUP(kjz_sz,kjz,1,FALSE)),kjz_sz,""))</f>
        <v>#REF!</v>
      </c>
    </row>
    <row r="1578" spans="1:21" x14ac:dyDescent="0.2">
      <c r="A1578">
        <v>9</v>
      </c>
      <c r="B1578">
        <v>5</v>
      </c>
      <c r="C1578">
        <v>4205</v>
      </c>
      <c r="D1578">
        <v>4205</v>
      </c>
      <c r="E1578">
        <v>1204871</v>
      </c>
      <c r="F1578" t="s">
        <v>658</v>
      </c>
      <c r="G1578">
        <v>1204871</v>
      </c>
      <c r="H1578" s="44">
        <v>912</v>
      </c>
      <c r="I1578">
        <v>9</v>
      </c>
      <c r="K1578" t="s">
        <v>287</v>
      </c>
      <c r="P1578" t="s">
        <v>204</v>
      </c>
      <c r="Q1578" t="e">
        <f t="shared" si="24"/>
        <v>#REF!</v>
      </c>
      <c r="R1578">
        <v>9</v>
      </c>
      <c r="S1578" t="str">
        <f>IF(ISBLANK(#REF!),"",IF(ISERROR(VLOOKUP(önk,css,1,FALSE)),önk,""))</f>
        <v>Litke</v>
      </c>
      <c r="T1578" t="str">
        <f>IF(ISBLANK(#REF!),"",IF(ISERROR(VLOOKUP(önk,gyj,1,FALSE)),önk,""))</f>
        <v>Litke</v>
      </c>
      <c r="U1578" t="e">
        <f>IF(ISBLANK(#REF!),"",IF(ISERROR(VLOOKUP(kjz_sz,kjz,1,FALSE)),kjz_sz,""))</f>
        <v>#REF!</v>
      </c>
    </row>
    <row r="1579" spans="1:21" x14ac:dyDescent="0.2">
      <c r="A1579">
        <v>9</v>
      </c>
      <c r="B1579">
        <v>5</v>
      </c>
      <c r="C1579">
        <v>4802</v>
      </c>
      <c r="D1579">
        <v>4802</v>
      </c>
      <c r="E1579">
        <v>1829081</v>
      </c>
      <c r="F1579" t="s">
        <v>1095</v>
      </c>
      <c r="G1579">
        <v>1829081</v>
      </c>
      <c r="H1579" s="44">
        <v>121</v>
      </c>
      <c r="I1579">
        <v>9</v>
      </c>
      <c r="K1579" t="s">
        <v>1926</v>
      </c>
      <c r="P1579" t="s">
        <v>998</v>
      </c>
      <c r="Q1579" t="e">
        <f t="shared" si="24"/>
        <v>#REF!</v>
      </c>
      <c r="R1579">
        <v>7</v>
      </c>
      <c r="S1579" t="str">
        <f>IF(ISBLANK(#REF!),"",IF(ISERROR(VLOOKUP(önk,css,1,FALSE)),önk,""))</f>
        <v>Lócs</v>
      </c>
      <c r="T1579" t="str">
        <f>IF(ISBLANK(#REF!),"",IF(ISERROR(VLOOKUP(önk,gyj,1,FALSE)),önk,""))</f>
        <v>Lócs</v>
      </c>
      <c r="U1579" t="e">
        <f>IF(ISBLANK(#REF!),"",IF(ISERROR(VLOOKUP(kjz_sz,kjz,1,FALSE)),kjz_sz,""))</f>
        <v>#REF!</v>
      </c>
    </row>
    <row r="1580" spans="1:21" x14ac:dyDescent="0.2">
      <c r="A1580">
        <v>9</v>
      </c>
      <c r="B1580">
        <v>5</v>
      </c>
      <c r="C1580">
        <v>4909</v>
      </c>
      <c r="D1580">
        <v>4909</v>
      </c>
      <c r="E1580">
        <v>1918856</v>
      </c>
      <c r="F1580" t="s">
        <v>1210</v>
      </c>
      <c r="G1580">
        <v>1918856</v>
      </c>
      <c r="H1580" s="44">
        <v>488</v>
      </c>
      <c r="I1580">
        <v>9</v>
      </c>
      <c r="K1580" t="s">
        <v>2852</v>
      </c>
      <c r="P1580" t="s">
        <v>1323</v>
      </c>
      <c r="Q1580" t="e">
        <f t="shared" si="24"/>
        <v>#REF!</v>
      </c>
      <c r="R1580">
        <v>8</v>
      </c>
      <c r="S1580" t="str">
        <f>IF(ISBLANK(#REF!),"",IF(ISERROR(VLOOKUP(önk,css,1,FALSE)),önk,""))</f>
        <v>Lókút</v>
      </c>
      <c r="T1580" t="str">
        <f>IF(ISBLANK(#REF!),"",IF(ISERROR(VLOOKUP(önk,gyj,1,FALSE)),önk,""))</f>
        <v>Lókút</v>
      </c>
      <c r="U1580" t="e">
        <f>IF(ISBLANK(#REF!),"",IF(ISERROR(VLOOKUP(kjz_sz,kjz,1,FALSE)),kjz_sz,""))</f>
        <v>#REF!</v>
      </c>
    </row>
    <row r="1581" spans="1:21" x14ac:dyDescent="0.2">
      <c r="A1581">
        <v>9</v>
      </c>
      <c r="B1581">
        <v>5</v>
      </c>
      <c r="C1581">
        <v>4510</v>
      </c>
      <c r="D1581">
        <v>4510</v>
      </c>
      <c r="E1581">
        <v>1526091</v>
      </c>
      <c r="F1581" t="s">
        <v>1364</v>
      </c>
      <c r="G1581">
        <v>1526091</v>
      </c>
      <c r="H1581" s="44">
        <v>836</v>
      </c>
      <c r="I1581">
        <v>9</v>
      </c>
      <c r="K1581" t="s">
        <v>1465</v>
      </c>
      <c r="P1581" t="s">
        <v>1619</v>
      </c>
      <c r="Q1581" t="e">
        <f t="shared" si="24"/>
        <v>#REF!</v>
      </c>
      <c r="R1581">
        <v>9</v>
      </c>
      <c r="S1581" t="str">
        <f>IF(ISBLANK(#REF!),"",IF(ISERROR(VLOOKUP(önk,css,1,FALSE)),önk,""))</f>
        <v>Lónya</v>
      </c>
      <c r="T1581" t="str">
        <f>IF(ISBLANK(#REF!),"",IF(ISERROR(VLOOKUP(önk,gyj,1,FALSE)),önk,""))</f>
        <v>Lónya</v>
      </c>
      <c r="U1581" t="e">
        <f>IF(ISBLANK(#REF!),"",IF(ISERROR(VLOOKUP(kjz_sz,kjz,1,FALSE)),kjz_sz,""))</f>
        <v>#REF!</v>
      </c>
    </row>
    <row r="1582" spans="1:21" x14ac:dyDescent="0.2">
      <c r="A1582">
        <v>9</v>
      </c>
      <c r="B1582">
        <v>5</v>
      </c>
      <c r="C1582">
        <v>4307</v>
      </c>
      <c r="D1582">
        <v>4307</v>
      </c>
      <c r="E1582">
        <v>1309140</v>
      </c>
      <c r="F1582" t="s">
        <v>1026</v>
      </c>
      <c r="G1582">
        <v>1309140</v>
      </c>
      <c r="H1582" s="44">
        <v>299</v>
      </c>
      <c r="I1582">
        <v>9</v>
      </c>
      <c r="K1582" t="s">
        <v>2853</v>
      </c>
      <c r="P1582" t="s">
        <v>1620</v>
      </c>
      <c r="Q1582" t="e">
        <f t="shared" si="24"/>
        <v>#REF!</v>
      </c>
      <c r="R1582">
        <v>9</v>
      </c>
      <c r="S1582" t="str">
        <f>IF(ISBLANK(#REF!),"",IF(ISERROR(VLOOKUP(önk,css,1,FALSE)),önk,""))</f>
        <v>Lórév</v>
      </c>
      <c r="T1582" t="str">
        <f>IF(ISBLANK(#REF!),"",IF(ISERROR(VLOOKUP(önk,gyj,1,FALSE)),önk,""))</f>
        <v>Lórév</v>
      </c>
      <c r="U1582" t="e">
        <f>IF(ISBLANK(#REF!),"",IF(ISERROR(VLOOKUP(kjz_sz,kjz,1,FALSE)),kjz_sz,""))</f>
        <v>#REF!</v>
      </c>
    </row>
    <row r="1583" spans="1:21" x14ac:dyDescent="0.2">
      <c r="A1583">
        <v>9</v>
      </c>
      <c r="B1583">
        <v>5</v>
      </c>
      <c r="C1583">
        <v>3207</v>
      </c>
      <c r="D1583">
        <v>3207</v>
      </c>
      <c r="E1583">
        <v>231389</v>
      </c>
      <c r="F1583" t="s">
        <v>2536</v>
      </c>
      <c r="G1583">
        <v>231389</v>
      </c>
      <c r="H1583" s="44">
        <v>285</v>
      </c>
      <c r="I1583">
        <v>9</v>
      </c>
      <c r="K1583" t="s">
        <v>2645</v>
      </c>
      <c r="P1583" t="s">
        <v>715</v>
      </c>
      <c r="Q1583" t="e">
        <f t="shared" si="24"/>
        <v>#REF!</v>
      </c>
      <c r="R1583">
        <v>9</v>
      </c>
      <c r="S1583" t="str">
        <f>IF(ISBLANK(#REF!),"",IF(ISERROR(VLOOKUP(önk,css,1,FALSE)),önk,""))</f>
        <v>Lothárd</v>
      </c>
      <c r="T1583" t="str">
        <f>IF(ISBLANK(#REF!),"",IF(ISERROR(VLOOKUP(önk,gyj,1,FALSE)),önk,""))</f>
        <v>Lothárd</v>
      </c>
      <c r="U1583" t="e">
        <f>IF(ISBLANK(#REF!),"",IF(ISERROR(VLOOKUP(kjz_sz,kjz,1,FALSE)),kjz_sz,""))</f>
        <v>#REF!</v>
      </c>
    </row>
    <row r="1584" spans="1:21" x14ac:dyDescent="0.2">
      <c r="A1584">
        <v>9</v>
      </c>
      <c r="B1584">
        <v>5</v>
      </c>
      <c r="C1584">
        <v>4902</v>
      </c>
      <c r="D1584">
        <v>4903</v>
      </c>
      <c r="E1584">
        <v>1905564</v>
      </c>
      <c r="F1584" t="s">
        <v>1211</v>
      </c>
      <c r="G1584">
        <v>1905564</v>
      </c>
      <c r="H1584" s="44">
        <v>428</v>
      </c>
      <c r="I1584">
        <v>9</v>
      </c>
      <c r="K1584" t="s">
        <v>464</v>
      </c>
      <c r="P1584" t="s">
        <v>1917</v>
      </c>
      <c r="Q1584" t="e">
        <f t="shared" si="24"/>
        <v>#REF!</v>
      </c>
      <c r="R1584">
        <v>9</v>
      </c>
      <c r="S1584" t="str">
        <f>IF(ISBLANK(#REF!),"",IF(ISERROR(VLOOKUP(önk,css,1,FALSE)),önk,""))</f>
        <v>Lovas</v>
      </c>
      <c r="T1584" t="str">
        <f>IF(ISBLANK(#REF!),"",IF(ISERROR(VLOOKUP(önk,gyj,1,FALSE)),önk,""))</f>
        <v>Lovas</v>
      </c>
      <c r="U1584" t="e">
        <f>IF(ISBLANK(#REF!),"",IF(ISERROR(VLOOKUP(kjz_sz,kjz,1,FALSE)),kjz_sz,""))</f>
        <v>#REF!</v>
      </c>
    </row>
    <row r="1585" spans="1:21" x14ac:dyDescent="0.2">
      <c r="A1585">
        <v>9</v>
      </c>
      <c r="B1585">
        <v>5</v>
      </c>
      <c r="C1585">
        <v>3707</v>
      </c>
      <c r="D1585">
        <v>3707</v>
      </c>
      <c r="E1585">
        <v>719114</v>
      </c>
      <c r="F1585" t="s">
        <v>714</v>
      </c>
      <c r="G1585">
        <v>719114</v>
      </c>
      <c r="H1585" s="44">
        <v>2779</v>
      </c>
      <c r="I1585">
        <v>9</v>
      </c>
      <c r="K1585" t="s">
        <v>217</v>
      </c>
      <c r="P1585" t="s">
        <v>3075</v>
      </c>
      <c r="Q1585" t="e">
        <f t="shared" si="24"/>
        <v>#REF!</v>
      </c>
      <c r="R1585">
        <v>9</v>
      </c>
      <c r="S1585" t="str">
        <f>IF(ISBLANK(#REF!),"",IF(ISERROR(VLOOKUP(önk,css,1,FALSE)),önk,""))</f>
        <v>Lovasberény</v>
      </c>
      <c r="T1585" t="str">
        <f>IF(ISBLANK(#REF!),"",IF(ISERROR(VLOOKUP(önk,gyj,1,FALSE)),önk,""))</f>
        <v>Lovasberény</v>
      </c>
      <c r="U1585" t="e">
        <f>IF(ISBLANK(#REF!),"",IF(ISERROR(VLOOKUP(kjz_sz,kjz,1,FALSE)),kjz_sz,""))</f>
        <v>#REF!</v>
      </c>
    </row>
    <row r="1586" spans="1:21" x14ac:dyDescent="0.2">
      <c r="A1586">
        <v>9</v>
      </c>
      <c r="B1586">
        <v>5</v>
      </c>
      <c r="C1586">
        <v>3208</v>
      </c>
      <c r="D1586">
        <v>3208</v>
      </c>
      <c r="E1586">
        <v>224624</v>
      </c>
      <c r="F1586" t="s">
        <v>2537</v>
      </c>
      <c r="G1586">
        <v>224624</v>
      </c>
      <c r="H1586" s="44">
        <v>299</v>
      </c>
      <c r="I1586">
        <v>9</v>
      </c>
      <c r="K1586" t="s">
        <v>288</v>
      </c>
      <c r="P1586" t="s">
        <v>2539</v>
      </c>
      <c r="Q1586" t="e">
        <f t="shared" si="24"/>
        <v>#REF!</v>
      </c>
      <c r="R1586">
        <v>9</v>
      </c>
      <c r="S1586" t="str">
        <f>IF(ISBLANK(#REF!),"",IF(ISERROR(VLOOKUP(önk,css,1,FALSE)),önk,""))</f>
        <v>Lovászhetény</v>
      </c>
      <c r="T1586" t="str">
        <f>IF(ISBLANK(#REF!),"",IF(ISERROR(VLOOKUP(önk,gyj,1,FALSE)),önk,""))</f>
        <v>Lovászhetény</v>
      </c>
      <c r="U1586" t="e">
        <f>IF(ISBLANK(#REF!),"",IF(ISERROR(VLOOKUP(kjz_sz,kjz,1,FALSE)),kjz_sz,""))</f>
        <v>#REF!</v>
      </c>
    </row>
    <row r="1587" spans="1:21" x14ac:dyDescent="0.2">
      <c r="A1587">
        <v>9</v>
      </c>
      <c r="B1587">
        <v>5</v>
      </c>
      <c r="C1587">
        <v>5002</v>
      </c>
      <c r="D1587">
        <v>5002</v>
      </c>
      <c r="E1587">
        <v>2028167</v>
      </c>
      <c r="F1587" t="s">
        <v>252</v>
      </c>
      <c r="G1587">
        <v>2028167</v>
      </c>
      <c r="H1587" s="44">
        <v>1271</v>
      </c>
      <c r="I1587">
        <v>9</v>
      </c>
      <c r="K1587" t="s">
        <v>982</v>
      </c>
      <c r="P1587" t="s">
        <v>1461</v>
      </c>
      <c r="Q1587" t="e">
        <f t="shared" si="24"/>
        <v>#REF!</v>
      </c>
      <c r="R1587">
        <v>9</v>
      </c>
      <c r="S1587" t="str">
        <f>IF(ISBLANK(#REF!),"",IF(ISERROR(VLOOKUP(önk,css,1,FALSE)),önk,""))</f>
        <v>Lovászi</v>
      </c>
      <c r="T1587" t="str">
        <f>IF(ISBLANK(#REF!),"",IF(ISERROR(VLOOKUP(önk,gyj,1,FALSE)),önk,""))</f>
        <v>Lovászi</v>
      </c>
      <c r="U1587" t="e">
        <f>IF(ISBLANK(#REF!),"",IF(ISERROR(VLOOKUP(kjz_sz,kjz,1,FALSE)),kjz_sz,""))</f>
        <v>#REF!</v>
      </c>
    </row>
    <row r="1588" spans="1:21" x14ac:dyDescent="0.2">
      <c r="A1588">
        <v>9</v>
      </c>
      <c r="B1588">
        <v>5</v>
      </c>
      <c r="C1588">
        <v>4904</v>
      </c>
      <c r="D1588">
        <v>4904</v>
      </c>
      <c r="E1588">
        <v>1905087</v>
      </c>
      <c r="F1588" t="s">
        <v>1212</v>
      </c>
      <c r="G1588">
        <v>1905087</v>
      </c>
      <c r="H1588" s="44">
        <v>1337</v>
      </c>
      <c r="I1588">
        <v>9</v>
      </c>
      <c r="K1588" t="s">
        <v>2646</v>
      </c>
      <c r="P1588" t="s">
        <v>3076</v>
      </c>
      <c r="Q1588" t="e">
        <f t="shared" si="24"/>
        <v>#REF!</v>
      </c>
      <c r="R1588">
        <v>9</v>
      </c>
      <c r="S1588" t="str">
        <f>IF(ISBLANK(#REF!),"",IF(ISERROR(VLOOKUP(önk,css,1,FALSE)),önk,""))</f>
        <v>Lovászpatona</v>
      </c>
      <c r="T1588" t="str">
        <f>IF(ISBLANK(#REF!),"",IF(ISERROR(VLOOKUP(önk,gyj,1,FALSE)),önk,""))</f>
        <v>Lovászpatona</v>
      </c>
      <c r="U1588" t="e">
        <f>IF(ISBLANK(#REF!),"",IF(ISERROR(VLOOKUP(kjz_sz,kjz,1,FALSE)),kjz_sz,""))</f>
        <v>#REF!</v>
      </c>
    </row>
    <row r="1589" spans="1:21" x14ac:dyDescent="0.2">
      <c r="A1589">
        <v>9</v>
      </c>
      <c r="B1589">
        <v>5</v>
      </c>
      <c r="C1589">
        <v>3408</v>
      </c>
      <c r="D1589">
        <v>3408</v>
      </c>
      <c r="E1589">
        <v>421209</v>
      </c>
      <c r="F1589" t="s">
        <v>3074</v>
      </c>
      <c r="G1589">
        <v>421209</v>
      </c>
      <c r="H1589" s="44">
        <v>2004</v>
      </c>
      <c r="I1589">
        <v>9</v>
      </c>
      <c r="K1589" t="s">
        <v>2854</v>
      </c>
      <c r="P1589" t="s">
        <v>2540</v>
      </c>
      <c r="Q1589" t="e">
        <f t="shared" si="24"/>
        <v>#REF!</v>
      </c>
      <c r="R1589">
        <v>9</v>
      </c>
      <c r="S1589" t="str">
        <f>IF(ISBLANK(#REF!),"",IF(ISERROR(VLOOKUP(önk,css,1,FALSE)),önk,""))</f>
        <v>Lőkösháza</v>
      </c>
      <c r="T1589" t="str">
        <f>IF(ISBLANK(#REF!),"",IF(ISERROR(VLOOKUP(önk,gyj,1,FALSE)),önk,""))</f>
        <v>Lőkösháza</v>
      </c>
      <c r="U1589" t="e">
        <f>IF(ISBLANK(#REF!),"",IF(ISERROR(VLOOKUP(kjz_sz,kjz,1,FALSE)),kjz_sz,""))</f>
        <v>#REF!</v>
      </c>
    </row>
    <row r="1590" spans="1:21" x14ac:dyDescent="0.2">
      <c r="A1590">
        <v>7</v>
      </c>
      <c r="B1590">
        <v>3</v>
      </c>
      <c r="C1590">
        <v>4005</v>
      </c>
      <c r="D1590">
        <v>4005</v>
      </c>
      <c r="E1590">
        <v>1030401</v>
      </c>
      <c r="F1590" t="s">
        <v>1250</v>
      </c>
      <c r="G1590">
        <v>1030401</v>
      </c>
      <c r="H1590" s="44">
        <v>6106</v>
      </c>
      <c r="I1590">
        <v>7</v>
      </c>
      <c r="K1590" t="s">
        <v>401</v>
      </c>
      <c r="P1590" t="s">
        <v>1918</v>
      </c>
      <c r="Q1590" t="e">
        <f t="shared" si="24"/>
        <v>#REF!</v>
      </c>
      <c r="R1590">
        <v>9</v>
      </c>
      <c r="S1590" t="str">
        <f>IF(ISBLANK(#REF!),"",IF(ISERROR(VLOOKUP(önk,css,1,FALSE)),önk,""))</f>
        <v>Lőrinci</v>
      </c>
      <c r="T1590" t="str">
        <f>IF(ISBLANK(#REF!),"",IF(ISERROR(VLOOKUP(önk,gyj,1,FALSE)),önk,""))</f>
        <v>Lőrinci</v>
      </c>
      <c r="U1590" t="e">
        <f>IF(ISBLANK(#REF!),"",IF(ISERROR(VLOOKUP(kjz_sz,kjz,1,FALSE)),kjz_sz,""))</f>
        <v>#REF!</v>
      </c>
    </row>
    <row r="1591" spans="1:21" x14ac:dyDescent="0.2">
      <c r="A1591">
        <v>9</v>
      </c>
      <c r="B1591">
        <v>5</v>
      </c>
      <c r="C1591">
        <v>3805</v>
      </c>
      <c r="D1591">
        <v>3805</v>
      </c>
      <c r="E1591">
        <v>831194</v>
      </c>
      <c r="F1591" t="s">
        <v>1934</v>
      </c>
      <c r="G1591">
        <v>831194</v>
      </c>
      <c r="H1591" s="44">
        <v>1463</v>
      </c>
      <c r="I1591">
        <v>9</v>
      </c>
      <c r="K1591" t="s">
        <v>402</v>
      </c>
      <c r="P1591" t="s">
        <v>253</v>
      </c>
      <c r="Q1591" t="e">
        <f t="shared" si="24"/>
        <v>#REF!</v>
      </c>
      <c r="R1591">
        <v>9</v>
      </c>
      <c r="S1591" t="str">
        <f>IF(ISBLANK(#REF!),"",IF(ISERROR(VLOOKUP(önk,css,1,FALSE)),önk,""))</f>
        <v>Lövő</v>
      </c>
      <c r="T1591" t="str">
        <f>IF(ISBLANK(#REF!),"",IF(ISERROR(VLOOKUP(önk,gyj,1,FALSE)),önk,""))</f>
        <v>Lövő</v>
      </c>
      <c r="U1591" t="e">
        <f>IF(ISBLANK(#REF!),"",IF(ISERROR(VLOOKUP(kjz_sz,kjz,1,FALSE)),kjz_sz,""))</f>
        <v>#REF!</v>
      </c>
    </row>
    <row r="1592" spans="1:21" x14ac:dyDescent="0.2">
      <c r="A1592">
        <v>9</v>
      </c>
      <c r="B1592">
        <v>5</v>
      </c>
      <c r="C1592">
        <v>4504</v>
      </c>
      <c r="D1592">
        <v>4504</v>
      </c>
      <c r="E1592">
        <v>1507995</v>
      </c>
      <c r="F1592" t="s">
        <v>1365</v>
      </c>
      <c r="G1592">
        <v>1507995</v>
      </c>
      <c r="H1592" s="44">
        <v>536</v>
      </c>
      <c r="I1592">
        <v>9</v>
      </c>
      <c r="K1592" t="s">
        <v>3127</v>
      </c>
      <c r="P1592" t="s">
        <v>1405</v>
      </c>
      <c r="Q1592" t="e">
        <f t="shared" si="24"/>
        <v>#REF!</v>
      </c>
      <c r="R1592">
        <v>9</v>
      </c>
      <c r="S1592" t="str">
        <f>IF(ISBLANK(#REF!),"",IF(ISERROR(VLOOKUP(önk,css,1,FALSE)),önk,""))</f>
        <v>Lövőpetri</v>
      </c>
      <c r="T1592" t="str">
        <f>IF(ISBLANK(#REF!),"",IF(ISERROR(VLOOKUP(önk,gyj,1,FALSE)),önk,""))</f>
        <v>Lövőpetri</v>
      </c>
      <c r="U1592" t="e">
        <f>IF(ISBLANK(#REF!),"",IF(ISERROR(VLOOKUP(kjz_sz,kjz,1,FALSE)),kjz_sz,""))</f>
        <v>#REF!</v>
      </c>
    </row>
    <row r="1593" spans="1:21" x14ac:dyDescent="0.2">
      <c r="A1593">
        <v>9</v>
      </c>
      <c r="B1593">
        <v>5</v>
      </c>
      <c r="C1593">
        <v>4202</v>
      </c>
      <c r="D1593">
        <v>4202</v>
      </c>
      <c r="E1593">
        <v>1220190</v>
      </c>
      <c r="F1593" t="s">
        <v>1403</v>
      </c>
      <c r="G1593">
        <v>1220190</v>
      </c>
      <c r="H1593" s="44">
        <v>669</v>
      </c>
      <c r="I1593">
        <v>9</v>
      </c>
      <c r="K1593" t="s">
        <v>2855</v>
      </c>
      <c r="P1593" t="s">
        <v>3109</v>
      </c>
      <c r="Q1593" t="e">
        <f t="shared" si="24"/>
        <v>#REF!</v>
      </c>
      <c r="R1593">
        <v>9</v>
      </c>
      <c r="S1593" t="str">
        <f>IF(ISBLANK(#REF!),"",IF(ISERROR(VLOOKUP(önk,css,1,FALSE)),önk,""))</f>
        <v>Lucfalva</v>
      </c>
      <c r="T1593" t="str">
        <f>IF(ISBLANK(#REF!),"",IF(ISERROR(VLOOKUP(önk,gyj,1,FALSE)),önk,""))</f>
        <v>Lucfalva</v>
      </c>
      <c r="U1593" t="e">
        <f>IF(ISBLANK(#REF!),"",IF(ISERROR(VLOOKUP(kjz_sz,kjz,1,FALSE)),kjz_sz,""))</f>
        <v>#REF!</v>
      </c>
    </row>
    <row r="1594" spans="1:21" x14ac:dyDescent="0.2">
      <c r="A1594">
        <v>9</v>
      </c>
      <c r="B1594">
        <v>5</v>
      </c>
      <c r="C1594">
        <v>4206</v>
      </c>
      <c r="D1594">
        <v>4206</v>
      </c>
      <c r="E1594">
        <v>1202778</v>
      </c>
      <c r="F1594" t="s">
        <v>1404</v>
      </c>
      <c r="G1594">
        <v>1202778</v>
      </c>
      <c r="H1594" s="44">
        <v>1599</v>
      </c>
      <c r="I1594">
        <v>9</v>
      </c>
      <c r="K1594" t="s">
        <v>289</v>
      </c>
      <c r="P1594" t="s">
        <v>2541</v>
      </c>
      <c r="Q1594" t="e">
        <f t="shared" si="24"/>
        <v>#REF!</v>
      </c>
      <c r="R1594">
        <v>9</v>
      </c>
      <c r="S1594" t="str">
        <f>IF(ISBLANK(#REF!),"",IF(ISERROR(VLOOKUP(önk,css,1,FALSE)),önk,""))</f>
        <v>Ludányhalászi</v>
      </c>
      <c r="T1594" t="str">
        <f>IF(ISBLANK(#REF!),"",IF(ISERROR(VLOOKUP(önk,gyj,1,FALSE)),önk,""))</f>
        <v>Ludányhalászi</v>
      </c>
      <c r="U1594" t="e">
        <f>IF(ISBLANK(#REF!),"",IF(ISERROR(VLOOKUP(kjz_sz,kjz,1,FALSE)),kjz_sz,""))</f>
        <v>#REF!</v>
      </c>
    </row>
    <row r="1595" spans="1:21" x14ac:dyDescent="0.2">
      <c r="A1595">
        <v>9</v>
      </c>
      <c r="B1595">
        <v>5</v>
      </c>
      <c r="C1595">
        <v>4004</v>
      </c>
      <c r="D1595">
        <v>4004</v>
      </c>
      <c r="E1595">
        <v>1015796</v>
      </c>
      <c r="F1595" t="s">
        <v>1774</v>
      </c>
      <c r="G1595">
        <v>1015796</v>
      </c>
      <c r="H1595" s="44">
        <v>836</v>
      </c>
      <c r="I1595">
        <v>9</v>
      </c>
      <c r="K1595" t="s">
        <v>2856</v>
      </c>
      <c r="P1595" t="s">
        <v>1864</v>
      </c>
      <c r="Q1595" t="e">
        <f t="shared" si="24"/>
        <v>#REF!</v>
      </c>
      <c r="R1595">
        <v>9</v>
      </c>
      <c r="S1595" t="str">
        <f>IF(ISBLANK(#REF!),"",IF(ISERROR(VLOOKUP(önk,css,1,FALSE)),önk,""))</f>
        <v>Ludas</v>
      </c>
      <c r="T1595" t="str">
        <f>IF(ISBLANK(#REF!),"",IF(ISERROR(VLOOKUP(önk,gyj,1,FALSE)),önk,""))</f>
        <v>Ludas</v>
      </c>
      <c r="U1595" t="e">
        <f>IF(ISBLANK(#REF!),"",IF(ISERROR(VLOOKUP(kjz_sz,kjz,1,FALSE)),kjz_sz,""))</f>
        <v>#REF!</v>
      </c>
    </row>
    <row r="1596" spans="1:21" x14ac:dyDescent="0.2">
      <c r="A1596">
        <v>9</v>
      </c>
      <c r="B1596">
        <v>5</v>
      </c>
      <c r="C1596">
        <v>4804</v>
      </c>
      <c r="D1596">
        <v>4804</v>
      </c>
      <c r="E1596">
        <v>1814021</v>
      </c>
      <c r="F1596" t="s">
        <v>1096</v>
      </c>
      <c r="G1596">
        <v>1814021</v>
      </c>
      <c r="H1596" s="44">
        <v>1092</v>
      </c>
      <c r="I1596">
        <v>9</v>
      </c>
      <c r="K1596" t="s">
        <v>1065</v>
      </c>
      <c r="P1596" t="s">
        <v>205</v>
      </c>
      <c r="Q1596" t="e">
        <f t="shared" si="24"/>
        <v>#REF!</v>
      </c>
      <c r="R1596">
        <v>9</v>
      </c>
      <c r="S1596" t="str">
        <f>IF(ISBLANK(#REF!),"",IF(ISERROR(VLOOKUP(önk,css,1,FALSE)),önk,""))</f>
        <v>Lukácsháza</v>
      </c>
      <c r="T1596" t="str">
        <f>IF(ISBLANK(#REF!),"",IF(ISERROR(VLOOKUP(önk,gyj,1,FALSE)),önk,""))</f>
        <v>Lukácsháza</v>
      </c>
      <c r="U1596" t="e">
        <f>IF(ISBLANK(#REF!),"",IF(ISERROR(VLOOKUP(kjz_sz,kjz,1,FALSE)),kjz_sz,""))</f>
        <v>#REF!</v>
      </c>
    </row>
    <row r="1597" spans="1:21" x14ac:dyDescent="0.2">
      <c r="A1597">
        <v>9</v>
      </c>
      <c r="B1597">
        <v>5</v>
      </c>
      <c r="C1597">
        <v>4409</v>
      </c>
      <c r="D1597">
        <v>4409</v>
      </c>
      <c r="E1597">
        <v>1410010</v>
      </c>
      <c r="F1597" t="s">
        <v>1916</v>
      </c>
      <c r="G1597">
        <v>1410010</v>
      </c>
      <c r="H1597" s="44">
        <v>222</v>
      </c>
      <c r="I1597">
        <v>9</v>
      </c>
      <c r="K1597" t="s">
        <v>1927</v>
      </c>
      <c r="P1597" t="s">
        <v>1989</v>
      </c>
      <c r="Q1597" t="e">
        <f t="shared" si="24"/>
        <v>#REF!</v>
      </c>
      <c r="R1597">
        <v>9</v>
      </c>
      <c r="S1597" t="str">
        <f>IF(ISBLANK(#REF!),"",IF(ISERROR(VLOOKUP(önk,css,1,FALSE)),önk,""))</f>
        <v>Lulla</v>
      </c>
      <c r="T1597" t="str">
        <f>IF(ISBLANK(#REF!),"",IF(ISERROR(VLOOKUP(önk,gyj,1,FALSE)),önk,""))</f>
        <v>Lulla</v>
      </c>
      <c r="U1597" t="e">
        <f>IF(ISBLANK(#REF!),"",IF(ISERROR(VLOOKUP(kjz_sz,kjz,1,FALSE)),kjz_sz,""))</f>
        <v>#REF!</v>
      </c>
    </row>
    <row r="1598" spans="1:21" x14ac:dyDescent="0.2">
      <c r="A1598">
        <v>9</v>
      </c>
      <c r="B1598">
        <v>5</v>
      </c>
      <c r="C1598">
        <v>3204</v>
      </c>
      <c r="D1598">
        <v>3204</v>
      </c>
      <c r="E1598">
        <v>218865</v>
      </c>
      <c r="F1598" t="s">
        <v>2538</v>
      </c>
      <c r="G1598">
        <v>218865</v>
      </c>
      <c r="H1598" s="44">
        <v>255</v>
      </c>
      <c r="I1598">
        <v>9</v>
      </c>
      <c r="K1598" t="s">
        <v>29</v>
      </c>
      <c r="P1598" t="s">
        <v>3441</v>
      </c>
      <c r="Q1598" t="e">
        <f t="shared" si="24"/>
        <v>#REF!</v>
      </c>
      <c r="R1598">
        <v>9</v>
      </c>
      <c r="S1598" t="str">
        <f>IF(ISBLANK(#REF!),"",IF(ISERROR(VLOOKUP(önk,css,1,FALSE)),önk,""))</f>
        <v>Lúzsok</v>
      </c>
      <c r="T1598" t="str">
        <f>IF(ISBLANK(#REF!),"",IF(ISERROR(VLOOKUP(önk,gyj,1,FALSE)),önk,""))</f>
        <v>Lúzsok</v>
      </c>
      <c r="U1598" t="e">
        <f>IF(ISBLANK(#REF!),"",IF(ISERROR(VLOOKUP(kjz_sz,kjz,1,FALSE)),kjz_sz,""))</f>
        <v>#REF!</v>
      </c>
    </row>
    <row r="1599" spans="1:21" x14ac:dyDescent="0.2">
      <c r="A1599">
        <v>9</v>
      </c>
      <c r="B1599">
        <v>5</v>
      </c>
      <c r="C1599">
        <v>3509</v>
      </c>
      <c r="D1599">
        <v>3509</v>
      </c>
      <c r="E1599">
        <v>503902</v>
      </c>
      <c r="F1599" t="s">
        <v>3073</v>
      </c>
      <c r="G1599">
        <v>503902</v>
      </c>
      <c r="H1599" s="44">
        <v>2512</v>
      </c>
      <c r="I1599">
        <v>9</v>
      </c>
      <c r="K1599" t="s">
        <v>1180</v>
      </c>
      <c r="P1599" t="s">
        <v>2542</v>
      </c>
      <c r="Q1599" t="e">
        <f t="shared" si="24"/>
        <v>#REF!</v>
      </c>
      <c r="R1599">
        <v>9</v>
      </c>
      <c r="S1599" t="str">
        <f>IF(ISBLANK(#REF!),"",IF(ISERROR(VLOOKUP(önk,css,1,FALSE)),önk,""))</f>
        <v>Mád</v>
      </c>
      <c r="T1599" t="str">
        <f>IF(ISBLANK(#REF!),"",IF(ISERROR(VLOOKUP(önk,gyj,1,FALSE)),önk,""))</f>
        <v>Mád</v>
      </c>
      <c r="U1599" t="e">
        <f>IF(ISBLANK(#REF!),"",IF(ISERROR(VLOOKUP(kjz_sz,kjz,1,FALSE)),kjz_sz,""))</f>
        <v>#REF!</v>
      </c>
    </row>
    <row r="1600" spans="1:21" x14ac:dyDescent="0.2">
      <c r="A1600">
        <v>9</v>
      </c>
      <c r="B1600">
        <v>5</v>
      </c>
      <c r="C1600">
        <v>3302</v>
      </c>
      <c r="D1600">
        <v>3302</v>
      </c>
      <c r="E1600">
        <v>323357</v>
      </c>
      <c r="F1600" t="s">
        <v>1515</v>
      </c>
      <c r="G1600">
        <v>323357</v>
      </c>
      <c r="H1600" s="44">
        <v>3198</v>
      </c>
      <c r="I1600">
        <v>9</v>
      </c>
      <c r="K1600" t="s">
        <v>290</v>
      </c>
      <c r="P1600" t="s">
        <v>2543</v>
      </c>
      <c r="Q1600" t="e">
        <f t="shared" si="24"/>
        <v>#REF!</v>
      </c>
      <c r="R1600">
        <v>9</v>
      </c>
      <c r="S1600" t="str">
        <f>IF(ISBLANK(#REF!),"",IF(ISERROR(VLOOKUP(önk,css,1,FALSE)),önk,""))</f>
        <v>Madaras</v>
      </c>
      <c r="T1600" t="str">
        <f>IF(ISBLANK(#REF!),"",IF(ISERROR(VLOOKUP(önk,gyj,1,FALSE)),önk,""))</f>
        <v>Madaras</v>
      </c>
      <c r="U1600" t="e">
        <f>IF(ISBLANK(#REF!),"",IF(ISERROR(VLOOKUP(kjz_sz,kjz,1,FALSE)),kjz_sz,""))</f>
        <v>#REF!</v>
      </c>
    </row>
    <row r="1601" spans="1:21" x14ac:dyDescent="0.2">
      <c r="A1601">
        <v>9</v>
      </c>
      <c r="B1601">
        <v>5</v>
      </c>
      <c r="C1601">
        <v>4703</v>
      </c>
      <c r="D1601">
        <v>4703</v>
      </c>
      <c r="E1601">
        <v>1729337</v>
      </c>
      <c r="F1601" t="s">
        <v>1988</v>
      </c>
      <c r="G1601">
        <v>1729337</v>
      </c>
      <c r="H1601" s="44">
        <v>2016</v>
      </c>
      <c r="I1601">
        <v>9</v>
      </c>
      <c r="K1601" t="s">
        <v>2270</v>
      </c>
      <c r="P1601" t="s">
        <v>3442</v>
      </c>
      <c r="Q1601" t="e">
        <f t="shared" si="24"/>
        <v>#REF!</v>
      </c>
      <c r="R1601">
        <v>9</v>
      </c>
      <c r="S1601" t="str">
        <f>IF(ISBLANK(#REF!),"",IF(ISERROR(VLOOKUP(önk,css,1,FALSE)),önk,""))</f>
        <v>Madocsa</v>
      </c>
      <c r="T1601" t="str">
        <f>IF(ISBLANK(#REF!),"",IF(ISERROR(VLOOKUP(önk,gyj,1,FALSE)),önk,""))</f>
        <v>Madocsa</v>
      </c>
      <c r="U1601" t="e">
        <f>IF(ISBLANK(#REF!),"",IF(ISERROR(VLOOKUP(kjz_sz,kjz,1,FALSE)),kjz_sz,""))</f>
        <v>#REF!</v>
      </c>
    </row>
    <row r="1602" spans="1:21" x14ac:dyDescent="0.2">
      <c r="A1602">
        <v>9</v>
      </c>
      <c r="B1602">
        <v>5</v>
      </c>
      <c r="C1602">
        <v>3801</v>
      </c>
      <c r="D1602">
        <v>3801</v>
      </c>
      <c r="E1602">
        <v>826444</v>
      </c>
      <c r="F1602" t="s">
        <v>204</v>
      </c>
      <c r="G1602">
        <v>826444</v>
      </c>
      <c r="H1602" s="44">
        <v>90</v>
      </c>
      <c r="I1602">
        <v>9</v>
      </c>
      <c r="K1602" t="s">
        <v>2155</v>
      </c>
      <c r="P1602" t="s">
        <v>1406</v>
      </c>
      <c r="Q1602" t="e">
        <f t="shared" ref="Q1602:Q1665" si="25">IF(AND(R$1=9,R1602=9),P1602,IF(OR(R$1=4,R$1=5,R$1=7,R$1=8),P1602,""))</f>
        <v>#REF!</v>
      </c>
      <c r="R1602">
        <v>9</v>
      </c>
      <c r="S1602" t="str">
        <f>IF(ISBLANK(#REF!),"",IF(ISERROR(VLOOKUP(önk,css,1,FALSE)),önk,""))</f>
        <v>Maglóca</v>
      </c>
      <c r="T1602" t="str">
        <f>IF(ISBLANK(#REF!),"",IF(ISERROR(VLOOKUP(önk,gyj,1,FALSE)),önk,""))</f>
        <v>Maglóca</v>
      </c>
      <c r="U1602" t="e">
        <f>IF(ISBLANK(#REF!),"",IF(ISERROR(VLOOKUP(kjz_sz,kjz,1,FALSE)),kjz_sz,""))</f>
        <v>#REF!</v>
      </c>
    </row>
    <row r="1603" spans="1:21" x14ac:dyDescent="0.2">
      <c r="A1603">
        <v>7</v>
      </c>
      <c r="B1603">
        <v>3</v>
      </c>
      <c r="C1603">
        <v>4305</v>
      </c>
      <c r="D1603">
        <v>4305</v>
      </c>
      <c r="E1603">
        <v>1310922</v>
      </c>
      <c r="F1603" t="s">
        <v>998</v>
      </c>
      <c r="G1603">
        <v>1310922</v>
      </c>
      <c r="H1603" s="44">
        <v>10662</v>
      </c>
      <c r="I1603">
        <v>7</v>
      </c>
      <c r="K1603" t="s">
        <v>1632</v>
      </c>
      <c r="P1603" t="s">
        <v>3110</v>
      </c>
      <c r="Q1603" t="e">
        <f t="shared" si="25"/>
        <v>#REF!</v>
      </c>
      <c r="R1603">
        <v>9</v>
      </c>
      <c r="S1603" t="str">
        <f>IF(ISBLANK(#REF!),"",IF(ISERROR(VLOOKUP(önk,css,1,FALSE)),önk,""))</f>
        <v>Maglód</v>
      </c>
      <c r="T1603" t="str">
        <f>IF(ISBLANK(#REF!),"",IF(ISERROR(VLOOKUP(önk,gyj,1,FALSE)),önk,""))</f>
        <v>Maglód</v>
      </c>
      <c r="U1603" t="e">
        <f>IF(ISBLANK(#REF!),"",IF(ISERROR(VLOOKUP(kjz_sz,kjz,1,FALSE)),kjz_sz,""))</f>
        <v>#REF!</v>
      </c>
    </row>
    <row r="1604" spans="1:21" x14ac:dyDescent="0.2">
      <c r="A1604">
        <v>8</v>
      </c>
      <c r="B1604">
        <v>4</v>
      </c>
      <c r="C1604">
        <v>3203</v>
      </c>
      <c r="D1604">
        <v>3203</v>
      </c>
      <c r="E1604">
        <v>206813</v>
      </c>
      <c r="F1604" t="s">
        <v>1323</v>
      </c>
      <c r="G1604">
        <v>206813</v>
      </c>
      <c r="H1604" s="44">
        <v>2558</v>
      </c>
      <c r="I1604">
        <v>8</v>
      </c>
      <c r="K1604" t="s">
        <v>218</v>
      </c>
      <c r="P1604" t="s">
        <v>2544</v>
      </c>
      <c r="Q1604" t="e">
        <f t="shared" si="25"/>
        <v>#REF!</v>
      </c>
      <c r="R1604">
        <v>9</v>
      </c>
      <c r="S1604" t="str">
        <f>IF(ISBLANK(#REF!),"",IF(ISERROR(VLOOKUP(önk,css,1,FALSE)),önk,""))</f>
        <v>Mágocs</v>
      </c>
      <c r="T1604" t="str">
        <f>IF(ISBLANK(#REF!),"",IF(ISERROR(VLOOKUP(önk,gyj,1,FALSE)),önk,""))</f>
        <v>Mágocs</v>
      </c>
      <c r="U1604" t="e">
        <f>IF(ISBLANK(#REF!),"",IF(ISERROR(VLOOKUP(kjz_sz,kjz,1,FALSE)),kjz_sz,""))</f>
        <v>#REF!</v>
      </c>
    </row>
    <row r="1605" spans="1:21" x14ac:dyDescent="0.2">
      <c r="A1605">
        <v>9</v>
      </c>
      <c r="B1605">
        <v>5</v>
      </c>
      <c r="C1605">
        <v>4503</v>
      </c>
      <c r="D1605">
        <v>4503</v>
      </c>
      <c r="E1605">
        <v>1529984</v>
      </c>
      <c r="F1605" t="s">
        <v>1619</v>
      </c>
      <c r="G1605">
        <v>1529984</v>
      </c>
      <c r="H1605" s="44">
        <v>279</v>
      </c>
      <c r="I1605">
        <v>9</v>
      </c>
      <c r="K1605" t="s">
        <v>2156</v>
      </c>
      <c r="P1605" t="s">
        <v>3443</v>
      </c>
      <c r="Q1605" t="e">
        <f t="shared" si="25"/>
        <v>#REF!</v>
      </c>
      <c r="R1605">
        <v>9</v>
      </c>
      <c r="S1605" t="str">
        <f>IF(ISBLANK(#REF!),"",IF(ISERROR(VLOOKUP(önk,css,1,FALSE)),önk,""))</f>
        <v>Magosliget</v>
      </c>
      <c r="T1605" t="str">
        <f>IF(ISBLANK(#REF!),"",IF(ISERROR(VLOOKUP(önk,gyj,1,FALSE)),önk,""))</f>
        <v>Magosliget</v>
      </c>
      <c r="U1605" t="e">
        <f>IF(ISBLANK(#REF!),"",IF(ISERROR(VLOOKUP(kjz_sz,kjz,1,FALSE)),kjz_sz,""))</f>
        <v>#REF!</v>
      </c>
    </row>
    <row r="1606" spans="1:21" x14ac:dyDescent="0.2">
      <c r="A1606">
        <v>9</v>
      </c>
      <c r="B1606">
        <v>5</v>
      </c>
      <c r="C1606">
        <v>4501</v>
      </c>
      <c r="D1606">
        <v>4501</v>
      </c>
      <c r="E1606">
        <v>1516629</v>
      </c>
      <c r="F1606" t="s">
        <v>1620</v>
      </c>
      <c r="G1606">
        <v>1516629</v>
      </c>
      <c r="H1606" s="44">
        <v>1032</v>
      </c>
      <c r="I1606">
        <v>9</v>
      </c>
      <c r="K1606" t="s">
        <v>1066</v>
      </c>
      <c r="P1606" t="s">
        <v>2545</v>
      </c>
      <c r="Q1606" t="e">
        <f t="shared" si="25"/>
        <v>#REF!</v>
      </c>
      <c r="R1606">
        <v>9</v>
      </c>
      <c r="S1606" t="str">
        <f>IF(ISBLANK(#REF!),"",IF(ISERROR(VLOOKUP(önk,css,1,FALSE)),önk,""))</f>
        <v>Magy</v>
      </c>
      <c r="T1606" t="str">
        <f>IF(ISBLANK(#REF!),"",IF(ISERROR(VLOOKUP(önk,gyj,1,FALSE)),önk,""))</f>
        <v>Magy</v>
      </c>
      <c r="U1606" t="e">
        <f>IF(ISBLANK(#REF!),"",IF(ISERROR(VLOOKUP(kjz_sz,kjz,1,FALSE)),kjz_sz,""))</f>
        <v>#REF!</v>
      </c>
    </row>
    <row r="1607" spans="1:21" x14ac:dyDescent="0.2">
      <c r="A1607">
        <v>9</v>
      </c>
      <c r="B1607">
        <v>5</v>
      </c>
      <c r="C1607">
        <v>3705</v>
      </c>
      <c r="D1607">
        <v>3705</v>
      </c>
      <c r="E1607">
        <v>727678</v>
      </c>
      <c r="F1607" t="s">
        <v>715</v>
      </c>
      <c r="G1607">
        <v>727678</v>
      </c>
      <c r="H1607" s="44">
        <v>1538</v>
      </c>
      <c r="I1607">
        <v>9</v>
      </c>
      <c r="K1607" t="s">
        <v>2710</v>
      </c>
      <c r="P1607" t="s">
        <v>254</v>
      </c>
      <c r="Q1607" t="e">
        <f t="shared" si="25"/>
        <v>#REF!</v>
      </c>
      <c r="R1607">
        <v>9</v>
      </c>
      <c r="S1607" t="str">
        <f>IF(ISBLANK(#REF!),"",IF(ISERROR(VLOOKUP(önk,css,1,FALSE)),önk,""))</f>
        <v>Magyaralmás</v>
      </c>
      <c r="T1607" t="str">
        <f>IF(ISBLANK(#REF!),"",IF(ISERROR(VLOOKUP(önk,gyj,1,FALSE)),önk,""))</f>
        <v>Magyaralmás</v>
      </c>
      <c r="U1607" t="e">
        <f>IF(ISBLANK(#REF!),"",IF(ISERROR(VLOOKUP(kjz_sz,kjz,1,FALSE)),kjz_sz,""))</f>
        <v>#REF!</v>
      </c>
    </row>
    <row r="1608" spans="1:21" x14ac:dyDescent="0.2">
      <c r="A1608">
        <v>9</v>
      </c>
      <c r="B1608">
        <v>5</v>
      </c>
      <c r="C1608">
        <v>4404</v>
      </c>
      <c r="D1608">
        <v>4404</v>
      </c>
      <c r="E1608">
        <v>1410427</v>
      </c>
      <c r="F1608" t="s">
        <v>1917</v>
      </c>
      <c r="G1608">
        <v>1410427</v>
      </c>
      <c r="H1608" s="44">
        <v>923</v>
      </c>
      <c r="I1608">
        <v>9</v>
      </c>
      <c r="K1608" t="s">
        <v>3128</v>
      </c>
      <c r="P1608" t="s">
        <v>255</v>
      </c>
      <c r="Q1608" t="e">
        <f t="shared" si="25"/>
        <v>#REF!</v>
      </c>
      <c r="R1608">
        <v>9</v>
      </c>
      <c r="S1608" t="str">
        <f>IF(ISBLANK(#REF!),"",IF(ISERROR(VLOOKUP(önk,css,1,FALSE)),önk,""))</f>
        <v>Magyaratád</v>
      </c>
      <c r="T1608" t="str">
        <f>IF(ISBLANK(#REF!),"",IF(ISERROR(VLOOKUP(önk,gyj,1,FALSE)),önk,""))</f>
        <v>Magyaratád</v>
      </c>
      <c r="U1608" t="e">
        <f>IF(ISBLANK(#REF!),"",IF(ISERROR(VLOOKUP(kjz_sz,kjz,1,FALSE)),kjz_sz,""))</f>
        <v>#REF!</v>
      </c>
    </row>
    <row r="1609" spans="1:21" x14ac:dyDescent="0.2">
      <c r="A1609">
        <v>9</v>
      </c>
      <c r="B1609">
        <v>5</v>
      </c>
      <c r="C1609">
        <v>3402</v>
      </c>
      <c r="D1609">
        <v>3402</v>
      </c>
      <c r="E1609">
        <v>427906</v>
      </c>
      <c r="F1609" t="s">
        <v>3075</v>
      </c>
      <c r="G1609">
        <v>427906</v>
      </c>
      <c r="H1609" s="44">
        <v>2529</v>
      </c>
      <c r="I1609">
        <v>9</v>
      </c>
      <c r="K1609" t="s">
        <v>291</v>
      </c>
      <c r="P1609" t="s">
        <v>3444</v>
      </c>
      <c r="Q1609" t="e">
        <f t="shared" si="25"/>
        <v>#REF!</v>
      </c>
      <c r="R1609">
        <v>9</v>
      </c>
      <c r="S1609" t="str">
        <f>IF(ISBLANK(#REF!),"",IF(ISERROR(VLOOKUP(önk,css,1,FALSE)),önk,""))</f>
        <v>Magyarbánhegyes</v>
      </c>
      <c r="T1609" t="str">
        <f>IF(ISBLANK(#REF!),"",IF(ISERROR(VLOOKUP(önk,gyj,1,FALSE)),önk,""))</f>
        <v>Magyarbánhegyes</v>
      </c>
      <c r="U1609" t="e">
        <f>IF(ISBLANK(#REF!),"",IF(ISERROR(VLOOKUP(kjz_sz,kjz,1,FALSE)),kjz_sz,""))</f>
        <v>#REF!</v>
      </c>
    </row>
    <row r="1610" spans="1:21" x14ac:dyDescent="0.2">
      <c r="A1610">
        <v>9</v>
      </c>
      <c r="B1610">
        <v>5</v>
      </c>
      <c r="C1610">
        <v>3205</v>
      </c>
      <c r="D1610">
        <v>3205</v>
      </c>
      <c r="E1610">
        <v>225177</v>
      </c>
      <c r="F1610" t="s">
        <v>2539</v>
      </c>
      <c r="G1610">
        <v>225177</v>
      </c>
      <c r="H1610" s="44">
        <v>1033</v>
      </c>
      <c r="I1610">
        <v>9</v>
      </c>
      <c r="K1610" t="s">
        <v>403</v>
      </c>
      <c r="P1610" t="s">
        <v>2546</v>
      </c>
      <c r="Q1610" t="e">
        <f t="shared" si="25"/>
        <v>#REF!</v>
      </c>
      <c r="R1610">
        <v>9</v>
      </c>
      <c r="S1610" t="str">
        <f>IF(ISBLANK(#REF!),"",IF(ISERROR(VLOOKUP(önk,css,1,FALSE)),önk,""))</f>
        <v>Magyarbóly</v>
      </c>
      <c r="T1610" t="str">
        <f>IF(ISBLANK(#REF!),"",IF(ISERROR(VLOOKUP(önk,gyj,1,FALSE)),önk,""))</f>
        <v>Magyarbóly</v>
      </c>
      <c r="U1610" t="e">
        <f>IF(ISBLANK(#REF!),"",IF(ISERROR(VLOOKUP(kjz_sz,kjz,1,FALSE)),kjz_sz,""))</f>
        <v>#REF!</v>
      </c>
    </row>
    <row r="1611" spans="1:21" x14ac:dyDescent="0.2">
      <c r="A1611">
        <v>9</v>
      </c>
      <c r="B1611">
        <v>5</v>
      </c>
      <c r="C1611">
        <v>3604</v>
      </c>
      <c r="D1611">
        <v>3604</v>
      </c>
      <c r="E1611">
        <v>605962</v>
      </c>
      <c r="F1611" t="s">
        <v>1461</v>
      </c>
      <c r="G1611">
        <v>605962</v>
      </c>
      <c r="H1611" s="44">
        <v>1540</v>
      </c>
      <c r="I1611">
        <v>9</v>
      </c>
      <c r="K1611" t="s">
        <v>1466</v>
      </c>
      <c r="P1611" t="s">
        <v>2702</v>
      </c>
      <c r="Q1611" t="e">
        <f t="shared" si="25"/>
        <v>#REF!</v>
      </c>
      <c r="R1611">
        <v>9</v>
      </c>
      <c r="S1611" t="str">
        <f>IF(ISBLANK(#REF!),"",IF(ISERROR(VLOOKUP(önk,css,1,FALSE)),önk,""))</f>
        <v>Magyarcsanád</v>
      </c>
      <c r="T1611" t="str">
        <f>IF(ISBLANK(#REF!),"",IF(ISERROR(VLOOKUP(önk,gyj,1,FALSE)),önk,""))</f>
        <v>Magyarcsanád</v>
      </c>
      <c r="U1611" t="e">
        <f>IF(ISBLANK(#REF!),"",IF(ISERROR(VLOOKUP(kjz_sz,kjz,1,FALSE)),kjz_sz,""))</f>
        <v>#REF!</v>
      </c>
    </row>
    <row r="1612" spans="1:21" x14ac:dyDescent="0.2">
      <c r="A1612">
        <v>9</v>
      </c>
      <c r="B1612">
        <v>5</v>
      </c>
      <c r="C1612">
        <v>3402</v>
      </c>
      <c r="D1612">
        <v>3402</v>
      </c>
      <c r="E1612">
        <v>411536</v>
      </c>
      <c r="F1612" t="s">
        <v>3076</v>
      </c>
      <c r="G1612">
        <v>411536</v>
      </c>
      <c r="H1612" s="44">
        <v>304</v>
      </c>
      <c r="I1612">
        <v>9</v>
      </c>
      <c r="K1612" t="s">
        <v>1067</v>
      </c>
      <c r="P1612" t="s">
        <v>2547</v>
      </c>
      <c r="Q1612" t="e">
        <f t="shared" si="25"/>
        <v>#REF!</v>
      </c>
      <c r="R1612">
        <v>9</v>
      </c>
      <c r="S1612" t="str">
        <f>IF(ISBLANK(#REF!),"",IF(ISERROR(VLOOKUP(önk,css,1,FALSE)),önk,""))</f>
        <v>Magyardombegyház</v>
      </c>
      <c r="T1612" t="str">
        <f>IF(ISBLANK(#REF!),"",IF(ISERROR(VLOOKUP(önk,gyj,1,FALSE)),önk,""))</f>
        <v>Magyardombegyház</v>
      </c>
      <c r="U1612" t="e">
        <f>IF(ISBLANK(#REF!),"",IF(ISERROR(VLOOKUP(kjz_sz,kjz,1,FALSE)),kjz_sz,""))</f>
        <v>#REF!</v>
      </c>
    </row>
    <row r="1613" spans="1:21" x14ac:dyDescent="0.2">
      <c r="A1613">
        <v>9</v>
      </c>
      <c r="B1613">
        <v>5</v>
      </c>
      <c r="C1613">
        <v>3201</v>
      </c>
      <c r="D1613">
        <v>3201</v>
      </c>
      <c r="E1613">
        <v>229753</v>
      </c>
      <c r="F1613" t="s">
        <v>2540</v>
      </c>
      <c r="G1613">
        <v>229753</v>
      </c>
      <c r="H1613" s="44">
        <v>833</v>
      </c>
      <c r="I1613">
        <v>9</v>
      </c>
      <c r="K1613" t="s">
        <v>1633</v>
      </c>
      <c r="P1613" t="s">
        <v>2703</v>
      </c>
      <c r="Q1613" t="e">
        <f t="shared" si="25"/>
        <v>#REF!</v>
      </c>
      <c r="R1613">
        <v>9</v>
      </c>
      <c r="S1613" t="str">
        <f>IF(ISBLANK(#REF!),"",IF(ISERROR(VLOOKUP(önk,css,1,FALSE)),önk,""))</f>
        <v>Magyaregregy</v>
      </c>
      <c r="T1613" t="str">
        <f>IF(ISBLANK(#REF!),"",IF(ISERROR(VLOOKUP(önk,gyj,1,FALSE)),önk,""))</f>
        <v>Magyaregregy</v>
      </c>
      <c r="U1613" t="e">
        <f>IF(ISBLANK(#REF!),"",IF(ISERROR(VLOOKUP(kjz_sz,kjz,1,FALSE)),kjz_sz,""))</f>
        <v>#REF!</v>
      </c>
    </row>
    <row r="1614" spans="1:21" x14ac:dyDescent="0.2">
      <c r="A1614">
        <v>9</v>
      </c>
      <c r="B1614">
        <v>5</v>
      </c>
      <c r="C1614">
        <v>4404</v>
      </c>
      <c r="D1614">
        <v>4404</v>
      </c>
      <c r="E1614">
        <v>1425371</v>
      </c>
      <c r="F1614" t="s">
        <v>1918</v>
      </c>
      <c r="G1614">
        <v>1425371</v>
      </c>
      <c r="H1614" s="44">
        <v>652</v>
      </c>
      <c r="I1614">
        <v>9</v>
      </c>
      <c r="K1614" t="s">
        <v>404</v>
      </c>
      <c r="P1614" t="s">
        <v>307</v>
      </c>
      <c r="Q1614" t="e">
        <f t="shared" si="25"/>
        <v>#REF!</v>
      </c>
      <c r="R1614">
        <v>9</v>
      </c>
      <c r="S1614" t="str">
        <f>IF(ISBLANK(#REF!),"",IF(ISERROR(VLOOKUP(önk,css,1,FALSE)),önk,""))</f>
        <v>Magyaregres</v>
      </c>
      <c r="T1614" t="str">
        <f>IF(ISBLANK(#REF!),"",IF(ISERROR(VLOOKUP(önk,gyj,1,FALSE)),önk,""))</f>
        <v>Magyaregres</v>
      </c>
      <c r="U1614" t="e">
        <f>IF(ISBLANK(#REF!),"",IF(ISERROR(VLOOKUP(kjz_sz,kjz,1,FALSE)),kjz_sz,""))</f>
        <v>#REF!</v>
      </c>
    </row>
    <row r="1615" spans="1:21" x14ac:dyDescent="0.2">
      <c r="A1615">
        <v>9</v>
      </c>
      <c r="B1615">
        <v>5</v>
      </c>
      <c r="C1615">
        <v>5002</v>
      </c>
      <c r="D1615">
        <v>5002</v>
      </c>
      <c r="E1615">
        <v>2008916</v>
      </c>
      <c r="F1615" t="s">
        <v>253</v>
      </c>
      <c r="G1615">
        <v>2008916</v>
      </c>
      <c r="H1615" s="44">
        <v>34</v>
      </c>
      <c r="I1615">
        <v>9</v>
      </c>
      <c r="K1615" t="s">
        <v>3129</v>
      </c>
      <c r="P1615" t="s">
        <v>1775</v>
      </c>
      <c r="Q1615" t="e">
        <f t="shared" si="25"/>
        <v>#REF!</v>
      </c>
      <c r="R1615">
        <v>9</v>
      </c>
      <c r="S1615" t="str">
        <f>IF(ISBLANK(#REF!),"",IF(ISERROR(VLOOKUP(önk,css,1,FALSE)),önk,""))</f>
        <v>Magyarföld</v>
      </c>
      <c r="T1615" t="str">
        <f>IF(ISBLANK(#REF!),"",IF(ISERROR(VLOOKUP(önk,gyj,1,FALSE)),önk,""))</f>
        <v>Magyarföld</v>
      </c>
      <c r="U1615" t="e">
        <f>IF(ISBLANK(#REF!),"",IF(ISERROR(VLOOKUP(kjz_sz,kjz,1,FALSE)),kjz_sz,""))</f>
        <v>#REF!</v>
      </c>
    </row>
    <row r="1616" spans="1:21" x14ac:dyDescent="0.2">
      <c r="A1616">
        <v>9</v>
      </c>
      <c r="B1616">
        <v>5</v>
      </c>
      <c r="C1616">
        <v>4206</v>
      </c>
      <c r="D1616">
        <v>4206</v>
      </c>
      <c r="E1616">
        <v>1226967</v>
      </c>
      <c r="F1616" t="s">
        <v>1405</v>
      </c>
      <c r="G1616">
        <v>1226967</v>
      </c>
      <c r="H1616" s="44">
        <v>925</v>
      </c>
      <c r="I1616">
        <v>9</v>
      </c>
      <c r="K1616" t="s">
        <v>2157</v>
      </c>
      <c r="P1616" t="s">
        <v>3031</v>
      </c>
      <c r="Q1616" t="e">
        <f t="shared" si="25"/>
        <v>#REF!</v>
      </c>
      <c r="R1616">
        <v>7</v>
      </c>
      <c r="S1616" t="str">
        <f>IF(ISBLANK(#REF!),"",IF(ISERROR(VLOOKUP(önk,css,1,FALSE)),önk,""))</f>
        <v>Magyargéc</v>
      </c>
      <c r="T1616" t="str">
        <f>IF(ISBLANK(#REF!),"",IF(ISERROR(VLOOKUP(önk,gyj,1,FALSE)),önk,""))</f>
        <v>Magyargéc</v>
      </c>
      <c r="U1616" t="e">
        <f>IF(ISBLANK(#REF!),"",IF(ISERROR(VLOOKUP(kjz_sz,kjz,1,FALSE)),kjz_sz,""))</f>
        <v>#REF!</v>
      </c>
    </row>
    <row r="1617" spans="1:21" x14ac:dyDescent="0.2">
      <c r="A1617">
        <v>9</v>
      </c>
      <c r="B1617">
        <v>5</v>
      </c>
      <c r="C1617">
        <v>4904</v>
      </c>
      <c r="D1617">
        <v>4904</v>
      </c>
      <c r="E1617">
        <v>1926374</v>
      </c>
      <c r="F1617" t="s">
        <v>3109</v>
      </c>
      <c r="G1617">
        <v>1926374</v>
      </c>
      <c r="H1617" s="44">
        <v>580</v>
      </c>
      <c r="I1617">
        <v>9</v>
      </c>
      <c r="K1617" t="s">
        <v>465</v>
      </c>
      <c r="P1617" t="s">
        <v>3111</v>
      </c>
      <c r="Q1617" t="e">
        <f t="shared" si="25"/>
        <v>#REF!</v>
      </c>
      <c r="R1617">
        <v>9</v>
      </c>
      <c r="S1617" t="str">
        <f>IF(ISBLANK(#REF!),"",IF(ISERROR(VLOOKUP(önk,css,1,FALSE)),önk,""))</f>
        <v>Magyargencs</v>
      </c>
      <c r="T1617" t="str">
        <f>IF(ISBLANK(#REF!),"",IF(ISERROR(VLOOKUP(önk,gyj,1,FALSE)),önk,""))</f>
        <v>Magyargencs</v>
      </c>
      <c r="U1617" t="e">
        <f>IF(ISBLANK(#REF!),"",IF(ISERROR(VLOOKUP(kjz_sz,kjz,1,FALSE)),kjz_sz,""))</f>
        <v>#REF!</v>
      </c>
    </row>
    <row r="1618" spans="1:21" x14ac:dyDescent="0.2">
      <c r="A1618">
        <v>9</v>
      </c>
      <c r="B1618">
        <v>5</v>
      </c>
      <c r="C1618">
        <v>3201</v>
      </c>
      <c r="D1618">
        <v>3201</v>
      </c>
      <c r="E1618">
        <v>205430</v>
      </c>
      <c r="F1618" t="s">
        <v>2541</v>
      </c>
      <c r="G1618">
        <v>205430</v>
      </c>
      <c r="H1618" s="44">
        <v>679</v>
      </c>
      <c r="I1618">
        <v>9</v>
      </c>
      <c r="K1618" t="s">
        <v>466</v>
      </c>
      <c r="P1618" t="s">
        <v>308</v>
      </c>
      <c r="Q1618" t="e">
        <f t="shared" si="25"/>
        <v>#REF!</v>
      </c>
      <c r="R1618">
        <v>9</v>
      </c>
      <c r="S1618" t="str">
        <f>IF(ISBLANK(#REF!),"",IF(ISERROR(VLOOKUP(önk,css,1,FALSE)),önk,""))</f>
        <v>Magyarhertelend</v>
      </c>
      <c r="T1618" t="str">
        <f>IF(ISBLANK(#REF!),"",IF(ISERROR(VLOOKUP(önk,gyj,1,FALSE)),önk,""))</f>
        <v>Magyarhertelend</v>
      </c>
      <c r="U1618" t="e">
        <f>IF(ISBLANK(#REF!),"",IF(ISERROR(VLOOKUP(kjz_sz,kjz,1,FALSE)),kjz_sz,""))</f>
        <v>#REF!</v>
      </c>
    </row>
    <row r="1619" spans="1:21" x14ac:dyDescent="0.2">
      <c r="A1619">
        <v>9</v>
      </c>
      <c r="B1619">
        <v>5</v>
      </c>
      <c r="C1619">
        <v>3902</v>
      </c>
      <c r="D1619">
        <v>3902</v>
      </c>
      <c r="E1619">
        <v>903683</v>
      </c>
      <c r="F1619" t="s">
        <v>1864</v>
      </c>
      <c r="G1619">
        <v>903683</v>
      </c>
      <c r="H1619" s="44">
        <v>1010</v>
      </c>
      <c r="I1619">
        <v>9</v>
      </c>
      <c r="K1619" t="s">
        <v>1068</v>
      </c>
      <c r="P1619" t="s">
        <v>1676</v>
      </c>
      <c r="Q1619" t="e">
        <f t="shared" si="25"/>
        <v>#REF!</v>
      </c>
      <c r="R1619">
        <v>9</v>
      </c>
      <c r="S1619" t="str">
        <f>IF(ISBLANK(#REF!),"",IF(ISERROR(VLOOKUP(önk,css,1,FALSE)),önk,""))</f>
        <v>Magyarhomorog</v>
      </c>
      <c r="T1619" t="str">
        <f>IF(ISBLANK(#REF!),"",IF(ISERROR(VLOOKUP(önk,gyj,1,FALSE)),önk,""))</f>
        <v>Magyarhomorog</v>
      </c>
      <c r="U1619" t="e">
        <f>IF(ISBLANK(#REF!),"",IF(ISERROR(VLOOKUP(kjz_sz,kjz,1,FALSE)),kjz_sz,""))</f>
        <v>#REF!</v>
      </c>
    </row>
    <row r="1620" spans="1:21" x14ac:dyDescent="0.2">
      <c r="A1620">
        <v>9</v>
      </c>
      <c r="B1620">
        <v>5</v>
      </c>
      <c r="C1620">
        <v>3801</v>
      </c>
      <c r="D1620">
        <v>3801</v>
      </c>
      <c r="E1620">
        <v>813912</v>
      </c>
      <c r="F1620" t="s">
        <v>205</v>
      </c>
      <c r="G1620">
        <v>813912</v>
      </c>
      <c r="H1620" s="44">
        <v>468</v>
      </c>
      <c r="I1620">
        <v>9</v>
      </c>
      <c r="K1620" t="s">
        <v>2158</v>
      </c>
      <c r="P1620" t="s">
        <v>1621</v>
      </c>
      <c r="Q1620" t="e">
        <f t="shared" si="25"/>
        <v>#REF!</v>
      </c>
      <c r="R1620">
        <v>9</v>
      </c>
      <c r="S1620" t="str">
        <f>IF(ISBLANK(#REF!),"",IF(ISERROR(VLOOKUP(önk,css,1,FALSE)),önk,""))</f>
        <v>Magyarkeresztúr</v>
      </c>
      <c r="T1620" t="str">
        <f>IF(ISBLANK(#REF!),"",IF(ISERROR(VLOOKUP(önk,gyj,1,FALSE)),önk,""))</f>
        <v>Magyarkeresztúr</v>
      </c>
      <c r="U1620" t="e">
        <f>IF(ISBLANK(#REF!),"",IF(ISERROR(VLOOKUP(kjz_sz,kjz,1,FALSE)),kjz_sz,""))</f>
        <v>#REF!</v>
      </c>
    </row>
    <row r="1621" spans="1:21" x14ac:dyDescent="0.2">
      <c r="A1621">
        <v>9</v>
      </c>
      <c r="B1621">
        <v>5</v>
      </c>
      <c r="C1621">
        <v>4705</v>
      </c>
      <c r="D1621">
        <v>4705</v>
      </c>
      <c r="E1621">
        <v>1706017</v>
      </c>
      <c r="F1621" t="s">
        <v>1989</v>
      </c>
      <c r="G1621">
        <v>1706017</v>
      </c>
      <c r="H1621" s="44">
        <v>1346</v>
      </c>
      <c r="I1621">
        <v>9</v>
      </c>
      <c r="K1621" t="s">
        <v>1634</v>
      </c>
      <c r="P1621" t="s">
        <v>1412</v>
      </c>
      <c r="Q1621" t="e">
        <f t="shared" si="25"/>
        <v>#REF!</v>
      </c>
      <c r="R1621">
        <v>7</v>
      </c>
      <c r="S1621" t="str">
        <f>IF(ISBLANK(#REF!),"",IF(ISERROR(VLOOKUP(önk,css,1,FALSE)),önk,""))</f>
        <v>Magyarkeszi</v>
      </c>
      <c r="T1621" t="str">
        <f>IF(ISBLANK(#REF!),"",IF(ISERROR(VLOOKUP(önk,gyj,1,FALSE)),önk,""))</f>
        <v>Magyarkeszi</v>
      </c>
      <c r="U1621" t="e">
        <f>IF(ISBLANK(#REF!),"",IF(ISERROR(VLOOKUP(kjz_sz,kjz,1,FALSE)),kjz_sz,""))</f>
        <v>#REF!</v>
      </c>
    </row>
    <row r="1622" spans="1:21" x14ac:dyDescent="0.2">
      <c r="A1622">
        <v>9</v>
      </c>
      <c r="B1622">
        <v>5</v>
      </c>
      <c r="C1622">
        <v>4807</v>
      </c>
      <c r="D1622">
        <v>4807</v>
      </c>
      <c r="E1622">
        <v>1803221</v>
      </c>
      <c r="F1622" t="s">
        <v>3441</v>
      </c>
      <c r="G1622">
        <v>1803221</v>
      </c>
      <c r="H1622" s="44">
        <v>767</v>
      </c>
      <c r="I1622">
        <v>9</v>
      </c>
      <c r="K1622" t="s">
        <v>292</v>
      </c>
      <c r="P1622" t="s">
        <v>2548</v>
      </c>
      <c r="Q1622" t="e">
        <f t="shared" si="25"/>
        <v>#REF!</v>
      </c>
      <c r="R1622">
        <v>9</v>
      </c>
      <c r="S1622" t="str">
        <f>IF(ISBLANK(#REF!),"",IF(ISERROR(VLOOKUP(önk,css,1,FALSE)),önk,""))</f>
        <v>Magyarlak</v>
      </c>
      <c r="T1622" t="str">
        <f>IF(ISBLANK(#REF!),"",IF(ISERROR(VLOOKUP(önk,gyj,1,FALSE)),önk,""))</f>
        <v>Magyarlak</v>
      </c>
      <c r="U1622" t="e">
        <f>IF(ISBLANK(#REF!),"",IF(ISERROR(VLOOKUP(kjz_sz,kjz,1,FALSE)),kjz_sz,""))</f>
        <v>#REF!</v>
      </c>
    </row>
    <row r="1623" spans="1:21" x14ac:dyDescent="0.2">
      <c r="A1623">
        <v>9</v>
      </c>
      <c r="B1623">
        <v>5</v>
      </c>
      <c r="C1623">
        <v>3206</v>
      </c>
      <c r="D1623">
        <v>3206</v>
      </c>
      <c r="E1623">
        <v>223542</v>
      </c>
      <c r="F1623" t="s">
        <v>2542</v>
      </c>
      <c r="G1623">
        <v>223542</v>
      </c>
      <c r="H1623" s="44">
        <v>123</v>
      </c>
      <c r="I1623">
        <v>9</v>
      </c>
      <c r="K1623" t="s">
        <v>293</v>
      </c>
      <c r="P1623" t="s">
        <v>716</v>
      </c>
      <c r="Q1623" t="e">
        <f t="shared" si="25"/>
        <v>#REF!</v>
      </c>
      <c r="R1623">
        <v>9</v>
      </c>
      <c r="S1623" t="str">
        <f>IF(ISBLANK(#REF!),"",IF(ISERROR(VLOOKUP(önk,css,1,FALSE)),önk,""))</f>
        <v>Magyarlukafa</v>
      </c>
      <c r="T1623" t="str">
        <f>IF(ISBLANK(#REF!),"",IF(ISERROR(VLOOKUP(önk,gyj,1,FALSE)),önk,""))</f>
        <v>Magyarlukafa</v>
      </c>
      <c r="U1623" t="e">
        <f>IF(ISBLANK(#REF!),"",IF(ISERROR(VLOOKUP(kjz_sz,kjz,1,FALSE)),kjz_sz,""))</f>
        <v>#REF!</v>
      </c>
    </row>
    <row r="1624" spans="1:21" x14ac:dyDescent="0.2">
      <c r="A1624">
        <v>9</v>
      </c>
      <c r="B1624">
        <v>5</v>
      </c>
      <c r="C1624">
        <v>3204</v>
      </c>
      <c r="D1624">
        <v>3204</v>
      </c>
      <c r="E1624">
        <v>205412</v>
      </c>
      <c r="F1624" t="s">
        <v>2543</v>
      </c>
      <c r="G1624">
        <v>205412</v>
      </c>
      <c r="H1624" s="44">
        <v>361</v>
      </c>
      <c r="I1624">
        <v>9</v>
      </c>
      <c r="K1624" t="s">
        <v>1181</v>
      </c>
      <c r="P1624" t="s">
        <v>1094</v>
      </c>
      <c r="Q1624" t="e">
        <f t="shared" si="25"/>
        <v>#REF!</v>
      </c>
      <c r="R1624">
        <v>9</v>
      </c>
      <c r="S1624" t="str">
        <f>IF(ISBLANK(#REF!),"",IF(ISERROR(VLOOKUP(önk,css,1,FALSE)),önk,""))</f>
        <v>Magyarmecske</v>
      </c>
      <c r="T1624" t="str">
        <f>IF(ISBLANK(#REF!),"",IF(ISERROR(VLOOKUP(önk,gyj,1,FALSE)),önk,""))</f>
        <v>Magyarmecske</v>
      </c>
      <c r="U1624" t="e">
        <f>IF(ISBLANK(#REF!),"",IF(ISERROR(VLOOKUP(kjz_sz,kjz,1,FALSE)),kjz_sz,""))</f>
        <v>#REF!</v>
      </c>
    </row>
    <row r="1625" spans="1:21" x14ac:dyDescent="0.2">
      <c r="A1625">
        <v>9</v>
      </c>
      <c r="B1625">
        <v>5</v>
      </c>
      <c r="C1625">
        <v>4803</v>
      </c>
      <c r="D1625">
        <v>4803</v>
      </c>
      <c r="E1625">
        <v>1827289</v>
      </c>
      <c r="F1625" t="s">
        <v>3442</v>
      </c>
      <c r="G1625">
        <v>1827289</v>
      </c>
      <c r="H1625" s="44">
        <v>218</v>
      </c>
      <c r="I1625">
        <v>9</v>
      </c>
      <c r="K1625" t="s">
        <v>30</v>
      </c>
      <c r="P1625" t="s">
        <v>3112</v>
      </c>
      <c r="Q1625" t="e">
        <f t="shared" si="25"/>
        <v>#REF!</v>
      </c>
      <c r="R1625">
        <v>9</v>
      </c>
      <c r="S1625" t="str">
        <f>IF(ISBLANK(#REF!),"",IF(ISERROR(VLOOKUP(önk,css,1,FALSE)),önk,""))</f>
        <v>Magyarnádalja</v>
      </c>
      <c r="T1625" t="str">
        <f>IF(ISBLANK(#REF!),"",IF(ISERROR(VLOOKUP(önk,gyj,1,FALSE)),önk,""))</f>
        <v>Magyarnádalja</v>
      </c>
      <c r="U1625" t="e">
        <f>IF(ISBLANK(#REF!),"",IF(ISERROR(VLOOKUP(kjz_sz,kjz,1,FALSE)),kjz_sz,""))</f>
        <v>#REF!</v>
      </c>
    </row>
    <row r="1626" spans="1:21" x14ac:dyDescent="0.2">
      <c r="A1626">
        <v>9</v>
      </c>
      <c r="B1626">
        <v>5</v>
      </c>
      <c r="C1626">
        <v>4201</v>
      </c>
      <c r="D1626">
        <v>4201</v>
      </c>
      <c r="E1626">
        <v>1232407</v>
      </c>
      <c r="F1626" t="s">
        <v>1406</v>
      </c>
      <c r="G1626">
        <v>1232407</v>
      </c>
      <c r="H1626" s="44">
        <v>1231</v>
      </c>
      <c r="I1626">
        <v>9</v>
      </c>
      <c r="K1626" t="s">
        <v>31</v>
      </c>
      <c r="P1626" t="s">
        <v>947</v>
      </c>
      <c r="Q1626" t="e">
        <f t="shared" si="25"/>
        <v>#REF!</v>
      </c>
      <c r="R1626">
        <v>7</v>
      </c>
      <c r="S1626" t="str">
        <f>IF(ISBLANK(#REF!),"",IF(ISERROR(VLOOKUP(önk,css,1,FALSE)),önk,""))</f>
        <v>Magyarnándor</v>
      </c>
      <c r="T1626" t="str">
        <f>IF(ISBLANK(#REF!),"",IF(ISERROR(VLOOKUP(önk,gyj,1,FALSE)),önk,""))</f>
        <v>Magyarnándor</v>
      </c>
      <c r="U1626" t="e">
        <f>IF(ISBLANK(#REF!),"",IF(ISERROR(VLOOKUP(kjz_sz,kjz,1,FALSE)),kjz_sz,""))</f>
        <v>#REF!</v>
      </c>
    </row>
    <row r="1627" spans="1:21" x14ac:dyDescent="0.2">
      <c r="A1627">
        <v>9</v>
      </c>
      <c r="B1627">
        <v>5</v>
      </c>
      <c r="C1627">
        <v>4901</v>
      </c>
      <c r="D1627">
        <v>4901</v>
      </c>
      <c r="E1627">
        <v>1920437</v>
      </c>
      <c r="F1627" t="s">
        <v>3110</v>
      </c>
      <c r="G1627">
        <v>1920437</v>
      </c>
      <c r="H1627" s="44">
        <v>1283</v>
      </c>
      <c r="I1627">
        <v>9</v>
      </c>
      <c r="K1627" t="s">
        <v>2857</v>
      </c>
      <c r="P1627" t="s">
        <v>3113</v>
      </c>
      <c r="Q1627" t="e">
        <f t="shared" si="25"/>
        <v>#REF!</v>
      </c>
      <c r="R1627">
        <v>9</v>
      </c>
      <c r="S1627" t="str">
        <f>IF(ISBLANK(#REF!),"",IF(ISERROR(VLOOKUP(önk,css,1,FALSE)),önk,""))</f>
        <v>Magyarpolány</v>
      </c>
      <c r="T1627" t="str">
        <f>IF(ISBLANK(#REF!),"",IF(ISERROR(VLOOKUP(önk,gyj,1,FALSE)),önk,""))</f>
        <v>Magyarpolány</v>
      </c>
      <c r="U1627" t="e">
        <f>IF(ISBLANK(#REF!),"",IF(ISERROR(VLOOKUP(kjz_sz,kjz,1,FALSE)),kjz_sz,""))</f>
        <v>#REF!</v>
      </c>
    </row>
    <row r="1628" spans="1:21" x14ac:dyDescent="0.2">
      <c r="A1628">
        <v>9</v>
      </c>
      <c r="B1628">
        <v>5</v>
      </c>
      <c r="C1628">
        <v>3207</v>
      </c>
      <c r="D1628">
        <v>3207</v>
      </c>
      <c r="E1628">
        <v>227067</v>
      </c>
      <c r="F1628" t="s">
        <v>2544</v>
      </c>
      <c r="G1628">
        <v>227067</v>
      </c>
      <c r="H1628" s="44">
        <v>337</v>
      </c>
      <c r="I1628">
        <v>9</v>
      </c>
      <c r="K1628" t="s">
        <v>32</v>
      </c>
      <c r="P1628" t="s">
        <v>3182</v>
      </c>
      <c r="Q1628" t="e">
        <f t="shared" si="25"/>
        <v>#REF!</v>
      </c>
      <c r="R1628">
        <v>9</v>
      </c>
      <c r="S1628" t="str">
        <f>IF(ISBLANK(#REF!),"",IF(ISERROR(VLOOKUP(önk,css,1,FALSE)),önk,""))</f>
        <v>Magyarsarlós</v>
      </c>
      <c r="T1628" t="str">
        <f>IF(ISBLANK(#REF!),"",IF(ISERROR(VLOOKUP(önk,gyj,1,FALSE)),önk,""))</f>
        <v>Magyarsarlós</v>
      </c>
      <c r="U1628" t="e">
        <f>IF(ISBLANK(#REF!),"",IF(ISERROR(VLOOKUP(kjz_sz,kjz,1,FALSE)),kjz_sz,""))</f>
        <v>#REF!</v>
      </c>
    </row>
    <row r="1629" spans="1:21" x14ac:dyDescent="0.2">
      <c r="A1629">
        <v>9</v>
      </c>
      <c r="B1629">
        <v>5</v>
      </c>
      <c r="C1629">
        <v>4803</v>
      </c>
      <c r="D1629">
        <v>4803</v>
      </c>
      <c r="E1629">
        <v>1817288</v>
      </c>
      <c r="F1629" t="s">
        <v>3443</v>
      </c>
      <c r="G1629">
        <v>1817288</v>
      </c>
      <c r="H1629" s="44">
        <v>489</v>
      </c>
      <c r="I1629">
        <v>9</v>
      </c>
      <c r="K1629" t="s">
        <v>1635</v>
      </c>
      <c r="P1629" t="s">
        <v>1177</v>
      </c>
      <c r="Q1629" t="e">
        <f t="shared" si="25"/>
        <v>#REF!</v>
      </c>
      <c r="R1629">
        <v>9</v>
      </c>
      <c r="S1629" t="str">
        <f>IF(ISBLANK(#REF!),"",IF(ISERROR(VLOOKUP(önk,css,1,FALSE)),önk,""))</f>
        <v>Magyarszecsőd</v>
      </c>
      <c r="T1629" t="str">
        <f>IF(ISBLANK(#REF!),"",IF(ISERROR(VLOOKUP(önk,gyj,1,FALSE)),önk,""))</f>
        <v>Magyarszecsőd</v>
      </c>
      <c r="U1629" t="e">
        <f>IF(ISBLANK(#REF!),"",IF(ISERROR(VLOOKUP(kjz_sz,kjz,1,FALSE)),kjz_sz,""))</f>
        <v>#REF!</v>
      </c>
    </row>
    <row r="1630" spans="1:21" x14ac:dyDescent="0.2">
      <c r="A1630">
        <v>9</v>
      </c>
      <c r="B1630">
        <v>5</v>
      </c>
      <c r="C1630">
        <v>3201</v>
      </c>
      <c r="D1630">
        <v>3201</v>
      </c>
      <c r="E1630">
        <v>222600</v>
      </c>
      <c r="F1630" t="s">
        <v>2545</v>
      </c>
      <c r="G1630">
        <v>222600</v>
      </c>
      <c r="H1630" s="44">
        <v>1118</v>
      </c>
      <c r="I1630">
        <v>9</v>
      </c>
      <c r="K1630" t="s">
        <v>294</v>
      </c>
      <c r="P1630" t="s">
        <v>206</v>
      </c>
      <c r="Q1630" t="e">
        <f t="shared" si="25"/>
        <v>#REF!</v>
      </c>
      <c r="R1630">
        <v>9</v>
      </c>
      <c r="S1630" t="str">
        <f>IF(ISBLANK(#REF!),"",IF(ISERROR(VLOOKUP(önk,css,1,FALSE)),önk,""))</f>
        <v>Magyarszék</v>
      </c>
      <c r="T1630" t="str">
        <f>IF(ISBLANK(#REF!),"",IF(ISERROR(VLOOKUP(önk,gyj,1,FALSE)),önk,""))</f>
        <v>Magyarszék</v>
      </c>
      <c r="U1630" t="e">
        <f>IF(ISBLANK(#REF!),"",IF(ISERROR(VLOOKUP(kjz_sz,kjz,1,FALSE)),kjz_sz,""))</f>
        <v>#REF!</v>
      </c>
    </row>
    <row r="1631" spans="1:21" x14ac:dyDescent="0.2">
      <c r="A1631">
        <v>9</v>
      </c>
      <c r="B1631">
        <v>5</v>
      </c>
      <c r="C1631">
        <v>5004</v>
      </c>
      <c r="D1631">
        <v>5004</v>
      </c>
      <c r="E1631">
        <v>2002909</v>
      </c>
      <c r="F1631" t="s">
        <v>254</v>
      </c>
      <c r="G1631">
        <v>2002909</v>
      </c>
      <c r="H1631" s="44">
        <v>272</v>
      </c>
      <c r="I1631">
        <v>9</v>
      </c>
      <c r="K1631" t="s">
        <v>2858</v>
      </c>
      <c r="P1631" t="s">
        <v>3183</v>
      </c>
      <c r="Q1631" t="e">
        <f t="shared" si="25"/>
        <v>#REF!</v>
      </c>
      <c r="R1631">
        <v>9</v>
      </c>
      <c r="S1631" t="str">
        <f>IF(ISBLANK(#REF!),"",IF(ISERROR(VLOOKUP(önk,css,1,FALSE)),önk,""))</f>
        <v>Magyarszentmiklós</v>
      </c>
      <c r="T1631" t="str">
        <f>IF(ISBLANK(#REF!),"",IF(ISERROR(VLOOKUP(önk,gyj,1,FALSE)),önk,""))</f>
        <v>Magyarszentmiklós</v>
      </c>
      <c r="U1631" t="e">
        <f>IF(ISBLANK(#REF!),"",IF(ISERROR(VLOOKUP(kjz_sz,kjz,1,FALSE)),kjz_sz,""))</f>
        <v>#REF!</v>
      </c>
    </row>
    <row r="1632" spans="1:21" x14ac:dyDescent="0.2">
      <c r="A1632">
        <v>9</v>
      </c>
      <c r="B1632">
        <v>5</v>
      </c>
      <c r="C1632">
        <v>5004</v>
      </c>
      <c r="D1632">
        <v>5004</v>
      </c>
      <c r="E1632">
        <v>2013064</v>
      </c>
      <c r="F1632" t="s">
        <v>255</v>
      </c>
      <c r="G1632">
        <v>2013064</v>
      </c>
      <c r="H1632" s="44">
        <v>567</v>
      </c>
      <c r="I1632">
        <v>9</v>
      </c>
      <c r="K1632" t="s">
        <v>295</v>
      </c>
      <c r="P1632" t="s">
        <v>2704</v>
      </c>
      <c r="Q1632" t="e">
        <f t="shared" si="25"/>
        <v>#REF!</v>
      </c>
      <c r="R1632">
        <v>9</v>
      </c>
      <c r="S1632" t="str">
        <f>IF(ISBLANK(#REF!),"",IF(ISERROR(VLOOKUP(önk,css,1,FALSE)),önk,""))</f>
        <v>Magyarszerdahely</v>
      </c>
      <c r="T1632" t="str">
        <f>IF(ISBLANK(#REF!),"",IF(ISERROR(VLOOKUP(önk,gyj,1,FALSE)),önk,""))</f>
        <v>Magyarszerdahely</v>
      </c>
      <c r="U1632" t="e">
        <f>IF(ISBLANK(#REF!),"",IF(ISERROR(VLOOKUP(kjz_sz,kjz,1,FALSE)),kjz_sz,""))</f>
        <v>#REF!</v>
      </c>
    </row>
    <row r="1633" spans="1:21" x14ac:dyDescent="0.2">
      <c r="A1633">
        <v>9</v>
      </c>
      <c r="B1633">
        <v>5</v>
      </c>
      <c r="C1633">
        <v>4805</v>
      </c>
      <c r="D1633">
        <v>4805</v>
      </c>
      <c r="E1633">
        <v>1825423</v>
      </c>
      <c r="F1633" t="s">
        <v>3444</v>
      </c>
      <c r="G1633">
        <v>1825423</v>
      </c>
      <c r="H1633" s="44">
        <v>284</v>
      </c>
      <c r="I1633">
        <v>9</v>
      </c>
      <c r="K1633" t="s">
        <v>2942</v>
      </c>
      <c r="P1633" t="s">
        <v>843</v>
      </c>
      <c r="Q1633" t="e">
        <f t="shared" si="25"/>
        <v>#REF!</v>
      </c>
      <c r="R1633">
        <v>7</v>
      </c>
      <c r="S1633" t="str">
        <f>IF(ISBLANK(#REF!),"",IF(ISERROR(VLOOKUP(önk,css,1,FALSE)),önk,""))</f>
        <v>Magyarszombatfa</v>
      </c>
      <c r="T1633" t="str">
        <f>IF(ISBLANK(#REF!),"",IF(ISERROR(VLOOKUP(önk,gyj,1,FALSE)),önk,""))</f>
        <v>Magyarszombatfa</v>
      </c>
      <c r="U1633" t="e">
        <f>IF(ISBLANK(#REF!),"",IF(ISERROR(VLOOKUP(kjz_sz,kjz,1,FALSE)),kjz_sz,""))</f>
        <v>#REF!</v>
      </c>
    </row>
    <row r="1634" spans="1:21" x14ac:dyDescent="0.2">
      <c r="A1634">
        <v>9</v>
      </c>
      <c r="B1634">
        <v>5</v>
      </c>
      <c r="C1634">
        <v>3204</v>
      </c>
      <c r="D1634">
        <v>3204</v>
      </c>
      <c r="E1634">
        <v>204385</v>
      </c>
      <c r="F1634" t="s">
        <v>2546</v>
      </c>
      <c r="G1634">
        <v>204385</v>
      </c>
      <c r="H1634" s="44">
        <v>239</v>
      </c>
      <c r="I1634">
        <v>9</v>
      </c>
      <c r="K1634" t="s">
        <v>3130</v>
      </c>
      <c r="P1634" t="s">
        <v>1776</v>
      </c>
      <c r="Q1634" t="e">
        <f t="shared" si="25"/>
        <v>#REF!</v>
      </c>
      <c r="R1634">
        <v>9</v>
      </c>
      <c r="S1634" t="str">
        <f>IF(ISBLANK(#REF!),"",IF(ISERROR(VLOOKUP(önk,css,1,FALSE)),önk,""))</f>
        <v>Magyartelek</v>
      </c>
      <c r="T1634" t="str">
        <f>IF(ISBLANK(#REF!),"",IF(ISERROR(VLOOKUP(önk,gyj,1,FALSE)),önk,""))</f>
        <v>Magyartelek</v>
      </c>
      <c r="U1634" t="e">
        <f>IF(ISBLANK(#REF!),"",IF(ISERROR(VLOOKUP(kjz_sz,kjz,1,FALSE)),kjz_sz,""))</f>
        <v>#REF!</v>
      </c>
    </row>
    <row r="1635" spans="1:21" x14ac:dyDescent="0.2">
      <c r="A1635">
        <v>9</v>
      </c>
      <c r="B1635">
        <v>5</v>
      </c>
      <c r="C1635">
        <v>4307</v>
      </c>
      <c r="D1635">
        <v>4307</v>
      </c>
      <c r="E1635">
        <v>1310755</v>
      </c>
      <c r="F1635" t="s">
        <v>2702</v>
      </c>
      <c r="G1635">
        <v>1310755</v>
      </c>
      <c r="H1635" s="44">
        <v>1299</v>
      </c>
      <c r="I1635">
        <v>9</v>
      </c>
      <c r="K1635" t="s">
        <v>3131</v>
      </c>
      <c r="P1635" t="s">
        <v>1407</v>
      </c>
      <c r="Q1635" t="e">
        <f t="shared" si="25"/>
        <v>#REF!</v>
      </c>
      <c r="R1635">
        <v>9</v>
      </c>
      <c r="S1635" t="str">
        <f>IF(ISBLANK(#REF!),"",IF(ISERROR(VLOOKUP(önk,css,1,FALSE)),önk,""))</f>
        <v>Majosháza</v>
      </c>
      <c r="T1635" t="str">
        <f>IF(ISBLANK(#REF!),"",IF(ISERROR(VLOOKUP(önk,gyj,1,FALSE)),önk,""))</f>
        <v>Majosháza</v>
      </c>
      <c r="U1635" t="e">
        <f>IF(ISBLANK(#REF!),"",IF(ISERROR(VLOOKUP(kjz_sz,kjz,1,FALSE)),kjz_sz,""))</f>
        <v>#REF!</v>
      </c>
    </row>
    <row r="1636" spans="1:21" x14ac:dyDescent="0.2">
      <c r="A1636">
        <v>9</v>
      </c>
      <c r="B1636">
        <v>5</v>
      </c>
      <c r="C1636">
        <v>3202</v>
      </c>
      <c r="D1636">
        <v>3202</v>
      </c>
      <c r="E1636">
        <v>227863</v>
      </c>
      <c r="F1636" t="s">
        <v>2547</v>
      </c>
      <c r="G1636">
        <v>227863</v>
      </c>
      <c r="H1636" s="44">
        <v>1110</v>
      </c>
      <c r="I1636">
        <v>9</v>
      </c>
      <c r="K1636" t="s">
        <v>3132</v>
      </c>
      <c r="P1636" t="s">
        <v>3114</v>
      </c>
      <c r="Q1636" t="e">
        <f t="shared" si="25"/>
        <v>#REF!</v>
      </c>
      <c r="R1636">
        <v>9</v>
      </c>
      <c r="S1636" t="str">
        <f>IF(ISBLANK(#REF!),"",IF(ISERROR(VLOOKUP(önk,css,1,FALSE)),önk,""))</f>
        <v>Majs</v>
      </c>
      <c r="T1636" t="str">
        <f>IF(ISBLANK(#REF!),"",IF(ISERROR(VLOOKUP(önk,gyj,1,FALSE)),önk,""))</f>
        <v>Majs</v>
      </c>
      <c r="U1636" t="e">
        <f>IF(ISBLANK(#REF!),"",IF(ISERROR(VLOOKUP(kjz_sz,kjz,1,FALSE)),kjz_sz,""))</f>
        <v>#REF!</v>
      </c>
    </row>
    <row r="1637" spans="1:21" x14ac:dyDescent="0.2">
      <c r="A1637">
        <v>9</v>
      </c>
      <c r="B1637">
        <v>5</v>
      </c>
      <c r="C1637">
        <v>4307</v>
      </c>
      <c r="D1637">
        <v>4307</v>
      </c>
      <c r="E1637">
        <v>1304394</v>
      </c>
      <c r="F1637" t="s">
        <v>2703</v>
      </c>
      <c r="G1637">
        <v>1304394</v>
      </c>
      <c r="H1637" s="44">
        <v>1300</v>
      </c>
      <c r="I1637">
        <v>9</v>
      </c>
      <c r="K1637" t="s">
        <v>2859</v>
      </c>
      <c r="P1637" t="s">
        <v>3184</v>
      </c>
      <c r="Q1637" t="e">
        <f t="shared" si="25"/>
        <v>#REF!</v>
      </c>
      <c r="R1637">
        <v>9</v>
      </c>
      <c r="S1637" t="str">
        <f>IF(ISBLANK(#REF!),"",IF(ISERROR(VLOOKUP(önk,css,1,FALSE)),önk,""))</f>
        <v>Makád</v>
      </c>
      <c r="T1637" t="str">
        <f>IF(ISBLANK(#REF!),"",IF(ISERROR(VLOOKUP(önk,gyj,1,FALSE)),önk,""))</f>
        <v>Makád</v>
      </c>
      <c r="U1637" t="e">
        <f>IF(ISBLANK(#REF!),"",IF(ISERROR(VLOOKUP(kjz_sz,kjz,1,FALSE)),kjz_sz,""))</f>
        <v>#REF!</v>
      </c>
    </row>
    <row r="1638" spans="1:21" x14ac:dyDescent="0.2">
      <c r="A1638">
        <v>9</v>
      </c>
      <c r="B1638">
        <v>5</v>
      </c>
      <c r="C1638">
        <v>3507</v>
      </c>
      <c r="D1638">
        <v>3507</v>
      </c>
      <c r="E1638">
        <v>519600</v>
      </c>
      <c r="F1638" t="s">
        <v>307</v>
      </c>
      <c r="G1638">
        <v>519600</v>
      </c>
      <c r="H1638" s="44">
        <v>962</v>
      </c>
      <c r="I1638">
        <v>9</v>
      </c>
      <c r="K1638" t="s">
        <v>405</v>
      </c>
      <c r="P1638" t="s">
        <v>207</v>
      </c>
      <c r="Q1638" t="e">
        <f t="shared" si="25"/>
        <v>#REF!</v>
      </c>
      <c r="R1638">
        <v>9</v>
      </c>
      <c r="S1638" t="str">
        <f>IF(ISBLANK(#REF!),"",IF(ISERROR(VLOOKUP(önk,css,1,FALSE)),önk,""))</f>
        <v>Makkoshotyka</v>
      </c>
      <c r="T1638" t="str">
        <f>IF(ISBLANK(#REF!),"",IF(ISERROR(VLOOKUP(önk,gyj,1,FALSE)),önk,""))</f>
        <v>Makkoshotyka</v>
      </c>
      <c r="U1638" t="e">
        <f>IF(ISBLANK(#REF!),"",IF(ISERROR(VLOOKUP(kjz_sz,kjz,1,FALSE)),kjz_sz,""))</f>
        <v>#REF!</v>
      </c>
    </row>
    <row r="1639" spans="1:21" x14ac:dyDescent="0.2">
      <c r="A1639">
        <v>9</v>
      </c>
      <c r="B1639">
        <v>5</v>
      </c>
      <c r="C1639">
        <v>4001</v>
      </c>
      <c r="D1639">
        <v>4001</v>
      </c>
      <c r="E1639">
        <v>1027696</v>
      </c>
      <c r="F1639" t="s">
        <v>1775</v>
      </c>
      <c r="G1639">
        <v>1027696</v>
      </c>
      <c r="H1639" s="44">
        <v>2466</v>
      </c>
      <c r="I1639">
        <v>9</v>
      </c>
      <c r="K1639" t="s">
        <v>219</v>
      </c>
      <c r="P1639" t="s">
        <v>256</v>
      </c>
      <c r="Q1639" t="e">
        <f t="shared" si="25"/>
        <v>#REF!</v>
      </c>
      <c r="R1639">
        <v>9</v>
      </c>
      <c r="S1639" t="str">
        <f>IF(ISBLANK(#REF!),"",IF(ISERROR(VLOOKUP(önk,css,1,FALSE)),önk,""))</f>
        <v>Maklár</v>
      </c>
      <c r="T1639" t="str">
        <f>IF(ISBLANK(#REF!),"",IF(ISERROR(VLOOKUP(önk,gyj,1,FALSE)),önk,""))</f>
        <v>Maklár</v>
      </c>
      <c r="U1639" t="e">
        <f>IF(ISBLANK(#REF!),"",IF(ISERROR(VLOOKUP(kjz_sz,kjz,1,FALSE)),kjz_sz,""))</f>
        <v>#REF!</v>
      </c>
    </row>
    <row r="1640" spans="1:21" x14ac:dyDescent="0.2">
      <c r="A1640">
        <v>7</v>
      </c>
      <c r="B1640">
        <v>3</v>
      </c>
      <c r="C1640">
        <v>3604</v>
      </c>
      <c r="D1640">
        <v>3604</v>
      </c>
      <c r="E1640">
        <v>607357</v>
      </c>
      <c r="F1640" t="s">
        <v>3031</v>
      </c>
      <c r="G1640">
        <v>607357</v>
      </c>
      <c r="H1640" s="44">
        <v>25360</v>
      </c>
      <c r="I1640">
        <v>7</v>
      </c>
      <c r="K1640" t="s">
        <v>296</v>
      </c>
      <c r="P1640" t="s">
        <v>3185</v>
      </c>
      <c r="Q1640" t="e">
        <f t="shared" si="25"/>
        <v>#REF!</v>
      </c>
      <c r="R1640">
        <v>9</v>
      </c>
      <c r="S1640" t="str">
        <f>IF(ISBLANK(#REF!),"",IF(ISERROR(VLOOKUP(önk,css,1,FALSE)),önk,""))</f>
        <v>Makó</v>
      </c>
      <c r="T1640" t="str">
        <f>IF(ISBLANK(#REF!),"",IF(ISERROR(VLOOKUP(önk,gyj,1,FALSE)),önk,""))</f>
        <v>Makó</v>
      </c>
      <c r="U1640" t="e">
        <f>IF(ISBLANK(#REF!),"",IF(ISERROR(VLOOKUP(kjz_sz,kjz,1,FALSE)),kjz_sz,""))</f>
        <v>#REF!</v>
      </c>
    </row>
    <row r="1641" spans="1:21" x14ac:dyDescent="0.2">
      <c r="A1641">
        <v>9</v>
      </c>
      <c r="B1641">
        <v>5</v>
      </c>
      <c r="C1641">
        <v>4904</v>
      </c>
      <c r="D1641">
        <v>4904</v>
      </c>
      <c r="E1641">
        <v>1903610</v>
      </c>
      <c r="F1641" t="s">
        <v>3111</v>
      </c>
      <c r="G1641">
        <v>1903610</v>
      </c>
      <c r="H1641" s="44">
        <v>585</v>
      </c>
      <c r="I1641">
        <v>9</v>
      </c>
      <c r="K1641" t="s">
        <v>3453</v>
      </c>
      <c r="P1641" t="s">
        <v>3186</v>
      </c>
      <c r="Q1641" t="e">
        <f t="shared" si="25"/>
        <v>#REF!</v>
      </c>
      <c r="R1641">
        <v>9</v>
      </c>
      <c r="S1641" t="str">
        <f>IF(ISBLANK(#REF!),"",IF(ISERROR(VLOOKUP(önk,css,1,FALSE)),önk,""))</f>
        <v>Malomsok</v>
      </c>
      <c r="T1641" t="str">
        <f>IF(ISBLANK(#REF!),"",IF(ISERROR(VLOOKUP(önk,gyj,1,FALSE)),önk,""))</f>
        <v>Malomsok</v>
      </c>
      <c r="U1641" t="e">
        <f>IF(ISBLANK(#REF!),"",IF(ISERROR(VLOOKUP(kjz_sz,kjz,1,FALSE)),kjz_sz,""))</f>
        <v>#REF!</v>
      </c>
    </row>
    <row r="1642" spans="1:21" x14ac:dyDescent="0.2">
      <c r="A1642">
        <v>9</v>
      </c>
      <c r="B1642">
        <v>5</v>
      </c>
      <c r="C1642">
        <v>3501</v>
      </c>
      <c r="D1642">
        <v>3501</v>
      </c>
      <c r="E1642">
        <v>527395</v>
      </c>
      <c r="F1642" t="s">
        <v>308</v>
      </c>
      <c r="G1642">
        <v>527395</v>
      </c>
      <c r="H1642" s="44">
        <v>4406</v>
      </c>
      <c r="I1642">
        <v>9</v>
      </c>
      <c r="K1642" t="s">
        <v>297</v>
      </c>
      <c r="P1642" t="s">
        <v>257</v>
      </c>
      <c r="Q1642" t="e">
        <f t="shared" si="25"/>
        <v>#REF!</v>
      </c>
      <c r="R1642">
        <v>9</v>
      </c>
      <c r="S1642" t="str">
        <f>IF(ISBLANK(#REF!),"",IF(ISERROR(VLOOKUP(önk,css,1,FALSE)),önk,""))</f>
        <v>Mályi</v>
      </c>
      <c r="T1642" t="str">
        <f>IF(ISBLANK(#REF!),"",IF(ISERROR(VLOOKUP(önk,gyj,1,FALSE)),önk,""))</f>
        <v>Mályi</v>
      </c>
      <c r="U1642" t="e">
        <f>IF(ISBLANK(#REF!),"",IF(ISERROR(VLOOKUP(kjz_sz,kjz,1,FALSE)),kjz_sz,""))</f>
        <v>#REF!</v>
      </c>
    </row>
    <row r="1643" spans="1:21" x14ac:dyDescent="0.2">
      <c r="A1643">
        <v>9</v>
      </c>
      <c r="B1643">
        <v>5</v>
      </c>
      <c r="C1643">
        <v>3504</v>
      </c>
      <c r="D1643">
        <v>3504</v>
      </c>
      <c r="E1643">
        <v>514915</v>
      </c>
      <c r="F1643" t="s">
        <v>1676</v>
      </c>
      <c r="G1643">
        <v>514915</v>
      </c>
      <c r="H1643" s="44">
        <v>555</v>
      </c>
      <c r="I1643">
        <v>9</v>
      </c>
      <c r="K1643" t="s">
        <v>298</v>
      </c>
      <c r="P1643" t="s">
        <v>1622</v>
      </c>
      <c r="Q1643" t="e">
        <f t="shared" si="25"/>
        <v>#REF!</v>
      </c>
      <c r="R1643">
        <v>9</v>
      </c>
      <c r="S1643" t="str">
        <f>IF(ISBLANK(#REF!),"",IF(ISERROR(VLOOKUP(önk,css,1,FALSE)),önk,""))</f>
        <v>Mályinka</v>
      </c>
      <c r="T1643" t="str">
        <f>IF(ISBLANK(#REF!),"",IF(ISERROR(VLOOKUP(önk,gyj,1,FALSE)),önk,""))</f>
        <v>Mályinka</v>
      </c>
      <c r="U1643" t="e">
        <f>IF(ISBLANK(#REF!),"",IF(ISERROR(VLOOKUP(kjz_sz,kjz,1,FALSE)),kjz_sz,""))</f>
        <v>#REF!</v>
      </c>
    </row>
    <row r="1644" spans="1:21" x14ac:dyDescent="0.2">
      <c r="A1644">
        <v>9</v>
      </c>
      <c r="B1644">
        <v>5</v>
      </c>
      <c r="C1644">
        <v>4503</v>
      </c>
      <c r="D1644">
        <v>4503</v>
      </c>
      <c r="E1644">
        <v>1502088</v>
      </c>
      <c r="F1644" t="s">
        <v>1621</v>
      </c>
      <c r="G1644">
        <v>1502088</v>
      </c>
      <c r="H1644" s="44">
        <v>271</v>
      </c>
      <c r="I1644">
        <v>9</v>
      </c>
      <c r="K1644" t="s">
        <v>332</v>
      </c>
      <c r="P1644" t="s">
        <v>1462</v>
      </c>
      <c r="Q1644" t="e">
        <f t="shared" si="25"/>
        <v>#REF!</v>
      </c>
      <c r="R1644">
        <v>9</v>
      </c>
      <c r="S1644" t="str">
        <f>IF(ISBLANK(#REF!),"",IF(ISERROR(VLOOKUP(önk,css,1,FALSE)),önk,""))</f>
        <v>Mánd</v>
      </c>
      <c r="T1644" t="str">
        <f>IF(ISBLANK(#REF!),"",IF(ISERROR(VLOOKUP(önk,gyj,1,FALSE)),önk,""))</f>
        <v>Mánd</v>
      </c>
      <c r="U1644" t="e">
        <f>IF(ISBLANK(#REF!),"",IF(ISERROR(VLOOKUP(kjz_sz,kjz,1,FALSE)),kjz_sz,""))</f>
        <v>#REF!</v>
      </c>
    </row>
    <row r="1645" spans="1:21" x14ac:dyDescent="0.2">
      <c r="A1645">
        <v>7</v>
      </c>
      <c r="B1645">
        <v>3</v>
      </c>
      <c r="C1645">
        <v>4504</v>
      </c>
      <c r="D1645">
        <v>4512</v>
      </c>
      <c r="E1645">
        <v>1517826</v>
      </c>
      <c r="F1645" t="s">
        <v>1412</v>
      </c>
      <c r="G1645">
        <v>1517826</v>
      </c>
      <c r="H1645" s="44">
        <v>4694</v>
      </c>
      <c r="I1645">
        <v>7</v>
      </c>
      <c r="K1645" t="s">
        <v>333</v>
      </c>
      <c r="P1645" t="s">
        <v>1463</v>
      </c>
      <c r="Q1645" t="e">
        <f t="shared" si="25"/>
        <v>#REF!</v>
      </c>
      <c r="R1645">
        <v>9</v>
      </c>
      <c r="S1645" t="str">
        <f>IF(ISBLANK(#REF!),"",IF(ISERROR(VLOOKUP(önk,css,1,FALSE)),önk,""))</f>
        <v>Mándok</v>
      </c>
      <c r="T1645" t="str">
        <f>IF(ISBLANK(#REF!),"",IF(ISERROR(VLOOKUP(önk,gyj,1,FALSE)),önk,""))</f>
        <v>Mándok</v>
      </c>
      <c r="U1645" t="e">
        <f>IF(ISBLANK(#REF!),"",IF(ISERROR(VLOOKUP(kjz_sz,kjz,1,FALSE)),kjz_sz,""))</f>
        <v>#REF!</v>
      </c>
    </row>
    <row r="1646" spans="1:21" x14ac:dyDescent="0.2">
      <c r="A1646">
        <v>9</v>
      </c>
      <c r="B1646">
        <v>5</v>
      </c>
      <c r="C1646">
        <v>3201</v>
      </c>
      <c r="D1646">
        <v>3201</v>
      </c>
      <c r="E1646">
        <v>233923</v>
      </c>
      <c r="F1646" t="s">
        <v>2548</v>
      </c>
      <c r="G1646">
        <v>233923</v>
      </c>
      <c r="H1646" s="44">
        <v>874</v>
      </c>
      <c r="I1646">
        <v>9</v>
      </c>
      <c r="K1646" t="s">
        <v>2575</v>
      </c>
      <c r="P1646" t="s">
        <v>1240</v>
      </c>
      <c r="Q1646" t="e">
        <f t="shared" si="25"/>
        <v>#REF!</v>
      </c>
      <c r="R1646">
        <v>7</v>
      </c>
      <c r="S1646" t="str">
        <f>IF(ISBLANK(#REF!),"",IF(ISERROR(VLOOKUP(önk,css,1,FALSE)),önk,""))</f>
        <v>Mánfa</v>
      </c>
      <c r="T1646" t="str">
        <f>IF(ISBLANK(#REF!),"",IF(ISERROR(VLOOKUP(önk,gyj,1,FALSE)),önk,""))</f>
        <v>Mánfa</v>
      </c>
      <c r="U1646" t="e">
        <f>IF(ISBLANK(#REF!),"",IF(ISERROR(VLOOKUP(kjz_sz,kjz,1,FALSE)),kjz_sz,""))</f>
        <v>#REF!</v>
      </c>
    </row>
    <row r="1647" spans="1:21" x14ac:dyDescent="0.2">
      <c r="A1647">
        <v>9</v>
      </c>
      <c r="B1647">
        <v>5</v>
      </c>
      <c r="C1647">
        <v>3701</v>
      </c>
      <c r="D1647">
        <v>3701</v>
      </c>
      <c r="E1647">
        <v>723490</v>
      </c>
      <c r="F1647" t="s">
        <v>716</v>
      </c>
      <c r="G1647">
        <v>723490</v>
      </c>
      <c r="H1647" s="44">
        <v>2321</v>
      </c>
      <c r="I1647">
        <v>9</v>
      </c>
      <c r="K1647" t="s">
        <v>2860</v>
      </c>
      <c r="P1647" t="s">
        <v>3187</v>
      </c>
      <c r="Q1647" t="e">
        <f t="shared" si="25"/>
        <v>#REF!</v>
      </c>
      <c r="R1647">
        <v>9</v>
      </c>
      <c r="S1647" t="str">
        <f>IF(ISBLANK(#REF!),"",IF(ISERROR(VLOOKUP(önk,css,1,FALSE)),önk,""))</f>
        <v>Mány</v>
      </c>
      <c r="T1647" t="str">
        <f>IF(ISBLANK(#REF!),"",IF(ISERROR(VLOOKUP(önk,gyj,1,FALSE)),önk,""))</f>
        <v>Mány</v>
      </c>
      <c r="U1647" t="e">
        <f>IF(ISBLANK(#REF!),"",IF(ISERROR(VLOOKUP(kjz_sz,kjz,1,FALSE)),kjz_sz,""))</f>
        <v>#REF!</v>
      </c>
    </row>
    <row r="1648" spans="1:21" x14ac:dyDescent="0.2">
      <c r="A1648">
        <v>9</v>
      </c>
      <c r="B1648">
        <v>5</v>
      </c>
      <c r="C1648">
        <v>3202</v>
      </c>
      <c r="D1648">
        <v>3202</v>
      </c>
      <c r="E1648">
        <v>229920</v>
      </c>
      <c r="F1648" t="s">
        <v>1094</v>
      </c>
      <c r="G1648">
        <v>229920</v>
      </c>
      <c r="H1648" s="44">
        <v>209</v>
      </c>
      <c r="I1648">
        <v>9</v>
      </c>
      <c r="K1648" t="s">
        <v>1046</v>
      </c>
      <c r="P1648" t="s">
        <v>2025</v>
      </c>
      <c r="Q1648" t="e">
        <f t="shared" si="25"/>
        <v>#REF!</v>
      </c>
      <c r="R1648">
        <v>7</v>
      </c>
      <c r="S1648" t="str">
        <f>IF(ISBLANK(#REF!),"",IF(ISERROR(VLOOKUP(önk,css,1,FALSE)),önk,""))</f>
        <v>Maráza</v>
      </c>
      <c r="T1648" t="str">
        <f>IF(ISBLANK(#REF!),"",IF(ISERROR(VLOOKUP(önk,gyj,1,FALSE)),önk,""))</f>
        <v>Maráza</v>
      </c>
      <c r="U1648" t="e">
        <f>IF(ISBLANK(#REF!),"",IF(ISERROR(VLOOKUP(kjz_sz,kjz,1,FALSE)),kjz_sz,""))</f>
        <v>#REF!</v>
      </c>
    </row>
    <row r="1649" spans="1:21" x14ac:dyDescent="0.2">
      <c r="A1649">
        <v>9</v>
      </c>
      <c r="B1649">
        <v>5</v>
      </c>
      <c r="C1649">
        <v>4904</v>
      </c>
      <c r="D1649">
        <v>4904</v>
      </c>
      <c r="E1649">
        <v>1929294</v>
      </c>
      <c r="F1649" t="s">
        <v>3112</v>
      </c>
      <c r="G1649">
        <v>1929294</v>
      </c>
      <c r="H1649" s="44">
        <v>451</v>
      </c>
      <c r="I1649">
        <v>9</v>
      </c>
      <c r="K1649" t="s">
        <v>1047</v>
      </c>
      <c r="P1649" t="s">
        <v>1677</v>
      </c>
      <c r="Q1649" t="e">
        <f t="shared" si="25"/>
        <v>#REF!</v>
      </c>
      <c r="R1649">
        <v>9</v>
      </c>
      <c r="S1649" t="str">
        <f>IF(ISBLANK(#REF!),"",IF(ISERROR(VLOOKUP(önk,css,1,FALSE)),önk,""))</f>
        <v>Marcalgergelyi</v>
      </c>
      <c r="T1649" t="str">
        <f>IF(ISBLANK(#REF!),"",IF(ISERROR(VLOOKUP(önk,gyj,1,FALSE)),önk,""))</f>
        <v>Marcalgergelyi</v>
      </c>
      <c r="U1649" t="e">
        <f>IF(ISBLANK(#REF!),"",IF(ISERROR(VLOOKUP(kjz_sz,kjz,1,FALSE)),kjz_sz,""))</f>
        <v>#REF!</v>
      </c>
    </row>
    <row r="1650" spans="1:21" x14ac:dyDescent="0.2">
      <c r="A1650">
        <v>7</v>
      </c>
      <c r="B1650">
        <v>3</v>
      </c>
      <c r="C1650">
        <v>4406</v>
      </c>
      <c r="D1650">
        <v>4406</v>
      </c>
      <c r="E1650">
        <v>1418500</v>
      </c>
      <c r="F1650" t="s">
        <v>947</v>
      </c>
      <c r="G1650">
        <v>1418500</v>
      </c>
      <c r="H1650" s="44">
        <v>12302</v>
      </c>
      <c r="I1650">
        <v>7</v>
      </c>
      <c r="K1650" t="s">
        <v>334</v>
      </c>
      <c r="P1650" t="s">
        <v>2837</v>
      </c>
      <c r="Q1650" t="e">
        <f t="shared" si="25"/>
        <v>#REF!</v>
      </c>
      <c r="R1650">
        <v>7</v>
      </c>
      <c r="S1650" t="str">
        <f>IF(ISBLANK(#REF!),"",IF(ISERROR(VLOOKUP(önk,css,1,FALSE)),önk,""))</f>
        <v>Marcali</v>
      </c>
      <c r="T1650" t="str">
        <f>IF(ISBLANK(#REF!),"",IF(ISERROR(VLOOKUP(önk,gyj,1,FALSE)),önk,""))</f>
        <v>Marcali</v>
      </c>
      <c r="U1650" t="e">
        <f>IF(ISBLANK(#REF!),"",IF(ISERROR(VLOOKUP(kjz_sz,kjz,1,FALSE)),kjz_sz,""))</f>
        <v>#REF!</v>
      </c>
    </row>
    <row r="1651" spans="1:21" x14ac:dyDescent="0.2">
      <c r="A1651">
        <v>9</v>
      </c>
      <c r="B1651">
        <v>5</v>
      </c>
      <c r="C1651">
        <v>4904</v>
      </c>
      <c r="D1651">
        <v>4904</v>
      </c>
      <c r="E1651">
        <v>1922220</v>
      </c>
      <c r="F1651" t="s">
        <v>3113</v>
      </c>
      <c r="G1651">
        <v>1922220</v>
      </c>
      <c r="H1651" s="44">
        <v>851</v>
      </c>
      <c r="I1651">
        <v>9</v>
      </c>
      <c r="K1651" t="s">
        <v>1048</v>
      </c>
      <c r="P1651" t="s">
        <v>1516</v>
      </c>
      <c r="Q1651" t="e">
        <f t="shared" si="25"/>
        <v>#REF!</v>
      </c>
      <c r="R1651">
        <v>9</v>
      </c>
      <c r="S1651" t="str">
        <f>IF(ISBLANK(#REF!),"",IF(ISERROR(VLOOKUP(önk,css,1,FALSE)),önk,""))</f>
        <v>Marcaltő</v>
      </c>
      <c r="T1651" t="str">
        <f>IF(ISBLANK(#REF!),"",IF(ISERROR(VLOOKUP(önk,gyj,1,FALSE)),önk,""))</f>
        <v>Marcaltő</v>
      </c>
      <c r="U1651" t="e">
        <f>IF(ISBLANK(#REF!),"",IF(ISERROR(VLOOKUP(kjz_sz,kjz,1,FALSE)),kjz_sz,""))</f>
        <v>#REF!</v>
      </c>
    </row>
    <row r="1652" spans="1:21" x14ac:dyDescent="0.2">
      <c r="A1652">
        <v>9</v>
      </c>
      <c r="B1652">
        <v>5</v>
      </c>
      <c r="C1652">
        <v>3205</v>
      </c>
      <c r="D1652">
        <v>3205</v>
      </c>
      <c r="E1652">
        <v>209450</v>
      </c>
      <c r="F1652" t="s">
        <v>3182</v>
      </c>
      <c r="G1652">
        <v>209450</v>
      </c>
      <c r="H1652" s="44">
        <v>238</v>
      </c>
      <c r="I1652">
        <v>9</v>
      </c>
      <c r="K1652" t="s">
        <v>3133</v>
      </c>
      <c r="P1652" t="s">
        <v>1777</v>
      </c>
      <c r="Q1652" t="e">
        <f t="shared" si="25"/>
        <v>#REF!</v>
      </c>
      <c r="R1652">
        <v>9</v>
      </c>
      <c r="S1652" t="str">
        <f>IF(ISBLANK(#REF!),"",IF(ISERROR(VLOOKUP(önk,css,1,FALSE)),önk,""))</f>
        <v>Márfa</v>
      </c>
      <c r="T1652" t="str">
        <f>IF(ISBLANK(#REF!),"",IF(ISERROR(VLOOKUP(önk,gyj,1,FALSE)),önk,""))</f>
        <v>Márfa</v>
      </c>
      <c r="U1652" t="e">
        <f>IF(ISBLANK(#REF!),"",IF(ISERROR(VLOOKUP(kjz_sz,kjz,1,FALSE)),kjz_sz,""))</f>
        <v>#REF!</v>
      </c>
    </row>
    <row r="1653" spans="1:21" x14ac:dyDescent="0.2">
      <c r="A1653">
        <v>9</v>
      </c>
      <c r="B1653">
        <v>5</v>
      </c>
      <c r="C1653">
        <v>4101</v>
      </c>
      <c r="D1653">
        <v>4101</v>
      </c>
      <c r="E1653">
        <v>1122637</v>
      </c>
      <c r="F1653" t="s">
        <v>1177</v>
      </c>
      <c r="G1653">
        <v>1122637</v>
      </c>
      <c r="H1653" s="44">
        <v>687</v>
      </c>
      <c r="I1653">
        <v>9</v>
      </c>
      <c r="K1653" t="s">
        <v>1049</v>
      </c>
      <c r="P1653" t="s">
        <v>1778</v>
      </c>
      <c r="Q1653" t="e">
        <f t="shared" si="25"/>
        <v>#REF!</v>
      </c>
      <c r="R1653">
        <v>9</v>
      </c>
      <c r="S1653" t="str">
        <f>IF(ISBLANK(#REF!),"",IF(ISERROR(VLOOKUP(önk,css,1,FALSE)),önk,""))</f>
        <v>Máriahalom</v>
      </c>
      <c r="T1653" t="str">
        <f>IF(ISBLANK(#REF!),"",IF(ISERROR(VLOOKUP(önk,gyj,1,FALSE)),önk,""))</f>
        <v>Máriahalom</v>
      </c>
      <c r="U1653" t="e">
        <f>IF(ISBLANK(#REF!),"",IF(ISERROR(VLOOKUP(kjz_sz,kjz,1,FALSE)),kjz_sz,""))</f>
        <v>#REF!</v>
      </c>
    </row>
    <row r="1654" spans="1:21" x14ac:dyDescent="0.2">
      <c r="A1654">
        <v>9</v>
      </c>
      <c r="B1654">
        <v>5</v>
      </c>
      <c r="C1654">
        <v>3804</v>
      </c>
      <c r="D1654">
        <v>3804</v>
      </c>
      <c r="E1654">
        <v>812283</v>
      </c>
      <c r="F1654" t="s">
        <v>206</v>
      </c>
      <c r="G1654">
        <v>812283</v>
      </c>
      <c r="H1654" s="44">
        <v>1632</v>
      </c>
      <c r="I1654">
        <v>9</v>
      </c>
      <c r="K1654" t="s">
        <v>3134</v>
      </c>
      <c r="P1654" t="s">
        <v>1875</v>
      </c>
      <c r="Q1654" t="e">
        <f t="shared" si="25"/>
        <v>#REF!</v>
      </c>
      <c r="R1654">
        <v>9</v>
      </c>
      <c r="S1654" t="str">
        <f>IF(ISBLANK(#REF!),"",IF(ISERROR(VLOOKUP(önk,css,1,FALSE)),önk,""))</f>
        <v>Máriakálnok</v>
      </c>
      <c r="T1654" t="str">
        <f>IF(ISBLANK(#REF!),"",IF(ISERROR(VLOOKUP(önk,gyj,1,FALSE)),önk,""))</f>
        <v>Máriakálnok</v>
      </c>
      <c r="U1654" t="e">
        <f>IF(ISBLANK(#REF!),"",IF(ISERROR(VLOOKUP(kjz_sz,kjz,1,FALSE)),kjz_sz,""))</f>
        <v>#REF!</v>
      </c>
    </row>
    <row r="1655" spans="1:21" x14ac:dyDescent="0.2">
      <c r="A1655">
        <v>9</v>
      </c>
      <c r="B1655">
        <v>5</v>
      </c>
      <c r="C1655">
        <v>3202</v>
      </c>
      <c r="D1655">
        <v>3202</v>
      </c>
      <c r="E1655">
        <v>214483</v>
      </c>
      <c r="F1655" t="s">
        <v>3183</v>
      </c>
      <c r="G1655">
        <v>214483</v>
      </c>
      <c r="H1655" s="44">
        <v>572</v>
      </c>
      <c r="I1655">
        <v>9</v>
      </c>
      <c r="K1655" t="s">
        <v>2602</v>
      </c>
      <c r="P1655" t="s">
        <v>1876</v>
      </c>
      <c r="Q1655" t="e">
        <f t="shared" si="25"/>
        <v>#REF!</v>
      </c>
      <c r="R1655">
        <v>9</v>
      </c>
      <c r="S1655" t="str">
        <f>IF(ISBLANK(#REF!),"",IF(ISERROR(VLOOKUP(önk,css,1,FALSE)),önk,""))</f>
        <v>Máriakéménd</v>
      </c>
      <c r="T1655" t="str">
        <f>IF(ISBLANK(#REF!),"",IF(ISERROR(VLOOKUP(önk,gyj,1,FALSE)),önk,""))</f>
        <v>Máriakéménd</v>
      </c>
      <c r="U1655" t="e">
        <f>IF(ISBLANK(#REF!),"",IF(ISERROR(VLOOKUP(kjz_sz,kjz,1,FALSE)),kjz_sz,""))</f>
        <v>#REF!</v>
      </c>
    </row>
    <row r="1656" spans="1:21" x14ac:dyDescent="0.2">
      <c r="A1656">
        <v>9</v>
      </c>
      <c r="B1656">
        <v>5</v>
      </c>
      <c r="C1656">
        <v>4308</v>
      </c>
      <c r="D1656">
        <v>4308</v>
      </c>
      <c r="E1656">
        <v>1304570</v>
      </c>
      <c r="F1656" t="s">
        <v>2704</v>
      </c>
      <c r="G1656">
        <v>1304570</v>
      </c>
      <c r="H1656" s="44">
        <v>920</v>
      </c>
      <c r="I1656">
        <v>9</v>
      </c>
      <c r="K1656" t="s">
        <v>3135</v>
      </c>
      <c r="P1656" t="s">
        <v>116</v>
      </c>
      <c r="Q1656" t="e">
        <f t="shared" si="25"/>
        <v>#REF!</v>
      </c>
      <c r="R1656">
        <v>9</v>
      </c>
      <c r="S1656" t="str">
        <f>IF(ISBLANK(#REF!),"",IF(ISERROR(VLOOKUP(önk,css,1,FALSE)),önk,""))</f>
        <v>Márianosztra</v>
      </c>
      <c r="T1656" t="str">
        <f>IF(ISBLANK(#REF!),"",IF(ISERROR(VLOOKUP(önk,gyj,1,FALSE)),önk,""))</f>
        <v>Márianosztra</v>
      </c>
      <c r="U1656" t="e">
        <f>IF(ISBLANK(#REF!),"",IF(ISERROR(VLOOKUP(kjz_sz,kjz,1,FALSE)),kjz_sz,""))</f>
        <v>#REF!</v>
      </c>
    </row>
    <row r="1657" spans="1:21" x14ac:dyDescent="0.2">
      <c r="A1657">
        <v>7</v>
      </c>
      <c r="B1657">
        <v>3</v>
      </c>
      <c r="C1657">
        <v>4507</v>
      </c>
      <c r="D1657">
        <v>4507</v>
      </c>
      <c r="E1657">
        <v>1519655</v>
      </c>
      <c r="F1657" t="s">
        <v>843</v>
      </c>
      <c r="G1657">
        <v>1519655</v>
      </c>
      <c r="H1657" s="44">
        <v>2252</v>
      </c>
      <c r="I1657">
        <v>7</v>
      </c>
      <c r="K1657" t="s">
        <v>3136</v>
      </c>
      <c r="P1657" t="s">
        <v>1245</v>
      </c>
      <c r="Q1657" t="e">
        <f t="shared" si="25"/>
        <v>#REF!</v>
      </c>
      <c r="R1657">
        <v>9</v>
      </c>
      <c r="S1657" t="str">
        <f>IF(ISBLANK(#REF!),"",IF(ISERROR(VLOOKUP(önk,css,1,FALSE)),önk,""))</f>
        <v>Máriapócs</v>
      </c>
      <c r="T1657" t="str">
        <f>IF(ISBLANK(#REF!),"",IF(ISERROR(VLOOKUP(önk,gyj,1,FALSE)),önk,""))</f>
        <v>Máriapócs</v>
      </c>
      <c r="U1657" t="e">
        <f>IF(ISBLANK(#REF!),"",IF(ISERROR(VLOOKUP(kjz_sz,kjz,1,FALSE)),kjz_sz,""))</f>
        <v>#REF!</v>
      </c>
    </row>
    <row r="1658" spans="1:21" x14ac:dyDescent="0.2">
      <c r="A1658">
        <v>9</v>
      </c>
      <c r="B1658">
        <v>5</v>
      </c>
      <c r="C1658">
        <v>4004</v>
      </c>
      <c r="D1658">
        <v>4004</v>
      </c>
      <c r="E1658">
        <v>1016540</v>
      </c>
      <c r="F1658" t="s">
        <v>1776</v>
      </c>
      <c r="G1658">
        <v>1016540</v>
      </c>
      <c r="H1658" s="44">
        <v>1825</v>
      </c>
      <c r="I1658">
        <v>9</v>
      </c>
      <c r="K1658" t="s">
        <v>1050</v>
      </c>
      <c r="P1658" t="s">
        <v>2918</v>
      </c>
      <c r="Q1658" t="e">
        <f t="shared" si="25"/>
        <v>#REF!</v>
      </c>
      <c r="R1658">
        <v>9</v>
      </c>
      <c r="S1658" t="str">
        <f>IF(ISBLANK(#REF!),"",IF(ISERROR(VLOOKUP(önk,css,1,FALSE)),önk,""))</f>
        <v>Markaz</v>
      </c>
      <c r="T1658" t="str">
        <f>IF(ISBLANK(#REF!),"",IF(ISERROR(VLOOKUP(önk,gyj,1,FALSE)),önk,""))</f>
        <v>Markaz</v>
      </c>
      <c r="U1658" t="e">
        <f>IF(ISBLANK(#REF!),"",IF(ISERROR(VLOOKUP(kjz_sz,kjz,1,FALSE)),kjz_sz,""))</f>
        <v>#REF!</v>
      </c>
    </row>
    <row r="1659" spans="1:21" x14ac:dyDescent="0.2">
      <c r="A1659">
        <v>9</v>
      </c>
      <c r="B1659">
        <v>5</v>
      </c>
      <c r="C1659">
        <v>4202</v>
      </c>
      <c r="D1659">
        <v>4202</v>
      </c>
      <c r="E1659">
        <v>1214641</v>
      </c>
      <c r="F1659" t="s">
        <v>1407</v>
      </c>
      <c r="G1659">
        <v>1214641</v>
      </c>
      <c r="H1659" s="44">
        <v>253</v>
      </c>
      <c r="I1659">
        <v>9</v>
      </c>
      <c r="K1659" t="s">
        <v>2159</v>
      </c>
      <c r="P1659" t="s">
        <v>2919</v>
      </c>
      <c r="Q1659" t="e">
        <f t="shared" si="25"/>
        <v>#REF!</v>
      </c>
      <c r="R1659">
        <v>9</v>
      </c>
      <c r="S1659" t="str">
        <f>IF(ISBLANK(#REF!),"",IF(ISERROR(VLOOKUP(önk,css,1,FALSE)),önk,""))</f>
        <v>Márkháza</v>
      </c>
      <c r="T1659" t="str">
        <f>IF(ISBLANK(#REF!),"",IF(ISERROR(VLOOKUP(önk,gyj,1,FALSE)),önk,""))</f>
        <v>Márkháza</v>
      </c>
      <c r="U1659" t="e">
        <f>IF(ISBLANK(#REF!),"",IF(ISERROR(VLOOKUP(kjz_sz,kjz,1,FALSE)),kjz_sz,""))</f>
        <v>#REF!</v>
      </c>
    </row>
    <row r="1660" spans="1:21" x14ac:dyDescent="0.2">
      <c r="A1660">
        <v>9</v>
      </c>
      <c r="B1660">
        <v>5</v>
      </c>
      <c r="C1660">
        <v>4908</v>
      </c>
      <c r="D1660">
        <v>4908</v>
      </c>
      <c r="E1660">
        <v>1932212</v>
      </c>
      <c r="F1660" t="s">
        <v>3114</v>
      </c>
      <c r="G1660">
        <v>1932212</v>
      </c>
      <c r="H1660" s="44">
        <v>1173</v>
      </c>
      <c r="I1660">
        <v>9</v>
      </c>
      <c r="K1660" t="s">
        <v>2647</v>
      </c>
      <c r="P1660" t="s">
        <v>2920</v>
      </c>
      <c r="Q1660" t="e">
        <f t="shared" si="25"/>
        <v>#REF!</v>
      </c>
      <c r="R1660">
        <v>9</v>
      </c>
      <c r="S1660" t="str">
        <f>IF(ISBLANK(#REF!),"",IF(ISERROR(VLOOKUP(önk,css,1,FALSE)),önk,""))</f>
        <v>Márkó</v>
      </c>
      <c r="T1660" t="str">
        <f>IF(ISBLANK(#REF!),"",IF(ISERROR(VLOOKUP(önk,gyj,1,FALSE)),önk,""))</f>
        <v>Márkó</v>
      </c>
      <c r="U1660" t="e">
        <f>IF(ISBLANK(#REF!),"",IF(ISERROR(VLOOKUP(kjz_sz,kjz,1,FALSE)),kjz_sz,""))</f>
        <v>#REF!</v>
      </c>
    </row>
    <row r="1661" spans="1:21" x14ac:dyDescent="0.2">
      <c r="A1661">
        <v>9</v>
      </c>
      <c r="B1661">
        <v>5</v>
      </c>
      <c r="C1661">
        <v>3204</v>
      </c>
      <c r="D1661">
        <v>3204</v>
      </c>
      <c r="E1661">
        <v>216443</v>
      </c>
      <c r="F1661" t="s">
        <v>3184</v>
      </c>
      <c r="G1661">
        <v>216443</v>
      </c>
      <c r="H1661" s="44">
        <v>75</v>
      </c>
      <c r="I1661">
        <v>9</v>
      </c>
      <c r="K1661" t="s">
        <v>1182</v>
      </c>
      <c r="P1661" t="s">
        <v>717</v>
      </c>
      <c r="Q1661" t="e">
        <f t="shared" si="25"/>
        <v>#REF!</v>
      </c>
      <c r="R1661">
        <v>9</v>
      </c>
      <c r="S1661" t="str">
        <f>IF(ISBLANK(#REF!),"",IF(ISERROR(VLOOKUP(önk,css,1,FALSE)),önk,""))</f>
        <v>Markóc</v>
      </c>
      <c r="T1661" t="str">
        <f>IF(ISBLANK(#REF!),"",IF(ISERROR(VLOOKUP(önk,gyj,1,FALSE)),önk,""))</f>
        <v>Markóc</v>
      </c>
      <c r="U1661" t="e">
        <f>IF(ISBLANK(#REF!),"",IF(ISERROR(VLOOKUP(kjz_sz,kjz,1,FALSE)),kjz_sz,""))</f>
        <v>#REF!</v>
      </c>
    </row>
    <row r="1662" spans="1:21" x14ac:dyDescent="0.2">
      <c r="A1662">
        <v>9</v>
      </c>
      <c r="B1662">
        <v>5</v>
      </c>
      <c r="C1662">
        <v>3801</v>
      </c>
      <c r="D1662">
        <v>3801</v>
      </c>
      <c r="E1662">
        <v>806770</v>
      </c>
      <c r="F1662" t="s">
        <v>207</v>
      </c>
      <c r="G1662">
        <v>806770</v>
      </c>
      <c r="H1662" s="44">
        <v>500</v>
      </c>
      <c r="I1662">
        <v>9</v>
      </c>
      <c r="K1662" t="s">
        <v>2648</v>
      </c>
      <c r="P1662" t="s">
        <v>3188</v>
      </c>
      <c r="Q1662" t="e">
        <f t="shared" si="25"/>
        <v>#REF!</v>
      </c>
      <c r="R1662">
        <v>9</v>
      </c>
      <c r="S1662" t="str">
        <f>IF(ISBLANK(#REF!),"",IF(ISERROR(VLOOKUP(önk,css,1,FALSE)),önk,""))</f>
        <v>Markotabödöge</v>
      </c>
      <c r="T1662" t="str">
        <f>IF(ISBLANK(#REF!),"",IF(ISERROR(VLOOKUP(önk,gyj,1,FALSE)),önk,""))</f>
        <v>Markotabödöge</v>
      </c>
      <c r="U1662" t="e">
        <f>IF(ISBLANK(#REF!),"",IF(ISERROR(VLOOKUP(kjz_sz,kjz,1,FALSE)),kjz_sz,""))</f>
        <v>#REF!</v>
      </c>
    </row>
    <row r="1663" spans="1:21" x14ac:dyDescent="0.2">
      <c r="A1663">
        <v>9</v>
      </c>
      <c r="B1663">
        <v>5</v>
      </c>
      <c r="C1663">
        <v>5003</v>
      </c>
      <c r="D1663">
        <v>5003</v>
      </c>
      <c r="E1663">
        <v>2002103</v>
      </c>
      <c r="F1663" t="s">
        <v>256</v>
      </c>
      <c r="G1663">
        <v>2002103</v>
      </c>
      <c r="H1663" s="44">
        <v>95</v>
      </c>
      <c r="I1663">
        <v>9</v>
      </c>
      <c r="K1663" t="s">
        <v>335</v>
      </c>
      <c r="P1663" t="s">
        <v>1623</v>
      </c>
      <c r="Q1663" t="e">
        <f t="shared" si="25"/>
        <v>#REF!</v>
      </c>
      <c r="R1663">
        <v>9</v>
      </c>
      <c r="S1663" t="str">
        <f>IF(ISBLANK(#REF!),"",IF(ISERROR(VLOOKUP(önk,css,1,FALSE)),önk,""))</f>
        <v>Maróc</v>
      </c>
      <c r="T1663" t="str">
        <f>IF(ISBLANK(#REF!),"",IF(ISERROR(VLOOKUP(önk,gyj,1,FALSE)),önk,""))</f>
        <v>Maróc</v>
      </c>
      <c r="U1663" t="e">
        <f>IF(ISBLANK(#REF!),"",IF(ISERROR(VLOOKUP(kjz_sz,kjz,1,FALSE)),kjz_sz,""))</f>
        <v>#REF!</v>
      </c>
    </row>
    <row r="1664" spans="1:21" x14ac:dyDescent="0.2">
      <c r="A1664">
        <v>9</v>
      </c>
      <c r="B1664">
        <v>5</v>
      </c>
      <c r="C1664">
        <v>3204</v>
      </c>
      <c r="D1664">
        <v>3204</v>
      </c>
      <c r="E1664">
        <v>215219</v>
      </c>
      <c r="F1664" t="s">
        <v>3185</v>
      </c>
      <c r="G1664">
        <v>215219</v>
      </c>
      <c r="H1664" s="44">
        <v>120</v>
      </c>
      <c r="I1664">
        <v>9</v>
      </c>
      <c r="K1664" t="s">
        <v>2603</v>
      </c>
      <c r="P1664" t="s">
        <v>3189</v>
      </c>
      <c r="Q1664" t="e">
        <f t="shared" si="25"/>
        <v>#REF!</v>
      </c>
      <c r="R1664">
        <v>9</v>
      </c>
      <c r="S1664" t="str">
        <f>IF(ISBLANK(#REF!),"",IF(ISERROR(VLOOKUP(önk,css,1,FALSE)),önk,""))</f>
        <v>Marócsa</v>
      </c>
      <c r="T1664" t="str">
        <f>IF(ISBLANK(#REF!),"",IF(ISERROR(VLOOKUP(önk,gyj,1,FALSE)),önk,""))</f>
        <v>Marócsa</v>
      </c>
      <c r="U1664" t="e">
        <f>IF(ISBLANK(#REF!),"",IF(ISERROR(VLOOKUP(kjz_sz,kjz,1,FALSE)),kjz_sz,""))</f>
        <v>#REF!</v>
      </c>
    </row>
    <row r="1665" spans="1:21" x14ac:dyDescent="0.2">
      <c r="A1665">
        <v>9</v>
      </c>
      <c r="B1665">
        <v>5</v>
      </c>
      <c r="C1665">
        <v>3205</v>
      </c>
      <c r="D1665">
        <v>3205</v>
      </c>
      <c r="E1665">
        <v>220659</v>
      </c>
      <c r="F1665" t="s">
        <v>3186</v>
      </c>
      <c r="G1665">
        <v>220659</v>
      </c>
      <c r="H1665" s="44">
        <v>501</v>
      </c>
      <c r="I1665">
        <v>9</v>
      </c>
      <c r="K1665" t="s">
        <v>2649</v>
      </c>
      <c r="P1665" t="s">
        <v>3190</v>
      </c>
      <c r="Q1665" t="e">
        <f t="shared" si="25"/>
        <v>#REF!</v>
      </c>
      <c r="R1665">
        <v>9</v>
      </c>
      <c r="S1665" t="str">
        <f>IF(ISBLANK(#REF!),"",IF(ISERROR(VLOOKUP(önk,css,1,FALSE)),önk,""))</f>
        <v>Márok</v>
      </c>
      <c r="T1665" t="str">
        <f>IF(ISBLANK(#REF!),"",IF(ISERROR(VLOOKUP(önk,gyj,1,FALSE)),önk,""))</f>
        <v>Márok</v>
      </c>
      <c r="U1665" t="e">
        <f>IF(ISBLANK(#REF!),"",IF(ISERROR(VLOOKUP(kjz_sz,kjz,1,FALSE)),kjz_sz,""))</f>
        <v>#REF!</v>
      </c>
    </row>
    <row r="1666" spans="1:21" x14ac:dyDescent="0.2">
      <c r="A1666">
        <v>9</v>
      </c>
      <c r="B1666">
        <v>5</v>
      </c>
      <c r="C1666">
        <v>5002</v>
      </c>
      <c r="D1666">
        <v>5002</v>
      </c>
      <c r="E1666">
        <v>2031981</v>
      </c>
      <c r="F1666" t="s">
        <v>257</v>
      </c>
      <c r="G1666">
        <v>2031981</v>
      </c>
      <c r="H1666" s="44">
        <v>46</v>
      </c>
      <c r="I1666">
        <v>9</v>
      </c>
      <c r="K1666" t="s">
        <v>2650</v>
      </c>
      <c r="P1666" t="s">
        <v>3191</v>
      </c>
      <c r="Q1666" t="e">
        <f t="shared" ref="Q1666:Q1729" si="26">IF(AND(R$1=9,R1666=9),P1666,IF(OR(R$1=4,R$1=5,R$1=7,R$1=8),P1666,""))</f>
        <v>#REF!</v>
      </c>
      <c r="R1666">
        <v>9</v>
      </c>
      <c r="S1666" t="str">
        <f>IF(ISBLANK(#REF!),"",IF(ISERROR(VLOOKUP(önk,css,1,FALSE)),önk,""))</f>
        <v>Márokföld</v>
      </c>
      <c r="T1666" t="str">
        <f>IF(ISBLANK(#REF!),"",IF(ISERROR(VLOOKUP(önk,gyj,1,FALSE)),önk,""))</f>
        <v>Márokföld</v>
      </c>
      <c r="U1666" t="e">
        <f>IF(ISBLANK(#REF!),"",IF(ISERROR(VLOOKUP(kjz_sz,kjz,1,FALSE)),kjz_sz,""))</f>
        <v>#REF!</v>
      </c>
    </row>
    <row r="1667" spans="1:21" x14ac:dyDescent="0.2">
      <c r="A1667">
        <v>9</v>
      </c>
      <c r="B1667">
        <v>5</v>
      </c>
      <c r="C1667">
        <v>4510</v>
      </c>
      <c r="D1667">
        <v>4510</v>
      </c>
      <c r="E1667">
        <v>1533224</v>
      </c>
      <c r="F1667" t="s">
        <v>1622</v>
      </c>
      <c r="G1667">
        <v>1533224</v>
      </c>
      <c r="H1667" s="44">
        <v>435</v>
      </c>
      <c r="I1667">
        <v>9</v>
      </c>
      <c r="K1667" t="s">
        <v>2651</v>
      </c>
      <c r="P1667" t="s">
        <v>208</v>
      </c>
      <c r="Q1667" t="e">
        <f t="shared" si="26"/>
        <v>#REF!</v>
      </c>
      <c r="R1667">
        <v>9</v>
      </c>
      <c r="S1667" t="str">
        <f>IF(ISBLANK(#REF!),"",IF(ISERROR(VLOOKUP(önk,css,1,FALSE)),önk,""))</f>
        <v>Márokpapi</v>
      </c>
      <c r="T1667" t="str">
        <f>IF(ISBLANK(#REF!),"",IF(ISERROR(VLOOKUP(önk,gyj,1,FALSE)),önk,""))</f>
        <v>Márokpapi</v>
      </c>
      <c r="U1667" t="e">
        <f>IF(ISBLANK(#REF!),"",IF(ISERROR(VLOOKUP(kjz_sz,kjz,1,FALSE)),kjz_sz,""))</f>
        <v>#REF!</v>
      </c>
    </row>
    <row r="1668" spans="1:21" x14ac:dyDescent="0.2">
      <c r="A1668">
        <v>9</v>
      </c>
      <c r="B1668">
        <v>5</v>
      </c>
      <c r="C1668">
        <v>3604</v>
      </c>
      <c r="D1668">
        <v>3604</v>
      </c>
      <c r="E1668">
        <v>610515</v>
      </c>
      <c r="F1668" t="s">
        <v>1462</v>
      </c>
      <c r="G1668">
        <v>610515</v>
      </c>
      <c r="H1668" s="44">
        <v>2215</v>
      </c>
      <c r="I1668">
        <v>9</v>
      </c>
      <c r="K1668" t="s">
        <v>2652</v>
      </c>
      <c r="P1668" t="s">
        <v>3077</v>
      </c>
      <c r="Q1668" t="e">
        <f t="shared" si="26"/>
        <v>#REF!</v>
      </c>
      <c r="R1668">
        <v>9</v>
      </c>
      <c r="S1668" t="str">
        <f>IF(ISBLANK(#REF!),"",IF(ISERROR(VLOOKUP(önk,css,1,FALSE)),önk,""))</f>
        <v>Maroslele</v>
      </c>
      <c r="T1668" t="str">
        <f>IF(ISBLANK(#REF!),"",IF(ISERROR(VLOOKUP(önk,gyj,1,FALSE)),önk,""))</f>
        <v>Maroslele</v>
      </c>
      <c r="U1668" t="e">
        <f>IF(ISBLANK(#REF!),"",IF(ISERROR(VLOOKUP(kjz_sz,kjz,1,FALSE)),kjz_sz,""))</f>
        <v>#REF!</v>
      </c>
    </row>
    <row r="1669" spans="1:21" x14ac:dyDescent="0.2">
      <c r="A1669">
        <v>9</v>
      </c>
      <c r="B1669">
        <v>5</v>
      </c>
      <c r="C1669">
        <v>3602</v>
      </c>
      <c r="D1669">
        <v>3602</v>
      </c>
      <c r="E1669">
        <v>625733</v>
      </c>
      <c r="F1669" t="s">
        <v>1463</v>
      </c>
      <c r="G1669">
        <v>625733</v>
      </c>
      <c r="H1669" s="44">
        <v>1280</v>
      </c>
      <c r="I1669">
        <v>9</v>
      </c>
      <c r="K1669" t="s">
        <v>2653</v>
      </c>
      <c r="P1669" t="s">
        <v>3527</v>
      </c>
      <c r="Q1669" t="e">
        <f t="shared" si="26"/>
        <v>#REF!</v>
      </c>
      <c r="R1669">
        <v>8</v>
      </c>
      <c r="S1669" t="str">
        <f>IF(ISBLANK(#REF!),"",IF(ISERROR(VLOOKUP(önk,css,1,FALSE)),önk,""))</f>
        <v>Mártély</v>
      </c>
      <c r="T1669" t="str">
        <f>IF(ISBLANK(#REF!),"",IF(ISERROR(VLOOKUP(önk,gyj,1,FALSE)),önk,""))</f>
        <v>Mártély</v>
      </c>
      <c r="U1669" t="e">
        <f>IF(ISBLANK(#REF!),"",IF(ISERROR(VLOOKUP(kjz_sz,kjz,1,FALSE)),kjz_sz,""))</f>
        <v>#REF!</v>
      </c>
    </row>
    <row r="1670" spans="1:21" x14ac:dyDescent="0.2">
      <c r="A1670">
        <v>7</v>
      </c>
      <c r="B1670">
        <v>3</v>
      </c>
      <c r="C1670">
        <v>4604</v>
      </c>
      <c r="D1670">
        <v>4604</v>
      </c>
      <c r="E1670">
        <v>1602626</v>
      </c>
      <c r="F1670" t="s">
        <v>1240</v>
      </c>
      <c r="G1670">
        <v>1602626</v>
      </c>
      <c r="H1670" s="44">
        <v>7201</v>
      </c>
      <c r="I1670">
        <v>7</v>
      </c>
      <c r="K1670" t="s">
        <v>2654</v>
      </c>
      <c r="P1670" t="s">
        <v>1990</v>
      </c>
      <c r="Q1670" t="e">
        <f t="shared" si="26"/>
        <v>#REF!</v>
      </c>
      <c r="R1670">
        <v>9</v>
      </c>
      <c r="S1670" t="str">
        <f>IF(ISBLANK(#REF!),"",IF(ISERROR(VLOOKUP(önk,css,1,FALSE)),önk,""))</f>
        <v>Martfű</v>
      </c>
      <c r="T1670" t="str">
        <f>IF(ISBLANK(#REF!),"",IF(ISERROR(VLOOKUP(önk,gyj,1,FALSE)),önk,""))</f>
        <v>Martfű</v>
      </c>
      <c r="U1670" t="e">
        <f>IF(ISBLANK(#REF!),"",IF(ISERROR(VLOOKUP(kjz_sz,kjz,1,FALSE)),kjz_sz,""))</f>
        <v>#REF!</v>
      </c>
    </row>
    <row r="1671" spans="1:21" x14ac:dyDescent="0.2">
      <c r="A1671">
        <v>9</v>
      </c>
      <c r="B1671">
        <v>5</v>
      </c>
      <c r="C1671">
        <v>3208</v>
      </c>
      <c r="D1671">
        <v>3208</v>
      </c>
      <c r="E1671">
        <v>202228</v>
      </c>
      <c r="F1671" t="s">
        <v>3187</v>
      </c>
      <c r="G1671">
        <v>202228</v>
      </c>
      <c r="H1671" s="44">
        <v>212</v>
      </c>
      <c r="I1671">
        <v>9</v>
      </c>
      <c r="K1671" t="s">
        <v>2655</v>
      </c>
      <c r="P1671" t="s">
        <v>3445</v>
      </c>
      <c r="Q1671" t="e">
        <f t="shared" si="26"/>
        <v>#REF!</v>
      </c>
      <c r="R1671">
        <v>9</v>
      </c>
      <c r="S1671" t="str">
        <f>IF(ISBLANK(#REF!),"",IF(ISERROR(VLOOKUP(önk,css,1,FALSE)),önk,""))</f>
        <v>Martonfa</v>
      </c>
      <c r="T1671" t="str">
        <f>IF(ISBLANK(#REF!),"",IF(ISERROR(VLOOKUP(önk,gyj,1,FALSE)),önk,""))</f>
        <v>Martonfa</v>
      </c>
      <c r="U1671" t="e">
        <f>IF(ISBLANK(#REF!),"",IF(ISERROR(VLOOKUP(kjz_sz,kjz,1,FALSE)),kjz_sz,""))</f>
        <v>#REF!</v>
      </c>
    </row>
    <row r="1672" spans="1:21" x14ac:dyDescent="0.2">
      <c r="A1672">
        <v>7</v>
      </c>
      <c r="B1672">
        <v>3</v>
      </c>
      <c r="C1672">
        <v>3710</v>
      </c>
      <c r="D1672">
        <v>3710</v>
      </c>
      <c r="E1672">
        <v>704659</v>
      </c>
      <c r="F1672" t="s">
        <v>2025</v>
      </c>
      <c r="G1672">
        <v>704659</v>
      </c>
      <c r="H1672" s="44">
        <v>5454</v>
      </c>
      <c r="I1672">
        <v>7</v>
      </c>
      <c r="K1672" t="s">
        <v>3137</v>
      </c>
      <c r="P1672" t="s">
        <v>1678</v>
      </c>
      <c r="Q1672" t="e">
        <f t="shared" si="26"/>
        <v>#REF!</v>
      </c>
      <c r="R1672">
        <v>9</v>
      </c>
      <c r="S1672" t="str">
        <f>IF(ISBLANK(#REF!),"",IF(ISERROR(VLOOKUP(önk,css,1,FALSE)),önk,""))</f>
        <v>Martonvásár</v>
      </c>
      <c r="T1672" t="str">
        <f>IF(ISBLANK(#REF!),"",IF(ISERROR(VLOOKUP(önk,gyj,1,FALSE)),önk,""))</f>
        <v>Martonvásár</v>
      </c>
      <c r="U1672" t="e">
        <f>IF(ISBLANK(#REF!),"",IF(ISERROR(VLOOKUP(kjz_sz,kjz,1,FALSE)),kjz_sz,""))</f>
        <v>#REF!</v>
      </c>
    </row>
    <row r="1673" spans="1:21" x14ac:dyDescent="0.2">
      <c r="A1673">
        <v>9</v>
      </c>
      <c r="B1673">
        <v>5</v>
      </c>
      <c r="C1673">
        <v>3502</v>
      </c>
      <c r="D1673">
        <v>3502</v>
      </c>
      <c r="E1673">
        <v>502024</v>
      </c>
      <c r="F1673" t="s">
        <v>1677</v>
      </c>
      <c r="G1673">
        <v>502024</v>
      </c>
      <c r="H1673" s="44">
        <v>514</v>
      </c>
      <c r="I1673">
        <v>9</v>
      </c>
      <c r="K1673" t="s">
        <v>3138</v>
      </c>
      <c r="P1673" t="s">
        <v>3446</v>
      </c>
      <c r="Q1673" t="e">
        <f t="shared" si="26"/>
        <v>#REF!</v>
      </c>
      <c r="R1673">
        <v>9</v>
      </c>
      <c r="S1673" t="str">
        <f>IF(ISBLANK(#REF!),"",IF(ISERROR(VLOOKUP(önk,css,1,FALSE)),önk,""))</f>
        <v>Martonyi</v>
      </c>
      <c r="T1673" t="str">
        <f>IF(ISBLANK(#REF!),"",IF(ISERROR(VLOOKUP(önk,gyj,1,FALSE)),önk,""))</f>
        <v>Martonyi</v>
      </c>
      <c r="U1673" t="e">
        <f>IF(ISBLANK(#REF!),"",IF(ISERROR(VLOOKUP(kjz_sz,kjz,1,FALSE)),kjz_sz,""))</f>
        <v>#REF!</v>
      </c>
    </row>
    <row r="1674" spans="1:21" x14ac:dyDescent="0.2">
      <c r="A1674">
        <v>7</v>
      </c>
      <c r="B1674">
        <v>3</v>
      </c>
      <c r="C1674">
        <v>4505</v>
      </c>
      <c r="D1674">
        <v>4505</v>
      </c>
      <c r="E1674">
        <v>1518874</v>
      </c>
      <c r="F1674" t="s">
        <v>2837</v>
      </c>
      <c r="G1674">
        <v>1518874</v>
      </c>
      <c r="H1674" s="44">
        <v>18035</v>
      </c>
      <c r="I1674">
        <v>7</v>
      </c>
      <c r="K1674" t="s">
        <v>1069</v>
      </c>
      <c r="P1674" t="s">
        <v>3115</v>
      </c>
      <c r="Q1674" t="e">
        <f t="shared" si="26"/>
        <v>#REF!</v>
      </c>
      <c r="R1674">
        <v>9</v>
      </c>
      <c r="S1674" t="str">
        <f>IF(ISBLANK(#REF!),"",IF(ISERROR(VLOOKUP(önk,css,1,FALSE)),önk,""))</f>
        <v>Mátészalka</v>
      </c>
      <c r="T1674" t="str">
        <f>IF(ISBLANK(#REF!),"",IF(ISERROR(VLOOKUP(önk,gyj,1,FALSE)),önk,""))</f>
        <v>Mátészalka</v>
      </c>
      <c r="U1674" t="e">
        <f>IF(ISBLANK(#REF!),"",IF(ISERROR(VLOOKUP(kjz_sz,kjz,1,FALSE)),kjz_sz,""))</f>
        <v>#REF!</v>
      </c>
    </row>
    <row r="1675" spans="1:21" x14ac:dyDescent="0.2">
      <c r="A1675">
        <v>9</v>
      </c>
      <c r="B1675">
        <v>5</v>
      </c>
      <c r="C1675">
        <v>3302</v>
      </c>
      <c r="D1675">
        <v>3302</v>
      </c>
      <c r="E1675">
        <v>327809</v>
      </c>
      <c r="F1675" t="s">
        <v>1516</v>
      </c>
      <c r="G1675">
        <v>327809</v>
      </c>
      <c r="H1675" s="44">
        <v>586</v>
      </c>
      <c r="I1675">
        <v>9</v>
      </c>
      <c r="K1675" t="s">
        <v>1051</v>
      </c>
      <c r="P1675" t="s">
        <v>3078</v>
      </c>
      <c r="Q1675" t="e">
        <f t="shared" si="26"/>
        <v>#REF!</v>
      </c>
      <c r="R1675">
        <v>9</v>
      </c>
      <c r="S1675" t="str">
        <f>IF(ISBLANK(#REF!),"",IF(ISERROR(VLOOKUP(önk,css,1,FALSE)),önk,""))</f>
        <v>Mátételke</v>
      </c>
      <c r="T1675" t="str">
        <f>IF(ISBLANK(#REF!),"",IF(ISERROR(VLOOKUP(önk,gyj,1,FALSE)),önk,""))</f>
        <v>Mátételke</v>
      </c>
      <c r="U1675" t="e">
        <f>IF(ISBLANK(#REF!),"",IF(ISERROR(VLOOKUP(kjz_sz,kjz,1,FALSE)),kjz_sz,""))</f>
        <v>#REF!</v>
      </c>
    </row>
    <row r="1676" spans="1:21" x14ac:dyDescent="0.2">
      <c r="A1676">
        <v>9</v>
      </c>
      <c r="B1676">
        <v>5</v>
      </c>
      <c r="C1676">
        <v>4006</v>
      </c>
      <c r="D1676">
        <v>4006</v>
      </c>
      <c r="E1676">
        <v>1019965</v>
      </c>
      <c r="F1676" t="s">
        <v>1777</v>
      </c>
      <c r="G1676">
        <v>1019965</v>
      </c>
      <c r="H1676" s="44">
        <v>833</v>
      </c>
      <c r="I1676">
        <v>9</v>
      </c>
      <c r="K1676" t="s">
        <v>1070</v>
      </c>
      <c r="P1676" t="s">
        <v>1624</v>
      </c>
      <c r="Q1676" t="e">
        <f t="shared" si="26"/>
        <v>#REF!</v>
      </c>
      <c r="R1676">
        <v>9</v>
      </c>
      <c r="S1676" t="str">
        <f>IF(ISBLANK(#REF!),"",IF(ISERROR(VLOOKUP(önk,css,1,FALSE)),önk,""))</f>
        <v>Mátraballa</v>
      </c>
      <c r="T1676" t="str">
        <f>IF(ISBLANK(#REF!),"",IF(ISERROR(VLOOKUP(önk,gyj,1,FALSE)),önk,""))</f>
        <v>Mátraballa</v>
      </c>
      <c r="U1676" t="e">
        <f>IF(ISBLANK(#REF!),"",IF(ISERROR(VLOOKUP(kjz_sz,kjz,1,FALSE)),kjz_sz,""))</f>
        <v>#REF!</v>
      </c>
    </row>
    <row r="1677" spans="1:21" x14ac:dyDescent="0.2">
      <c r="A1677">
        <v>9</v>
      </c>
      <c r="B1677">
        <v>5</v>
      </c>
      <c r="C1677">
        <v>4006</v>
      </c>
      <c r="D1677">
        <v>4006</v>
      </c>
      <c r="E1677">
        <v>1014872</v>
      </c>
      <c r="F1677" t="s">
        <v>1778</v>
      </c>
      <c r="G1677">
        <v>1014872</v>
      </c>
      <c r="H1677" s="44">
        <v>2186</v>
      </c>
      <c r="I1677">
        <v>9</v>
      </c>
      <c r="K1677" t="s">
        <v>33</v>
      </c>
      <c r="P1677" t="s">
        <v>3192</v>
      </c>
      <c r="Q1677" t="e">
        <f t="shared" si="26"/>
        <v>#REF!</v>
      </c>
      <c r="R1677">
        <v>9</v>
      </c>
      <c r="S1677" t="str">
        <f>IF(ISBLANK(#REF!),"",IF(ISERROR(VLOOKUP(önk,css,1,FALSE)),önk,""))</f>
        <v>Mátraderecske</v>
      </c>
      <c r="T1677" t="str">
        <f>IF(ISBLANK(#REF!),"",IF(ISERROR(VLOOKUP(önk,gyj,1,FALSE)),önk,""))</f>
        <v>Mátraderecske</v>
      </c>
      <c r="U1677" t="e">
        <f>IF(ISBLANK(#REF!),"",IF(ISERROR(VLOOKUP(kjz_sz,kjz,1,FALSE)),kjz_sz,""))</f>
        <v>#REF!</v>
      </c>
    </row>
    <row r="1678" spans="1:21" x14ac:dyDescent="0.2">
      <c r="A1678">
        <v>9</v>
      </c>
      <c r="B1678">
        <v>5</v>
      </c>
      <c r="C1678">
        <v>4202</v>
      </c>
      <c r="D1678">
        <v>4202</v>
      </c>
      <c r="E1678">
        <v>1220075</v>
      </c>
      <c r="F1678" t="s">
        <v>1875</v>
      </c>
      <c r="G1678">
        <v>1220075</v>
      </c>
      <c r="H1678" s="44">
        <v>911</v>
      </c>
      <c r="I1678">
        <v>9</v>
      </c>
      <c r="K1678" t="s">
        <v>2656</v>
      </c>
      <c r="P1678" t="s">
        <v>669</v>
      </c>
      <c r="Q1678" t="e">
        <f t="shared" si="26"/>
        <v>#REF!</v>
      </c>
      <c r="R1678">
        <v>8</v>
      </c>
      <c r="S1678" t="str">
        <f>IF(ISBLANK(#REF!),"",IF(ISERROR(VLOOKUP(önk,css,1,FALSE)),önk,""))</f>
        <v>Mátramindszent</v>
      </c>
      <c r="T1678" t="str">
        <f>IF(ISBLANK(#REF!),"",IF(ISERROR(VLOOKUP(önk,gyj,1,FALSE)),önk,""))</f>
        <v>Mátramindszent</v>
      </c>
      <c r="U1678" t="e">
        <f>IF(ISBLANK(#REF!),"",IF(ISERROR(VLOOKUP(kjz_sz,kjz,1,FALSE)),kjz_sz,""))</f>
        <v>#REF!</v>
      </c>
    </row>
    <row r="1679" spans="1:21" x14ac:dyDescent="0.2">
      <c r="A1679">
        <v>9</v>
      </c>
      <c r="B1679">
        <v>5</v>
      </c>
      <c r="C1679">
        <v>4202</v>
      </c>
      <c r="D1679">
        <v>4202</v>
      </c>
      <c r="E1679">
        <v>1219372</v>
      </c>
      <c r="F1679" t="s">
        <v>1876</v>
      </c>
      <c r="G1679">
        <v>1219372</v>
      </c>
      <c r="H1679" s="44">
        <v>1947</v>
      </c>
      <c r="I1679">
        <v>9</v>
      </c>
      <c r="K1679" t="s">
        <v>220</v>
      </c>
      <c r="P1679" t="s">
        <v>3116</v>
      </c>
      <c r="Q1679" t="e">
        <f t="shared" si="26"/>
        <v>#REF!</v>
      </c>
      <c r="R1679">
        <v>9</v>
      </c>
      <c r="S1679" t="str">
        <f>IF(ISBLANK(#REF!),"",IF(ISERROR(VLOOKUP(önk,css,1,FALSE)),önk,""))</f>
        <v>Mátranovák</v>
      </c>
      <c r="T1679" t="str">
        <f>IF(ISBLANK(#REF!),"",IF(ISERROR(VLOOKUP(önk,gyj,1,FALSE)),önk,""))</f>
        <v>Mátranovák</v>
      </c>
      <c r="U1679" t="e">
        <f>IF(ISBLANK(#REF!),"",IF(ISERROR(VLOOKUP(kjz_sz,kjz,1,FALSE)),kjz_sz,""))</f>
        <v>#REF!</v>
      </c>
    </row>
    <row r="1680" spans="1:21" x14ac:dyDescent="0.2">
      <c r="A1680">
        <v>9</v>
      </c>
      <c r="B1680">
        <v>5</v>
      </c>
      <c r="C1680">
        <v>4205</v>
      </c>
      <c r="D1680">
        <v>4205</v>
      </c>
      <c r="E1680">
        <v>1224332</v>
      </c>
      <c r="F1680" t="s">
        <v>116</v>
      </c>
      <c r="G1680">
        <v>1224332</v>
      </c>
      <c r="H1680" s="44">
        <v>1045</v>
      </c>
      <c r="I1680">
        <v>9</v>
      </c>
      <c r="K1680" t="s">
        <v>3139</v>
      </c>
      <c r="P1680" t="s">
        <v>2705</v>
      </c>
      <c r="Q1680" t="e">
        <f t="shared" si="26"/>
        <v>#REF!</v>
      </c>
      <c r="R1680">
        <v>9</v>
      </c>
      <c r="S1680" t="str">
        <f>IF(ISBLANK(#REF!),"",IF(ISERROR(VLOOKUP(önk,css,1,FALSE)),önk,""))</f>
        <v>Mátraszele</v>
      </c>
      <c r="T1680" t="str">
        <f>IF(ISBLANK(#REF!),"",IF(ISERROR(VLOOKUP(önk,gyj,1,FALSE)),önk,""))</f>
        <v>Mátraszele</v>
      </c>
      <c r="U1680" t="e">
        <f>IF(ISBLANK(#REF!),"",IF(ISERROR(VLOOKUP(kjz_sz,kjz,1,FALSE)),kjz_sz,""))</f>
        <v>#REF!</v>
      </c>
    </row>
    <row r="1681" spans="1:21" x14ac:dyDescent="0.2">
      <c r="A1681">
        <v>9</v>
      </c>
      <c r="B1681">
        <v>5</v>
      </c>
      <c r="C1681">
        <v>4004</v>
      </c>
      <c r="D1681">
        <v>4004</v>
      </c>
      <c r="E1681">
        <v>1029045</v>
      </c>
      <c r="F1681" t="s">
        <v>1245</v>
      </c>
      <c r="G1681">
        <v>1029045</v>
      </c>
      <c r="H1681" s="44">
        <v>547</v>
      </c>
      <c r="I1681">
        <v>9</v>
      </c>
      <c r="K1681" t="s">
        <v>2711</v>
      </c>
      <c r="P1681" t="s">
        <v>1679</v>
      </c>
      <c r="Q1681" t="e">
        <f t="shared" si="26"/>
        <v>#REF!</v>
      </c>
      <c r="R1681">
        <v>9</v>
      </c>
      <c r="S1681" t="str">
        <f>IF(ISBLANK(#REF!),"",IF(ISERROR(VLOOKUP(önk,css,1,FALSE)),önk,""))</f>
        <v>Mátraszentimre</v>
      </c>
      <c r="T1681" t="str">
        <f>IF(ISBLANK(#REF!),"",IF(ISERROR(VLOOKUP(önk,gyj,1,FALSE)),önk,""))</f>
        <v>Mátraszentimre</v>
      </c>
      <c r="U1681" t="e">
        <f>IF(ISBLANK(#REF!),"",IF(ISERROR(VLOOKUP(kjz_sz,kjz,1,FALSE)),kjz_sz,""))</f>
        <v>#REF!</v>
      </c>
    </row>
    <row r="1682" spans="1:21" x14ac:dyDescent="0.2">
      <c r="A1682">
        <v>9</v>
      </c>
      <c r="B1682">
        <v>5</v>
      </c>
      <c r="C1682">
        <v>4203</v>
      </c>
      <c r="D1682">
        <v>4203</v>
      </c>
      <c r="E1682">
        <v>1204330</v>
      </c>
      <c r="F1682" t="s">
        <v>2918</v>
      </c>
      <c r="G1682">
        <v>1204330</v>
      </c>
      <c r="H1682" s="44">
        <v>1638</v>
      </c>
      <c r="I1682">
        <v>9</v>
      </c>
      <c r="K1682" t="s">
        <v>2576</v>
      </c>
      <c r="P1682" t="s">
        <v>3193</v>
      </c>
      <c r="Q1682" t="e">
        <f t="shared" si="26"/>
        <v>#REF!</v>
      </c>
      <c r="R1682">
        <v>9</v>
      </c>
      <c r="S1682" t="str">
        <f>IF(ISBLANK(#REF!),"",IF(ISERROR(VLOOKUP(önk,css,1,FALSE)),önk,""))</f>
        <v>Mátraszőlős</v>
      </c>
      <c r="T1682" t="str">
        <f>IF(ISBLANK(#REF!),"",IF(ISERROR(VLOOKUP(önk,gyj,1,FALSE)),önk,""))</f>
        <v>Mátraszőlős</v>
      </c>
      <c r="U1682" t="e">
        <f>IF(ISBLANK(#REF!),"",IF(ISERROR(VLOOKUP(kjz_sz,kjz,1,FALSE)),kjz_sz,""))</f>
        <v>#REF!</v>
      </c>
    </row>
    <row r="1683" spans="1:21" x14ac:dyDescent="0.2">
      <c r="A1683">
        <v>9</v>
      </c>
      <c r="B1683">
        <v>5</v>
      </c>
      <c r="C1683">
        <v>4202</v>
      </c>
      <c r="D1683">
        <v>4202</v>
      </c>
      <c r="E1683">
        <v>1233525</v>
      </c>
      <c r="F1683" t="s">
        <v>2919</v>
      </c>
      <c r="G1683">
        <v>1233525</v>
      </c>
      <c r="H1683" s="44">
        <v>2000</v>
      </c>
      <c r="I1683">
        <v>9</v>
      </c>
      <c r="K1683" t="s">
        <v>2712</v>
      </c>
      <c r="P1683" t="s">
        <v>209</v>
      </c>
      <c r="Q1683" t="e">
        <f t="shared" si="26"/>
        <v>#REF!</v>
      </c>
      <c r="R1683">
        <v>9</v>
      </c>
      <c r="S1683" t="str">
        <f>IF(ISBLANK(#REF!),"",IF(ISERROR(VLOOKUP(önk,css,1,FALSE)),önk,""))</f>
        <v>Mátraterenye</v>
      </c>
      <c r="T1683" t="str">
        <f>IF(ISBLANK(#REF!),"",IF(ISERROR(VLOOKUP(önk,gyj,1,FALSE)),önk,""))</f>
        <v>Mátraterenye</v>
      </c>
      <c r="U1683" t="e">
        <f>IF(ISBLANK(#REF!),"",IF(ISERROR(VLOOKUP(kjz_sz,kjz,1,FALSE)),kjz_sz,""))</f>
        <v>#REF!</v>
      </c>
    </row>
    <row r="1684" spans="1:21" x14ac:dyDescent="0.2">
      <c r="A1684">
        <v>9</v>
      </c>
      <c r="B1684">
        <v>5</v>
      </c>
      <c r="C1684">
        <v>4202</v>
      </c>
      <c r="D1684">
        <v>4202</v>
      </c>
      <c r="E1684">
        <v>1230100</v>
      </c>
      <c r="F1684" t="s">
        <v>2920</v>
      </c>
      <c r="G1684">
        <v>1230100</v>
      </c>
      <c r="H1684" s="44">
        <v>2145</v>
      </c>
      <c r="I1684">
        <v>9</v>
      </c>
      <c r="K1684" t="s">
        <v>34</v>
      </c>
      <c r="P1684" t="s">
        <v>1413</v>
      </c>
      <c r="Q1684" t="e">
        <f t="shared" si="26"/>
        <v>#REF!</v>
      </c>
      <c r="R1684">
        <v>8</v>
      </c>
      <c r="S1684" t="str">
        <f>IF(ISBLANK(#REF!),"",IF(ISERROR(VLOOKUP(önk,css,1,FALSE)),önk,""))</f>
        <v>Mátraverebély</v>
      </c>
      <c r="T1684" t="str">
        <f>IF(ISBLANK(#REF!),"",IF(ISERROR(VLOOKUP(önk,gyj,1,FALSE)),önk,""))</f>
        <v>Mátraverebély</v>
      </c>
      <c r="U1684" t="e">
        <f>IF(ISBLANK(#REF!),"",IF(ISERROR(VLOOKUP(kjz_sz,kjz,1,FALSE)),kjz_sz,""))</f>
        <v>#REF!</v>
      </c>
    </row>
    <row r="1685" spans="1:21" x14ac:dyDescent="0.2">
      <c r="A1685">
        <v>9</v>
      </c>
      <c r="B1685">
        <v>5</v>
      </c>
      <c r="C1685">
        <v>3703</v>
      </c>
      <c r="D1685">
        <v>3703</v>
      </c>
      <c r="E1685">
        <v>716948</v>
      </c>
      <c r="F1685" t="s">
        <v>717</v>
      </c>
      <c r="G1685">
        <v>716948</v>
      </c>
      <c r="H1685" s="44">
        <v>817</v>
      </c>
      <c r="I1685">
        <v>9</v>
      </c>
      <c r="K1685" t="s">
        <v>2604</v>
      </c>
      <c r="P1685" t="s">
        <v>1919</v>
      </c>
      <c r="Q1685" t="e">
        <f t="shared" si="26"/>
        <v>#REF!</v>
      </c>
      <c r="R1685">
        <v>9</v>
      </c>
      <c r="S1685" t="str">
        <f>IF(ISBLANK(#REF!),"",IF(ISERROR(VLOOKUP(önk,css,1,FALSE)),önk,""))</f>
        <v>Mátyásdomb</v>
      </c>
      <c r="T1685" t="str">
        <f>IF(ISBLANK(#REF!),"",IF(ISERROR(VLOOKUP(önk,gyj,1,FALSE)),önk,""))</f>
        <v>Mátyásdomb</v>
      </c>
      <c r="U1685" t="e">
        <f>IF(ISBLANK(#REF!),"",IF(ISERROR(VLOOKUP(kjz_sz,kjz,1,FALSE)),kjz_sz,""))</f>
        <v>#REF!</v>
      </c>
    </row>
    <row r="1686" spans="1:21" x14ac:dyDescent="0.2">
      <c r="A1686">
        <v>9</v>
      </c>
      <c r="B1686">
        <v>5</v>
      </c>
      <c r="C1686">
        <v>3205</v>
      </c>
      <c r="D1686">
        <v>3205</v>
      </c>
      <c r="E1686">
        <v>215051</v>
      </c>
      <c r="F1686" t="s">
        <v>3188</v>
      </c>
      <c r="G1686">
        <v>215051</v>
      </c>
      <c r="H1686" s="44">
        <v>371</v>
      </c>
      <c r="I1686">
        <v>9</v>
      </c>
      <c r="K1686" t="s">
        <v>1871</v>
      </c>
      <c r="P1686" t="s">
        <v>3447</v>
      </c>
      <c r="Q1686" t="e">
        <f t="shared" si="26"/>
        <v>#REF!</v>
      </c>
      <c r="R1686">
        <v>9</v>
      </c>
      <c r="S1686" t="str">
        <f>IF(ISBLANK(#REF!),"",IF(ISERROR(VLOOKUP(önk,css,1,FALSE)),önk,""))</f>
        <v>Matty</v>
      </c>
      <c r="T1686" t="str">
        <f>IF(ISBLANK(#REF!),"",IF(ISERROR(VLOOKUP(önk,gyj,1,FALSE)),önk,""))</f>
        <v>Matty</v>
      </c>
      <c r="U1686" t="e">
        <f>IF(ISBLANK(#REF!),"",IF(ISERROR(VLOOKUP(kjz_sz,kjz,1,FALSE)),kjz_sz,""))</f>
        <v>#REF!</v>
      </c>
    </row>
    <row r="1687" spans="1:21" x14ac:dyDescent="0.2">
      <c r="A1687">
        <v>9</v>
      </c>
      <c r="B1687">
        <v>5</v>
      </c>
      <c r="C1687">
        <v>4510</v>
      </c>
      <c r="D1687">
        <v>4510</v>
      </c>
      <c r="E1687">
        <v>1520668</v>
      </c>
      <c r="F1687" t="s">
        <v>1623</v>
      </c>
      <c r="G1687">
        <v>1520668</v>
      </c>
      <c r="H1687" s="44">
        <v>335</v>
      </c>
      <c r="I1687">
        <v>9</v>
      </c>
      <c r="K1687" t="s">
        <v>3140</v>
      </c>
      <c r="P1687" t="s">
        <v>3448</v>
      </c>
      <c r="Q1687" t="e">
        <f t="shared" si="26"/>
        <v>#REF!</v>
      </c>
      <c r="R1687">
        <v>9</v>
      </c>
      <c r="S1687" t="str">
        <f>IF(ISBLANK(#REF!),"",IF(ISERROR(VLOOKUP(önk,css,1,FALSE)),önk,""))</f>
        <v>Mátyus</v>
      </c>
      <c r="T1687" t="str">
        <f>IF(ISBLANK(#REF!),"",IF(ISERROR(VLOOKUP(önk,gyj,1,FALSE)),önk,""))</f>
        <v>Mátyus</v>
      </c>
      <c r="U1687" t="e">
        <f>IF(ISBLANK(#REF!),"",IF(ISERROR(VLOOKUP(kjz_sz,kjz,1,FALSE)),kjz_sz,""))</f>
        <v>#REF!</v>
      </c>
    </row>
    <row r="1688" spans="1:21" x14ac:dyDescent="0.2">
      <c r="A1688">
        <v>9</v>
      </c>
      <c r="B1688">
        <v>5</v>
      </c>
      <c r="C1688">
        <v>3201</v>
      </c>
      <c r="D1688">
        <v>3201</v>
      </c>
      <c r="E1688">
        <v>233756</v>
      </c>
      <c r="F1688" t="s">
        <v>3189</v>
      </c>
      <c r="G1688">
        <v>233756</v>
      </c>
      <c r="H1688" s="44">
        <v>1322</v>
      </c>
      <c r="I1688">
        <v>9</v>
      </c>
      <c r="K1688" t="s">
        <v>2502</v>
      </c>
      <c r="P1688" t="s">
        <v>3449</v>
      </c>
      <c r="Q1688" t="e">
        <f t="shared" si="26"/>
        <v>#REF!</v>
      </c>
      <c r="R1688">
        <v>9</v>
      </c>
      <c r="S1688" t="str">
        <f>IF(ISBLANK(#REF!),"",IF(ISERROR(VLOOKUP(önk,css,1,FALSE)),önk,""))</f>
        <v>Máza</v>
      </c>
      <c r="T1688" t="str">
        <f>IF(ISBLANK(#REF!),"",IF(ISERROR(VLOOKUP(önk,gyj,1,FALSE)),önk,""))</f>
        <v>Máza</v>
      </c>
      <c r="U1688" t="e">
        <f>IF(ISBLANK(#REF!),"",IF(ISERROR(VLOOKUP(kjz_sz,kjz,1,FALSE)),kjz_sz,""))</f>
        <v>#REF!</v>
      </c>
    </row>
    <row r="1689" spans="1:21" x14ac:dyDescent="0.2">
      <c r="A1689">
        <v>9</v>
      </c>
      <c r="B1689">
        <v>5</v>
      </c>
      <c r="C1689">
        <v>3208</v>
      </c>
      <c r="D1689">
        <v>3208</v>
      </c>
      <c r="E1689">
        <v>213444</v>
      </c>
      <c r="F1689" t="s">
        <v>3190</v>
      </c>
      <c r="G1689">
        <v>213444</v>
      </c>
      <c r="H1689" s="44">
        <v>1726</v>
      </c>
      <c r="I1689">
        <v>9</v>
      </c>
      <c r="K1689" t="s">
        <v>2503</v>
      </c>
      <c r="P1689" t="s">
        <v>1595</v>
      </c>
      <c r="Q1689" t="e">
        <f t="shared" si="26"/>
        <v>#REF!</v>
      </c>
      <c r="R1689">
        <v>9</v>
      </c>
      <c r="S1689" t="str">
        <f>IF(ISBLANK(#REF!),"",IF(ISERROR(VLOOKUP(önk,css,1,FALSE)),önk,""))</f>
        <v>Mecseknádasd</v>
      </c>
      <c r="T1689" t="str">
        <f>IF(ISBLANK(#REF!),"",IF(ISERROR(VLOOKUP(önk,gyj,1,FALSE)),önk,""))</f>
        <v>Mecseknádasd</v>
      </c>
      <c r="U1689" t="e">
        <f>IF(ISBLANK(#REF!),"",IF(ISERROR(VLOOKUP(kjz_sz,kjz,1,FALSE)),kjz_sz,""))</f>
        <v>#REF!</v>
      </c>
    </row>
    <row r="1690" spans="1:21" x14ac:dyDescent="0.2">
      <c r="A1690">
        <v>9</v>
      </c>
      <c r="B1690">
        <v>5</v>
      </c>
      <c r="C1690">
        <v>3201</v>
      </c>
      <c r="D1690">
        <v>3201</v>
      </c>
      <c r="E1690">
        <v>211402</v>
      </c>
      <c r="F1690" t="s">
        <v>3191</v>
      </c>
      <c r="G1690">
        <v>211402</v>
      </c>
      <c r="H1690" s="44">
        <v>469</v>
      </c>
      <c r="I1690">
        <v>9</v>
      </c>
      <c r="K1690" t="s">
        <v>2504</v>
      </c>
      <c r="P1690" t="s">
        <v>1680</v>
      </c>
      <c r="Q1690" t="e">
        <f t="shared" si="26"/>
        <v>#REF!</v>
      </c>
      <c r="R1690">
        <v>9</v>
      </c>
      <c r="S1690" t="str">
        <f>IF(ISBLANK(#REF!),"",IF(ISERROR(VLOOKUP(önk,css,1,FALSE)),önk,""))</f>
        <v>Mecsekpölöske</v>
      </c>
      <c r="T1690" t="str">
        <f>IF(ISBLANK(#REF!),"",IF(ISERROR(VLOOKUP(önk,gyj,1,FALSE)),önk,""))</f>
        <v>Mecsekpölöske</v>
      </c>
      <c r="U1690" t="e">
        <f>IF(ISBLANK(#REF!),"",IF(ISERROR(VLOOKUP(kjz_sz,kjz,1,FALSE)),kjz_sz,""))</f>
        <v>#REF!</v>
      </c>
    </row>
    <row r="1691" spans="1:21" x14ac:dyDescent="0.2">
      <c r="A1691">
        <v>9</v>
      </c>
      <c r="B1691">
        <v>5</v>
      </c>
      <c r="C1691">
        <v>3804</v>
      </c>
      <c r="D1691">
        <v>3804</v>
      </c>
      <c r="E1691">
        <v>827359</v>
      </c>
      <c r="F1691" t="s">
        <v>208</v>
      </c>
      <c r="G1691">
        <v>827359</v>
      </c>
      <c r="H1691" s="44">
        <v>624</v>
      </c>
      <c r="I1691">
        <v>9</v>
      </c>
      <c r="K1691" t="s">
        <v>2505</v>
      </c>
      <c r="P1691" t="s">
        <v>3450</v>
      </c>
      <c r="Q1691" t="e">
        <f t="shared" si="26"/>
        <v>#REF!</v>
      </c>
      <c r="R1691">
        <v>9</v>
      </c>
      <c r="S1691" t="str">
        <f>IF(ISBLANK(#REF!),"",IF(ISERROR(VLOOKUP(önk,css,1,FALSE)),önk,""))</f>
        <v>Mecsér</v>
      </c>
      <c r="T1691" t="str">
        <f>IF(ISBLANK(#REF!),"",IF(ISERROR(VLOOKUP(önk,gyj,1,FALSE)),önk,""))</f>
        <v>Mecsér</v>
      </c>
      <c r="U1691" t="e">
        <f>IF(ISBLANK(#REF!),"",IF(ISERROR(VLOOKUP(kjz_sz,kjz,1,FALSE)),kjz_sz,""))</f>
        <v>#REF!</v>
      </c>
    </row>
    <row r="1692" spans="1:21" x14ac:dyDescent="0.2">
      <c r="A1692">
        <v>9</v>
      </c>
      <c r="B1692">
        <v>5</v>
      </c>
      <c r="C1692">
        <v>3402</v>
      </c>
      <c r="D1692">
        <v>3402</v>
      </c>
      <c r="E1692">
        <v>420765</v>
      </c>
      <c r="F1692" t="s">
        <v>3077</v>
      </c>
      <c r="G1692">
        <v>420765</v>
      </c>
      <c r="H1692" s="44">
        <v>1202</v>
      </c>
      <c r="I1692">
        <v>9</v>
      </c>
      <c r="K1692" t="s">
        <v>2506</v>
      </c>
      <c r="P1692" t="s">
        <v>1920</v>
      </c>
      <c r="Q1692" t="e">
        <f t="shared" si="26"/>
        <v>#REF!</v>
      </c>
      <c r="R1692">
        <v>9</v>
      </c>
      <c r="S1692" t="str">
        <f>IF(ISBLANK(#REF!),"",IF(ISERROR(VLOOKUP(önk,css,1,FALSE)),önk,""))</f>
        <v>Medgyesbodzás</v>
      </c>
      <c r="T1692" t="str">
        <f>IF(ISBLANK(#REF!),"",IF(ISERROR(VLOOKUP(önk,gyj,1,FALSE)),önk,""))</f>
        <v>Medgyesbodzás</v>
      </c>
      <c r="U1692" t="e">
        <f>IF(ISBLANK(#REF!),"",IF(ISERROR(VLOOKUP(kjz_sz,kjz,1,FALSE)),kjz_sz,""))</f>
        <v>#REF!</v>
      </c>
    </row>
    <row r="1693" spans="1:21" x14ac:dyDescent="0.2">
      <c r="A1693">
        <v>8</v>
      </c>
      <c r="B1693">
        <v>4</v>
      </c>
      <c r="C1693">
        <v>3402</v>
      </c>
      <c r="D1693">
        <v>3402</v>
      </c>
      <c r="E1693">
        <v>430128</v>
      </c>
      <c r="F1693" t="s">
        <v>3527</v>
      </c>
      <c r="G1693">
        <v>430128</v>
      </c>
      <c r="H1693" s="44">
        <v>4009</v>
      </c>
      <c r="I1693">
        <v>8</v>
      </c>
      <c r="K1693" t="s">
        <v>2507</v>
      </c>
      <c r="P1693" t="s">
        <v>3179</v>
      </c>
      <c r="Q1693" t="e">
        <f t="shared" si="26"/>
        <v>#REF!</v>
      </c>
      <c r="R1693">
        <v>7</v>
      </c>
      <c r="S1693" t="str">
        <f>IF(ISBLANK(#REF!),"",IF(ISERROR(VLOOKUP(önk,css,1,FALSE)),önk,""))</f>
        <v>Medgyesegyháza</v>
      </c>
      <c r="T1693" t="str">
        <f>IF(ISBLANK(#REF!),"",IF(ISERROR(VLOOKUP(önk,gyj,1,FALSE)),önk,""))</f>
        <v>Medgyesegyháza</v>
      </c>
      <c r="U1693" t="e">
        <f>IF(ISBLANK(#REF!),"",IF(ISERROR(VLOOKUP(kjz_sz,kjz,1,FALSE)),kjz_sz,""))</f>
        <v>#REF!</v>
      </c>
    </row>
    <row r="1694" spans="1:21" x14ac:dyDescent="0.2">
      <c r="A1694">
        <v>9</v>
      </c>
      <c r="B1694">
        <v>5</v>
      </c>
      <c r="C1694">
        <v>4704</v>
      </c>
      <c r="D1694">
        <v>4704</v>
      </c>
      <c r="E1694">
        <v>1730562</v>
      </c>
      <c r="F1694" t="s">
        <v>1990</v>
      </c>
      <c r="G1694">
        <v>1730562</v>
      </c>
      <c r="H1694" s="44">
        <v>846</v>
      </c>
      <c r="I1694">
        <v>9</v>
      </c>
      <c r="K1694" t="s">
        <v>35</v>
      </c>
      <c r="P1694" t="s">
        <v>439</v>
      </c>
      <c r="Q1694" t="e">
        <f t="shared" si="26"/>
        <v>#REF!</v>
      </c>
      <c r="R1694">
        <v>7</v>
      </c>
      <c r="S1694" t="str">
        <f>IF(ISBLANK(#REF!),"",IF(ISERROR(VLOOKUP(önk,css,1,FALSE)),önk,""))</f>
        <v>Medina</v>
      </c>
      <c r="T1694" t="str">
        <f>IF(ISBLANK(#REF!),"",IF(ISERROR(VLOOKUP(önk,gyj,1,FALSE)),önk,""))</f>
        <v>Medina</v>
      </c>
      <c r="U1694" t="e">
        <f>IF(ISBLANK(#REF!),"",IF(ISERROR(VLOOKUP(kjz_sz,kjz,1,FALSE)),kjz_sz,""))</f>
        <v>#REF!</v>
      </c>
    </row>
    <row r="1695" spans="1:21" x14ac:dyDescent="0.2">
      <c r="A1695">
        <v>9</v>
      </c>
      <c r="B1695">
        <v>5</v>
      </c>
      <c r="C1695">
        <v>4806</v>
      </c>
      <c r="D1695">
        <v>4806</v>
      </c>
      <c r="E1695">
        <v>1825760</v>
      </c>
      <c r="F1695" t="s">
        <v>3445</v>
      </c>
      <c r="G1695">
        <v>1825760</v>
      </c>
      <c r="H1695" s="44">
        <v>738</v>
      </c>
      <c r="I1695">
        <v>9</v>
      </c>
      <c r="K1695" t="s">
        <v>2508</v>
      </c>
      <c r="P1695" t="s">
        <v>1921</v>
      </c>
      <c r="Q1695" t="e">
        <f t="shared" si="26"/>
        <v>#REF!</v>
      </c>
      <c r="R1695">
        <v>9</v>
      </c>
      <c r="S1695" t="str">
        <f>IF(ISBLANK(#REF!),"",IF(ISERROR(VLOOKUP(önk,css,1,FALSE)),önk,""))</f>
        <v>Meggyeskovácsi</v>
      </c>
      <c r="T1695" t="str">
        <f>IF(ISBLANK(#REF!),"",IF(ISERROR(VLOOKUP(önk,gyj,1,FALSE)),önk,""))</f>
        <v>Meggyeskovácsi</v>
      </c>
      <c r="U1695" t="e">
        <f>IF(ISBLANK(#REF!),"",IF(ISERROR(VLOOKUP(kjz_sz,kjz,1,FALSE)),kjz_sz,""))</f>
        <v>#REF!</v>
      </c>
    </row>
    <row r="1696" spans="1:21" x14ac:dyDescent="0.2">
      <c r="A1696">
        <v>9</v>
      </c>
      <c r="B1696">
        <v>5</v>
      </c>
      <c r="C1696">
        <v>3509</v>
      </c>
      <c r="D1696">
        <v>3509</v>
      </c>
      <c r="E1696">
        <v>521768</v>
      </c>
      <c r="F1696" t="s">
        <v>1678</v>
      </c>
      <c r="G1696">
        <v>521768</v>
      </c>
      <c r="H1696" s="44">
        <v>2921</v>
      </c>
      <c r="I1696">
        <v>9</v>
      </c>
      <c r="K1696" t="s">
        <v>2509</v>
      </c>
      <c r="P1696" t="s">
        <v>971</v>
      </c>
      <c r="Q1696" t="e">
        <f t="shared" si="26"/>
        <v>#REF!</v>
      </c>
      <c r="R1696">
        <v>9</v>
      </c>
      <c r="S1696" t="str">
        <f>IF(ISBLANK(#REF!),"",IF(ISERROR(VLOOKUP(önk,css,1,FALSE)),önk,""))</f>
        <v>Megyaszó</v>
      </c>
      <c r="T1696" t="str">
        <f>IF(ISBLANK(#REF!),"",IF(ISERROR(VLOOKUP(önk,gyj,1,FALSE)),önk,""))</f>
        <v>Megyaszó</v>
      </c>
      <c r="U1696" t="e">
        <f>IF(ISBLANK(#REF!),"",IF(ISERROR(VLOOKUP(kjz_sz,kjz,1,FALSE)),kjz_sz,""))</f>
        <v>#REF!</v>
      </c>
    </row>
    <row r="1697" spans="1:21" x14ac:dyDescent="0.2">
      <c r="A1697">
        <v>9</v>
      </c>
      <c r="B1697">
        <v>5</v>
      </c>
      <c r="C1697">
        <v>4806</v>
      </c>
      <c r="D1697">
        <v>4806</v>
      </c>
      <c r="E1697">
        <v>1830872</v>
      </c>
      <c r="F1697" t="s">
        <v>3446</v>
      </c>
      <c r="G1697">
        <v>1830872</v>
      </c>
      <c r="H1697" s="44">
        <v>365</v>
      </c>
      <c r="I1697">
        <v>9</v>
      </c>
      <c r="K1697" t="s">
        <v>2510</v>
      </c>
      <c r="P1697" t="s">
        <v>82</v>
      </c>
      <c r="Q1697" t="e">
        <f t="shared" si="26"/>
        <v>#REF!</v>
      </c>
      <c r="R1697">
        <v>8</v>
      </c>
      <c r="S1697" t="str">
        <f>IF(ISBLANK(#REF!),"",IF(ISERROR(VLOOKUP(önk,css,1,FALSE)),önk,""))</f>
        <v>Megyehíd</v>
      </c>
      <c r="T1697" t="str">
        <f>IF(ISBLANK(#REF!),"",IF(ISERROR(VLOOKUP(önk,gyj,1,FALSE)),önk,""))</f>
        <v>Megyehíd</v>
      </c>
      <c r="U1697" t="e">
        <f>IF(ISBLANK(#REF!),"",IF(ISERROR(VLOOKUP(kjz_sz,kjz,1,FALSE)),kjz_sz,""))</f>
        <v>#REF!</v>
      </c>
    </row>
    <row r="1698" spans="1:21" x14ac:dyDescent="0.2">
      <c r="A1698">
        <v>9</v>
      </c>
      <c r="B1698">
        <v>5</v>
      </c>
      <c r="C1698">
        <v>4905</v>
      </c>
      <c r="D1698">
        <v>4905</v>
      </c>
      <c r="E1698">
        <v>1904987</v>
      </c>
      <c r="F1698" t="s">
        <v>3115</v>
      </c>
      <c r="G1698">
        <v>1904987</v>
      </c>
      <c r="H1698" s="44">
        <v>69</v>
      </c>
      <c r="I1698">
        <v>9</v>
      </c>
      <c r="K1698" t="s">
        <v>2511</v>
      </c>
      <c r="P1698" t="s">
        <v>3079</v>
      </c>
      <c r="Q1698" t="e">
        <f t="shared" si="26"/>
        <v>#REF!</v>
      </c>
      <c r="R1698">
        <v>9</v>
      </c>
      <c r="S1698" t="str">
        <f>IF(ISBLANK(#REF!),"",IF(ISERROR(VLOOKUP(önk,css,1,FALSE)),önk,""))</f>
        <v>Megyer</v>
      </c>
      <c r="T1698" t="str">
        <f>IF(ISBLANK(#REF!),"",IF(ISERROR(VLOOKUP(önk,gyj,1,FALSE)),önk,""))</f>
        <v>Megyer</v>
      </c>
      <c r="U1698" t="e">
        <f>IF(ISBLANK(#REF!),"",IF(ISERROR(VLOOKUP(kjz_sz,kjz,1,FALSE)),kjz_sz,""))</f>
        <v>#REF!</v>
      </c>
    </row>
    <row r="1699" spans="1:21" x14ac:dyDescent="0.2">
      <c r="A1699">
        <v>9</v>
      </c>
      <c r="B1699">
        <v>5</v>
      </c>
      <c r="C1699">
        <v>3404</v>
      </c>
      <c r="D1699">
        <v>3404</v>
      </c>
      <c r="E1699">
        <v>423931</v>
      </c>
      <c r="F1699" t="s">
        <v>3078</v>
      </c>
      <c r="G1699">
        <v>423931</v>
      </c>
      <c r="H1699" s="44">
        <v>2250</v>
      </c>
      <c r="I1699">
        <v>9</v>
      </c>
      <c r="K1699" t="s">
        <v>2512</v>
      </c>
      <c r="P1699" t="s">
        <v>3180</v>
      </c>
      <c r="Q1699" t="e">
        <f t="shared" si="26"/>
        <v>#REF!</v>
      </c>
      <c r="R1699">
        <v>7</v>
      </c>
      <c r="S1699" t="str">
        <f>IF(ISBLANK(#REF!),"",IF(ISERROR(VLOOKUP(önk,css,1,FALSE)),önk,""))</f>
        <v>Méhkerék</v>
      </c>
      <c r="T1699" t="str">
        <f>IF(ISBLANK(#REF!),"",IF(ISERROR(VLOOKUP(önk,gyj,1,FALSE)),önk,""))</f>
        <v>Méhkerék</v>
      </c>
      <c r="U1699" t="e">
        <f>IF(ISBLANK(#REF!),"",IF(ISERROR(VLOOKUP(kjz_sz,kjz,1,FALSE)),kjz_sz,""))</f>
        <v>#REF!</v>
      </c>
    </row>
    <row r="1700" spans="1:21" x14ac:dyDescent="0.2">
      <c r="A1700">
        <v>9</v>
      </c>
      <c r="B1700">
        <v>5</v>
      </c>
      <c r="C1700">
        <v>4503</v>
      </c>
      <c r="D1700">
        <v>4503</v>
      </c>
      <c r="E1700">
        <v>1529799</v>
      </c>
      <c r="F1700" t="s">
        <v>1624</v>
      </c>
      <c r="G1700">
        <v>1529799</v>
      </c>
      <c r="H1700" s="44">
        <v>832</v>
      </c>
      <c r="I1700">
        <v>9</v>
      </c>
      <c r="K1700" t="s">
        <v>2513</v>
      </c>
      <c r="P1700" t="s">
        <v>1148</v>
      </c>
      <c r="Q1700" t="e">
        <f t="shared" si="26"/>
        <v>#REF!</v>
      </c>
      <c r="R1700">
        <v>9</v>
      </c>
      <c r="S1700" t="str">
        <f>IF(ISBLANK(#REF!),"",IF(ISERROR(VLOOKUP(önk,css,1,FALSE)),önk,""))</f>
        <v>Méhtelek</v>
      </c>
      <c r="T1700" t="str">
        <f>IF(ISBLANK(#REF!),"",IF(ISERROR(VLOOKUP(önk,gyj,1,FALSE)),önk,""))</f>
        <v>Méhtelek</v>
      </c>
      <c r="U1700" t="e">
        <f>IF(ISBLANK(#REF!),"",IF(ISERROR(VLOOKUP(kjz_sz,kjz,1,FALSE)),kjz_sz,""))</f>
        <v>#REF!</v>
      </c>
    </row>
    <row r="1701" spans="1:21" x14ac:dyDescent="0.2">
      <c r="A1701">
        <v>9</v>
      </c>
      <c r="B1701">
        <v>5</v>
      </c>
      <c r="C1701">
        <v>3203</v>
      </c>
      <c r="D1701">
        <v>3203</v>
      </c>
      <c r="E1701">
        <v>230492</v>
      </c>
      <c r="F1701" t="s">
        <v>3192</v>
      </c>
      <c r="G1701">
        <v>230492</v>
      </c>
      <c r="H1701" s="44">
        <v>318</v>
      </c>
      <c r="I1701">
        <v>9</v>
      </c>
      <c r="K1701" t="s">
        <v>1872</v>
      </c>
      <c r="P1701" t="s">
        <v>456</v>
      </c>
      <c r="Q1701" t="e">
        <f t="shared" si="26"/>
        <v>#REF!</v>
      </c>
      <c r="R1701">
        <v>8</v>
      </c>
      <c r="S1701" t="str">
        <f>IF(ISBLANK(#REF!),"",IF(ISERROR(VLOOKUP(önk,css,1,FALSE)),önk,""))</f>
        <v>Mekényes</v>
      </c>
      <c r="T1701" t="str">
        <f>IF(ISBLANK(#REF!),"",IF(ISERROR(VLOOKUP(önk,gyj,1,FALSE)),önk,""))</f>
        <v>Mekényes</v>
      </c>
      <c r="U1701" t="e">
        <f>IF(ISBLANK(#REF!),"",IF(ISERROR(VLOOKUP(kjz_sz,kjz,1,FALSE)),kjz_sz,""))</f>
        <v>#REF!</v>
      </c>
    </row>
    <row r="1702" spans="1:21" x14ac:dyDescent="0.2">
      <c r="A1702">
        <v>8</v>
      </c>
      <c r="B1702">
        <v>4</v>
      </c>
      <c r="C1702">
        <v>3310</v>
      </c>
      <c r="D1702">
        <v>3310</v>
      </c>
      <c r="E1702">
        <v>316018</v>
      </c>
      <c r="F1702" t="s">
        <v>669</v>
      </c>
      <c r="G1702">
        <v>316018</v>
      </c>
      <c r="H1702" s="44">
        <v>5688</v>
      </c>
      <c r="I1702">
        <v>8</v>
      </c>
      <c r="K1702" t="s">
        <v>2514</v>
      </c>
      <c r="P1702" t="s">
        <v>718</v>
      </c>
      <c r="Q1702" t="e">
        <f t="shared" si="26"/>
        <v>#REF!</v>
      </c>
      <c r="R1702">
        <v>9</v>
      </c>
      <c r="S1702" t="str">
        <f>IF(ISBLANK(#REF!),"",IF(ISERROR(VLOOKUP(önk,css,1,FALSE)),önk,""))</f>
        <v>Mélykút</v>
      </c>
      <c r="T1702" t="str">
        <f>IF(ISBLANK(#REF!),"",IF(ISERROR(VLOOKUP(önk,gyj,1,FALSE)),önk,""))</f>
        <v>Mélykút</v>
      </c>
      <c r="U1702" t="e">
        <f>IF(ISBLANK(#REF!),"",IF(ISERROR(VLOOKUP(kjz_sz,kjz,1,FALSE)),kjz_sz,""))</f>
        <v>#REF!</v>
      </c>
    </row>
    <row r="1703" spans="1:21" x14ac:dyDescent="0.2">
      <c r="A1703">
        <v>9</v>
      </c>
      <c r="B1703">
        <v>5</v>
      </c>
      <c r="C1703">
        <v>4908</v>
      </c>
      <c r="D1703">
        <v>4908</v>
      </c>
      <c r="E1703">
        <v>1927137</v>
      </c>
      <c r="F1703" t="s">
        <v>3116</v>
      </c>
      <c r="G1703">
        <v>1927137</v>
      </c>
      <c r="H1703" s="44">
        <v>283</v>
      </c>
      <c r="I1703">
        <v>9</v>
      </c>
      <c r="K1703" t="s">
        <v>2515</v>
      </c>
      <c r="P1703" t="s">
        <v>3181</v>
      </c>
      <c r="Q1703" t="e">
        <f t="shared" si="26"/>
        <v>#REF!</v>
      </c>
      <c r="R1703">
        <v>7</v>
      </c>
      <c r="S1703" t="str">
        <f>IF(ISBLANK(#REF!),"",IF(ISERROR(VLOOKUP(önk,css,1,FALSE)),önk,""))</f>
        <v>Mencshely</v>
      </c>
      <c r="T1703" t="str">
        <f>IF(ISBLANK(#REF!),"",IF(ISERROR(VLOOKUP(önk,gyj,1,FALSE)),önk,""))</f>
        <v>Mencshely</v>
      </c>
      <c r="U1703" t="e">
        <f>IF(ISBLANK(#REF!),"",IF(ISERROR(VLOOKUP(kjz_sz,kjz,1,FALSE)),kjz_sz,""))</f>
        <v>#REF!</v>
      </c>
    </row>
    <row r="1704" spans="1:21" x14ac:dyDescent="0.2">
      <c r="A1704">
        <v>9</v>
      </c>
      <c r="B1704">
        <v>5</v>
      </c>
      <c r="C1704">
        <v>4305</v>
      </c>
      <c r="D1704">
        <v>4306</v>
      </c>
      <c r="E1704">
        <v>1303692</v>
      </c>
      <c r="F1704" t="s">
        <v>2705</v>
      </c>
      <c r="G1704">
        <v>1303692</v>
      </c>
      <c r="H1704" s="44">
        <v>4257</v>
      </c>
      <c r="I1704">
        <v>9</v>
      </c>
      <c r="K1704" t="s">
        <v>2516</v>
      </c>
      <c r="P1704" t="s">
        <v>440</v>
      </c>
      <c r="Q1704" t="e">
        <f t="shared" si="26"/>
        <v>#REF!</v>
      </c>
      <c r="R1704">
        <v>7</v>
      </c>
      <c r="S1704" t="str">
        <f>IF(ISBLANK(#REF!),"",IF(ISERROR(VLOOKUP(önk,css,1,FALSE)),önk,""))</f>
        <v>Mende</v>
      </c>
      <c r="T1704" t="str">
        <f>IF(ISBLANK(#REF!),"",IF(ISERROR(VLOOKUP(önk,gyj,1,FALSE)),önk,""))</f>
        <v>Mende</v>
      </c>
      <c r="U1704" t="e">
        <f>IF(ISBLANK(#REF!),"",IF(ISERROR(VLOOKUP(kjz_sz,kjz,1,FALSE)),kjz_sz,""))</f>
        <v>#REF!</v>
      </c>
    </row>
    <row r="1705" spans="1:21" x14ac:dyDescent="0.2">
      <c r="A1705">
        <v>9</v>
      </c>
      <c r="B1705">
        <v>5</v>
      </c>
      <c r="C1705">
        <v>3503</v>
      </c>
      <c r="D1705">
        <v>3503</v>
      </c>
      <c r="E1705">
        <v>525618</v>
      </c>
      <c r="F1705" t="s">
        <v>1679</v>
      </c>
      <c r="G1705">
        <v>525618</v>
      </c>
      <c r="H1705" s="44">
        <v>1827</v>
      </c>
      <c r="I1705">
        <v>9</v>
      </c>
      <c r="K1705" t="s">
        <v>3457</v>
      </c>
      <c r="P1705" t="s">
        <v>1625</v>
      </c>
      <c r="Q1705" t="e">
        <f t="shared" si="26"/>
        <v>#REF!</v>
      </c>
      <c r="R1705">
        <v>9</v>
      </c>
      <c r="S1705" t="str">
        <f>IF(ISBLANK(#REF!),"",IF(ISERROR(VLOOKUP(önk,css,1,FALSE)),önk,""))</f>
        <v>Méra</v>
      </c>
      <c r="T1705" t="str">
        <f>IF(ISBLANK(#REF!),"",IF(ISERROR(VLOOKUP(önk,gyj,1,FALSE)),önk,""))</f>
        <v>Méra</v>
      </c>
      <c r="U1705" t="e">
        <f>IF(ISBLANK(#REF!),"",IF(ISERROR(VLOOKUP(kjz_sz,kjz,1,FALSE)),kjz_sz,""))</f>
        <v>#REF!</v>
      </c>
    </row>
    <row r="1706" spans="1:21" x14ac:dyDescent="0.2">
      <c r="A1706">
        <v>9</v>
      </c>
      <c r="B1706">
        <v>5</v>
      </c>
      <c r="C1706">
        <v>3206</v>
      </c>
      <c r="D1706">
        <v>3206</v>
      </c>
      <c r="E1706">
        <v>207737</v>
      </c>
      <c r="F1706" t="s">
        <v>3193</v>
      </c>
      <c r="G1706">
        <v>207737</v>
      </c>
      <c r="H1706" s="44">
        <v>317</v>
      </c>
      <c r="I1706">
        <v>9</v>
      </c>
      <c r="K1706" t="s">
        <v>3458</v>
      </c>
      <c r="P1706" t="s">
        <v>3117</v>
      </c>
      <c r="Q1706" t="e">
        <f t="shared" si="26"/>
        <v>#REF!</v>
      </c>
      <c r="R1706">
        <v>9</v>
      </c>
      <c r="S1706" t="str">
        <f>IF(ISBLANK(#REF!),"",IF(ISERROR(VLOOKUP(önk,css,1,FALSE)),önk,""))</f>
        <v>Merenye</v>
      </c>
      <c r="T1706" t="str">
        <f>IF(ISBLANK(#REF!),"",IF(ISERROR(VLOOKUP(önk,gyj,1,FALSE)),önk,""))</f>
        <v>Merenye</v>
      </c>
      <c r="U1706" t="e">
        <f>IF(ISBLANK(#REF!),"",IF(ISERROR(VLOOKUP(kjz_sz,kjz,1,FALSE)),kjz_sz,""))</f>
        <v>#REF!</v>
      </c>
    </row>
    <row r="1707" spans="1:21" x14ac:dyDescent="0.2">
      <c r="A1707">
        <v>9</v>
      </c>
      <c r="B1707">
        <v>5</v>
      </c>
      <c r="C1707">
        <v>3806</v>
      </c>
      <c r="D1707">
        <v>3806</v>
      </c>
      <c r="E1707">
        <v>820385</v>
      </c>
      <c r="F1707" t="s">
        <v>209</v>
      </c>
      <c r="G1707">
        <v>820385</v>
      </c>
      <c r="H1707" s="44">
        <v>94</v>
      </c>
      <c r="I1707">
        <v>9</v>
      </c>
      <c r="K1707" t="s">
        <v>3459</v>
      </c>
      <c r="P1707" t="s">
        <v>1681</v>
      </c>
      <c r="Q1707" t="e">
        <f t="shared" si="26"/>
        <v>#REF!</v>
      </c>
      <c r="R1707">
        <v>9</v>
      </c>
      <c r="S1707" t="str">
        <f>IF(ISBLANK(#REF!),"",IF(ISERROR(VLOOKUP(önk,css,1,FALSE)),önk,""))</f>
        <v>Mérges</v>
      </c>
      <c r="T1707" t="str">
        <f>IF(ISBLANK(#REF!),"",IF(ISERROR(VLOOKUP(önk,gyj,1,FALSE)),önk,""))</f>
        <v>Mérges</v>
      </c>
      <c r="U1707" t="e">
        <f>IF(ISBLANK(#REF!),"",IF(ISERROR(VLOOKUP(kjz_sz,kjz,1,FALSE)),kjz_sz,""))</f>
        <v>#REF!</v>
      </c>
    </row>
    <row r="1708" spans="1:21" x14ac:dyDescent="0.2">
      <c r="A1708">
        <v>8</v>
      </c>
      <c r="B1708">
        <v>4</v>
      </c>
      <c r="C1708">
        <v>4505</v>
      </c>
      <c r="D1708">
        <v>4505</v>
      </c>
      <c r="E1708">
        <v>1507463</v>
      </c>
      <c r="F1708" t="s">
        <v>1413</v>
      </c>
      <c r="G1708">
        <v>1507463</v>
      </c>
      <c r="H1708" s="44">
        <v>2361</v>
      </c>
      <c r="I1708">
        <v>8</v>
      </c>
      <c r="K1708" t="s">
        <v>3460</v>
      </c>
      <c r="P1708" t="s">
        <v>1682</v>
      </c>
      <c r="Q1708" t="e">
        <f t="shared" si="26"/>
        <v>#REF!</v>
      </c>
      <c r="R1708">
        <v>9</v>
      </c>
      <c r="S1708" t="str">
        <f>IF(ISBLANK(#REF!),"",IF(ISERROR(VLOOKUP(önk,css,1,FALSE)),önk,""))</f>
        <v>Mérk</v>
      </c>
      <c r="T1708" t="str">
        <f>IF(ISBLANK(#REF!),"",IF(ISERROR(VLOOKUP(önk,gyj,1,FALSE)),önk,""))</f>
        <v>Mérk</v>
      </c>
      <c r="U1708" t="e">
        <f>IF(ISBLANK(#REF!),"",IF(ISERROR(VLOOKUP(kjz_sz,kjz,1,FALSE)),kjz_sz,""))</f>
        <v>#REF!</v>
      </c>
    </row>
    <row r="1709" spans="1:21" x14ac:dyDescent="0.2">
      <c r="A1709">
        <v>9</v>
      </c>
      <c r="B1709">
        <v>5</v>
      </c>
      <c r="C1709">
        <v>4404</v>
      </c>
      <c r="D1709">
        <v>4404</v>
      </c>
      <c r="E1709">
        <v>1423630</v>
      </c>
      <c r="F1709" t="s">
        <v>1919</v>
      </c>
      <c r="G1709">
        <v>1423630</v>
      </c>
      <c r="H1709" s="44">
        <v>1567</v>
      </c>
      <c r="I1709">
        <v>9</v>
      </c>
      <c r="K1709" t="s">
        <v>3461</v>
      </c>
      <c r="P1709" t="s">
        <v>210</v>
      </c>
      <c r="Q1709" t="e">
        <f t="shared" si="26"/>
        <v>#REF!</v>
      </c>
      <c r="R1709">
        <v>9</v>
      </c>
      <c r="S1709" t="str">
        <f>IF(ISBLANK(#REF!),"",IF(ISERROR(VLOOKUP(önk,css,1,FALSE)),önk,""))</f>
        <v>Mernye</v>
      </c>
      <c r="T1709" t="str">
        <f>IF(ISBLANK(#REF!),"",IF(ISERROR(VLOOKUP(önk,gyj,1,FALSE)),önk,""))</f>
        <v>Mernye</v>
      </c>
      <c r="U1709" t="e">
        <f>IF(ISBLANK(#REF!),"",IF(ISERROR(VLOOKUP(kjz_sz,kjz,1,FALSE)),kjz_sz,""))</f>
        <v>#REF!</v>
      </c>
    </row>
    <row r="1710" spans="1:21" x14ac:dyDescent="0.2">
      <c r="A1710">
        <v>9</v>
      </c>
      <c r="B1710">
        <v>5</v>
      </c>
      <c r="C1710">
        <v>4801</v>
      </c>
      <c r="D1710">
        <v>4801</v>
      </c>
      <c r="E1710">
        <v>1814809</v>
      </c>
      <c r="F1710" t="s">
        <v>3447</v>
      </c>
      <c r="G1710">
        <v>1814809</v>
      </c>
      <c r="H1710" s="44">
        <v>612</v>
      </c>
      <c r="I1710">
        <v>9</v>
      </c>
      <c r="K1710" t="s">
        <v>3462</v>
      </c>
      <c r="P1710" t="s">
        <v>1865</v>
      </c>
      <c r="Q1710" t="e">
        <f t="shared" si="26"/>
        <v>#REF!</v>
      </c>
      <c r="R1710">
        <v>9</v>
      </c>
      <c r="S1710" t="str">
        <f>IF(ISBLANK(#REF!),"",IF(ISERROR(VLOOKUP(önk,css,1,FALSE)),önk,""))</f>
        <v>Mersevát</v>
      </c>
      <c r="T1710" t="str">
        <f>IF(ISBLANK(#REF!),"",IF(ISERROR(VLOOKUP(önk,gyj,1,FALSE)),önk,""))</f>
        <v>Mersevát</v>
      </c>
      <c r="U1710" t="e">
        <f>IF(ISBLANK(#REF!),"",IF(ISERROR(VLOOKUP(kjz_sz,kjz,1,FALSE)),kjz_sz,""))</f>
        <v>#REF!</v>
      </c>
    </row>
    <row r="1711" spans="1:21" x14ac:dyDescent="0.2">
      <c r="A1711">
        <v>9</v>
      </c>
      <c r="B1711">
        <v>5</v>
      </c>
      <c r="C1711">
        <v>4802</v>
      </c>
      <c r="D1711">
        <v>4802</v>
      </c>
      <c r="E1711">
        <v>1831875</v>
      </c>
      <c r="F1711" t="s">
        <v>3448</v>
      </c>
      <c r="G1711">
        <v>1831875</v>
      </c>
      <c r="H1711" s="44">
        <v>167</v>
      </c>
      <c r="I1711">
        <v>9</v>
      </c>
      <c r="K1711" t="s">
        <v>36</v>
      </c>
      <c r="P1711" t="s">
        <v>1866</v>
      </c>
      <c r="Q1711" t="e">
        <f t="shared" si="26"/>
        <v>#REF!</v>
      </c>
      <c r="R1711">
        <v>9</v>
      </c>
      <c r="S1711" t="str">
        <f>IF(ISBLANK(#REF!),"",IF(ISERROR(VLOOKUP(önk,css,1,FALSE)),önk,""))</f>
        <v>Mesterháza</v>
      </c>
      <c r="T1711" t="str">
        <f>IF(ISBLANK(#REF!),"",IF(ISERROR(VLOOKUP(önk,gyj,1,FALSE)),önk,""))</f>
        <v>Mesterháza</v>
      </c>
      <c r="U1711" t="e">
        <f>IF(ISBLANK(#REF!),"",IF(ISERROR(VLOOKUP(kjz_sz,kjz,1,FALSE)),kjz_sz,""))</f>
        <v>#REF!</v>
      </c>
    </row>
    <row r="1712" spans="1:21" x14ac:dyDescent="0.2">
      <c r="A1712">
        <v>9</v>
      </c>
      <c r="B1712">
        <v>5</v>
      </c>
      <c r="C1712">
        <v>4801</v>
      </c>
      <c r="D1712">
        <v>4801</v>
      </c>
      <c r="E1712">
        <v>1815723</v>
      </c>
      <c r="F1712" t="s">
        <v>3449</v>
      </c>
      <c r="G1712">
        <v>1815723</v>
      </c>
      <c r="H1712" s="44">
        <v>277</v>
      </c>
      <c r="I1712">
        <v>9</v>
      </c>
      <c r="K1712" t="s">
        <v>336</v>
      </c>
      <c r="P1712" t="s">
        <v>2931</v>
      </c>
      <c r="Q1712" t="e">
        <f t="shared" si="26"/>
        <v>#REF!</v>
      </c>
      <c r="R1712">
        <v>9</v>
      </c>
      <c r="S1712" t="str">
        <f>IF(ISBLANK(#REF!),"",IF(ISERROR(VLOOKUP(önk,css,1,FALSE)),önk,""))</f>
        <v>Mesteri</v>
      </c>
      <c r="T1712" t="str">
        <f>IF(ISBLANK(#REF!),"",IF(ISERROR(VLOOKUP(önk,gyj,1,FALSE)),önk,""))</f>
        <v>Mesteri</v>
      </c>
      <c r="U1712" t="e">
        <f>IF(ISBLANK(#REF!),"",IF(ISERROR(VLOOKUP(kjz_sz,kjz,1,FALSE)),kjz_sz,""))</f>
        <v>#REF!</v>
      </c>
    </row>
    <row r="1713" spans="1:21" x14ac:dyDescent="0.2">
      <c r="A1713">
        <v>9</v>
      </c>
      <c r="B1713">
        <v>5</v>
      </c>
      <c r="C1713">
        <v>4607</v>
      </c>
      <c r="D1713">
        <v>4607</v>
      </c>
      <c r="E1713">
        <v>1630234</v>
      </c>
      <c r="F1713" t="s">
        <v>1595</v>
      </c>
      <c r="G1713">
        <v>1630234</v>
      </c>
      <c r="H1713" s="44">
        <v>797</v>
      </c>
      <c r="I1713">
        <v>9</v>
      </c>
      <c r="K1713" t="s">
        <v>406</v>
      </c>
      <c r="P1713" t="s">
        <v>719</v>
      </c>
      <c r="Q1713" t="e">
        <f t="shared" si="26"/>
        <v>#REF!</v>
      </c>
      <c r="R1713">
        <v>9</v>
      </c>
      <c r="S1713" t="str">
        <f>IF(ISBLANK(#REF!),"",IF(ISERROR(VLOOKUP(önk,css,1,FALSE)),önk,""))</f>
        <v>Mesterszállás</v>
      </c>
      <c r="T1713" t="str">
        <f>IF(ISBLANK(#REF!),"",IF(ISERROR(VLOOKUP(önk,gyj,1,FALSE)),önk,""))</f>
        <v>Mesterszállás</v>
      </c>
      <c r="U1713" t="e">
        <f>IF(ISBLANK(#REF!),"",IF(ISERROR(VLOOKUP(kjz_sz,kjz,1,FALSE)),kjz_sz,""))</f>
        <v>#REF!</v>
      </c>
    </row>
    <row r="1714" spans="1:21" x14ac:dyDescent="0.2">
      <c r="A1714">
        <v>9</v>
      </c>
      <c r="B1714">
        <v>5</v>
      </c>
      <c r="C1714">
        <v>3502</v>
      </c>
      <c r="D1714">
        <v>3502</v>
      </c>
      <c r="E1714">
        <v>511758</v>
      </c>
      <c r="F1714" t="s">
        <v>1680</v>
      </c>
      <c r="G1714">
        <v>511758</v>
      </c>
      <c r="H1714" s="44">
        <v>222</v>
      </c>
      <c r="I1714">
        <v>9</v>
      </c>
      <c r="K1714" t="s">
        <v>221</v>
      </c>
      <c r="P1714" t="s">
        <v>720</v>
      </c>
      <c r="Q1714" t="e">
        <f t="shared" si="26"/>
        <v>#REF!</v>
      </c>
      <c r="R1714">
        <v>9</v>
      </c>
      <c r="S1714" t="str">
        <f>IF(ISBLANK(#REF!),"",IF(ISERROR(VLOOKUP(önk,css,1,FALSE)),önk,""))</f>
        <v>Meszes</v>
      </c>
      <c r="T1714" t="str">
        <f>IF(ISBLANK(#REF!),"",IF(ISERROR(VLOOKUP(önk,gyj,1,FALSE)),önk,""))</f>
        <v>Meszes</v>
      </c>
      <c r="U1714" t="e">
        <f>IF(ISBLANK(#REF!),"",IF(ISERROR(VLOOKUP(kjz_sz,kjz,1,FALSE)),kjz_sz,""))</f>
        <v>#REF!</v>
      </c>
    </row>
    <row r="1715" spans="1:21" x14ac:dyDescent="0.2">
      <c r="A1715">
        <v>9</v>
      </c>
      <c r="B1715">
        <v>5</v>
      </c>
      <c r="C1715">
        <v>4808</v>
      </c>
      <c r="D1715">
        <v>4808</v>
      </c>
      <c r="E1715">
        <v>1832832</v>
      </c>
      <c r="F1715" t="s">
        <v>3450</v>
      </c>
      <c r="G1715">
        <v>1832832</v>
      </c>
      <c r="H1715" s="44">
        <v>242</v>
      </c>
      <c r="I1715">
        <v>9</v>
      </c>
      <c r="K1715" t="s">
        <v>397</v>
      </c>
      <c r="P1715" t="s">
        <v>2932</v>
      </c>
      <c r="Q1715" t="e">
        <f t="shared" si="26"/>
        <v>#REF!</v>
      </c>
      <c r="R1715">
        <v>9</v>
      </c>
      <c r="S1715" t="str">
        <f>IF(ISBLANK(#REF!),"",IF(ISERROR(VLOOKUP(önk,css,1,FALSE)),önk,""))</f>
        <v>Meszlen</v>
      </c>
      <c r="T1715" t="str">
        <f>IF(ISBLANK(#REF!),"",IF(ISERROR(VLOOKUP(önk,gyj,1,FALSE)),önk,""))</f>
        <v>Meszlen</v>
      </c>
      <c r="U1715" t="e">
        <f>IF(ISBLANK(#REF!),"",IF(ISERROR(VLOOKUP(kjz_sz,kjz,1,FALSE)),kjz_sz,""))</f>
        <v>#REF!</v>
      </c>
    </row>
    <row r="1716" spans="1:21" x14ac:dyDescent="0.2">
      <c r="A1716">
        <v>9</v>
      </c>
      <c r="B1716">
        <v>5</v>
      </c>
      <c r="C1716">
        <v>4406</v>
      </c>
      <c r="D1716">
        <v>4406</v>
      </c>
      <c r="E1716">
        <v>1416106</v>
      </c>
      <c r="F1716" t="s">
        <v>1920</v>
      </c>
      <c r="G1716">
        <v>1416106</v>
      </c>
      <c r="H1716" s="44">
        <v>1429</v>
      </c>
      <c r="I1716">
        <v>9</v>
      </c>
      <c r="K1716" t="s">
        <v>467</v>
      </c>
      <c r="P1716" t="s">
        <v>1241</v>
      </c>
      <c r="Q1716" t="e">
        <f t="shared" si="26"/>
        <v>#REF!</v>
      </c>
      <c r="R1716">
        <v>7</v>
      </c>
      <c r="S1716" t="str">
        <f>IF(ISBLANK(#REF!),"",IF(ISERROR(VLOOKUP(önk,css,1,FALSE)),önk,""))</f>
        <v>Mesztegnyő</v>
      </c>
      <c r="T1716" t="str">
        <f>IF(ISBLANK(#REF!),"",IF(ISERROR(VLOOKUP(önk,gyj,1,FALSE)),önk,""))</f>
        <v>Mesztegnyő</v>
      </c>
      <c r="U1716" t="e">
        <f>IF(ISBLANK(#REF!),"",IF(ISERROR(VLOOKUP(kjz_sz,kjz,1,FALSE)),kjz_sz,""))</f>
        <v>#REF!</v>
      </c>
    </row>
    <row r="1717" spans="1:21" x14ac:dyDescent="0.2">
      <c r="A1717">
        <v>7</v>
      </c>
      <c r="B1717">
        <v>3</v>
      </c>
      <c r="C1717">
        <v>3407</v>
      </c>
      <c r="D1717">
        <v>3407</v>
      </c>
      <c r="E1717">
        <v>419628</v>
      </c>
      <c r="F1717" t="s">
        <v>3179</v>
      </c>
      <c r="G1717">
        <v>419628</v>
      </c>
      <c r="H1717" s="44">
        <v>11114</v>
      </c>
      <c r="I1717">
        <v>7</v>
      </c>
      <c r="K1717" t="s">
        <v>3141</v>
      </c>
      <c r="P1717" t="s">
        <v>1683</v>
      </c>
      <c r="Q1717" t="e">
        <f t="shared" si="26"/>
        <v>#REF!</v>
      </c>
      <c r="R1717">
        <v>9</v>
      </c>
      <c r="S1717" t="str">
        <f>IF(ISBLANK(#REF!),"",IF(ISERROR(VLOOKUP(önk,css,1,FALSE)),önk,""))</f>
        <v>Mezőberény</v>
      </c>
      <c r="T1717" t="str">
        <f>IF(ISBLANK(#REF!),"",IF(ISERROR(VLOOKUP(önk,gyj,1,FALSE)),önk,""))</f>
        <v>Mezőberény</v>
      </c>
      <c r="U1717" t="e">
        <f>IF(ISBLANK(#REF!),"",IF(ISERROR(VLOOKUP(kjz_sz,kjz,1,FALSE)),kjz_sz,""))</f>
        <v>#REF!</v>
      </c>
    </row>
    <row r="1718" spans="1:21" x14ac:dyDescent="0.2">
      <c r="A1718">
        <v>7</v>
      </c>
      <c r="B1718">
        <v>3</v>
      </c>
      <c r="C1718">
        <v>3514</v>
      </c>
      <c r="D1718">
        <v>3514</v>
      </c>
      <c r="E1718">
        <v>513833</v>
      </c>
      <c r="F1718" t="s">
        <v>439</v>
      </c>
      <c r="G1718">
        <v>513833</v>
      </c>
      <c r="H1718" s="44">
        <v>6617</v>
      </c>
      <c r="I1718">
        <v>7</v>
      </c>
      <c r="K1718" t="s">
        <v>398</v>
      </c>
      <c r="P1718" t="s">
        <v>258</v>
      </c>
      <c r="Q1718" t="e">
        <f t="shared" si="26"/>
        <v>#REF!</v>
      </c>
      <c r="R1718">
        <v>9</v>
      </c>
      <c r="S1718" t="str">
        <f>IF(ISBLANK(#REF!),"",IF(ISERROR(VLOOKUP(önk,css,1,FALSE)),önk,""))</f>
        <v>Mezőcsát</v>
      </c>
      <c r="T1718" t="str">
        <f>IF(ISBLANK(#REF!),"",IF(ISERROR(VLOOKUP(önk,gyj,1,FALSE)),önk,""))</f>
        <v>Mezőcsát</v>
      </c>
      <c r="U1718" t="e">
        <f>IF(ISBLANK(#REF!),"",IF(ISERROR(VLOOKUP(kjz_sz,kjz,1,FALSE)),kjz_sz,""))</f>
        <v>#REF!</v>
      </c>
    </row>
    <row r="1719" spans="1:21" x14ac:dyDescent="0.2">
      <c r="A1719">
        <v>9</v>
      </c>
      <c r="B1719">
        <v>5</v>
      </c>
      <c r="C1719">
        <v>4404</v>
      </c>
      <c r="D1719">
        <v>4404</v>
      </c>
      <c r="E1719">
        <v>1430854</v>
      </c>
      <c r="F1719" t="s">
        <v>1921</v>
      </c>
      <c r="G1719">
        <v>1430854</v>
      </c>
      <c r="H1719" s="44">
        <v>1296</v>
      </c>
      <c r="I1719">
        <v>9</v>
      </c>
      <c r="K1719" t="s">
        <v>399</v>
      </c>
      <c r="P1719" t="s">
        <v>259</v>
      </c>
      <c r="Q1719" t="e">
        <f t="shared" si="26"/>
        <v>#REF!</v>
      </c>
      <c r="R1719">
        <v>9</v>
      </c>
      <c r="S1719" t="str">
        <f>IF(ISBLANK(#REF!),"",IF(ISERROR(VLOOKUP(önk,css,1,FALSE)),önk,""))</f>
        <v>Mezőcsokonya</v>
      </c>
      <c r="T1719" t="str">
        <f>IF(ISBLANK(#REF!),"",IF(ISERROR(VLOOKUP(önk,gyj,1,FALSE)),önk,""))</f>
        <v>Mezőcsokonya</v>
      </c>
      <c r="U1719" t="e">
        <f>IF(ISBLANK(#REF!),"",IF(ISERROR(VLOOKUP(kjz_sz,kjz,1,FALSE)),kjz_sz,""))</f>
        <v>#REF!</v>
      </c>
    </row>
    <row r="1720" spans="1:21" x14ac:dyDescent="0.2">
      <c r="A1720">
        <v>9</v>
      </c>
      <c r="B1720">
        <v>5</v>
      </c>
      <c r="C1720">
        <v>3203</v>
      </c>
      <c r="D1720">
        <v>3203</v>
      </c>
      <c r="E1720">
        <v>203470</v>
      </c>
      <c r="F1720" t="s">
        <v>971</v>
      </c>
      <c r="G1720">
        <v>203470</v>
      </c>
      <c r="H1720" s="44">
        <v>153</v>
      </c>
      <c r="I1720">
        <v>9</v>
      </c>
      <c r="K1720" t="s">
        <v>2381</v>
      </c>
      <c r="P1720" t="s">
        <v>2921</v>
      </c>
      <c r="Q1720" t="e">
        <f t="shared" si="26"/>
        <v>#REF!</v>
      </c>
      <c r="R1720">
        <v>9</v>
      </c>
      <c r="S1720" t="str">
        <f>IF(ISBLANK(#REF!),"",IF(ISERROR(VLOOKUP(önk,css,1,FALSE)),önk,""))</f>
        <v>Meződ</v>
      </c>
      <c r="T1720" t="str">
        <f>IF(ISBLANK(#REF!),"",IF(ISERROR(VLOOKUP(önk,gyj,1,FALSE)),önk,""))</f>
        <v>Meződ</v>
      </c>
      <c r="U1720" t="e">
        <f>IF(ISBLANK(#REF!),"",IF(ISERROR(VLOOKUP(kjz_sz,kjz,1,FALSE)),kjz_sz,""))</f>
        <v>#REF!</v>
      </c>
    </row>
    <row r="1721" spans="1:21" x14ac:dyDescent="0.2">
      <c r="A1721">
        <v>8</v>
      </c>
      <c r="B1721">
        <v>4</v>
      </c>
      <c r="C1721">
        <v>3702</v>
      </c>
      <c r="D1721">
        <v>3702</v>
      </c>
      <c r="E1721">
        <v>717552</v>
      </c>
      <c r="F1721" t="s">
        <v>82</v>
      </c>
      <c r="G1721">
        <v>717552</v>
      </c>
      <c r="H1721" s="44">
        <v>5068</v>
      </c>
      <c r="I1721">
        <v>8</v>
      </c>
      <c r="K1721" t="s">
        <v>1467</v>
      </c>
      <c r="P1721" t="s">
        <v>3118</v>
      </c>
      <c r="Q1721" t="e">
        <f t="shared" si="26"/>
        <v>#REF!</v>
      </c>
      <c r="R1721">
        <v>9</v>
      </c>
      <c r="S1721" t="str">
        <f>IF(ISBLANK(#REF!),"",IF(ISERROR(VLOOKUP(önk,css,1,FALSE)),önk,""))</f>
        <v>Mezőfalva</v>
      </c>
      <c r="T1721" t="str">
        <f>IF(ISBLANK(#REF!),"",IF(ISERROR(VLOOKUP(önk,gyj,1,FALSE)),önk,""))</f>
        <v>Mezőfalva</v>
      </c>
      <c r="U1721" t="e">
        <f>IF(ISBLANK(#REF!),"",IF(ISERROR(VLOOKUP(kjz_sz,kjz,1,FALSE)),kjz_sz,""))</f>
        <v>#REF!</v>
      </c>
    </row>
    <row r="1722" spans="1:21" x14ac:dyDescent="0.2">
      <c r="A1722">
        <v>9</v>
      </c>
      <c r="B1722">
        <v>5</v>
      </c>
      <c r="C1722">
        <v>3404</v>
      </c>
      <c r="D1722">
        <v>3404</v>
      </c>
      <c r="E1722">
        <v>404206</v>
      </c>
      <c r="F1722" t="s">
        <v>3079</v>
      </c>
      <c r="G1722">
        <v>404206</v>
      </c>
      <c r="H1722" s="44">
        <v>1273</v>
      </c>
      <c r="I1722">
        <v>9</v>
      </c>
      <c r="K1722" t="s">
        <v>1052</v>
      </c>
      <c r="P1722" t="s">
        <v>211</v>
      </c>
      <c r="Q1722" t="e">
        <f t="shared" si="26"/>
        <v>#REF!</v>
      </c>
      <c r="R1722">
        <v>9</v>
      </c>
      <c r="S1722" t="str">
        <f>IF(ISBLANK(#REF!),"",IF(ISERROR(VLOOKUP(önk,css,1,FALSE)),önk,""))</f>
        <v>Mezőgyán</v>
      </c>
      <c r="T1722" t="str">
        <f>IF(ISBLANK(#REF!),"",IF(ISERROR(VLOOKUP(önk,gyj,1,FALSE)),önk,""))</f>
        <v>Mezőgyán</v>
      </c>
      <c r="U1722" t="e">
        <f>IF(ISBLANK(#REF!),"",IF(ISERROR(VLOOKUP(kjz_sz,kjz,1,FALSE)),kjz_sz,""))</f>
        <v>#REF!</v>
      </c>
    </row>
    <row r="1723" spans="1:21" x14ac:dyDescent="0.2">
      <c r="A1723">
        <v>7</v>
      </c>
      <c r="B1723">
        <v>3</v>
      </c>
      <c r="C1723">
        <v>3402</v>
      </c>
      <c r="D1723">
        <v>3402</v>
      </c>
      <c r="E1723">
        <v>411873</v>
      </c>
      <c r="F1723" t="s">
        <v>3180</v>
      </c>
      <c r="G1723">
        <v>411873</v>
      </c>
      <c r="H1723" s="44">
        <v>6082</v>
      </c>
      <c r="I1723">
        <v>7</v>
      </c>
      <c r="K1723" t="s">
        <v>3083</v>
      </c>
      <c r="P1723" t="s">
        <v>1922</v>
      </c>
      <c r="Q1723" t="e">
        <f t="shared" si="26"/>
        <v>#REF!</v>
      </c>
      <c r="R1723">
        <v>9</v>
      </c>
      <c r="S1723" t="str">
        <f>IF(ISBLANK(#REF!),"",IF(ISERROR(VLOOKUP(önk,css,1,FALSE)),önk,""))</f>
        <v>Mezőhegyes</v>
      </c>
      <c r="T1723" t="str">
        <f>IF(ISBLANK(#REF!),"",IF(ISERROR(VLOOKUP(önk,gyj,1,FALSE)),önk,""))</f>
        <v>Mezőhegyes</v>
      </c>
      <c r="U1723" t="e">
        <f>IF(ISBLANK(#REF!),"",IF(ISERROR(VLOOKUP(kjz_sz,kjz,1,FALSE)),kjz_sz,""))</f>
        <v>#REF!</v>
      </c>
    </row>
    <row r="1724" spans="1:21" x14ac:dyDescent="0.2">
      <c r="A1724">
        <v>9</v>
      </c>
      <c r="B1724">
        <v>5</v>
      </c>
      <c r="C1724">
        <v>4607</v>
      </c>
      <c r="D1724">
        <v>4607</v>
      </c>
      <c r="E1724">
        <v>1626286</v>
      </c>
      <c r="F1724" t="s">
        <v>1148</v>
      </c>
      <c r="G1724">
        <v>1626286</v>
      </c>
      <c r="H1724" s="44">
        <v>385</v>
      </c>
      <c r="I1724">
        <v>9</v>
      </c>
      <c r="K1724" t="s">
        <v>400</v>
      </c>
      <c r="P1724" t="s">
        <v>2706</v>
      </c>
      <c r="Q1724" t="e">
        <f t="shared" si="26"/>
        <v>#REF!</v>
      </c>
      <c r="R1724">
        <v>9</v>
      </c>
      <c r="S1724" t="str">
        <f>IF(ISBLANK(#REF!),"",IF(ISERROR(VLOOKUP(önk,css,1,FALSE)),önk,""))</f>
        <v>Mezőhék</v>
      </c>
      <c r="T1724" t="str">
        <f>IF(ISBLANK(#REF!),"",IF(ISERROR(VLOOKUP(önk,gyj,1,FALSE)),önk,""))</f>
        <v>Mezőhék</v>
      </c>
      <c r="U1724" t="e">
        <f>IF(ISBLANK(#REF!),"",IF(ISERROR(VLOOKUP(kjz_sz,kjz,1,FALSE)),kjz_sz,""))</f>
        <v>#REF!</v>
      </c>
    </row>
    <row r="1725" spans="1:21" x14ac:dyDescent="0.2">
      <c r="A1725">
        <v>8</v>
      </c>
      <c r="B1725">
        <v>4</v>
      </c>
      <c r="C1725">
        <v>3505</v>
      </c>
      <c r="D1725">
        <v>3505</v>
      </c>
      <c r="E1725">
        <v>511323</v>
      </c>
      <c r="F1725" t="s">
        <v>456</v>
      </c>
      <c r="G1725">
        <v>511323</v>
      </c>
      <c r="H1725" s="44">
        <v>4269</v>
      </c>
      <c r="I1725">
        <v>8</v>
      </c>
      <c r="K1725" t="s">
        <v>2644</v>
      </c>
      <c r="P1725" t="s">
        <v>260</v>
      </c>
      <c r="Q1725" t="e">
        <f t="shared" si="26"/>
        <v>#REF!</v>
      </c>
      <c r="R1725">
        <v>9</v>
      </c>
      <c r="S1725" t="str">
        <f>IF(ISBLANK(#REF!),"",IF(ISERROR(VLOOKUP(önk,css,1,FALSE)),önk,""))</f>
        <v>Mezőkeresztes</v>
      </c>
      <c r="T1725" t="str">
        <f>IF(ISBLANK(#REF!),"",IF(ISERROR(VLOOKUP(önk,gyj,1,FALSE)),önk,""))</f>
        <v>Mezőkeresztes</v>
      </c>
      <c r="U1725" t="e">
        <f>IF(ISBLANK(#REF!),"",IF(ISERROR(VLOOKUP(kjz_sz,kjz,1,FALSE)),kjz_sz,""))</f>
        <v>#REF!</v>
      </c>
    </row>
    <row r="1726" spans="1:21" x14ac:dyDescent="0.2">
      <c r="A1726">
        <v>9</v>
      </c>
      <c r="B1726">
        <v>5</v>
      </c>
      <c r="C1726">
        <v>3703</v>
      </c>
      <c r="D1726">
        <v>3703</v>
      </c>
      <c r="E1726">
        <v>705689</v>
      </c>
      <c r="F1726" t="s">
        <v>718</v>
      </c>
      <c r="G1726">
        <v>705689</v>
      </c>
      <c r="H1726" s="44">
        <v>1044</v>
      </c>
      <c r="I1726">
        <v>9</v>
      </c>
      <c r="K1726" t="s">
        <v>2775</v>
      </c>
      <c r="P1726" t="s">
        <v>1867</v>
      </c>
      <c r="Q1726" t="e">
        <f t="shared" si="26"/>
        <v>#REF!</v>
      </c>
      <c r="R1726">
        <v>9</v>
      </c>
      <c r="S1726" t="str">
        <f>IF(ISBLANK(#REF!),"",IF(ISERROR(VLOOKUP(önk,css,1,FALSE)),önk,""))</f>
        <v>Mezőkomárom</v>
      </c>
      <c r="T1726" t="str">
        <f>IF(ISBLANK(#REF!),"",IF(ISERROR(VLOOKUP(önk,gyj,1,FALSE)),önk,""))</f>
        <v>Mezőkomárom</v>
      </c>
      <c r="U1726" t="e">
        <f>IF(ISBLANK(#REF!),"",IF(ISERROR(VLOOKUP(kjz_sz,kjz,1,FALSE)),kjz_sz,""))</f>
        <v>#REF!</v>
      </c>
    </row>
    <row r="1727" spans="1:21" x14ac:dyDescent="0.2">
      <c r="A1727">
        <v>7</v>
      </c>
      <c r="B1727">
        <v>3</v>
      </c>
      <c r="C1727">
        <v>3402</v>
      </c>
      <c r="D1727">
        <v>3402</v>
      </c>
      <c r="E1727">
        <v>430322</v>
      </c>
      <c r="F1727" t="s">
        <v>3181</v>
      </c>
      <c r="G1727">
        <v>430322</v>
      </c>
      <c r="H1727" s="44">
        <v>6817</v>
      </c>
      <c r="I1727">
        <v>7</v>
      </c>
      <c r="K1727" t="s">
        <v>337</v>
      </c>
      <c r="P1727" t="s">
        <v>1923</v>
      </c>
      <c r="Q1727" t="e">
        <f t="shared" si="26"/>
        <v>#REF!</v>
      </c>
      <c r="R1727">
        <v>9</v>
      </c>
      <c r="S1727" t="str">
        <f>IF(ISBLANK(#REF!),"",IF(ISERROR(VLOOKUP(önk,css,1,FALSE)),önk,""))</f>
        <v>Mezőkovácsháza</v>
      </c>
      <c r="T1727" t="str">
        <f>IF(ISBLANK(#REF!),"",IF(ISERROR(VLOOKUP(önk,gyj,1,FALSE)),önk,""))</f>
        <v>Mezőkovácsháza</v>
      </c>
      <c r="U1727" t="e">
        <f>IF(ISBLANK(#REF!),"",IF(ISERROR(VLOOKUP(kjz_sz,kjz,1,FALSE)),kjz_sz,""))</f>
        <v>#REF!</v>
      </c>
    </row>
    <row r="1728" spans="1:21" x14ac:dyDescent="0.2">
      <c r="A1728">
        <v>7</v>
      </c>
      <c r="B1728">
        <v>3</v>
      </c>
      <c r="C1728">
        <v>3505</v>
      </c>
      <c r="D1728">
        <v>3505</v>
      </c>
      <c r="E1728">
        <v>519433</v>
      </c>
      <c r="F1728" t="s">
        <v>440</v>
      </c>
      <c r="G1728">
        <v>519433</v>
      </c>
      <c r="H1728" s="44">
        <v>17520</v>
      </c>
      <c r="I1728">
        <v>7</v>
      </c>
      <c r="K1728" t="s">
        <v>3142</v>
      </c>
      <c r="P1728" t="s">
        <v>2933</v>
      </c>
      <c r="Q1728" t="e">
        <f t="shared" si="26"/>
        <v>#REF!</v>
      </c>
      <c r="R1728">
        <v>9</v>
      </c>
      <c r="S1728" t="str">
        <f>IF(ISBLANK(#REF!),"",IF(ISERROR(VLOOKUP(önk,css,1,FALSE)),önk,""))</f>
        <v>Mezőkövesd</v>
      </c>
      <c r="T1728" t="str">
        <f>IF(ISBLANK(#REF!),"",IF(ISERROR(VLOOKUP(önk,gyj,1,FALSE)),önk,""))</f>
        <v>Mezőkövesd</v>
      </c>
      <c r="U1728" t="e">
        <f>IF(ISBLANK(#REF!),"",IF(ISERROR(VLOOKUP(kjz_sz,kjz,1,FALSE)),kjz_sz,""))</f>
        <v>#REF!</v>
      </c>
    </row>
    <row r="1729" spans="1:21" x14ac:dyDescent="0.2">
      <c r="A1729">
        <v>9</v>
      </c>
      <c r="B1729">
        <v>5</v>
      </c>
      <c r="C1729">
        <v>4504</v>
      </c>
      <c r="D1729">
        <v>4504</v>
      </c>
      <c r="E1729">
        <v>1532656</v>
      </c>
      <c r="F1729" t="s">
        <v>1625</v>
      </c>
      <c r="G1729">
        <v>1532656</v>
      </c>
      <c r="H1729" s="44">
        <v>1110</v>
      </c>
      <c r="I1729">
        <v>9</v>
      </c>
      <c r="K1729" t="s">
        <v>37</v>
      </c>
      <c r="P1729" t="s">
        <v>1684</v>
      </c>
      <c r="Q1729" t="e">
        <f t="shared" si="26"/>
        <v>#REF!</v>
      </c>
      <c r="R1729">
        <v>9</v>
      </c>
      <c r="S1729" t="str">
        <f>IF(ISBLANK(#REF!),"",IF(ISERROR(VLOOKUP(önk,css,1,FALSE)),önk,""))</f>
        <v>Mezőladány</v>
      </c>
      <c r="T1729" t="str">
        <f>IF(ISBLANK(#REF!),"",IF(ISERROR(VLOOKUP(önk,gyj,1,FALSE)),önk,""))</f>
        <v>Mezőladány</v>
      </c>
      <c r="U1729" t="e">
        <f>IF(ISBLANK(#REF!),"",IF(ISERROR(VLOOKUP(kjz_sz,kjz,1,FALSE)),kjz_sz,""))</f>
        <v>#REF!</v>
      </c>
    </row>
    <row r="1730" spans="1:21" x14ac:dyDescent="0.2">
      <c r="A1730">
        <v>9</v>
      </c>
      <c r="B1730">
        <v>5</v>
      </c>
      <c r="C1730">
        <v>4904</v>
      </c>
      <c r="D1730">
        <v>4904</v>
      </c>
      <c r="E1730">
        <v>1923560</v>
      </c>
      <c r="F1730" t="s">
        <v>3117</v>
      </c>
      <c r="G1730">
        <v>1923560</v>
      </c>
      <c r="H1730" s="44">
        <v>1065</v>
      </c>
      <c r="I1730">
        <v>9</v>
      </c>
      <c r="K1730" t="s">
        <v>2382</v>
      </c>
      <c r="P1730" t="s">
        <v>3451</v>
      </c>
      <c r="Q1730" t="e">
        <f t="shared" ref="Q1730:Q1793" si="27">IF(AND(R$1=9,R1730=9),P1730,IF(OR(R$1=4,R$1=5,R$1=7,R$1=8),P1730,""))</f>
        <v>#REF!</v>
      </c>
      <c r="R1730">
        <v>9</v>
      </c>
      <c r="S1730" t="str">
        <f>IF(ISBLANK(#REF!),"",IF(ISERROR(VLOOKUP(önk,css,1,FALSE)),önk,""))</f>
        <v>Mezőlak</v>
      </c>
      <c r="T1730" t="str">
        <f>IF(ISBLANK(#REF!),"",IF(ISERROR(VLOOKUP(önk,gyj,1,FALSE)),önk,""))</f>
        <v>Mezőlak</v>
      </c>
      <c r="U1730" t="e">
        <f>IF(ISBLANK(#REF!),"",IF(ISERROR(VLOOKUP(kjz_sz,kjz,1,FALSE)),kjz_sz,""))</f>
        <v>#REF!</v>
      </c>
    </row>
    <row r="1731" spans="1:21" x14ac:dyDescent="0.2">
      <c r="A1731">
        <v>9</v>
      </c>
      <c r="B1731">
        <v>5</v>
      </c>
      <c r="C1731">
        <v>3505</v>
      </c>
      <c r="D1731">
        <v>3505</v>
      </c>
      <c r="E1731">
        <v>518379</v>
      </c>
      <c r="F1731" t="s">
        <v>1681</v>
      </c>
      <c r="G1731">
        <v>518379</v>
      </c>
      <c r="H1731" s="44">
        <v>1146</v>
      </c>
      <c r="I1731">
        <v>9</v>
      </c>
      <c r="K1731" t="s">
        <v>2383</v>
      </c>
      <c r="P1731" t="s">
        <v>261</v>
      </c>
      <c r="Q1731" t="e">
        <f t="shared" si="27"/>
        <v>#REF!</v>
      </c>
      <c r="R1731">
        <v>9</v>
      </c>
      <c r="S1731" t="str">
        <f>IF(ISBLANK(#REF!),"",IF(ISERROR(VLOOKUP(önk,css,1,FALSE)),önk,""))</f>
        <v>Mezőnagymihály</v>
      </c>
      <c r="T1731" t="str">
        <f>IF(ISBLANK(#REF!),"",IF(ISERROR(VLOOKUP(önk,gyj,1,FALSE)),önk,""))</f>
        <v>Mezőnagymihály</v>
      </c>
      <c r="U1731" t="e">
        <f>IF(ISBLANK(#REF!),"",IF(ISERROR(VLOOKUP(kjz_sz,kjz,1,FALSE)),kjz_sz,""))</f>
        <v>#REF!</v>
      </c>
    </row>
    <row r="1732" spans="1:21" x14ac:dyDescent="0.2">
      <c r="A1732">
        <v>9</v>
      </c>
      <c r="B1732">
        <v>5</v>
      </c>
      <c r="C1732">
        <v>3505</v>
      </c>
      <c r="D1732">
        <v>3505</v>
      </c>
      <c r="E1732">
        <v>511749</v>
      </c>
      <c r="F1732" t="s">
        <v>1682</v>
      </c>
      <c r="G1732">
        <v>511749</v>
      </c>
      <c r="H1732" s="44">
        <v>1742</v>
      </c>
      <c r="I1732">
        <v>9</v>
      </c>
      <c r="K1732" t="s">
        <v>2776</v>
      </c>
      <c r="P1732" t="s">
        <v>1626</v>
      </c>
      <c r="Q1732" t="e">
        <f t="shared" si="27"/>
        <v>#REF!</v>
      </c>
      <c r="R1732">
        <v>9</v>
      </c>
      <c r="S1732" t="str">
        <f>IF(ISBLANK(#REF!),"",IF(ISERROR(VLOOKUP(önk,css,1,FALSE)),önk,""))</f>
        <v>Mezőnyárád</v>
      </c>
      <c r="T1732" t="str">
        <f>IF(ISBLANK(#REF!),"",IF(ISERROR(VLOOKUP(önk,gyj,1,FALSE)),önk,""))</f>
        <v>Mezőnyárád</v>
      </c>
      <c r="U1732" t="e">
        <f>IF(ISBLANK(#REF!),"",IF(ISERROR(VLOOKUP(kjz_sz,kjz,1,FALSE)),kjz_sz,""))</f>
        <v>#REF!</v>
      </c>
    </row>
    <row r="1733" spans="1:21" x14ac:dyDescent="0.2">
      <c r="A1733">
        <v>9</v>
      </c>
      <c r="B1733">
        <v>5</v>
      </c>
      <c r="C1733">
        <v>3802</v>
      </c>
      <c r="D1733">
        <v>3802</v>
      </c>
      <c r="E1733">
        <v>812812</v>
      </c>
      <c r="F1733" t="s">
        <v>210</v>
      </c>
      <c r="G1733">
        <v>812812</v>
      </c>
      <c r="H1733" s="44">
        <v>969</v>
      </c>
      <c r="I1733">
        <v>9</v>
      </c>
      <c r="K1733" t="s">
        <v>338</v>
      </c>
      <c r="P1733" t="s">
        <v>3032</v>
      </c>
      <c r="Q1733" t="e">
        <f t="shared" si="27"/>
        <v>#REF!</v>
      </c>
      <c r="R1733">
        <v>7</v>
      </c>
      <c r="S1733" t="str">
        <f>IF(ISBLANK(#REF!),"",IF(ISERROR(VLOOKUP(önk,css,1,FALSE)),önk,""))</f>
        <v>Mezőörs</v>
      </c>
      <c r="T1733" t="str">
        <f>IF(ISBLANK(#REF!),"",IF(ISERROR(VLOOKUP(önk,gyj,1,FALSE)),önk,""))</f>
        <v>Mezőörs</v>
      </c>
      <c r="U1733" t="e">
        <f>IF(ISBLANK(#REF!),"",IF(ISERROR(VLOOKUP(kjz_sz,kjz,1,FALSE)),kjz_sz,""))</f>
        <v>#REF!</v>
      </c>
    </row>
    <row r="1734" spans="1:21" x14ac:dyDescent="0.2">
      <c r="A1734">
        <v>9</v>
      </c>
      <c r="B1734">
        <v>5</v>
      </c>
      <c r="C1734">
        <v>3902</v>
      </c>
      <c r="D1734">
        <v>3902</v>
      </c>
      <c r="E1734">
        <v>931033</v>
      </c>
      <c r="F1734" t="s">
        <v>1865</v>
      </c>
      <c r="G1734">
        <v>931033</v>
      </c>
      <c r="H1734" s="44">
        <v>604</v>
      </c>
      <c r="I1734">
        <v>9</v>
      </c>
      <c r="K1734" t="s">
        <v>117</v>
      </c>
      <c r="P1734" t="s">
        <v>972</v>
      </c>
      <c r="Q1734" t="e">
        <f t="shared" si="27"/>
        <v>#REF!</v>
      </c>
      <c r="R1734">
        <v>9</v>
      </c>
      <c r="S1734" t="str">
        <f>IF(ISBLANK(#REF!),"",IF(ISERROR(VLOOKUP(önk,css,1,FALSE)),önk,""))</f>
        <v>Mezőpeterd</v>
      </c>
      <c r="T1734" t="str">
        <f>IF(ISBLANK(#REF!),"",IF(ISERROR(VLOOKUP(önk,gyj,1,FALSE)),önk,""))</f>
        <v>Mezőpeterd</v>
      </c>
      <c r="U1734" t="e">
        <f>IF(ISBLANK(#REF!),"",IF(ISERROR(VLOOKUP(kjz_sz,kjz,1,FALSE)),kjz_sz,""))</f>
        <v>#REF!</v>
      </c>
    </row>
    <row r="1735" spans="1:21" x14ac:dyDescent="0.2">
      <c r="A1735">
        <v>9</v>
      </c>
      <c r="B1735">
        <v>5</v>
      </c>
      <c r="C1735">
        <v>3902</v>
      </c>
      <c r="D1735">
        <v>3902</v>
      </c>
      <c r="E1735">
        <v>918847</v>
      </c>
      <c r="F1735" t="s">
        <v>1866</v>
      </c>
      <c r="G1735">
        <v>918847</v>
      </c>
      <c r="H1735" s="44">
        <v>727</v>
      </c>
      <c r="I1735">
        <v>9</v>
      </c>
      <c r="K1735" t="s">
        <v>39</v>
      </c>
      <c r="P1735" t="s">
        <v>3119</v>
      </c>
      <c r="Q1735" t="e">
        <f t="shared" si="27"/>
        <v>#REF!</v>
      </c>
      <c r="R1735">
        <v>9</v>
      </c>
      <c r="S1735" t="str">
        <f>IF(ISBLANK(#REF!),"",IF(ISERROR(VLOOKUP(önk,css,1,FALSE)),önk,""))</f>
        <v>Mezősas</v>
      </c>
      <c r="T1735" t="str">
        <f>IF(ISBLANK(#REF!),"",IF(ISERROR(VLOOKUP(önk,gyj,1,FALSE)),önk,""))</f>
        <v>Mezősas</v>
      </c>
      <c r="U1735" t="e">
        <f>IF(ISBLANK(#REF!),"",IF(ISERROR(VLOOKUP(kjz_sz,kjz,1,FALSE)),kjz_sz,""))</f>
        <v>#REF!</v>
      </c>
    </row>
    <row r="1736" spans="1:21" x14ac:dyDescent="0.2">
      <c r="A1736">
        <v>9</v>
      </c>
      <c r="B1736">
        <v>5</v>
      </c>
      <c r="C1736">
        <v>4003</v>
      </c>
      <c r="D1736">
        <v>4003</v>
      </c>
      <c r="E1736">
        <v>1025089</v>
      </c>
      <c r="F1736" t="s">
        <v>2931</v>
      </c>
      <c r="G1736">
        <v>1025089</v>
      </c>
      <c r="H1736" s="44">
        <v>1389</v>
      </c>
      <c r="I1736">
        <v>9</v>
      </c>
      <c r="K1736" t="s">
        <v>2384</v>
      </c>
      <c r="P1736" t="s">
        <v>262</v>
      </c>
      <c r="Q1736" t="e">
        <f t="shared" si="27"/>
        <v>#REF!</v>
      </c>
      <c r="R1736">
        <v>9</v>
      </c>
      <c r="S1736" t="str">
        <f>IF(ISBLANK(#REF!),"",IF(ISERROR(VLOOKUP(önk,css,1,FALSE)),önk,""))</f>
        <v>Mezőszemere</v>
      </c>
      <c r="T1736" t="str">
        <f>IF(ISBLANK(#REF!),"",IF(ISERROR(VLOOKUP(önk,gyj,1,FALSE)),önk,""))</f>
        <v>Mezőszemere</v>
      </c>
      <c r="U1736" t="e">
        <f>IF(ISBLANK(#REF!),"",IF(ISERROR(VLOOKUP(kjz_sz,kjz,1,FALSE)),kjz_sz,""))</f>
        <v>#REF!</v>
      </c>
    </row>
    <row r="1737" spans="1:21" x14ac:dyDescent="0.2">
      <c r="A1737">
        <v>9</v>
      </c>
      <c r="B1737">
        <v>5</v>
      </c>
      <c r="C1737">
        <v>3703</v>
      </c>
      <c r="D1737">
        <v>3703</v>
      </c>
      <c r="E1737">
        <v>706576</v>
      </c>
      <c r="F1737" t="s">
        <v>719</v>
      </c>
      <c r="G1737">
        <v>706576</v>
      </c>
      <c r="H1737" s="44">
        <v>1482</v>
      </c>
      <c r="I1737">
        <v>9</v>
      </c>
      <c r="K1737" t="s">
        <v>2488</v>
      </c>
      <c r="P1737" t="s">
        <v>1517</v>
      </c>
      <c r="Q1737" t="e">
        <f t="shared" si="27"/>
        <v>#REF!</v>
      </c>
      <c r="R1737">
        <v>9</v>
      </c>
      <c r="S1737" t="str">
        <f>IF(ISBLANK(#REF!),"",IF(ISERROR(VLOOKUP(önk,css,1,FALSE)),önk,""))</f>
        <v>Mezőszentgyörgy</v>
      </c>
      <c r="T1737" t="str">
        <f>IF(ISBLANK(#REF!),"",IF(ISERROR(VLOOKUP(önk,gyj,1,FALSE)),önk,""))</f>
        <v>Mezőszentgyörgy</v>
      </c>
      <c r="U1737" t="e">
        <f>IF(ISBLANK(#REF!),"",IF(ISERROR(VLOOKUP(kjz_sz,kjz,1,FALSE)),kjz_sz,""))</f>
        <v>#REF!</v>
      </c>
    </row>
    <row r="1738" spans="1:21" x14ac:dyDescent="0.2">
      <c r="A1738">
        <v>9</v>
      </c>
      <c r="B1738">
        <v>5</v>
      </c>
      <c r="C1738">
        <v>3706</v>
      </c>
      <c r="D1738">
        <v>3706</v>
      </c>
      <c r="E1738">
        <v>729036</v>
      </c>
      <c r="F1738" t="s">
        <v>720</v>
      </c>
      <c r="G1738">
        <v>729036</v>
      </c>
      <c r="H1738" s="44">
        <v>2397</v>
      </c>
      <c r="I1738">
        <v>9</v>
      </c>
      <c r="K1738" t="s">
        <v>118</v>
      </c>
      <c r="P1738" t="s">
        <v>660</v>
      </c>
      <c r="Q1738" t="e">
        <f t="shared" si="27"/>
        <v>#REF!</v>
      </c>
      <c r="R1738">
        <v>4</v>
      </c>
      <c r="S1738" t="str">
        <f>IF(ISBLANK(#REF!),"",IF(ISERROR(VLOOKUP(önk,css,1,FALSE)),önk,""))</f>
        <v>Mezőszilas</v>
      </c>
      <c r="T1738" t="str">
        <f>IF(ISBLANK(#REF!),"",IF(ISERROR(VLOOKUP(önk,gyj,1,FALSE)),önk,""))</f>
        <v>Mezőszilas</v>
      </c>
      <c r="U1738" t="e">
        <f>IF(ISBLANK(#REF!),"",IF(ISERROR(VLOOKUP(kjz_sz,kjz,1,FALSE)),kjz_sz,""))</f>
        <v>#REF!</v>
      </c>
    </row>
    <row r="1739" spans="1:21" x14ac:dyDescent="0.2">
      <c r="A1739">
        <v>9</v>
      </c>
      <c r="B1739">
        <v>5</v>
      </c>
      <c r="C1739">
        <v>4003</v>
      </c>
      <c r="D1739">
        <v>4003</v>
      </c>
      <c r="E1739">
        <v>1031662</v>
      </c>
      <c r="F1739" t="s">
        <v>2932</v>
      </c>
      <c r="G1739">
        <v>1031662</v>
      </c>
      <c r="H1739" s="44">
        <v>1758</v>
      </c>
      <c r="I1739">
        <v>9</v>
      </c>
      <c r="K1739" t="s">
        <v>2605</v>
      </c>
      <c r="P1739" t="s">
        <v>1991</v>
      </c>
      <c r="Q1739" t="e">
        <f t="shared" si="27"/>
        <v>#REF!</v>
      </c>
      <c r="R1739">
        <v>9</v>
      </c>
      <c r="S1739" t="str">
        <f>IF(ISBLANK(#REF!),"",IF(ISERROR(VLOOKUP(önk,css,1,FALSE)),önk,""))</f>
        <v>Mezőtárkány</v>
      </c>
      <c r="T1739" t="str">
        <f>IF(ISBLANK(#REF!),"",IF(ISERROR(VLOOKUP(önk,gyj,1,FALSE)),önk,""))</f>
        <v>Mezőtárkány</v>
      </c>
      <c r="U1739" t="e">
        <f>IF(ISBLANK(#REF!),"",IF(ISERROR(VLOOKUP(kjz_sz,kjz,1,FALSE)),kjz_sz,""))</f>
        <v>#REF!</v>
      </c>
    </row>
    <row r="1740" spans="1:21" x14ac:dyDescent="0.2">
      <c r="A1740">
        <v>7</v>
      </c>
      <c r="B1740">
        <v>3</v>
      </c>
      <c r="C1740">
        <v>4607</v>
      </c>
      <c r="D1740">
        <v>4607</v>
      </c>
      <c r="E1740">
        <v>1604260</v>
      </c>
      <c r="F1740" t="s">
        <v>1241</v>
      </c>
      <c r="G1740">
        <v>1604260</v>
      </c>
      <c r="H1740" s="44">
        <v>18808</v>
      </c>
      <c r="I1740">
        <v>7</v>
      </c>
      <c r="K1740" t="s">
        <v>2606</v>
      </c>
      <c r="P1740" t="s">
        <v>1178</v>
      </c>
      <c r="Q1740" t="e">
        <f t="shared" si="27"/>
        <v>#REF!</v>
      </c>
      <c r="R1740">
        <v>9</v>
      </c>
      <c r="S1740" t="str">
        <f>IF(ISBLANK(#REF!),"",IF(ISERROR(VLOOKUP(önk,css,1,FALSE)),önk,""))</f>
        <v>Mezőtúr</v>
      </c>
      <c r="T1740" t="str">
        <f>IF(ISBLANK(#REF!),"",IF(ISERROR(VLOOKUP(önk,gyj,1,FALSE)),önk,""))</f>
        <v>Mezőtúr</v>
      </c>
      <c r="U1740" t="e">
        <f>IF(ISBLANK(#REF!),"",IF(ISERROR(VLOOKUP(kjz_sz,kjz,1,FALSE)),kjz_sz,""))</f>
        <v>#REF!</v>
      </c>
    </row>
    <row r="1741" spans="1:21" x14ac:dyDescent="0.2">
      <c r="A1741">
        <v>9</v>
      </c>
      <c r="B1741">
        <v>5</v>
      </c>
      <c r="C1741">
        <v>3509</v>
      </c>
      <c r="D1741">
        <v>3509</v>
      </c>
      <c r="E1741">
        <v>503443</v>
      </c>
      <c r="F1741" t="s">
        <v>1683</v>
      </c>
      <c r="G1741">
        <v>503443</v>
      </c>
      <c r="H1741" s="44">
        <v>2553</v>
      </c>
      <c r="I1741">
        <v>9</v>
      </c>
      <c r="K1741" t="s">
        <v>2577</v>
      </c>
      <c r="P1741" t="s">
        <v>2707</v>
      </c>
      <c r="Q1741" t="e">
        <f t="shared" si="27"/>
        <v>#REF!</v>
      </c>
      <c r="R1741">
        <v>9</v>
      </c>
      <c r="S1741" t="str">
        <f>IF(ISBLANK(#REF!),"",IF(ISERROR(VLOOKUP(önk,css,1,FALSE)),önk,""))</f>
        <v>Mezőzombor</v>
      </c>
      <c r="T1741" t="str">
        <f>IF(ISBLANK(#REF!),"",IF(ISERROR(VLOOKUP(önk,gyj,1,FALSE)),önk,""))</f>
        <v>Mezőzombor</v>
      </c>
      <c r="U1741" t="e">
        <f>IF(ISBLANK(#REF!),"",IF(ISERROR(VLOOKUP(kjz_sz,kjz,1,FALSE)),kjz_sz,""))</f>
        <v>#REF!</v>
      </c>
    </row>
    <row r="1742" spans="1:21" x14ac:dyDescent="0.2">
      <c r="A1742">
        <v>9</v>
      </c>
      <c r="B1742">
        <v>5</v>
      </c>
      <c r="C1742">
        <v>5004</v>
      </c>
      <c r="D1742">
        <v>5009</v>
      </c>
      <c r="E1742">
        <v>2027526</v>
      </c>
      <c r="F1742" t="s">
        <v>258</v>
      </c>
      <c r="G1742">
        <v>2027526</v>
      </c>
      <c r="H1742" s="44">
        <v>833</v>
      </c>
      <c r="I1742">
        <v>9</v>
      </c>
      <c r="K1742" t="s">
        <v>339</v>
      </c>
      <c r="P1742" t="s">
        <v>1179</v>
      </c>
      <c r="Q1742" t="e">
        <f t="shared" si="27"/>
        <v>#REF!</v>
      </c>
      <c r="R1742">
        <v>9</v>
      </c>
      <c r="S1742" t="str">
        <f>IF(ISBLANK(#REF!),"",IF(ISERROR(VLOOKUP(önk,css,1,FALSE)),önk,""))</f>
        <v>Miháld</v>
      </c>
      <c r="T1742" t="str">
        <f>IF(ISBLANK(#REF!),"",IF(ISERROR(VLOOKUP(önk,gyj,1,FALSE)),önk,""))</f>
        <v>Miháld</v>
      </c>
      <c r="U1742" t="e">
        <f>IF(ISBLANK(#REF!),"",IF(ISERROR(VLOOKUP(kjz_sz,kjz,1,FALSE)),kjz_sz,""))</f>
        <v>#REF!</v>
      </c>
    </row>
    <row r="1743" spans="1:21" x14ac:dyDescent="0.2">
      <c r="A1743">
        <v>9</v>
      </c>
      <c r="B1743">
        <v>5</v>
      </c>
      <c r="C1743">
        <v>5006</v>
      </c>
      <c r="D1743">
        <v>5006</v>
      </c>
      <c r="E1743">
        <v>2002130</v>
      </c>
      <c r="F1743" t="s">
        <v>259</v>
      </c>
      <c r="G1743">
        <v>2002130</v>
      </c>
      <c r="H1743" s="44">
        <v>394</v>
      </c>
      <c r="I1743">
        <v>9</v>
      </c>
      <c r="K1743" t="s">
        <v>2777</v>
      </c>
      <c r="P1743" t="s">
        <v>1685</v>
      </c>
      <c r="Q1743" t="e">
        <f t="shared" si="27"/>
        <v>#REF!</v>
      </c>
      <c r="R1743">
        <v>9</v>
      </c>
      <c r="S1743" t="str">
        <f>IF(ISBLANK(#REF!),"",IF(ISERROR(VLOOKUP(önk,css,1,FALSE)),önk,""))</f>
        <v>Mihályfa</v>
      </c>
      <c r="T1743" t="str">
        <f>IF(ISBLANK(#REF!),"",IF(ISERROR(VLOOKUP(önk,gyj,1,FALSE)),önk,""))</f>
        <v>Mihályfa</v>
      </c>
      <c r="U1743" t="e">
        <f>IF(ISBLANK(#REF!),"",IF(ISERROR(VLOOKUP(kjz_sz,kjz,1,FALSE)),kjz_sz,""))</f>
        <v>#REF!</v>
      </c>
    </row>
    <row r="1744" spans="1:21" x14ac:dyDescent="0.2">
      <c r="A1744">
        <v>9</v>
      </c>
      <c r="B1744">
        <v>5</v>
      </c>
      <c r="C1744">
        <v>4205</v>
      </c>
      <c r="D1744">
        <v>4205</v>
      </c>
      <c r="E1744">
        <v>1213222</v>
      </c>
      <c r="F1744" t="s">
        <v>2921</v>
      </c>
      <c r="G1744">
        <v>1213222</v>
      </c>
      <c r="H1744" s="44">
        <v>665</v>
      </c>
      <c r="I1744">
        <v>9</v>
      </c>
      <c r="K1744" t="s">
        <v>2578</v>
      </c>
      <c r="P1744" t="s">
        <v>721</v>
      </c>
      <c r="Q1744" t="e">
        <f t="shared" si="27"/>
        <v>#REF!</v>
      </c>
      <c r="R1744">
        <v>9</v>
      </c>
      <c r="S1744" t="str">
        <f>IF(ISBLANK(#REF!),"",IF(ISERROR(VLOOKUP(önk,css,1,FALSE)),önk,""))</f>
        <v>Mihálygerge</v>
      </c>
      <c r="T1744" t="str">
        <f>IF(ISBLANK(#REF!),"",IF(ISERROR(VLOOKUP(önk,gyj,1,FALSE)),önk,""))</f>
        <v>Mihálygerge</v>
      </c>
      <c r="U1744" t="e">
        <f>IF(ISBLANK(#REF!),"",IF(ISERROR(VLOOKUP(kjz_sz,kjz,1,FALSE)),kjz_sz,""))</f>
        <v>#REF!</v>
      </c>
    </row>
    <row r="1745" spans="1:21" x14ac:dyDescent="0.2">
      <c r="A1745">
        <v>9</v>
      </c>
      <c r="B1745">
        <v>5</v>
      </c>
      <c r="C1745">
        <v>4904</v>
      </c>
      <c r="D1745">
        <v>4904</v>
      </c>
      <c r="E1745">
        <v>1904668</v>
      </c>
      <c r="F1745" t="s">
        <v>3118</v>
      </c>
      <c r="G1745">
        <v>1904668</v>
      </c>
      <c r="H1745" s="44">
        <v>815</v>
      </c>
      <c r="I1745">
        <v>9</v>
      </c>
      <c r="K1745" t="s">
        <v>119</v>
      </c>
      <c r="P1745" t="s">
        <v>1314</v>
      </c>
      <c r="Q1745" t="e">
        <f t="shared" si="27"/>
        <v>#REF!</v>
      </c>
      <c r="R1745">
        <v>7</v>
      </c>
      <c r="S1745" t="str">
        <f>IF(ISBLANK(#REF!),"",IF(ISERROR(VLOOKUP(önk,css,1,FALSE)),önk,""))</f>
        <v>Mihályháza</v>
      </c>
      <c r="T1745" t="str">
        <f>IF(ISBLANK(#REF!),"",IF(ISERROR(VLOOKUP(önk,gyj,1,FALSE)),önk,""))</f>
        <v>Mihályháza</v>
      </c>
      <c r="U1745" t="e">
        <f>IF(ISBLANK(#REF!),"",IF(ISERROR(VLOOKUP(kjz_sz,kjz,1,FALSE)),kjz_sz,""))</f>
        <v>#REF!</v>
      </c>
    </row>
    <row r="1746" spans="1:21" x14ac:dyDescent="0.2">
      <c r="A1746">
        <v>9</v>
      </c>
      <c r="B1746">
        <v>5</v>
      </c>
      <c r="C1746">
        <v>3803</v>
      </c>
      <c r="D1746">
        <v>3803</v>
      </c>
      <c r="E1746">
        <v>821980</v>
      </c>
      <c r="F1746" t="s">
        <v>211</v>
      </c>
      <c r="G1746">
        <v>821980</v>
      </c>
      <c r="H1746" s="44">
        <v>1166</v>
      </c>
      <c r="I1746">
        <v>9</v>
      </c>
      <c r="K1746" t="s">
        <v>40</v>
      </c>
      <c r="P1746" t="s">
        <v>2922</v>
      </c>
      <c r="Q1746" t="e">
        <f t="shared" si="27"/>
        <v>#REF!</v>
      </c>
      <c r="R1746">
        <v>9</v>
      </c>
      <c r="S1746" t="str">
        <f>IF(ISBLANK(#REF!),"",IF(ISERROR(VLOOKUP(önk,css,1,FALSE)),önk,""))</f>
        <v>Mihályi</v>
      </c>
      <c r="T1746" t="str">
        <f>IF(ISBLANK(#REF!),"",IF(ISERROR(VLOOKUP(önk,gyj,1,FALSE)),önk,""))</f>
        <v>Mihályi</v>
      </c>
      <c r="U1746" t="e">
        <f>IF(ISBLANK(#REF!),"",IF(ISERROR(VLOOKUP(kjz_sz,kjz,1,FALSE)),kjz_sz,""))</f>
        <v>#REF!</v>
      </c>
    </row>
    <row r="1747" spans="1:21" x14ac:dyDescent="0.2">
      <c r="A1747">
        <v>9</v>
      </c>
      <c r="B1747">
        <v>5</v>
      </c>
      <c r="C1747">
        <v>4404</v>
      </c>
      <c r="D1747">
        <v>4411</v>
      </c>
      <c r="E1747">
        <v>1420905</v>
      </c>
      <c r="F1747" t="s">
        <v>1922</v>
      </c>
      <c r="G1747">
        <v>1420905</v>
      </c>
      <c r="H1747" s="44">
        <v>717</v>
      </c>
      <c r="I1747">
        <v>9</v>
      </c>
      <c r="K1747" t="s">
        <v>3143</v>
      </c>
      <c r="P1747" t="s">
        <v>263</v>
      </c>
      <c r="Q1747" t="e">
        <f t="shared" si="27"/>
        <v>#REF!</v>
      </c>
      <c r="R1747">
        <v>9</v>
      </c>
      <c r="S1747" t="str">
        <f>IF(ISBLANK(#REF!),"",IF(ISERROR(VLOOKUP(önk,css,1,FALSE)),önk,""))</f>
        <v>Mike</v>
      </c>
      <c r="T1747" t="str">
        <f>IF(ISBLANK(#REF!),"",IF(ISERROR(VLOOKUP(önk,gyj,1,FALSE)),önk,""))</f>
        <v>Mike</v>
      </c>
      <c r="U1747" t="e">
        <f>IF(ISBLANK(#REF!),"",IF(ISERROR(VLOOKUP(kjz_sz,kjz,1,FALSE)),kjz_sz,""))</f>
        <v>#REF!</v>
      </c>
    </row>
    <row r="1748" spans="1:21" x14ac:dyDescent="0.2">
      <c r="A1748">
        <v>9</v>
      </c>
      <c r="B1748">
        <v>5</v>
      </c>
      <c r="C1748">
        <v>4302</v>
      </c>
      <c r="D1748">
        <v>4302</v>
      </c>
      <c r="E1748">
        <v>1324466</v>
      </c>
      <c r="F1748" t="s">
        <v>2706</v>
      </c>
      <c r="G1748">
        <v>1324466</v>
      </c>
      <c r="H1748" s="44">
        <v>785</v>
      </c>
      <c r="I1748">
        <v>9</v>
      </c>
      <c r="K1748" t="s">
        <v>2778</v>
      </c>
      <c r="P1748" t="s">
        <v>284</v>
      </c>
      <c r="Q1748" t="e">
        <f t="shared" si="27"/>
        <v>#REF!</v>
      </c>
      <c r="R1748">
        <v>9</v>
      </c>
      <c r="S1748" t="str">
        <f>IF(ISBLANK(#REF!),"",IF(ISERROR(VLOOKUP(önk,css,1,FALSE)),önk,""))</f>
        <v>Mikebuda</v>
      </c>
      <c r="T1748" t="str">
        <f>IF(ISBLANK(#REF!),"",IF(ISERROR(VLOOKUP(önk,gyj,1,FALSE)),önk,""))</f>
        <v>Mikebuda</v>
      </c>
      <c r="U1748" t="e">
        <f>IF(ISBLANK(#REF!),"",IF(ISERROR(VLOOKUP(kjz_sz,kjz,1,FALSE)),kjz_sz,""))</f>
        <v>#REF!</v>
      </c>
    </row>
    <row r="1749" spans="1:21" x14ac:dyDescent="0.2">
      <c r="A1749">
        <v>9</v>
      </c>
      <c r="B1749">
        <v>5</v>
      </c>
      <c r="C1749">
        <v>5002</v>
      </c>
      <c r="D1749">
        <v>5002</v>
      </c>
      <c r="E1749">
        <v>2022141</v>
      </c>
      <c r="F1749" t="s">
        <v>260</v>
      </c>
      <c r="G1749">
        <v>2022141</v>
      </c>
      <c r="H1749" s="44">
        <v>310</v>
      </c>
      <c r="I1749">
        <v>9</v>
      </c>
      <c r="K1749" t="s">
        <v>120</v>
      </c>
      <c r="P1749" t="s">
        <v>973</v>
      </c>
      <c r="Q1749" t="e">
        <f t="shared" si="27"/>
        <v>#REF!</v>
      </c>
      <c r="R1749">
        <v>9</v>
      </c>
      <c r="S1749" t="str">
        <f>IF(ISBLANK(#REF!),"",IF(ISERROR(VLOOKUP(önk,css,1,FALSE)),önk,""))</f>
        <v>Mikekarácsonyfa</v>
      </c>
      <c r="T1749" t="str">
        <f>IF(ISBLANK(#REF!),"",IF(ISERROR(VLOOKUP(önk,gyj,1,FALSE)),önk,""))</f>
        <v>Mikekarácsonyfa</v>
      </c>
      <c r="U1749" t="e">
        <f>IF(ISBLANK(#REF!),"",IF(ISERROR(VLOOKUP(kjz_sz,kjz,1,FALSE)),kjz_sz,""))</f>
        <v>#REF!</v>
      </c>
    </row>
    <row r="1750" spans="1:21" x14ac:dyDescent="0.2">
      <c r="A1750">
        <v>9</v>
      </c>
      <c r="B1750">
        <v>5</v>
      </c>
      <c r="C1750">
        <v>3908</v>
      </c>
      <c r="D1750">
        <v>3903</v>
      </c>
      <c r="E1750">
        <v>924217</v>
      </c>
      <c r="F1750" t="s">
        <v>1867</v>
      </c>
      <c r="G1750">
        <v>924217</v>
      </c>
      <c r="H1750" s="44">
        <v>3979</v>
      </c>
      <c r="I1750">
        <v>9</v>
      </c>
      <c r="K1750" t="s">
        <v>121</v>
      </c>
      <c r="P1750" t="s">
        <v>22</v>
      </c>
      <c r="Q1750" t="e">
        <f t="shared" si="27"/>
        <v>#REF!</v>
      </c>
      <c r="R1750">
        <v>9</v>
      </c>
      <c r="S1750" t="str">
        <f>IF(ISBLANK(#REF!),"",IF(ISERROR(VLOOKUP(önk,css,1,FALSE)),önk,""))</f>
        <v>Mikepércs</v>
      </c>
      <c r="T1750" t="str">
        <f>IF(ISBLANK(#REF!),"",IF(ISERROR(VLOOKUP(önk,gyj,1,FALSE)),önk,""))</f>
        <v>Mikepércs</v>
      </c>
      <c r="U1750" t="e">
        <f>IF(ISBLANK(#REF!),"",IF(ISERROR(VLOOKUP(kjz_sz,kjz,1,FALSE)),kjz_sz,""))</f>
        <v>#REF!</v>
      </c>
    </row>
    <row r="1751" spans="1:21" x14ac:dyDescent="0.2">
      <c r="A1751">
        <v>9</v>
      </c>
      <c r="B1751">
        <v>5</v>
      </c>
      <c r="C1751">
        <v>4409</v>
      </c>
      <c r="D1751">
        <v>4409</v>
      </c>
      <c r="E1751">
        <v>1433376</v>
      </c>
      <c r="F1751" t="s">
        <v>1923</v>
      </c>
      <c r="G1751">
        <v>1433376</v>
      </c>
      <c r="H1751" s="44">
        <v>252</v>
      </c>
      <c r="I1751">
        <v>9</v>
      </c>
      <c r="K1751" t="s">
        <v>222</v>
      </c>
      <c r="P1751" t="s">
        <v>23</v>
      </c>
      <c r="Q1751" t="e">
        <f t="shared" si="27"/>
        <v>#REF!</v>
      </c>
      <c r="R1751">
        <v>9</v>
      </c>
      <c r="S1751" t="str">
        <f>IF(ISBLANK(#REF!),"",IF(ISERROR(VLOOKUP(önk,css,1,FALSE)),önk,""))</f>
        <v>Miklósi</v>
      </c>
      <c r="T1751" t="str">
        <f>IF(ISBLANK(#REF!),"",IF(ISERROR(VLOOKUP(önk,gyj,1,FALSE)),önk,""))</f>
        <v>Miklósi</v>
      </c>
      <c r="U1751" t="e">
        <f>IF(ISBLANK(#REF!),"",IF(ISERROR(VLOOKUP(kjz_sz,kjz,1,FALSE)),kjz_sz,""))</f>
        <v>#REF!</v>
      </c>
    </row>
    <row r="1752" spans="1:21" x14ac:dyDescent="0.2">
      <c r="A1752">
        <v>9</v>
      </c>
      <c r="B1752">
        <v>5</v>
      </c>
      <c r="C1752">
        <v>4007</v>
      </c>
      <c r="D1752">
        <v>4007</v>
      </c>
      <c r="E1752">
        <v>1031282</v>
      </c>
      <c r="F1752" t="s">
        <v>2933</v>
      </c>
      <c r="G1752">
        <v>1031282</v>
      </c>
      <c r="H1752" s="44">
        <v>797</v>
      </c>
      <c r="I1752">
        <v>9</v>
      </c>
      <c r="K1752" t="s">
        <v>3316</v>
      </c>
      <c r="P1752" t="s">
        <v>1701</v>
      </c>
      <c r="Q1752" t="e">
        <f t="shared" si="27"/>
        <v>#REF!</v>
      </c>
      <c r="R1752">
        <v>7</v>
      </c>
      <c r="S1752" t="str">
        <f>IF(ISBLANK(#REF!),"",IF(ISERROR(VLOOKUP(önk,css,1,FALSE)),önk,""))</f>
        <v>Mikófalva</v>
      </c>
      <c r="T1752" t="str">
        <f>IF(ISBLANK(#REF!),"",IF(ISERROR(VLOOKUP(önk,gyj,1,FALSE)),önk,""))</f>
        <v>Mikófalva</v>
      </c>
      <c r="U1752" t="e">
        <f>IF(ISBLANK(#REF!),"",IF(ISERROR(VLOOKUP(kjz_sz,kjz,1,FALSE)),kjz_sz,""))</f>
        <v>#REF!</v>
      </c>
    </row>
    <row r="1753" spans="1:21" x14ac:dyDescent="0.2">
      <c r="A1753">
        <v>9</v>
      </c>
      <c r="B1753">
        <v>5</v>
      </c>
      <c r="C1753">
        <v>3508</v>
      </c>
      <c r="D1753">
        <v>3508</v>
      </c>
      <c r="E1753">
        <v>524253</v>
      </c>
      <c r="F1753" t="s">
        <v>1684</v>
      </c>
      <c r="G1753">
        <v>524253</v>
      </c>
      <c r="H1753" s="44">
        <v>556</v>
      </c>
      <c r="I1753">
        <v>9</v>
      </c>
      <c r="K1753" t="s">
        <v>1071</v>
      </c>
      <c r="P1753" t="s">
        <v>2708</v>
      </c>
      <c r="Q1753" t="e">
        <f t="shared" si="27"/>
        <v>#REF!</v>
      </c>
      <c r="R1753">
        <v>9</v>
      </c>
      <c r="S1753" t="str">
        <f>IF(ISBLANK(#REF!),"",IF(ISERROR(VLOOKUP(önk,css,1,FALSE)),önk,""))</f>
        <v>Mikóháza</v>
      </c>
      <c r="T1753" t="str">
        <f>IF(ISBLANK(#REF!),"",IF(ISERROR(VLOOKUP(önk,gyj,1,FALSE)),önk,""))</f>
        <v>Mikóháza</v>
      </c>
      <c r="U1753" t="e">
        <f>IF(ISBLANK(#REF!),"",IF(ISERROR(VLOOKUP(kjz_sz,kjz,1,FALSE)),kjz_sz,""))</f>
        <v>#REF!</v>
      </c>
    </row>
    <row r="1754" spans="1:21" x14ac:dyDescent="0.2">
      <c r="A1754">
        <v>9</v>
      </c>
      <c r="B1754">
        <v>5</v>
      </c>
      <c r="C1754">
        <v>4809</v>
      </c>
      <c r="D1754">
        <v>4809</v>
      </c>
      <c r="E1754">
        <v>1830599</v>
      </c>
      <c r="F1754" t="s">
        <v>3451</v>
      </c>
      <c r="G1754">
        <v>1830599</v>
      </c>
      <c r="H1754" s="44">
        <v>366</v>
      </c>
      <c r="I1754">
        <v>9</v>
      </c>
      <c r="K1754" t="s">
        <v>3317</v>
      </c>
      <c r="P1754" t="s">
        <v>2934</v>
      </c>
      <c r="Q1754" t="e">
        <f t="shared" si="27"/>
        <v>#REF!</v>
      </c>
      <c r="R1754">
        <v>9</v>
      </c>
      <c r="S1754" t="str">
        <f>IF(ISBLANK(#REF!),"",IF(ISERROR(VLOOKUP(önk,css,1,FALSE)),önk,""))</f>
        <v>Mikosszéplak</v>
      </c>
      <c r="T1754" t="str">
        <f>IF(ISBLANK(#REF!),"",IF(ISERROR(VLOOKUP(önk,gyj,1,FALSE)),önk,""))</f>
        <v>Mikosszéplak</v>
      </c>
      <c r="U1754" t="e">
        <f>IF(ISBLANK(#REF!),"",IF(ISERROR(VLOOKUP(kjz_sz,kjz,1,FALSE)),kjz_sz,""))</f>
        <v>#REF!</v>
      </c>
    </row>
    <row r="1755" spans="1:21" x14ac:dyDescent="0.2">
      <c r="A1755">
        <v>9</v>
      </c>
      <c r="B1755">
        <v>5</v>
      </c>
      <c r="C1755">
        <v>5005</v>
      </c>
      <c r="D1755">
        <v>5005</v>
      </c>
      <c r="E1755">
        <v>2002662</v>
      </c>
      <c r="F1755" t="s">
        <v>261</v>
      </c>
      <c r="G1755">
        <v>2002662</v>
      </c>
      <c r="H1755" s="44">
        <v>359</v>
      </c>
      <c r="I1755">
        <v>9</v>
      </c>
      <c r="K1755" t="s">
        <v>41</v>
      </c>
      <c r="P1755" t="s">
        <v>3120</v>
      </c>
      <c r="Q1755" t="e">
        <f t="shared" si="27"/>
        <v>#REF!</v>
      </c>
      <c r="R1755">
        <v>9</v>
      </c>
      <c r="S1755" t="str">
        <f>IF(ISBLANK(#REF!),"",IF(ISERROR(VLOOKUP(önk,css,1,FALSE)),önk,""))</f>
        <v>Milejszeg</v>
      </c>
      <c r="T1755" t="str">
        <f>IF(ISBLANK(#REF!),"",IF(ISERROR(VLOOKUP(önk,gyj,1,FALSE)),önk,""))</f>
        <v>Milejszeg</v>
      </c>
      <c r="U1755" t="e">
        <f>IF(ISBLANK(#REF!),"",IF(ISERROR(VLOOKUP(kjz_sz,kjz,1,FALSE)),kjz_sz,""))</f>
        <v>#REF!</v>
      </c>
    </row>
    <row r="1756" spans="1:21" x14ac:dyDescent="0.2">
      <c r="A1756">
        <v>9</v>
      </c>
      <c r="B1756">
        <v>5</v>
      </c>
      <c r="C1756">
        <v>4503</v>
      </c>
      <c r="D1756">
        <v>4503</v>
      </c>
      <c r="E1756">
        <v>1531750</v>
      </c>
      <c r="F1756" t="s">
        <v>1626</v>
      </c>
      <c r="G1756">
        <v>1531750</v>
      </c>
      <c r="H1756" s="44">
        <v>934</v>
      </c>
      <c r="I1756">
        <v>9</v>
      </c>
      <c r="K1756" t="s">
        <v>2607</v>
      </c>
      <c r="P1756" t="s">
        <v>1868</v>
      </c>
      <c r="Q1756" t="e">
        <f t="shared" si="27"/>
        <v>#REF!</v>
      </c>
      <c r="R1756">
        <v>9</v>
      </c>
      <c r="S1756" t="str">
        <f>IF(ISBLANK(#REF!),"",IF(ISERROR(VLOOKUP(önk,css,1,FALSE)),önk,""))</f>
        <v>Milota</v>
      </c>
      <c r="T1756" t="str">
        <f>IF(ISBLANK(#REF!),"",IF(ISERROR(VLOOKUP(önk,gyj,1,FALSE)),önk,""))</f>
        <v>Milota</v>
      </c>
      <c r="U1756" t="e">
        <f>IF(ISBLANK(#REF!),"",IF(ISERROR(VLOOKUP(kjz_sz,kjz,1,FALSE)),kjz_sz,""))</f>
        <v>#REF!</v>
      </c>
    </row>
    <row r="1757" spans="1:21" x14ac:dyDescent="0.2">
      <c r="A1757">
        <v>7</v>
      </c>
      <c r="B1757">
        <v>3</v>
      </c>
      <c r="C1757">
        <v>3602</v>
      </c>
      <c r="D1757">
        <v>3602</v>
      </c>
      <c r="E1757">
        <v>621555</v>
      </c>
      <c r="F1757" t="s">
        <v>3032</v>
      </c>
      <c r="G1757">
        <v>621555</v>
      </c>
      <c r="H1757" s="44">
        <v>7485</v>
      </c>
      <c r="I1757">
        <v>7</v>
      </c>
      <c r="K1757" t="s">
        <v>1573</v>
      </c>
      <c r="P1757" t="s">
        <v>3121</v>
      </c>
      <c r="Q1757" t="e">
        <f t="shared" si="27"/>
        <v>#REF!</v>
      </c>
      <c r="R1757">
        <v>9</v>
      </c>
      <c r="S1757" t="str">
        <f>IF(ISBLANK(#REF!),"",IF(ISERROR(VLOOKUP(önk,css,1,FALSE)),önk,""))</f>
        <v>Mindszent</v>
      </c>
      <c r="T1757" t="str">
        <f>IF(ISBLANK(#REF!),"",IF(ISERROR(VLOOKUP(önk,gyj,1,FALSE)),önk,""))</f>
        <v>Mindszent</v>
      </c>
      <c r="U1757" t="e">
        <f>IF(ISBLANK(#REF!),"",IF(ISERROR(VLOOKUP(kjz_sz,kjz,1,FALSE)),kjz_sz,""))</f>
        <v>#REF!</v>
      </c>
    </row>
    <row r="1758" spans="1:21" x14ac:dyDescent="0.2">
      <c r="A1758">
        <v>9</v>
      </c>
      <c r="B1758">
        <v>5</v>
      </c>
      <c r="C1758">
        <v>3203</v>
      </c>
      <c r="D1758">
        <v>3203</v>
      </c>
      <c r="E1758">
        <v>216285</v>
      </c>
      <c r="F1758" t="s">
        <v>972</v>
      </c>
      <c r="G1758">
        <v>216285</v>
      </c>
      <c r="H1758" s="44">
        <v>941</v>
      </c>
      <c r="I1758">
        <v>9</v>
      </c>
      <c r="K1758" t="s">
        <v>1087</v>
      </c>
      <c r="P1758" t="s">
        <v>974</v>
      </c>
      <c r="Q1758" t="e">
        <f t="shared" si="27"/>
        <v>#REF!</v>
      </c>
      <c r="R1758">
        <v>9</v>
      </c>
      <c r="S1758" t="str">
        <f>IF(ISBLANK(#REF!),"",IF(ISERROR(VLOOKUP(önk,css,1,FALSE)),önk,""))</f>
        <v>Mindszentgodisa</v>
      </c>
      <c r="T1758" t="str">
        <f>IF(ISBLANK(#REF!),"",IF(ISERROR(VLOOKUP(önk,gyj,1,FALSE)),önk,""))</f>
        <v>Mindszentgodisa</v>
      </c>
      <c r="U1758" t="e">
        <f>IF(ISBLANK(#REF!),"",IF(ISERROR(VLOOKUP(kjz_sz,kjz,1,FALSE)),kjz_sz,""))</f>
        <v>#REF!</v>
      </c>
    </row>
    <row r="1759" spans="1:21" x14ac:dyDescent="0.2">
      <c r="A1759">
        <v>9</v>
      </c>
      <c r="B1759">
        <v>5</v>
      </c>
      <c r="C1759">
        <v>4906</v>
      </c>
      <c r="D1759">
        <v>4906</v>
      </c>
      <c r="E1759">
        <v>1904534</v>
      </c>
      <c r="F1759" t="s">
        <v>3119</v>
      </c>
      <c r="G1759">
        <v>1904534</v>
      </c>
      <c r="H1759" s="44">
        <v>310</v>
      </c>
      <c r="I1759">
        <v>9</v>
      </c>
      <c r="K1759" t="s">
        <v>2160</v>
      </c>
      <c r="P1759" t="s">
        <v>2026</v>
      </c>
      <c r="Q1759" t="e">
        <f t="shared" si="27"/>
        <v>#REF!</v>
      </c>
      <c r="R1759">
        <v>7</v>
      </c>
      <c r="S1759" t="str">
        <f>IF(ISBLANK(#REF!),"",IF(ISERROR(VLOOKUP(önk,css,1,FALSE)),önk,""))</f>
        <v>Mindszentkálla</v>
      </c>
      <c r="T1759" t="str">
        <f>IF(ISBLANK(#REF!),"",IF(ISERROR(VLOOKUP(önk,gyj,1,FALSE)),önk,""))</f>
        <v>Mindszentkálla</v>
      </c>
      <c r="U1759" t="e">
        <f>IF(ISBLANK(#REF!),"",IF(ISERROR(VLOOKUP(kjz_sz,kjz,1,FALSE)),kjz_sz,""))</f>
        <v>#REF!</v>
      </c>
    </row>
    <row r="1760" spans="1:21" x14ac:dyDescent="0.2">
      <c r="A1760">
        <v>9</v>
      </c>
      <c r="B1760">
        <v>5</v>
      </c>
      <c r="C1760">
        <v>5005</v>
      </c>
      <c r="D1760">
        <v>5008</v>
      </c>
      <c r="E1760">
        <v>2004756</v>
      </c>
      <c r="F1760" t="s">
        <v>262</v>
      </c>
      <c r="G1760">
        <v>2004756</v>
      </c>
      <c r="H1760" s="44">
        <v>310</v>
      </c>
      <c r="I1760">
        <v>9</v>
      </c>
      <c r="K1760" t="s">
        <v>3144</v>
      </c>
      <c r="P1760" t="s">
        <v>1992</v>
      </c>
      <c r="Q1760" t="e">
        <f t="shared" si="27"/>
        <v>#REF!</v>
      </c>
      <c r="R1760">
        <v>9</v>
      </c>
      <c r="S1760" t="str">
        <f>IF(ISBLANK(#REF!),"",IF(ISERROR(VLOOKUP(önk,css,1,FALSE)),önk,""))</f>
        <v>Misefa</v>
      </c>
      <c r="T1760" t="str">
        <f>IF(ISBLANK(#REF!),"",IF(ISERROR(VLOOKUP(önk,gyj,1,FALSE)),önk,""))</f>
        <v>Misefa</v>
      </c>
      <c r="U1760" t="e">
        <f>IF(ISBLANK(#REF!),"",IF(ISERROR(VLOOKUP(kjz_sz,kjz,1,FALSE)),kjz_sz,""))</f>
        <v>#REF!</v>
      </c>
    </row>
    <row r="1761" spans="1:21" x14ac:dyDescent="0.2">
      <c r="A1761">
        <v>9</v>
      </c>
      <c r="B1761">
        <v>5</v>
      </c>
      <c r="C1761">
        <v>3303</v>
      </c>
      <c r="D1761">
        <v>3303</v>
      </c>
      <c r="E1761">
        <v>330632</v>
      </c>
      <c r="F1761" t="s">
        <v>1517</v>
      </c>
      <c r="G1761">
        <v>330632</v>
      </c>
      <c r="H1761" s="44">
        <v>1950</v>
      </c>
      <c r="I1761">
        <v>9</v>
      </c>
      <c r="K1761" t="s">
        <v>2161</v>
      </c>
      <c r="P1761" t="s">
        <v>3033</v>
      </c>
      <c r="Q1761" t="e">
        <f t="shared" si="27"/>
        <v>#REF!</v>
      </c>
      <c r="R1761">
        <v>7</v>
      </c>
      <c r="S1761" t="str">
        <f>IF(ISBLANK(#REF!),"",IF(ISERROR(VLOOKUP(önk,css,1,FALSE)),önk,""))</f>
        <v>Miske</v>
      </c>
      <c r="T1761" t="str">
        <f>IF(ISBLANK(#REF!),"",IF(ISERROR(VLOOKUP(önk,gyj,1,FALSE)),önk,""))</f>
        <v>Miske</v>
      </c>
      <c r="U1761" t="e">
        <f>IF(ISBLANK(#REF!),"",IF(ISERROR(VLOOKUP(kjz_sz,kjz,1,FALSE)),kjz_sz,""))</f>
        <v>#REF!</v>
      </c>
    </row>
    <row r="1762" spans="1:21" x14ac:dyDescent="0.2">
      <c r="A1762">
        <v>4</v>
      </c>
      <c r="B1762">
        <v>2</v>
      </c>
      <c r="C1762">
        <v>3501</v>
      </c>
      <c r="D1762">
        <v>3501</v>
      </c>
      <c r="E1762">
        <v>530456</v>
      </c>
      <c r="F1762" t="s">
        <v>660</v>
      </c>
      <c r="G1762">
        <v>530456</v>
      </c>
      <c r="H1762" s="44">
        <v>173979</v>
      </c>
      <c r="I1762">
        <v>4</v>
      </c>
      <c r="K1762" t="s">
        <v>3318</v>
      </c>
      <c r="P1762" t="s">
        <v>1518</v>
      </c>
      <c r="Q1762" t="e">
        <f t="shared" si="27"/>
        <v>#REF!</v>
      </c>
      <c r="R1762">
        <v>9</v>
      </c>
      <c r="S1762" t="str">
        <f>IF(ISBLANK(#REF!),"",IF(ISERROR(VLOOKUP(önk,css,1,FALSE)),önk,""))</f>
        <v>Miskolc</v>
      </c>
      <c r="T1762" t="str">
        <f>IF(ISBLANK(#REF!),"",IF(ISERROR(VLOOKUP(önk,gyj,1,FALSE)),önk,""))</f>
        <v>Miskolc</v>
      </c>
      <c r="U1762" t="e">
        <f>IF(ISBLANK(#REF!),"",IF(ISERROR(VLOOKUP(kjz_sz,kjz,1,FALSE)),kjz_sz,""))</f>
        <v>#REF!</v>
      </c>
    </row>
    <row r="1763" spans="1:21" x14ac:dyDescent="0.2">
      <c r="A1763">
        <v>9</v>
      </c>
      <c r="B1763">
        <v>5</v>
      </c>
      <c r="C1763">
        <v>4705</v>
      </c>
      <c r="D1763">
        <v>4705</v>
      </c>
      <c r="E1763">
        <v>1702811</v>
      </c>
      <c r="F1763" t="s">
        <v>1991</v>
      </c>
      <c r="G1763">
        <v>1702811</v>
      </c>
      <c r="H1763" s="44">
        <v>336</v>
      </c>
      <c r="I1763">
        <v>9</v>
      </c>
      <c r="K1763" t="s">
        <v>2385</v>
      </c>
      <c r="P1763" t="s">
        <v>212</v>
      </c>
      <c r="Q1763" t="e">
        <f t="shared" si="27"/>
        <v>#REF!</v>
      </c>
      <c r="R1763">
        <v>9</v>
      </c>
      <c r="S1763" t="str">
        <f>IF(ISBLANK(#REF!),"",IF(ISERROR(VLOOKUP(önk,css,1,FALSE)),önk,""))</f>
        <v>Miszla</v>
      </c>
      <c r="T1763" t="str">
        <f>IF(ISBLANK(#REF!),"",IF(ISERROR(VLOOKUP(önk,gyj,1,FALSE)),önk,""))</f>
        <v>Miszla</v>
      </c>
      <c r="U1763" t="e">
        <f>IF(ISBLANK(#REF!),"",IF(ISERROR(VLOOKUP(kjz_sz,kjz,1,FALSE)),kjz_sz,""))</f>
        <v>#REF!</v>
      </c>
    </row>
    <row r="1764" spans="1:21" x14ac:dyDescent="0.2">
      <c r="A1764">
        <v>9</v>
      </c>
      <c r="B1764">
        <v>5</v>
      </c>
      <c r="C1764">
        <v>4104</v>
      </c>
      <c r="D1764">
        <v>4104</v>
      </c>
      <c r="E1764">
        <v>1126930</v>
      </c>
      <c r="F1764" t="s">
        <v>1178</v>
      </c>
      <c r="G1764">
        <v>1126930</v>
      </c>
      <c r="H1764" s="44">
        <v>2350</v>
      </c>
      <c r="I1764">
        <v>9</v>
      </c>
      <c r="K1764" t="s">
        <v>2386</v>
      </c>
      <c r="P1764" t="s">
        <v>1924</v>
      </c>
      <c r="Q1764" t="e">
        <f t="shared" si="27"/>
        <v>#REF!</v>
      </c>
      <c r="R1764">
        <v>9</v>
      </c>
      <c r="S1764" t="str">
        <f>IF(ISBLANK(#REF!),"",IF(ISERROR(VLOOKUP(önk,css,1,FALSE)),önk,""))</f>
        <v>Mocsa</v>
      </c>
      <c r="T1764" t="str">
        <f>IF(ISBLANK(#REF!),"",IF(ISERROR(VLOOKUP(önk,gyj,1,FALSE)),önk,""))</f>
        <v>Mocsa</v>
      </c>
      <c r="U1764" t="e">
        <f>IF(ISBLANK(#REF!),"",IF(ISERROR(VLOOKUP(kjz_sz,kjz,1,FALSE)),kjz_sz,""))</f>
        <v>#REF!</v>
      </c>
    </row>
    <row r="1765" spans="1:21" x14ac:dyDescent="0.2">
      <c r="A1765">
        <v>9</v>
      </c>
      <c r="B1765">
        <v>5</v>
      </c>
      <c r="C1765">
        <v>4304</v>
      </c>
      <c r="D1765">
        <v>4311</v>
      </c>
      <c r="E1765">
        <v>1317783</v>
      </c>
      <c r="F1765" t="s">
        <v>2707</v>
      </c>
      <c r="G1765">
        <v>1317783</v>
      </c>
      <c r="H1765" s="44">
        <v>5766</v>
      </c>
      <c r="I1765">
        <v>9</v>
      </c>
      <c r="K1765" t="s">
        <v>2579</v>
      </c>
      <c r="P1765" t="s">
        <v>2910</v>
      </c>
      <c r="Q1765" t="e">
        <f t="shared" si="27"/>
        <v>#REF!</v>
      </c>
      <c r="R1765">
        <v>7</v>
      </c>
      <c r="S1765" t="str">
        <f>IF(ISBLANK(#REF!),"",IF(ISERROR(VLOOKUP(önk,css,1,FALSE)),önk,""))</f>
        <v>Mogyoród</v>
      </c>
      <c r="T1765" t="str">
        <f>IF(ISBLANK(#REF!),"",IF(ISERROR(VLOOKUP(önk,gyj,1,FALSE)),önk,""))</f>
        <v>Mogyoród</v>
      </c>
      <c r="U1765" t="e">
        <f>IF(ISBLANK(#REF!),"",IF(ISERROR(VLOOKUP(kjz_sz,kjz,1,FALSE)),kjz_sz,""))</f>
        <v>#REF!</v>
      </c>
    </row>
    <row r="1766" spans="1:21" x14ac:dyDescent="0.2">
      <c r="A1766">
        <v>9</v>
      </c>
      <c r="B1766">
        <v>5</v>
      </c>
      <c r="C1766">
        <v>4102</v>
      </c>
      <c r="D1766">
        <v>4102</v>
      </c>
      <c r="E1766">
        <v>1128255</v>
      </c>
      <c r="F1766" t="s">
        <v>1179</v>
      </c>
      <c r="G1766">
        <v>1128255</v>
      </c>
      <c r="H1766" s="44">
        <v>864</v>
      </c>
      <c r="I1766">
        <v>9</v>
      </c>
      <c r="K1766" t="s">
        <v>2608</v>
      </c>
      <c r="P1766" t="s">
        <v>213</v>
      </c>
      <c r="Q1766" t="e">
        <f t="shared" si="27"/>
        <v>#REF!</v>
      </c>
      <c r="R1766">
        <v>9</v>
      </c>
      <c r="S1766" t="str">
        <f>IF(ISBLANK(#REF!),"",IF(ISERROR(VLOOKUP(önk,css,1,FALSE)),önk,""))</f>
        <v>Mogyorósbánya</v>
      </c>
      <c r="T1766" t="str">
        <f>IF(ISBLANK(#REF!),"",IF(ISERROR(VLOOKUP(önk,gyj,1,FALSE)),önk,""))</f>
        <v>Mogyorósbánya</v>
      </c>
      <c r="U1766" t="e">
        <f>IF(ISBLANK(#REF!),"",IF(ISERROR(VLOOKUP(kjz_sz,kjz,1,FALSE)),kjz_sz,""))</f>
        <v>#REF!</v>
      </c>
    </row>
    <row r="1767" spans="1:21" x14ac:dyDescent="0.2">
      <c r="A1767">
        <v>9</v>
      </c>
      <c r="B1767">
        <v>5</v>
      </c>
      <c r="C1767">
        <v>3512</v>
      </c>
      <c r="D1767">
        <v>3512</v>
      </c>
      <c r="E1767">
        <v>510968</v>
      </c>
      <c r="F1767" t="s">
        <v>1685</v>
      </c>
      <c r="G1767">
        <v>510968</v>
      </c>
      <c r="H1767" s="44">
        <v>82</v>
      </c>
      <c r="I1767">
        <v>9</v>
      </c>
      <c r="K1767" t="s">
        <v>2657</v>
      </c>
      <c r="P1767" t="s">
        <v>214</v>
      </c>
      <c r="Q1767" t="e">
        <f t="shared" si="27"/>
        <v>#REF!</v>
      </c>
      <c r="R1767">
        <v>9</v>
      </c>
      <c r="S1767" t="str">
        <f>IF(ISBLANK(#REF!),"",IF(ISERROR(VLOOKUP(önk,css,1,FALSE)),önk,""))</f>
        <v>Mogyoróska</v>
      </c>
      <c r="T1767" t="str">
        <f>IF(ISBLANK(#REF!),"",IF(ISERROR(VLOOKUP(önk,gyj,1,FALSE)),önk,""))</f>
        <v>Mogyoróska</v>
      </c>
      <c r="U1767" t="e">
        <f>IF(ISBLANK(#REF!),"",IF(ISERROR(VLOOKUP(kjz_sz,kjz,1,FALSE)),kjz_sz,""))</f>
        <v>#REF!</v>
      </c>
    </row>
    <row r="1768" spans="1:21" x14ac:dyDescent="0.2">
      <c r="A1768">
        <v>9</v>
      </c>
      <c r="B1768">
        <v>5</v>
      </c>
      <c r="C1768">
        <v>3707</v>
      </c>
      <c r="D1768">
        <v>3707</v>
      </c>
      <c r="E1768">
        <v>725715</v>
      </c>
      <c r="F1768" t="s">
        <v>721</v>
      </c>
      <c r="G1768">
        <v>725715</v>
      </c>
      <c r="H1768" s="44">
        <v>457</v>
      </c>
      <c r="I1768">
        <v>9</v>
      </c>
      <c r="K1768" t="s">
        <v>3319</v>
      </c>
      <c r="P1768" t="s">
        <v>975</v>
      </c>
      <c r="Q1768" t="e">
        <f t="shared" si="27"/>
        <v>#REF!</v>
      </c>
      <c r="R1768">
        <v>9</v>
      </c>
      <c r="S1768" t="str">
        <f>IF(ISBLANK(#REF!),"",IF(ISERROR(VLOOKUP(önk,css,1,FALSE)),önk,""))</f>
        <v>Moha</v>
      </c>
      <c r="T1768" t="str">
        <f>IF(ISBLANK(#REF!),"",IF(ISERROR(VLOOKUP(önk,gyj,1,FALSE)),önk,""))</f>
        <v>Moha</v>
      </c>
      <c r="U1768" t="e">
        <f>IF(ISBLANK(#REF!),"",IF(ISERROR(VLOOKUP(kjz_sz,kjz,1,FALSE)),kjz_sz,""))</f>
        <v>#REF!</v>
      </c>
    </row>
    <row r="1769" spans="1:21" x14ac:dyDescent="0.2">
      <c r="A1769">
        <v>7</v>
      </c>
      <c r="B1769">
        <v>3</v>
      </c>
      <c r="C1769">
        <v>3202</v>
      </c>
      <c r="D1769">
        <v>3202</v>
      </c>
      <c r="E1769">
        <v>223959</v>
      </c>
      <c r="F1769" t="s">
        <v>1314</v>
      </c>
      <c r="G1769">
        <v>223959</v>
      </c>
      <c r="H1769" s="44">
        <v>19770</v>
      </c>
      <c r="I1769">
        <v>7</v>
      </c>
      <c r="K1769" t="s">
        <v>1687</v>
      </c>
      <c r="P1769" t="s">
        <v>1993</v>
      </c>
      <c r="Q1769" t="e">
        <f t="shared" si="27"/>
        <v>#REF!</v>
      </c>
      <c r="R1769">
        <v>9</v>
      </c>
      <c r="S1769" t="str">
        <f>IF(ISBLANK(#REF!),"",IF(ISERROR(VLOOKUP(önk,css,1,FALSE)),önk,""))</f>
        <v>Mohács</v>
      </c>
      <c r="T1769" t="str">
        <f>IF(ISBLANK(#REF!),"",IF(ISERROR(VLOOKUP(önk,gyj,1,FALSE)),önk,""))</f>
        <v>Mohács</v>
      </c>
      <c r="U1769" t="e">
        <f>IF(ISBLANK(#REF!),"",IF(ISERROR(VLOOKUP(kjz_sz,kjz,1,FALSE)),kjz_sz,""))</f>
        <v>#REF!</v>
      </c>
    </row>
    <row r="1770" spans="1:21" x14ac:dyDescent="0.2">
      <c r="A1770">
        <v>9</v>
      </c>
      <c r="B1770">
        <v>5</v>
      </c>
      <c r="C1770">
        <v>4201</v>
      </c>
      <c r="D1770">
        <v>4201</v>
      </c>
      <c r="E1770">
        <v>1227915</v>
      </c>
      <c r="F1770" t="s">
        <v>2922</v>
      </c>
      <c r="G1770">
        <v>1227915</v>
      </c>
      <c r="H1770" s="44">
        <v>1013</v>
      </c>
      <c r="I1770">
        <v>9</v>
      </c>
      <c r="K1770" t="s">
        <v>3084</v>
      </c>
      <c r="P1770" t="s">
        <v>1994</v>
      </c>
      <c r="Q1770" t="e">
        <f t="shared" si="27"/>
        <v>#REF!</v>
      </c>
      <c r="R1770">
        <v>9</v>
      </c>
      <c r="S1770" t="str">
        <f>IF(ISBLANK(#REF!),"",IF(ISERROR(VLOOKUP(önk,css,1,FALSE)),önk,""))</f>
        <v>Mohora</v>
      </c>
      <c r="T1770" t="str">
        <f>IF(ISBLANK(#REF!),"",IF(ISERROR(VLOOKUP(önk,gyj,1,FALSE)),önk,""))</f>
        <v>Mohora</v>
      </c>
      <c r="U1770" t="e">
        <f>IF(ISBLANK(#REF!),"",IF(ISERROR(VLOOKUP(kjz_sz,kjz,1,FALSE)),kjz_sz,""))</f>
        <v>#REF!</v>
      </c>
    </row>
    <row r="1771" spans="1:21" x14ac:dyDescent="0.2">
      <c r="A1771">
        <v>9</v>
      </c>
      <c r="B1771">
        <v>5</v>
      </c>
      <c r="C1771">
        <v>5003</v>
      </c>
      <c r="D1771">
        <v>5003</v>
      </c>
      <c r="E1771">
        <v>2021014</v>
      </c>
      <c r="F1771" t="s">
        <v>263</v>
      </c>
      <c r="G1771">
        <v>2021014</v>
      </c>
      <c r="H1771" s="44">
        <v>747</v>
      </c>
      <c r="I1771">
        <v>9</v>
      </c>
      <c r="K1771" t="s">
        <v>2609</v>
      </c>
      <c r="P1771" t="s">
        <v>2152</v>
      </c>
      <c r="Q1771" t="e">
        <f t="shared" si="27"/>
        <v>#REF!</v>
      </c>
      <c r="R1771">
        <v>9</v>
      </c>
      <c r="S1771" t="str">
        <f>IF(ISBLANK(#REF!),"",IF(ISERROR(VLOOKUP(önk,css,1,FALSE)),önk,""))</f>
        <v>Molnári</v>
      </c>
      <c r="T1771" t="str">
        <f>IF(ISBLANK(#REF!),"",IF(ISERROR(VLOOKUP(önk,gyj,1,FALSE)),önk,""))</f>
        <v>Molnári</v>
      </c>
      <c r="U1771" t="e">
        <f>IF(ISBLANK(#REF!),"",IF(ISERROR(VLOOKUP(kjz_sz,kjz,1,FALSE)),kjz_sz,""))</f>
        <v>#REF!</v>
      </c>
    </row>
    <row r="1772" spans="1:21" x14ac:dyDescent="0.2">
      <c r="A1772">
        <v>9</v>
      </c>
      <c r="B1772">
        <v>5</v>
      </c>
      <c r="C1772">
        <v>4803</v>
      </c>
      <c r="D1772">
        <v>4803</v>
      </c>
      <c r="E1772">
        <v>1803294</v>
      </c>
      <c r="F1772" t="s">
        <v>284</v>
      </c>
      <c r="G1772">
        <v>1803294</v>
      </c>
      <c r="H1772" s="44">
        <v>442</v>
      </c>
      <c r="I1772">
        <v>9</v>
      </c>
      <c r="K1772" t="s">
        <v>3145</v>
      </c>
      <c r="P1772" t="s">
        <v>457</v>
      </c>
      <c r="Q1772" t="e">
        <f t="shared" si="27"/>
        <v>#REF!</v>
      </c>
      <c r="R1772">
        <v>8</v>
      </c>
      <c r="S1772" t="str">
        <f>IF(ISBLANK(#REF!),"",IF(ISERROR(VLOOKUP(önk,css,1,FALSE)),önk,""))</f>
        <v>Molnaszecsőd</v>
      </c>
      <c r="T1772" t="str">
        <f>IF(ISBLANK(#REF!),"",IF(ISERROR(VLOOKUP(önk,gyj,1,FALSE)),önk,""))</f>
        <v>Molnaszecsőd</v>
      </c>
      <c r="U1772" t="e">
        <f>IF(ISBLANK(#REF!),"",IF(ISERROR(VLOOKUP(kjz_sz,kjz,1,FALSE)),kjz_sz,""))</f>
        <v>#REF!</v>
      </c>
    </row>
    <row r="1773" spans="1:21" x14ac:dyDescent="0.2">
      <c r="A1773">
        <v>9</v>
      </c>
      <c r="B1773">
        <v>5</v>
      </c>
      <c r="C1773">
        <v>3206</v>
      </c>
      <c r="D1773">
        <v>3206</v>
      </c>
      <c r="E1773">
        <v>229522</v>
      </c>
      <c r="F1773" t="s">
        <v>973</v>
      </c>
      <c r="G1773">
        <v>229522</v>
      </c>
      <c r="H1773" s="44">
        <v>230</v>
      </c>
      <c r="I1773">
        <v>9</v>
      </c>
      <c r="K1773" t="s">
        <v>2658</v>
      </c>
      <c r="P1773" t="s">
        <v>24</v>
      </c>
      <c r="Q1773" t="e">
        <f t="shared" si="27"/>
        <v>#REF!</v>
      </c>
      <c r="R1773">
        <v>9</v>
      </c>
      <c r="S1773" t="str">
        <f>IF(ISBLANK(#REF!),"",IF(ISERROR(VLOOKUP(önk,css,1,FALSE)),önk,""))</f>
        <v>Molvány</v>
      </c>
      <c r="T1773" t="str">
        <f>IF(ISBLANK(#REF!),"",IF(ISERROR(VLOOKUP(önk,gyj,1,FALSE)),önk,""))</f>
        <v>Molvány</v>
      </c>
      <c r="U1773" t="e">
        <f>IF(ISBLANK(#REF!),"",IF(ISERROR(VLOOKUP(kjz_sz,kjz,1,FALSE)),kjz_sz,""))</f>
        <v>#REF!</v>
      </c>
    </row>
    <row r="1774" spans="1:21" x14ac:dyDescent="0.2">
      <c r="A1774">
        <v>9</v>
      </c>
      <c r="B1774">
        <v>5</v>
      </c>
      <c r="C1774">
        <v>3510</v>
      </c>
      <c r="D1774">
        <v>3510</v>
      </c>
      <c r="E1774">
        <v>509016</v>
      </c>
      <c r="F1774" t="s">
        <v>22</v>
      </c>
      <c r="G1774">
        <v>509016</v>
      </c>
      <c r="H1774" s="44">
        <v>293</v>
      </c>
      <c r="I1774">
        <v>9</v>
      </c>
      <c r="K1774" t="s">
        <v>3146</v>
      </c>
      <c r="P1774" t="s">
        <v>264</v>
      </c>
      <c r="Q1774" t="e">
        <f t="shared" si="27"/>
        <v>#REF!</v>
      </c>
      <c r="R1774">
        <v>9</v>
      </c>
      <c r="S1774" t="str">
        <f>IF(ISBLANK(#REF!),"",IF(ISERROR(VLOOKUP(önk,css,1,FALSE)),önk,""))</f>
        <v>Monaj</v>
      </c>
      <c r="T1774" t="str">
        <f>IF(ISBLANK(#REF!),"",IF(ISERROR(VLOOKUP(önk,gyj,1,FALSE)),önk,""))</f>
        <v>Monaj</v>
      </c>
      <c r="U1774" t="e">
        <f>IF(ISBLANK(#REF!),"",IF(ISERROR(VLOOKUP(kjz_sz,kjz,1,FALSE)),kjz_sz,""))</f>
        <v>#REF!</v>
      </c>
    </row>
    <row r="1775" spans="1:21" x14ac:dyDescent="0.2">
      <c r="A1775">
        <v>9</v>
      </c>
      <c r="B1775">
        <v>5</v>
      </c>
      <c r="C1775">
        <v>3509</v>
      </c>
      <c r="D1775">
        <v>3509</v>
      </c>
      <c r="E1775">
        <v>507825</v>
      </c>
      <c r="F1775" t="s">
        <v>23</v>
      </c>
      <c r="G1775">
        <v>507825</v>
      </c>
      <c r="H1775" s="44">
        <v>1814</v>
      </c>
      <c r="I1775">
        <v>9</v>
      </c>
      <c r="K1775" t="s">
        <v>3147</v>
      </c>
      <c r="P1775" t="s">
        <v>265</v>
      </c>
      <c r="Q1775" t="e">
        <f t="shared" si="27"/>
        <v>#REF!</v>
      </c>
      <c r="R1775">
        <v>9</v>
      </c>
      <c r="S1775" t="str">
        <f>IF(ISBLANK(#REF!),"",IF(ISERROR(VLOOKUP(önk,css,1,FALSE)),önk,""))</f>
        <v>Monok</v>
      </c>
      <c r="T1775" t="str">
        <f>IF(ISBLANK(#REF!),"",IF(ISERROR(VLOOKUP(önk,gyj,1,FALSE)),önk,""))</f>
        <v>Monok</v>
      </c>
      <c r="U1775" t="e">
        <f>IF(ISBLANK(#REF!),"",IF(ISERROR(VLOOKUP(kjz_sz,kjz,1,FALSE)),kjz_sz,""))</f>
        <v>#REF!</v>
      </c>
    </row>
    <row r="1776" spans="1:21" x14ac:dyDescent="0.2">
      <c r="A1776">
        <v>7</v>
      </c>
      <c r="B1776">
        <v>3</v>
      </c>
      <c r="C1776">
        <v>4305</v>
      </c>
      <c r="D1776">
        <v>4305</v>
      </c>
      <c r="E1776">
        <v>1310551</v>
      </c>
      <c r="F1776" t="s">
        <v>1701</v>
      </c>
      <c r="G1776">
        <v>1310551</v>
      </c>
      <c r="H1776" s="44">
        <v>17881</v>
      </c>
      <c r="I1776">
        <v>7</v>
      </c>
      <c r="K1776" t="s">
        <v>223</v>
      </c>
      <c r="P1776" t="s">
        <v>2757</v>
      </c>
      <c r="Q1776" t="e">
        <f t="shared" si="27"/>
        <v>#REF!</v>
      </c>
      <c r="R1776">
        <v>9</v>
      </c>
      <c r="S1776" t="str">
        <f>IF(ISBLANK(#REF!),"",IF(ISERROR(VLOOKUP(önk,css,1,FALSE)),önk,""))</f>
        <v>Monor</v>
      </c>
      <c r="T1776" t="str">
        <f>IF(ISBLANK(#REF!),"",IF(ISERROR(VLOOKUP(önk,gyj,1,FALSE)),önk,""))</f>
        <v>Monor</v>
      </c>
      <c r="U1776" t="e">
        <f>IF(ISBLANK(#REF!),"",IF(ISERROR(VLOOKUP(kjz_sz,kjz,1,FALSE)),kjz_sz,""))</f>
        <v>#REF!</v>
      </c>
    </row>
    <row r="1777" spans="1:21" x14ac:dyDescent="0.2">
      <c r="A1777">
        <v>9</v>
      </c>
      <c r="B1777">
        <v>5</v>
      </c>
      <c r="C1777">
        <v>4305</v>
      </c>
      <c r="D1777">
        <v>4305</v>
      </c>
      <c r="E1777">
        <v>1334397</v>
      </c>
      <c r="F1777" t="s">
        <v>2708</v>
      </c>
      <c r="G1777">
        <v>1334397</v>
      </c>
      <c r="H1777" s="44">
        <v>4074</v>
      </c>
      <c r="I1777">
        <v>9</v>
      </c>
      <c r="K1777" t="s">
        <v>2489</v>
      </c>
      <c r="P1777" t="s">
        <v>2153</v>
      </c>
      <c r="Q1777" t="e">
        <f t="shared" si="27"/>
        <v>#REF!</v>
      </c>
      <c r="R1777">
        <v>9</v>
      </c>
      <c r="S1777" t="str">
        <f>IF(ISBLANK(#REF!),"",IF(ISERROR(VLOOKUP(önk,css,1,FALSE)),önk,""))</f>
        <v>Monorierdő</v>
      </c>
      <c r="T1777" t="str">
        <f>IF(ISBLANK(#REF!),"",IF(ISERROR(VLOOKUP(önk,gyj,1,FALSE)),önk,""))</f>
        <v>Monorierdő</v>
      </c>
      <c r="U1777" t="e">
        <f>IF(ISBLANK(#REF!),"",IF(ISERROR(VLOOKUP(kjz_sz,kjz,1,FALSE)),kjz_sz,""))</f>
        <v>#REF!</v>
      </c>
    </row>
    <row r="1778" spans="1:21" x14ac:dyDescent="0.2">
      <c r="A1778">
        <v>9</v>
      </c>
      <c r="B1778">
        <v>5</v>
      </c>
      <c r="C1778">
        <v>4007</v>
      </c>
      <c r="D1778">
        <v>4007</v>
      </c>
      <c r="E1778">
        <v>1031565</v>
      </c>
      <c r="F1778" t="s">
        <v>2934</v>
      </c>
      <c r="G1778">
        <v>1031565</v>
      </c>
      <c r="H1778" s="44">
        <v>393</v>
      </c>
      <c r="I1778">
        <v>9</v>
      </c>
      <c r="K1778" t="s">
        <v>2610</v>
      </c>
      <c r="P1778" t="s">
        <v>3080</v>
      </c>
      <c r="Q1778" t="e">
        <f t="shared" si="27"/>
        <v>#REF!</v>
      </c>
      <c r="R1778">
        <v>9</v>
      </c>
      <c r="S1778" t="str">
        <f>IF(ISBLANK(#REF!),"",IF(ISERROR(VLOOKUP(önk,css,1,FALSE)),önk,""))</f>
        <v>Mónosbél</v>
      </c>
      <c r="T1778" t="str">
        <f>IF(ISBLANK(#REF!),"",IF(ISERROR(VLOOKUP(önk,gyj,1,FALSE)),önk,""))</f>
        <v>Mónosbél</v>
      </c>
      <c r="U1778" t="e">
        <f>IF(ISBLANK(#REF!),"",IF(ISERROR(VLOOKUP(kjz_sz,kjz,1,FALSE)),kjz_sz,""))</f>
        <v>#REF!</v>
      </c>
    </row>
    <row r="1779" spans="1:21" x14ac:dyDescent="0.2">
      <c r="A1779">
        <v>9</v>
      </c>
      <c r="B1779">
        <v>5</v>
      </c>
      <c r="C1779">
        <v>4906</v>
      </c>
      <c r="D1779">
        <v>4906</v>
      </c>
      <c r="E1779">
        <v>1924040</v>
      </c>
      <c r="F1779" t="s">
        <v>3120</v>
      </c>
      <c r="G1779">
        <v>1924040</v>
      </c>
      <c r="H1779" s="44">
        <v>1168</v>
      </c>
      <c r="I1779">
        <v>9</v>
      </c>
      <c r="K1779" t="s">
        <v>42</v>
      </c>
      <c r="P1779" t="s">
        <v>1627</v>
      </c>
      <c r="Q1779" t="e">
        <f t="shared" si="27"/>
        <v>#REF!</v>
      </c>
      <c r="R1779">
        <v>9</v>
      </c>
      <c r="S1779" t="str">
        <f>IF(ISBLANK(#REF!),"",IF(ISERROR(VLOOKUP(önk,css,1,FALSE)),önk,""))</f>
        <v>Monostorapáti</v>
      </c>
      <c r="T1779" t="str">
        <f>IF(ISBLANK(#REF!),"",IF(ISERROR(VLOOKUP(önk,gyj,1,FALSE)),önk,""))</f>
        <v>Monostorapáti</v>
      </c>
      <c r="U1779" t="e">
        <f>IF(ISBLANK(#REF!),"",IF(ISERROR(VLOOKUP(kjz_sz,kjz,1,FALSE)),kjz_sz,""))</f>
        <v>#REF!</v>
      </c>
    </row>
    <row r="1780" spans="1:21" x14ac:dyDescent="0.2">
      <c r="A1780">
        <v>9</v>
      </c>
      <c r="B1780">
        <v>5</v>
      </c>
      <c r="C1780">
        <v>3908</v>
      </c>
      <c r="D1780">
        <v>3908</v>
      </c>
      <c r="E1780">
        <v>925894</v>
      </c>
      <c r="F1780" t="s">
        <v>1868</v>
      </c>
      <c r="G1780">
        <v>925894</v>
      </c>
      <c r="H1780" s="44">
        <v>2231</v>
      </c>
      <c r="I1780">
        <v>9</v>
      </c>
      <c r="K1780" t="s">
        <v>3320</v>
      </c>
      <c r="P1780" t="s">
        <v>722</v>
      </c>
      <c r="Q1780" t="e">
        <f t="shared" si="27"/>
        <v>#REF!</v>
      </c>
      <c r="R1780">
        <v>9</v>
      </c>
      <c r="S1780" t="str">
        <f>IF(ISBLANK(#REF!),"",IF(ISERROR(VLOOKUP(önk,css,1,FALSE)),önk,""))</f>
        <v>Monostorpályi</v>
      </c>
      <c r="T1780" t="str">
        <f>IF(ISBLANK(#REF!),"",IF(ISERROR(VLOOKUP(önk,gyj,1,FALSE)),önk,""))</f>
        <v>Monostorpályi</v>
      </c>
      <c r="U1780" t="e">
        <f>IF(ISBLANK(#REF!),"",IF(ISERROR(VLOOKUP(kjz_sz,kjz,1,FALSE)),kjz_sz,""))</f>
        <v>#REF!</v>
      </c>
    </row>
    <row r="1781" spans="1:21" x14ac:dyDescent="0.2">
      <c r="A1781">
        <v>9</v>
      </c>
      <c r="B1781">
        <v>5</v>
      </c>
      <c r="C1781">
        <v>4903</v>
      </c>
      <c r="D1781">
        <v>4903</v>
      </c>
      <c r="E1781">
        <v>1922512</v>
      </c>
      <c r="F1781" t="s">
        <v>3121</v>
      </c>
      <c r="G1781">
        <v>1922512</v>
      </c>
      <c r="H1781" s="44">
        <v>145</v>
      </c>
      <c r="I1781">
        <v>9</v>
      </c>
      <c r="K1781" t="s">
        <v>1088</v>
      </c>
      <c r="P1781" t="s">
        <v>285</v>
      </c>
      <c r="Q1781" t="e">
        <f t="shared" si="27"/>
        <v>#REF!</v>
      </c>
      <c r="R1781">
        <v>9</v>
      </c>
      <c r="S1781" t="str">
        <f>IF(ISBLANK(#REF!),"",IF(ISERROR(VLOOKUP(önk,css,1,FALSE)),önk,""))</f>
        <v>Monoszló</v>
      </c>
      <c r="T1781" t="str">
        <f>IF(ISBLANK(#REF!),"",IF(ISERROR(VLOOKUP(önk,gyj,1,FALSE)),önk,""))</f>
        <v>Monoszló</v>
      </c>
      <c r="U1781" t="e">
        <f>IF(ISBLANK(#REF!),"",IF(ISERROR(VLOOKUP(kjz_sz,kjz,1,FALSE)),kjz_sz,""))</f>
        <v>#REF!</v>
      </c>
    </row>
    <row r="1782" spans="1:21" x14ac:dyDescent="0.2">
      <c r="A1782">
        <v>9</v>
      </c>
      <c r="B1782">
        <v>5</v>
      </c>
      <c r="C1782">
        <v>3202</v>
      </c>
      <c r="D1782">
        <v>3202</v>
      </c>
      <c r="E1782">
        <v>216027</v>
      </c>
      <c r="F1782" t="s">
        <v>974</v>
      </c>
      <c r="G1782">
        <v>216027</v>
      </c>
      <c r="H1782" s="44">
        <v>185</v>
      </c>
      <c r="I1782">
        <v>9</v>
      </c>
      <c r="K1782" t="s">
        <v>2580</v>
      </c>
      <c r="P1782" t="s">
        <v>723</v>
      </c>
      <c r="Q1782" t="e">
        <f t="shared" si="27"/>
        <v>#REF!</v>
      </c>
      <c r="R1782">
        <v>9</v>
      </c>
      <c r="S1782" t="str">
        <f>IF(ISBLANK(#REF!),"",IF(ISERROR(VLOOKUP(önk,css,1,FALSE)),önk,""))</f>
        <v>Monyoród</v>
      </c>
      <c r="T1782" t="str">
        <f>IF(ISBLANK(#REF!),"",IF(ISERROR(VLOOKUP(önk,gyj,1,FALSE)),önk,""))</f>
        <v>Monyoród</v>
      </c>
      <c r="U1782" t="e">
        <f>IF(ISBLANK(#REF!),"",IF(ISERROR(VLOOKUP(kjz_sz,kjz,1,FALSE)),kjz_sz,""))</f>
        <v>#REF!</v>
      </c>
    </row>
    <row r="1783" spans="1:21" x14ac:dyDescent="0.2">
      <c r="A1783">
        <v>7</v>
      </c>
      <c r="B1783">
        <v>3</v>
      </c>
      <c r="C1783">
        <v>3705</v>
      </c>
      <c r="D1783">
        <v>3705</v>
      </c>
      <c r="E1783">
        <v>718485</v>
      </c>
      <c r="F1783" t="s">
        <v>2026</v>
      </c>
      <c r="G1783">
        <v>718485</v>
      </c>
      <c r="H1783" s="44">
        <v>14757</v>
      </c>
      <c r="I1783">
        <v>7</v>
      </c>
      <c r="K1783" t="s">
        <v>1089</v>
      </c>
      <c r="P1783" t="s">
        <v>3261</v>
      </c>
      <c r="Q1783" t="e">
        <f t="shared" si="27"/>
        <v>#REF!</v>
      </c>
      <c r="R1783">
        <v>7</v>
      </c>
      <c r="S1783" t="str">
        <f>IF(ISBLANK(#REF!),"",IF(ISERROR(VLOOKUP(önk,css,1,FALSE)),önk,""))</f>
        <v>Mór</v>
      </c>
      <c r="T1783" t="str">
        <f>IF(ISBLANK(#REF!),"",IF(ISERROR(VLOOKUP(önk,gyj,1,FALSE)),önk,""))</f>
        <v>Mór</v>
      </c>
      <c r="U1783" t="e">
        <f>IF(ISBLANK(#REF!),"",IF(ISERROR(VLOOKUP(kjz_sz,kjz,1,FALSE)),kjz_sz,""))</f>
        <v>#REF!</v>
      </c>
    </row>
    <row r="1784" spans="1:21" x14ac:dyDescent="0.2">
      <c r="A1784">
        <v>9</v>
      </c>
      <c r="B1784">
        <v>5</v>
      </c>
      <c r="C1784">
        <v>4701</v>
      </c>
      <c r="D1784">
        <v>4701</v>
      </c>
      <c r="E1784">
        <v>1720701</v>
      </c>
      <c r="F1784" t="s">
        <v>1992</v>
      </c>
      <c r="G1784">
        <v>1720701</v>
      </c>
      <c r="H1784" s="44">
        <v>810</v>
      </c>
      <c r="I1784">
        <v>9</v>
      </c>
      <c r="K1784" t="s">
        <v>1090</v>
      </c>
      <c r="P1784" t="s">
        <v>2265</v>
      </c>
      <c r="Q1784" t="e">
        <f t="shared" si="27"/>
        <v>#REF!</v>
      </c>
      <c r="R1784">
        <v>9</v>
      </c>
      <c r="S1784" t="str">
        <f>IF(ISBLANK(#REF!),"",IF(ISERROR(VLOOKUP(önk,css,1,FALSE)),önk,""))</f>
        <v>Mórágy</v>
      </c>
      <c r="T1784" t="str">
        <f>IF(ISBLANK(#REF!),"",IF(ISERROR(VLOOKUP(önk,gyj,1,FALSE)),önk,""))</f>
        <v>Mórágy</v>
      </c>
      <c r="U1784" t="e">
        <f>IF(ISBLANK(#REF!),"",IF(ISERROR(VLOOKUP(kjz_sz,kjz,1,FALSE)),kjz_sz,""))</f>
        <v>#REF!</v>
      </c>
    </row>
    <row r="1785" spans="1:21" x14ac:dyDescent="0.2">
      <c r="A1785">
        <v>7</v>
      </c>
      <c r="B1785">
        <v>3</v>
      </c>
      <c r="C1785">
        <v>3605</v>
      </c>
      <c r="D1785">
        <v>3605</v>
      </c>
      <c r="E1785">
        <v>604349</v>
      </c>
      <c r="F1785" t="s">
        <v>3033</v>
      </c>
      <c r="G1785">
        <v>604349</v>
      </c>
      <c r="H1785" s="44">
        <v>5833</v>
      </c>
      <c r="I1785">
        <v>7</v>
      </c>
      <c r="K1785" t="s">
        <v>468</v>
      </c>
      <c r="P1785" t="s">
        <v>3122</v>
      </c>
      <c r="Q1785" t="e">
        <f t="shared" si="27"/>
        <v>#REF!</v>
      </c>
      <c r="R1785">
        <v>9</v>
      </c>
      <c r="S1785" t="str">
        <f>IF(ISBLANK(#REF!),"",IF(ISERROR(VLOOKUP(önk,css,1,FALSE)),önk,""))</f>
        <v>Mórahalom</v>
      </c>
      <c r="T1785" t="str">
        <f>IF(ISBLANK(#REF!),"",IF(ISERROR(VLOOKUP(önk,gyj,1,FALSE)),önk,""))</f>
        <v>Mórahalom</v>
      </c>
      <c r="U1785" t="e">
        <f>IF(ISBLANK(#REF!),"",IF(ISERROR(VLOOKUP(kjz_sz,kjz,1,FALSE)),kjz_sz,""))</f>
        <v>#REF!</v>
      </c>
    </row>
    <row r="1786" spans="1:21" x14ac:dyDescent="0.2">
      <c r="A1786">
        <v>9</v>
      </c>
      <c r="B1786">
        <v>5</v>
      </c>
      <c r="C1786">
        <v>3306</v>
      </c>
      <c r="D1786">
        <v>3308</v>
      </c>
      <c r="E1786">
        <v>334096</v>
      </c>
      <c r="F1786" t="s">
        <v>1518</v>
      </c>
      <c r="G1786">
        <v>334096</v>
      </c>
      <c r="H1786" s="44">
        <v>540</v>
      </c>
      <c r="I1786">
        <v>9</v>
      </c>
      <c r="K1786" t="s">
        <v>1574</v>
      </c>
      <c r="P1786" t="s">
        <v>3123</v>
      </c>
      <c r="Q1786" t="e">
        <f t="shared" si="27"/>
        <v>#REF!</v>
      </c>
      <c r="R1786">
        <v>9</v>
      </c>
      <c r="S1786" t="str">
        <f>IF(ISBLANK(#REF!),"",IF(ISERROR(VLOOKUP(önk,css,1,FALSE)),önk,""))</f>
        <v>Móricgát</v>
      </c>
      <c r="T1786" t="str">
        <f>IF(ISBLANK(#REF!),"",IF(ISERROR(VLOOKUP(önk,gyj,1,FALSE)),önk,""))</f>
        <v>Móricgát</v>
      </c>
      <c r="U1786" t="e">
        <f>IF(ISBLANK(#REF!),"",IF(ISERROR(VLOOKUP(kjz_sz,kjz,1,FALSE)),kjz_sz,""))</f>
        <v>#REF!</v>
      </c>
    </row>
    <row r="1787" spans="1:21" x14ac:dyDescent="0.2">
      <c r="A1787">
        <v>9</v>
      </c>
      <c r="B1787">
        <v>5</v>
      </c>
      <c r="C1787">
        <v>3806</v>
      </c>
      <c r="D1787">
        <v>3806</v>
      </c>
      <c r="E1787">
        <v>802556</v>
      </c>
      <c r="F1787" t="s">
        <v>212</v>
      </c>
      <c r="G1787">
        <v>802556</v>
      </c>
      <c r="H1787" s="44">
        <v>872</v>
      </c>
      <c r="I1787">
        <v>9</v>
      </c>
      <c r="K1787" t="s">
        <v>2162</v>
      </c>
      <c r="P1787" t="s">
        <v>1628</v>
      </c>
      <c r="Q1787" t="e">
        <f t="shared" si="27"/>
        <v>#REF!</v>
      </c>
      <c r="R1787">
        <v>9</v>
      </c>
      <c r="S1787" t="str">
        <f>IF(ISBLANK(#REF!),"",IF(ISERROR(VLOOKUP(önk,css,1,FALSE)),önk,""))</f>
        <v>Mórichida</v>
      </c>
      <c r="T1787" t="str">
        <f>IF(ISBLANK(#REF!),"",IF(ISERROR(VLOOKUP(önk,gyj,1,FALSE)),önk,""))</f>
        <v>Mórichida</v>
      </c>
      <c r="U1787" t="e">
        <f>IF(ISBLANK(#REF!),"",IF(ISERROR(VLOOKUP(kjz_sz,kjz,1,FALSE)),kjz_sz,""))</f>
        <v>#REF!</v>
      </c>
    </row>
    <row r="1788" spans="1:21" x14ac:dyDescent="0.2">
      <c r="A1788">
        <v>9</v>
      </c>
      <c r="B1788">
        <v>5</v>
      </c>
      <c r="C1788">
        <v>4404</v>
      </c>
      <c r="D1788">
        <v>4404</v>
      </c>
      <c r="E1788">
        <v>1431343</v>
      </c>
      <c r="F1788" t="s">
        <v>1924</v>
      </c>
      <c r="G1788">
        <v>1431343</v>
      </c>
      <c r="H1788" s="44">
        <v>1002</v>
      </c>
      <c r="I1788">
        <v>9</v>
      </c>
      <c r="K1788" t="s">
        <v>1091</v>
      </c>
      <c r="P1788" t="s">
        <v>948</v>
      </c>
      <c r="Q1788" t="e">
        <f t="shared" si="27"/>
        <v>#REF!</v>
      </c>
      <c r="R1788">
        <v>7</v>
      </c>
      <c r="S1788" t="str">
        <f>IF(ISBLANK(#REF!),"",IF(ISERROR(VLOOKUP(önk,css,1,FALSE)),önk,""))</f>
        <v>Mosdós</v>
      </c>
      <c r="T1788" t="str">
        <f>IF(ISBLANK(#REF!),"",IF(ISERROR(VLOOKUP(önk,gyj,1,FALSE)),önk,""))</f>
        <v>Mosdós</v>
      </c>
      <c r="U1788" t="e">
        <f>IF(ISBLANK(#REF!),"",IF(ISERROR(VLOOKUP(kjz_sz,kjz,1,FALSE)),kjz_sz,""))</f>
        <v>#REF!</v>
      </c>
    </row>
    <row r="1789" spans="1:21" x14ac:dyDescent="0.2">
      <c r="A1789">
        <v>7</v>
      </c>
      <c r="B1789">
        <v>3</v>
      </c>
      <c r="C1789">
        <v>3804</v>
      </c>
      <c r="D1789">
        <v>3804</v>
      </c>
      <c r="E1789">
        <v>804783</v>
      </c>
      <c r="F1789" t="s">
        <v>2910</v>
      </c>
      <c r="G1789">
        <v>804783</v>
      </c>
      <c r="H1789" s="44">
        <v>31322</v>
      </c>
      <c r="I1789">
        <v>7</v>
      </c>
      <c r="K1789" t="s">
        <v>224</v>
      </c>
      <c r="P1789" t="s">
        <v>215</v>
      </c>
      <c r="Q1789" t="e">
        <f t="shared" si="27"/>
        <v>#REF!</v>
      </c>
      <c r="R1789">
        <v>9</v>
      </c>
      <c r="S1789" t="str">
        <f>IF(ISBLANK(#REF!),"",IF(ISERROR(VLOOKUP(önk,css,1,FALSE)),önk,""))</f>
        <v>Mosonmagyaróvár</v>
      </c>
      <c r="T1789" t="str">
        <f>IF(ISBLANK(#REF!),"",IF(ISERROR(VLOOKUP(önk,gyj,1,FALSE)),önk,""))</f>
        <v>Mosonmagyaróvár</v>
      </c>
      <c r="U1789" t="e">
        <f>IF(ISBLANK(#REF!),"",IF(ISERROR(VLOOKUP(kjz_sz,kjz,1,FALSE)),kjz_sz,""))</f>
        <v>#REF!</v>
      </c>
    </row>
    <row r="1790" spans="1:21" x14ac:dyDescent="0.2">
      <c r="A1790">
        <v>9</v>
      </c>
      <c r="B1790">
        <v>5</v>
      </c>
      <c r="C1790">
        <v>3804</v>
      </c>
      <c r="D1790">
        <v>3804</v>
      </c>
      <c r="E1790">
        <v>833677</v>
      </c>
      <c r="F1790" t="s">
        <v>213</v>
      </c>
      <c r="G1790">
        <v>833677</v>
      </c>
      <c r="H1790" s="44">
        <v>2468</v>
      </c>
      <c r="I1790">
        <v>9</v>
      </c>
      <c r="K1790" t="s">
        <v>1575</v>
      </c>
      <c r="P1790" t="s">
        <v>949</v>
      </c>
      <c r="Q1790" t="e">
        <f t="shared" si="27"/>
        <v>#REF!</v>
      </c>
      <c r="R1790">
        <v>7</v>
      </c>
      <c r="S1790" t="str">
        <f>IF(ISBLANK(#REF!),"",IF(ISERROR(VLOOKUP(önk,css,1,FALSE)),önk,""))</f>
        <v>Mosonszentmiklós</v>
      </c>
      <c r="T1790" t="str">
        <f>IF(ISBLANK(#REF!),"",IF(ISERROR(VLOOKUP(önk,gyj,1,FALSE)),önk,""))</f>
        <v>Mosonszentmiklós</v>
      </c>
      <c r="U1790" t="e">
        <f>IF(ISBLANK(#REF!),"",IF(ISERROR(VLOOKUP(kjz_sz,kjz,1,FALSE)),kjz_sz,""))</f>
        <v>#REF!</v>
      </c>
    </row>
    <row r="1791" spans="1:21" x14ac:dyDescent="0.2">
      <c r="A1791">
        <v>9</v>
      </c>
      <c r="B1791">
        <v>5</v>
      </c>
      <c r="C1791">
        <v>3804</v>
      </c>
      <c r="D1791">
        <v>3804</v>
      </c>
      <c r="E1791">
        <v>828149</v>
      </c>
      <c r="F1791" t="s">
        <v>214</v>
      </c>
      <c r="G1791">
        <v>828149</v>
      </c>
      <c r="H1791" s="44">
        <v>1636</v>
      </c>
      <c r="I1791">
        <v>9</v>
      </c>
      <c r="K1791" t="s">
        <v>2611</v>
      </c>
      <c r="P1791" t="s">
        <v>2758</v>
      </c>
      <c r="Q1791" t="e">
        <f t="shared" si="27"/>
        <v>#REF!</v>
      </c>
      <c r="R1791">
        <v>9</v>
      </c>
      <c r="S1791" t="str">
        <f>IF(ISBLANK(#REF!),"",IF(ISERROR(VLOOKUP(önk,css,1,FALSE)),önk,""))</f>
        <v>Mosonszolnok</v>
      </c>
      <c r="T1791" t="str">
        <f>IF(ISBLANK(#REF!),"",IF(ISERROR(VLOOKUP(önk,gyj,1,FALSE)),önk,""))</f>
        <v>Mosonszolnok</v>
      </c>
      <c r="U1791" t="e">
        <f>IF(ISBLANK(#REF!),"",IF(ISERROR(VLOOKUP(kjz_sz,kjz,1,FALSE)),kjz_sz,""))</f>
        <v>#REF!</v>
      </c>
    </row>
    <row r="1792" spans="1:21" x14ac:dyDescent="0.2">
      <c r="A1792">
        <v>9</v>
      </c>
      <c r="B1792">
        <v>5</v>
      </c>
      <c r="C1792">
        <v>3206</v>
      </c>
      <c r="D1792">
        <v>3206</v>
      </c>
      <c r="E1792">
        <v>229540</v>
      </c>
      <c r="F1792" t="s">
        <v>975</v>
      </c>
      <c r="G1792">
        <v>229540</v>
      </c>
      <c r="H1792" s="44">
        <v>1004</v>
      </c>
      <c r="I1792">
        <v>9</v>
      </c>
      <c r="K1792" t="s">
        <v>2581</v>
      </c>
      <c r="P1792" t="s">
        <v>3081</v>
      </c>
      <c r="Q1792" t="e">
        <f t="shared" si="27"/>
        <v>#REF!</v>
      </c>
      <c r="R1792">
        <v>9</v>
      </c>
      <c r="S1792" t="str">
        <f>IF(ISBLANK(#REF!),"",IF(ISERROR(VLOOKUP(önk,css,1,FALSE)),önk,""))</f>
        <v>Mozsgó</v>
      </c>
      <c r="T1792" t="str">
        <f>IF(ISBLANK(#REF!),"",IF(ISERROR(VLOOKUP(önk,gyj,1,FALSE)),önk,""))</f>
        <v>Mozsgó</v>
      </c>
      <c r="U1792" t="e">
        <f>IF(ISBLANK(#REF!),"",IF(ISERROR(VLOOKUP(kjz_sz,kjz,1,FALSE)),kjz_sz,""))</f>
        <v>#REF!</v>
      </c>
    </row>
    <row r="1793" spans="1:21" x14ac:dyDescent="0.2">
      <c r="A1793">
        <v>9</v>
      </c>
      <c r="B1793">
        <v>5</v>
      </c>
      <c r="C1793">
        <v>4701</v>
      </c>
      <c r="D1793">
        <v>4701</v>
      </c>
      <c r="E1793">
        <v>1733349</v>
      </c>
      <c r="F1793" t="s">
        <v>1993</v>
      </c>
      <c r="G1793">
        <v>1733349</v>
      </c>
      <c r="H1793" s="44">
        <v>385</v>
      </c>
      <c r="I1793">
        <v>9</v>
      </c>
      <c r="K1793" t="s">
        <v>1072</v>
      </c>
      <c r="P1793" t="s">
        <v>1519</v>
      </c>
      <c r="Q1793" t="e">
        <f t="shared" si="27"/>
        <v>#REF!</v>
      </c>
      <c r="R1793">
        <v>9</v>
      </c>
      <c r="S1793" t="str">
        <f>IF(ISBLANK(#REF!),"",IF(ISERROR(VLOOKUP(önk,css,1,FALSE)),önk,""))</f>
        <v>Mőcsény</v>
      </c>
      <c r="T1793" t="str">
        <f>IF(ISBLANK(#REF!),"",IF(ISERROR(VLOOKUP(önk,gyj,1,FALSE)),önk,""))</f>
        <v>Mőcsény</v>
      </c>
      <c r="U1793" t="e">
        <f>IF(ISBLANK(#REF!),"",IF(ISERROR(VLOOKUP(kjz_sz,kjz,1,FALSE)),kjz_sz,""))</f>
        <v>#REF!</v>
      </c>
    </row>
    <row r="1794" spans="1:21" x14ac:dyDescent="0.2">
      <c r="A1794">
        <v>9</v>
      </c>
      <c r="B1794">
        <v>5</v>
      </c>
      <c r="C1794">
        <v>4701</v>
      </c>
      <c r="D1794">
        <v>4701</v>
      </c>
      <c r="E1794">
        <v>1713620</v>
      </c>
      <c r="F1794" t="s">
        <v>1994</v>
      </c>
      <c r="G1794">
        <v>1713620</v>
      </c>
      <c r="H1794" s="44">
        <v>409</v>
      </c>
      <c r="I1794">
        <v>9</v>
      </c>
      <c r="K1794" t="s">
        <v>1576</v>
      </c>
      <c r="P1794" t="s">
        <v>25</v>
      </c>
      <c r="Q1794" t="e">
        <f t="shared" ref="Q1794:Q1857" si="28">IF(AND(R$1=9,R1794=9),P1794,IF(OR(R$1=4,R$1=5,R$1=7,R$1=8),P1794,""))</f>
        <v>#REF!</v>
      </c>
      <c r="R1794">
        <v>9</v>
      </c>
      <c r="S1794" t="str">
        <f>IF(ISBLANK(#REF!),"",IF(ISERROR(VLOOKUP(önk,css,1,FALSE)),önk,""))</f>
        <v>Mucsfa</v>
      </c>
      <c r="T1794" t="str">
        <f>IF(ISBLANK(#REF!),"",IF(ISERROR(VLOOKUP(önk,gyj,1,FALSE)),önk,""))</f>
        <v>Mucsfa</v>
      </c>
      <c r="U1794" t="e">
        <f>IF(ISBLANK(#REF!),"",IF(ISERROR(VLOOKUP(kjz_sz,kjz,1,FALSE)),kjz_sz,""))</f>
        <v>#REF!</v>
      </c>
    </row>
    <row r="1795" spans="1:21" x14ac:dyDescent="0.2">
      <c r="A1795">
        <v>9</v>
      </c>
      <c r="B1795">
        <v>5</v>
      </c>
      <c r="C1795">
        <v>4705</v>
      </c>
      <c r="D1795">
        <v>4705</v>
      </c>
      <c r="E1795">
        <v>1707029</v>
      </c>
      <c r="F1795" t="s">
        <v>2152</v>
      </c>
      <c r="G1795">
        <v>1707029</v>
      </c>
      <c r="H1795" s="44">
        <v>514</v>
      </c>
      <c r="I1795">
        <v>9</v>
      </c>
      <c r="K1795" t="s">
        <v>2659</v>
      </c>
      <c r="P1795" t="s">
        <v>2923</v>
      </c>
      <c r="Q1795" t="e">
        <f t="shared" si="28"/>
        <v>#REF!</v>
      </c>
      <c r="R1795">
        <v>9</v>
      </c>
      <c r="S1795" t="str">
        <f>IF(ISBLANK(#REF!),"",IF(ISERROR(VLOOKUP(önk,css,1,FALSE)),önk,""))</f>
        <v>Mucsi</v>
      </c>
      <c r="T1795" t="str">
        <f>IF(ISBLANK(#REF!),"",IF(ISERROR(VLOOKUP(önk,gyj,1,FALSE)),önk,""))</f>
        <v>Mucsi</v>
      </c>
      <c r="U1795" t="e">
        <f>IF(ISBLANK(#REF!),"",IF(ISERROR(VLOOKUP(kjz_sz,kjz,1,FALSE)),kjz_sz,""))</f>
        <v>#REF!</v>
      </c>
    </row>
    <row r="1796" spans="1:21" x14ac:dyDescent="0.2">
      <c r="A1796">
        <v>8</v>
      </c>
      <c r="B1796">
        <v>4</v>
      </c>
      <c r="C1796">
        <v>3504</v>
      </c>
      <c r="D1796">
        <v>3504</v>
      </c>
      <c r="E1796">
        <v>521546</v>
      </c>
      <c r="F1796" t="s">
        <v>457</v>
      </c>
      <c r="G1796">
        <v>521546</v>
      </c>
      <c r="H1796" s="44">
        <v>3440</v>
      </c>
      <c r="I1796">
        <v>8</v>
      </c>
      <c r="K1796" t="s">
        <v>3297</v>
      </c>
      <c r="P1796" t="s">
        <v>2266</v>
      </c>
      <c r="Q1796" t="e">
        <f t="shared" si="28"/>
        <v>#REF!</v>
      </c>
      <c r="R1796">
        <v>9</v>
      </c>
      <c r="S1796" t="str">
        <f>IF(ISBLANK(#REF!),"",IF(ISERROR(VLOOKUP(önk,css,1,FALSE)),önk,""))</f>
        <v>Múcsony</v>
      </c>
      <c r="T1796" t="str">
        <f>IF(ISBLANK(#REF!),"",IF(ISERROR(VLOOKUP(önk,gyj,1,FALSE)),önk,""))</f>
        <v>Múcsony</v>
      </c>
      <c r="U1796" t="e">
        <f>IF(ISBLANK(#REF!),"",IF(ISERROR(VLOOKUP(kjz_sz,kjz,1,FALSE)),kjz_sz,""))</f>
        <v>#REF!</v>
      </c>
    </row>
    <row r="1797" spans="1:21" x14ac:dyDescent="0.2">
      <c r="A1797">
        <v>9</v>
      </c>
      <c r="B1797">
        <v>5</v>
      </c>
      <c r="C1797">
        <v>3501</v>
      </c>
      <c r="D1797">
        <v>3501</v>
      </c>
      <c r="E1797">
        <v>502158</v>
      </c>
      <c r="F1797" t="s">
        <v>24</v>
      </c>
      <c r="G1797">
        <v>502158</v>
      </c>
      <c r="H1797" s="44">
        <v>566</v>
      </c>
      <c r="I1797">
        <v>9</v>
      </c>
      <c r="K1797" t="s">
        <v>43</v>
      </c>
      <c r="P1797" t="s">
        <v>2267</v>
      </c>
      <c r="Q1797" t="e">
        <f t="shared" si="28"/>
        <v>#REF!</v>
      </c>
      <c r="R1797">
        <v>9</v>
      </c>
      <c r="S1797" t="str">
        <f>IF(ISBLANK(#REF!),"",IF(ISERROR(VLOOKUP(önk,css,1,FALSE)),önk,""))</f>
        <v>Muhi</v>
      </c>
      <c r="T1797" t="str">
        <f>IF(ISBLANK(#REF!),"",IF(ISERROR(VLOOKUP(önk,gyj,1,FALSE)),önk,""))</f>
        <v>Muhi</v>
      </c>
      <c r="U1797" t="e">
        <f>IF(ISBLANK(#REF!),"",IF(ISERROR(VLOOKUP(kjz_sz,kjz,1,FALSE)),kjz_sz,""))</f>
        <v>#REF!</v>
      </c>
    </row>
    <row r="1798" spans="1:21" x14ac:dyDescent="0.2">
      <c r="A1798">
        <v>9</v>
      </c>
      <c r="B1798">
        <v>5</v>
      </c>
      <c r="C1798">
        <v>5004</v>
      </c>
      <c r="D1798">
        <v>5004</v>
      </c>
      <c r="E1798">
        <v>2025210</v>
      </c>
      <c r="F1798" t="s">
        <v>264</v>
      </c>
      <c r="G1798">
        <v>2025210</v>
      </c>
      <c r="H1798" s="44">
        <v>1951</v>
      </c>
      <c r="I1798">
        <v>9</v>
      </c>
      <c r="K1798" t="s">
        <v>2612</v>
      </c>
      <c r="P1798" t="s">
        <v>2709</v>
      </c>
      <c r="Q1798" t="e">
        <f t="shared" si="28"/>
        <v>#REF!</v>
      </c>
      <c r="R1798">
        <v>9</v>
      </c>
      <c r="S1798" t="str">
        <f>IF(ISBLANK(#REF!),"",IF(ISERROR(VLOOKUP(önk,css,1,FALSE)),önk,""))</f>
        <v>Murakeresztúr</v>
      </c>
      <c r="T1798" t="str">
        <f>IF(ISBLANK(#REF!),"",IF(ISERROR(VLOOKUP(önk,gyj,1,FALSE)),önk,""))</f>
        <v>Murakeresztúr</v>
      </c>
      <c r="U1798" t="e">
        <f>IF(ISBLANK(#REF!),"",IF(ISERROR(VLOOKUP(kjz_sz,kjz,1,FALSE)),kjz_sz,""))</f>
        <v>#REF!</v>
      </c>
    </row>
    <row r="1799" spans="1:21" x14ac:dyDescent="0.2">
      <c r="A1799">
        <v>9</v>
      </c>
      <c r="B1799">
        <v>5</v>
      </c>
      <c r="C1799">
        <v>5003</v>
      </c>
      <c r="D1799">
        <v>5003</v>
      </c>
      <c r="E1799">
        <v>2007968</v>
      </c>
      <c r="F1799" t="s">
        <v>265</v>
      </c>
      <c r="G1799">
        <v>2007968</v>
      </c>
      <c r="H1799" s="44">
        <v>296</v>
      </c>
      <c r="I1799">
        <v>9</v>
      </c>
      <c r="K1799" t="s">
        <v>2713</v>
      </c>
      <c r="P1799" t="s">
        <v>976</v>
      </c>
      <c r="Q1799" t="e">
        <f t="shared" si="28"/>
        <v>#REF!</v>
      </c>
      <c r="R1799">
        <v>9</v>
      </c>
      <c r="S1799" t="str">
        <f>IF(ISBLANK(#REF!),"",IF(ISERROR(VLOOKUP(önk,css,1,FALSE)),önk,""))</f>
        <v>Murarátka</v>
      </c>
      <c r="T1799" t="str">
        <f>IF(ISBLANK(#REF!),"",IF(ISERROR(VLOOKUP(önk,gyj,1,FALSE)),önk,""))</f>
        <v>Murarátka</v>
      </c>
      <c r="U1799" t="e">
        <f>IF(ISBLANK(#REF!),"",IF(ISERROR(VLOOKUP(kjz_sz,kjz,1,FALSE)),kjz_sz,""))</f>
        <v>#REF!</v>
      </c>
    </row>
    <row r="1800" spans="1:21" x14ac:dyDescent="0.2">
      <c r="A1800">
        <v>9</v>
      </c>
      <c r="B1800">
        <v>5</v>
      </c>
      <c r="C1800">
        <v>5003</v>
      </c>
      <c r="D1800">
        <v>5003</v>
      </c>
      <c r="E1800">
        <v>2033987</v>
      </c>
      <c r="F1800" t="s">
        <v>2757</v>
      </c>
      <c r="G1800">
        <v>2033987</v>
      </c>
      <c r="H1800" s="44">
        <v>643</v>
      </c>
      <c r="I1800">
        <v>9</v>
      </c>
      <c r="K1800" t="s">
        <v>3321</v>
      </c>
      <c r="P1800" t="s">
        <v>216</v>
      </c>
      <c r="Q1800" t="e">
        <f t="shared" si="28"/>
        <v>#REF!</v>
      </c>
      <c r="R1800">
        <v>9</v>
      </c>
      <c r="S1800" t="str">
        <f>IF(ISBLANK(#REF!),"",IF(ISERROR(VLOOKUP(önk,css,1,FALSE)),önk,""))</f>
        <v>Muraszemenye</v>
      </c>
      <c r="T1800" t="str">
        <f>IF(ISBLANK(#REF!),"",IF(ISERROR(VLOOKUP(önk,gyj,1,FALSE)),önk,""))</f>
        <v>Muraszemenye</v>
      </c>
      <c r="U1800" t="e">
        <f>IF(ISBLANK(#REF!),"",IF(ISERROR(VLOOKUP(kjz_sz,kjz,1,FALSE)),kjz_sz,""))</f>
        <v>#REF!</v>
      </c>
    </row>
    <row r="1801" spans="1:21" x14ac:dyDescent="0.2">
      <c r="A1801">
        <v>9</v>
      </c>
      <c r="B1801">
        <v>5</v>
      </c>
      <c r="C1801">
        <v>4704</v>
      </c>
      <c r="D1801">
        <v>4704</v>
      </c>
      <c r="E1801">
        <v>1718917</v>
      </c>
      <c r="F1801" t="s">
        <v>2153</v>
      </c>
      <c r="G1801">
        <v>1718917</v>
      </c>
      <c r="H1801" s="44">
        <v>90</v>
      </c>
      <c r="I1801">
        <v>9</v>
      </c>
      <c r="K1801" t="s">
        <v>44</v>
      </c>
      <c r="P1801" t="s">
        <v>977</v>
      </c>
      <c r="Q1801" t="e">
        <f t="shared" si="28"/>
        <v>#REF!</v>
      </c>
      <c r="R1801">
        <v>9</v>
      </c>
      <c r="S1801" t="str">
        <f>IF(ISBLANK(#REF!),"",IF(ISERROR(VLOOKUP(önk,css,1,FALSE)),önk,""))</f>
        <v>Murga</v>
      </c>
      <c r="T1801" t="str">
        <f>IF(ISBLANK(#REF!),"",IF(ISERROR(VLOOKUP(önk,gyj,1,FALSE)),önk,""))</f>
        <v>Murga</v>
      </c>
      <c r="U1801" t="e">
        <f>IF(ISBLANK(#REF!),"",IF(ISERROR(VLOOKUP(kjz_sz,kjz,1,FALSE)),kjz_sz,""))</f>
        <v>#REF!</v>
      </c>
    </row>
    <row r="1802" spans="1:21" x14ac:dyDescent="0.2">
      <c r="A1802">
        <v>9</v>
      </c>
      <c r="B1802">
        <v>5</v>
      </c>
      <c r="C1802">
        <v>3407</v>
      </c>
      <c r="D1802">
        <v>3407</v>
      </c>
      <c r="E1802">
        <v>411989</v>
      </c>
      <c r="F1802" t="s">
        <v>3080</v>
      </c>
      <c r="G1802">
        <v>411989</v>
      </c>
      <c r="H1802" s="44">
        <v>1418</v>
      </c>
      <c r="I1802">
        <v>9</v>
      </c>
      <c r="K1802" t="s">
        <v>2387</v>
      </c>
      <c r="P1802" t="s">
        <v>26</v>
      </c>
      <c r="Q1802" t="e">
        <f t="shared" si="28"/>
        <v>#REF!</v>
      </c>
      <c r="R1802">
        <v>9</v>
      </c>
      <c r="S1802" t="str">
        <f>IF(ISBLANK(#REF!),"",IF(ISERROR(VLOOKUP(önk,css,1,FALSE)),önk,""))</f>
        <v>Murony</v>
      </c>
      <c r="T1802" t="str">
        <f>IF(ISBLANK(#REF!),"",IF(ISERROR(VLOOKUP(önk,gyj,1,FALSE)),önk,""))</f>
        <v>Murony</v>
      </c>
      <c r="U1802" t="e">
        <f>IF(ISBLANK(#REF!),"",IF(ISERROR(VLOOKUP(kjz_sz,kjz,1,FALSE)),kjz_sz,""))</f>
        <v>#REF!</v>
      </c>
    </row>
    <row r="1803" spans="1:21" x14ac:dyDescent="0.2">
      <c r="A1803">
        <v>9</v>
      </c>
      <c r="B1803">
        <v>5</v>
      </c>
      <c r="C1803">
        <v>4503</v>
      </c>
      <c r="D1803">
        <v>4503</v>
      </c>
      <c r="E1803">
        <v>1519211</v>
      </c>
      <c r="F1803" t="s">
        <v>1627</v>
      </c>
      <c r="G1803">
        <v>1519211</v>
      </c>
      <c r="H1803" s="44">
        <v>987</v>
      </c>
      <c r="I1803">
        <v>9</v>
      </c>
      <c r="K1803" t="s">
        <v>2388</v>
      </c>
      <c r="P1803" t="s">
        <v>2268</v>
      </c>
      <c r="Q1803" t="e">
        <f t="shared" si="28"/>
        <v>#REF!</v>
      </c>
      <c r="R1803">
        <v>9</v>
      </c>
      <c r="S1803" t="str">
        <f>IF(ISBLANK(#REF!),"",IF(ISERROR(VLOOKUP(önk,css,1,FALSE)),önk,""))</f>
        <v>Nábrád</v>
      </c>
      <c r="T1803" t="str">
        <f>IF(ISBLANK(#REF!),"",IF(ISERROR(VLOOKUP(önk,gyj,1,FALSE)),önk,""))</f>
        <v>Nábrád</v>
      </c>
      <c r="U1803" t="e">
        <f>IF(ISBLANK(#REF!),"",IF(ISERROR(VLOOKUP(kjz_sz,kjz,1,FALSE)),kjz_sz,""))</f>
        <v>#REF!</v>
      </c>
    </row>
    <row r="1804" spans="1:21" x14ac:dyDescent="0.2">
      <c r="A1804">
        <v>9</v>
      </c>
      <c r="B1804">
        <v>5</v>
      </c>
      <c r="C1804">
        <v>3704</v>
      </c>
      <c r="D1804">
        <v>3704</v>
      </c>
      <c r="E1804">
        <v>727599</v>
      </c>
      <c r="F1804" t="s">
        <v>722</v>
      </c>
      <c r="G1804">
        <v>727599</v>
      </c>
      <c r="H1804" s="44">
        <v>515</v>
      </c>
      <c r="I1804">
        <v>9</v>
      </c>
      <c r="K1804" t="s">
        <v>3298</v>
      </c>
      <c r="P1804" t="s">
        <v>1629</v>
      </c>
      <c r="Q1804" t="e">
        <f t="shared" si="28"/>
        <v>#REF!</v>
      </c>
      <c r="R1804">
        <v>9</v>
      </c>
      <c r="S1804" t="str">
        <f>IF(ISBLANK(#REF!),"",IF(ISERROR(VLOOKUP(önk,css,1,FALSE)),önk,""))</f>
        <v>Nadap</v>
      </c>
      <c r="T1804" t="str">
        <f>IF(ISBLANK(#REF!),"",IF(ISERROR(VLOOKUP(önk,gyj,1,FALSE)),önk,""))</f>
        <v>Nadap</v>
      </c>
      <c r="U1804" t="e">
        <f>IF(ISBLANK(#REF!),"",IF(ISERROR(VLOOKUP(kjz_sz,kjz,1,FALSE)),kjz_sz,""))</f>
        <v>#REF!</v>
      </c>
    </row>
    <row r="1805" spans="1:21" x14ac:dyDescent="0.2">
      <c r="A1805">
        <v>9</v>
      </c>
      <c r="B1805">
        <v>5</v>
      </c>
      <c r="C1805">
        <v>4803</v>
      </c>
      <c r="D1805">
        <v>4803</v>
      </c>
      <c r="E1805">
        <v>1806716</v>
      </c>
      <c r="F1805" t="s">
        <v>285</v>
      </c>
      <c r="G1805">
        <v>1806716</v>
      </c>
      <c r="H1805" s="44">
        <v>1350</v>
      </c>
      <c r="I1805">
        <v>9</v>
      </c>
      <c r="K1805" t="s">
        <v>3463</v>
      </c>
      <c r="P1805" t="s">
        <v>3124</v>
      </c>
      <c r="Q1805" t="e">
        <f t="shared" si="28"/>
        <v>#REF!</v>
      </c>
      <c r="R1805">
        <v>9</v>
      </c>
      <c r="S1805" t="str">
        <f>IF(ISBLANK(#REF!),"",IF(ISERROR(VLOOKUP(önk,css,1,FALSE)),önk,""))</f>
        <v>Nádasd</v>
      </c>
      <c r="T1805" t="str">
        <f>IF(ISBLANK(#REF!),"",IF(ISERROR(VLOOKUP(önk,gyj,1,FALSE)),önk,""))</f>
        <v>Nádasd</v>
      </c>
      <c r="U1805" t="e">
        <f>IF(ISBLANK(#REF!),"",IF(ISERROR(VLOOKUP(kjz_sz,kjz,1,FALSE)),kjz_sz,""))</f>
        <v>#REF!</v>
      </c>
    </row>
    <row r="1806" spans="1:21" x14ac:dyDescent="0.2">
      <c r="A1806">
        <v>9</v>
      </c>
      <c r="B1806">
        <v>5</v>
      </c>
      <c r="C1806">
        <v>3707</v>
      </c>
      <c r="D1806">
        <v>3707</v>
      </c>
      <c r="E1806">
        <v>713903</v>
      </c>
      <c r="F1806" t="s">
        <v>723</v>
      </c>
      <c r="G1806">
        <v>713903</v>
      </c>
      <c r="H1806" s="44">
        <v>1826</v>
      </c>
      <c r="I1806">
        <v>9</v>
      </c>
      <c r="K1806" t="s">
        <v>3464</v>
      </c>
      <c r="P1806" t="s">
        <v>1630</v>
      </c>
      <c r="Q1806" t="e">
        <f t="shared" si="28"/>
        <v>#REF!</v>
      </c>
      <c r="R1806">
        <v>9</v>
      </c>
      <c r="S1806" t="str">
        <f>IF(ISBLANK(#REF!),"",IF(ISERROR(VLOOKUP(önk,css,1,FALSE)),önk,""))</f>
        <v>Nádasdladány</v>
      </c>
      <c r="T1806" t="str">
        <f>IF(ISBLANK(#REF!),"",IF(ISERROR(VLOOKUP(önk,gyj,1,FALSE)),önk,""))</f>
        <v>Nádasdladány</v>
      </c>
      <c r="U1806" t="e">
        <f>IF(ISBLANK(#REF!),"",IF(ISERROR(VLOOKUP(kjz_sz,kjz,1,FALSE)),kjz_sz,""))</f>
        <v>#REF!</v>
      </c>
    </row>
    <row r="1807" spans="1:21" x14ac:dyDescent="0.2">
      <c r="A1807">
        <v>7</v>
      </c>
      <c r="B1807">
        <v>3</v>
      </c>
      <c r="C1807">
        <v>3907</v>
      </c>
      <c r="D1807">
        <v>3907</v>
      </c>
      <c r="E1807">
        <v>928103</v>
      </c>
      <c r="F1807" t="s">
        <v>3261</v>
      </c>
      <c r="G1807">
        <v>928103</v>
      </c>
      <c r="H1807" s="44">
        <v>9377</v>
      </c>
      <c r="I1807">
        <v>7</v>
      </c>
      <c r="K1807" t="s">
        <v>3465</v>
      </c>
      <c r="P1807" t="s">
        <v>978</v>
      </c>
      <c r="Q1807" t="e">
        <f t="shared" si="28"/>
        <v>#REF!</v>
      </c>
      <c r="R1807">
        <v>9</v>
      </c>
      <c r="S1807" t="str">
        <f>IF(ISBLANK(#REF!),"",IF(ISERROR(VLOOKUP(önk,css,1,FALSE)),önk,""))</f>
        <v>Nádudvar</v>
      </c>
      <c r="T1807" t="str">
        <f>IF(ISBLANK(#REF!),"",IF(ISERROR(VLOOKUP(önk,gyj,1,FALSE)),önk,""))</f>
        <v>Nádudvar</v>
      </c>
      <c r="U1807" t="e">
        <f>IF(ISBLANK(#REF!),"",IF(ISERROR(VLOOKUP(kjz_sz,kjz,1,FALSE)),kjz_sz,""))</f>
        <v>#REF!</v>
      </c>
    </row>
    <row r="1808" spans="1:21" x14ac:dyDescent="0.2">
      <c r="A1808">
        <v>9</v>
      </c>
      <c r="B1808">
        <v>5</v>
      </c>
      <c r="C1808">
        <v>4409</v>
      </c>
      <c r="D1808">
        <v>4409</v>
      </c>
      <c r="E1808">
        <v>1415909</v>
      </c>
      <c r="F1808" t="s">
        <v>2265</v>
      </c>
      <c r="G1808">
        <v>1415909</v>
      </c>
      <c r="H1808" s="44">
        <v>627</v>
      </c>
      <c r="I1808">
        <v>9</v>
      </c>
      <c r="K1808" t="s">
        <v>3466</v>
      </c>
      <c r="P1808" t="s">
        <v>3575</v>
      </c>
      <c r="Q1808" t="e">
        <f t="shared" si="28"/>
        <v>#REF!</v>
      </c>
      <c r="R1808">
        <v>8</v>
      </c>
      <c r="S1808" t="str">
        <f>IF(ISBLANK(#REF!),"",IF(ISERROR(VLOOKUP(önk,css,1,FALSE)),önk,""))</f>
        <v>Nágocs</v>
      </c>
      <c r="T1808" t="str">
        <f>IF(ISBLANK(#REF!),"",IF(ISERROR(VLOOKUP(önk,gyj,1,FALSE)),önk,""))</f>
        <v>Nágocs</v>
      </c>
      <c r="U1808" t="e">
        <f>IF(ISBLANK(#REF!),"",IF(ISERROR(VLOOKUP(kjz_sz,kjz,1,FALSE)),kjz_sz,""))</f>
        <v>#REF!</v>
      </c>
    </row>
    <row r="1809" spans="1:21" x14ac:dyDescent="0.2">
      <c r="A1809">
        <v>9</v>
      </c>
      <c r="B1809">
        <v>5</v>
      </c>
      <c r="C1809">
        <v>4904</v>
      </c>
      <c r="D1809">
        <v>4904</v>
      </c>
      <c r="E1809">
        <v>1923551</v>
      </c>
      <c r="F1809" t="s">
        <v>3122</v>
      </c>
      <c r="G1809">
        <v>1923551</v>
      </c>
      <c r="H1809" s="44">
        <v>665</v>
      </c>
      <c r="I1809">
        <v>9</v>
      </c>
      <c r="K1809" t="s">
        <v>3322</v>
      </c>
      <c r="P1809" t="s">
        <v>2838</v>
      </c>
      <c r="Q1809" t="e">
        <f t="shared" si="28"/>
        <v>#REF!</v>
      </c>
      <c r="R1809">
        <v>7</v>
      </c>
      <c r="S1809" t="str">
        <f>IF(ISBLANK(#REF!),"",IF(ISERROR(VLOOKUP(önk,css,1,FALSE)),önk,""))</f>
        <v>Nagyacsád</v>
      </c>
      <c r="T1809" t="str">
        <f>IF(ISBLANK(#REF!),"",IF(ISERROR(VLOOKUP(önk,gyj,1,FALSE)),önk,""))</f>
        <v>Nagyacsád</v>
      </c>
      <c r="U1809" t="e">
        <f>IF(ISBLANK(#REF!),"",IF(ISERROR(VLOOKUP(kjz_sz,kjz,1,FALSE)),kjz_sz,""))</f>
        <v>#REF!</v>
      </c>
    </row>
    <row r="1810" spans="1:21" x14ac:dyDescent="0.2">
      <c r="A1810">
        <v>9</v>
      </c>
      <c r="B1810">
        <v>5</v>
      </c>
      <c r="C1810">
        <v>4901</v>
      </c>
      <c r="D1810">
        <v>4901</v>
      </c>
      <c r="E1810">
        <v>1927979</v>
      </c>
      <c r="F1810" t="s">
        <v>3123</v>
      </c>
      <c r="G1810">
        <v>1927979</v>
      </c>
      <c r="H1810" s="44">
        <v>554</v>
      </c>
      <c r="I1810">
        <v>9</v>
      </c>
      <c r="K1810" t="s">
        <v>2389</v>
      </c>
      <c r="P1810" t="s">
        <v>1464</v>
      </c>
      <c r="Q1810" t="e">
        <f t="shared" si="28"/>
        <v>#REF!</v>
      </c>
      <c r="R1810">
        <v>9</v>
      </c>
      <c r="S1810" t="str">
        <f>IF(ISBLANK(#REF!),"",IF(ISERROR(VLOOKUP(önk,css,1,FALSE)),önk,""))</f>
        <v>Nagyalásony</v>
      </c>
      <c r="T1810" t="str">
        <f>IF(ISBLANK(#REF!),"",IF(ISERROR(VLOOKUP(önk,gyj,1,FALSE)),önk,""))</f>
        <v>Nagyalásony</v>
      </c>
      <c r="U1810" t="e">
        <f>IF(ISBLANK(#REF!),"",IF(ISERROR(VLOOKUP(kjz_sz,kjz,1,FALSE)),kjz_sz,""))</f>
        <v>#REF!</v>
      </c>
    </row>
    <row r="1811" spans="1:21" x14ac:dyDescent="0.2">
      <c r="A1811">
        <v>9</v>
      </c>
      <c r="B1811">
        <v>5</v>
      </c>
      <c r="C1811">
        <v>4503</v>
      </c>
      <c r="D1811">
        <v>4503</v>
      </c>
      <c r="E1811">
        <v>1504710</v>
      </c>
      <c r="F1811" t="s">
        <v>1628</v>
      </c>
      <c r="G1811">
        <v>1504710</v>
      </c>
      <c r="H1811" s="44">
        <v>724</v>
      </c>
      <c r="I1811">
        <v>9</v>
      </c>
      <c r="K1811" t="s">
        <v>1577</v>
      </c>
      <c r="P1811" t="s">
        <v>3125</v>
      </c>
      <c r="Q1811" t="e">
        <f t="shared" si="28"/>
        <v>#REF!</v>
      </c>
      <c r="R1811">
        <v>9</v>
      </c>
      <c r="S1811" t="str">
        <f>IF(ISBLANK(#REF!),"",IF(ISERROR(VLOOKUP(önk,css,1,FALSE)),önk,""))</f>
        <v>Nagyar</v>
      </c>
      <c r="T1811" t="str">
        <f>IF(ISBLANK(#REF!),"",IF(ISERROR(VLOOKUP(önk,gyj,1,FALSE)),önk,""))</f>
        <v>Nagyar</v>
      </c>
      <c r="U1811" t="e">
        <f>IF(ISBLANK(#REF!),"",IF(ISERROR(VLOOKUP(kjz_sz,kjz,1,FALSE)),kjz_sz,""))</f>
        <v>#REF!</v>
      </c>
    </row>
    <row r="1812" spans="1:21" x14ac:dyDescent="0.2">
      <c r="A1812">
        <v>7</v>
      </c>
      <c r="B1812">
        <v>3</v>
      </c>
      <c r="C1812">
        <v>4407</v>
      </c>
      <c r="D1812">
        <v>4407</v>
      </c>
      <c r="E1812">
        <v>1417941</v>
      </c>
      <c r="F1812" t="s">
        <v>948</v>
      </c>
      <c r="G1812">
        <v>1417941</v>
      </c>
      <c r="H1812" s="44">
        <v>11904</v>
      </c>
      <c r="I1812">
        <v>7</v>
      </c>
      <c r="K1812" t="s">
        <v>2883</v>
      </c>
      <c r="P1812" t="s">
        <v>2935</v>
      </c>
      <c r="Q1812" t="e">
        <f t="shared" si="28"/>
        <v>#REF!</v>
      </c>
      <c r="R1812">
        <v>9</v>
      </c>
      <c r="S1812" t="str">
        <f>IF(ISBLANK(#REF!),"",IF(ISERROR(VLOOKUP(önk,css,1,FALSE)),önk,""))</f>
        <v>Nagyatád</v>
      </c>
      <c r="T1812" t="str">
        <f>IF(ISBLANK(#REF!),"",IF(ISERROR(VLOOKUP(önk,gyj,1,FALSE)),önk,""))</f>
        <v>Nagyatád</v>
      </c>
      <c r="U1812" t="e">
        <f>IF(ISBLANK(#REF!),"",IF(ISERROR(VLOOKUP(kjz_sz,kjz,1,FALSE)),kjz_sz,""))</f>
        <v>#REF!</v>
      </c>
    </row>
    <row r="1813" spans="1:21" x14ac:dyDescent="0.2">
      <c r="A1813">
        <v>9</v>
      </c>
      <c r="B1813">
        <v>5</v>
      </c>
      <c r="C1813">
        <v>3802</v>
      </c>
      <c r="D1813">
        <v>3802</v>
      </c>
      <c r="E1813">
        <v>802361</v>
      </c>
      <c r="F1813" t="s">
        <v>215</v>
      </c>
      <c r="G1813">
        <v>802361</v>
      </c>
      <c r="H1813" s="44">
        <v>937</v>
      </c>
      <c r="I1813">
        <v>9</v>
      </c>
      <c r="K1813" t="s">
        <v>45</v>
      </c>
      <c r="P1813" t="s">
        <v>286</v>
      </c>
      <c r="Q1813" t="e">
        <f t="shared" si="28"/>
        <v>#REF!</v>
      </c>
      <c r="R1813">
        <v>9</v>
      </c>
      <c r="S1813" t="str">
        <f>IF(ISBLANK(#REF!),"",IF(ISERROR(VLOOKUP(önk,css,1,FALSE)),önk,""))</f>
        <v>Nagybajcs</v>
      </c>
      <c r="T1813" t="str">
        <f>IF(ISBLANK(#REF!),"",IF(ISERROR(VLOOKUP(önk,gyj,1,FALSE)),önk,""))</f>
        <v>Nagybajcs</v>
      </c>
      <c r="U1813" t="e">
        <f>IF(ISBLANK(#REF!),"",IF(ISERROR(VLOOKUP(kjz_sz,kjz,1,FALSE)),kjz_sz,""))</f>
        <v>#REF!</v>
      </c>
    </row>
    <row r="1814" spans="1:21" x14ac:dyDescent="0.2">
      <c r="A1814">
        <v>7</v>
      </c>
      <c r="B1814">
        <v>3</v>
      </c>
      <c r="C1814">
        <v>4404</v>
      </c>
      <c r="D1814">
        <v>4411</v>
      </c>
      <c r="E1814">
        <v>1421652</v>
      </c>
      <c r="F1814" t="s">
        <v>949</v>
      </c>
      <c r="G1814">
        <v>1421652</v>
      </c>
      <c r="H1814" s="44">
        <v>3427</v>
      </c>
      <c r="I1814">
        <v>7</v>
      </c>
      <c r="K1814" t="s">
        <v>2163</v>
      </c>
      <c r="P1814" t="s">
        <v>2759</v>
      </c>
      <c r="Q1814" t="e">
        <f t="shared" si="28"/>
        <v>#REF!</v>
      </c>
      <c r="R1814">
        <v>9</v>
      </c>
      <c r="S1814" t="str">
        <f>IF(ISBLANK(#REF!),"",IF(ISERROR(VLOOKUP(önk,css,1,FALSE)),önk,""))</f>
        <v>Nagybajom</v>
      </c>
      <c r="T1814" t="str">
        <f>IF(ISBLANK(#REF!),"",IF(ISERROR(VLOOKUP(önk,gyj,1,FALSE)),önk,""))</f>
        <v>Nagybajom</v>
      </c>
      <c r="U1814" t="e">
        <f>IF(ISBLANK(#REF!),"",IF(ISERROR(VLOOKUP(kjz_sz,kjz,1,FALSE)),kjz_sz,""))</f>
        <v>#REF!</v>
      </c>
    </row>
    <row r="1815" spans="1:21" x14ac:dyDescent="0.2">
      <c r="A1815">
        <v>9</v>
      </c>
      <c r="B1815">
        <v>5</v>
      </c>
      <c r="C1815">
        <v>5004</v>
      </c>
      <c r="D1815">
        <v>5004</v>
      </c>
      <c r="E1815">
        <v>2012760</v>
      </c>
      <c r="F1815" t="s">
        <v>2758</v>
      </c>
      <c r="G1815">
        <v>2012760</v>
      </c>
      <c r="H1815" s="44">
        <v>468</v>
      </c>
      <c r="I1815">
        <v>9</v>
      </c>
      <c r="K1815" t="s">
        <v>2390</v>
      </c>
      <c r="P1815" t="s">
        <v>3126</v>
      </c>
      <c r="Q1815" t="e">
        <f t="shared" si="28"/>
        <v>#REF!</v>
      </c>
      <c r="R1815">
        <v>9</v>
      </c>
      <c r="S1815" t="str">
        <f>IF(ISBLANK(#REF!),"",IF(ISERROR(VLOOKUP(önk,css,1,FALSE)),önk,""))</f>
        <v>Nagybakónak</v>
      </c>
      <c r="T1815" t="str">
        <f>IF(ISBLANK(#REF!),"",IF(ISERROR(VLOOKUP(önk,gyj,1,FALSE)),önk,""))</f>
        <v>Nagybakónak</v>
      </c>
      <c r="U1815" t="e">
        <f>IF(ISBLANK(#REF!),"",IF(ISERROR(VLOOKUP(kjz_sz,kjz,1,FALSE)),kjz_sz,""))</f>
        <v>#REF!</v>
      </c>
    </row>
    <row r="1816" spans="1:21" x14ac:dyDescent="0.2">
      <c r="A1816">
        <v>9</v>
      </c>
      <c r="B1816">
        <v>5</v>
      </c>
      <c r="C1816">
        <v>3402</v>
      </c>
      <c r="D1816">
        <v>3402</v>
      </c>
      <c r="E1816">
        <v>426028</v>
      </c>
      <c r="F1816" t="s">
        <v>3081</v>
      </c>
      <c r="G1816">
        <v>426028</v>
      </c>
      <c r="H1816" s="44">
        <v>1449</v>
      </c>
      <c r="I1816">
        <v>9</v>
      </c>
      <c r="K1816" t="s">
        <v>225</v>
      </c>
      <c r="P1816" t="s">
        <v>979</v>
      </c>
      <c r="Q1816" t="e">
        <f t="shared" si="28"/>
        <v>#REF!</v>
      </c>
      <c r="R1816">
        <v>9</v>
      </c>
      <c r="S1816" t="str">
        <f>IF(ISBLANK(#REF!),"",IF(ISERROR(VLOOKUP(önk,css,1,FALSE)),önk,""))</f>
        <v>Nagybánhegyes</v>
      </c>
      <c r="T1816" t="str">
        <f>IF(ISBLANK(#REF!),"",IF(ISERROR(VLOOKUP(önk,gyj,1,FALSE)),önk,""))</f>
        <v>Nagybánhegyes</v>
      </c>
      <c r="U1816" t="e">
        <f>IF(ISBLANK(#REF!),"",IF(ISERROR(VLOOKUP(kjz_sz,kjz,1,FALSE)),kjz_sz,""))</f>
        <v>#REF!</v>
      </c>
    </row>
    <row r="1817" spans="1:21" x14ac:dyDescent="0.2">
      <c r="A1817">
        <v>9</v>
      </c>
      <c r="B1817">
        <v>5</v>
      </c>
      <c r="C1817">
        <v>3301</v>
      </c>
      <c r="D1817">
        <v>3301</v>
      </c>
      <c r="E1817">
        <v>325955</v>
      </c>
      <c r="F1817" t="s">
        <v>1519</v>
      </c>
      <c r="G1817">
        <v>325955</v>
      </c>
      <c r="H1817" s="44">
        <v>2499</v>
      </c>
      <c r="I1817">
        <v>9</v>
      </c>
      <c r="K1817" t="s">
        <v>1092</v>
      </c>
      <c r="P1817" t="s">
        <v>2839</v>
      </c>
      <c r="Q1817" t="e">
        <f t="shared" si="28"/>
        <v>#REF!</v>
      </c>
      <c r="R1817">
        <v>7</v>
      </c>
      <c r="S1817" t="str">
        <f>IF(ISBLANK(#REF!),"",IF(ISERROR(VLOOKUP(önk,css,1,FALSE)),önk,""))</f>
        <v>Nagybaracska</v>
      </c>
      <c r="T1817" t="str">
        <f>IF(ISBLANK(#REF!),"",IF(ISERROR(VLOOKUP(önk,gyj,1,FALSE)),önk,""))</f>
        <v>Nagybaracska</v>
      </c>
      <c r="U1817" t="e">
        <f>IF(ISBLANK(#REF!),"",IF(ISERROR(VLOOKUP(kjz_sz,kjz,1,FALSE)),kjz_sz,""))</f>
        <v>#REF!</v>
      </c>
    </row>
    <row r="1818" spans="1:21" x14ac:dyDescent="0.2">
      <c r="A1818">
        <v>9</v>
      </c>
      <c r="B1818">
        <v>5</v>
      </c>
      <c r="C1818">
        <v>3504</v>
      </c>
      <c r="D1818">
        <v>3504</v>
      </c>
      <c r="E1818">
        <v>529188</v>
      </c>
      <c r="F1818" t="s">
        <v>25</v>
      </c>
      <c r="G1818">
        <v>529188</v>
      </c>
      <c r="H1818" s="44">
        <v>988</v>
      </c>
      <c r="I1818">
        <v>9</v>
      </c>
      <c r="K1818" t="s">
        <v>2660</v>
      </c>
      <c r="P1818" t="s">
        <v>980</v>
      </c>
      <c r="Q1818" t="e">
        <f t="shared" si="28"/>
        <v>#REF!</v>
      </c>
      <c r="R1818">
        <v>9</v>
      </c>
      <c r="S1818" t="str">
        <f>IF(ISBLANK(#REF!),"",IF(ISERROR(VLOOKUP(önk,css,1,FALSE)),önk,""))</f>
        <v>Nagybarca</v>
      </c>
      <c r="T1818" t="str">
        <f>IF(ISBLANK(#REF!),"",IF(ISERROR(VLOOKUP(önk,gyj,1,FALSE)),önk,""))</f>
        <v>Nagybarca</v>
      </c>
      <c r="U1818" t="e">
        <f>IF(ISBLANK(#REF!),"",IF(ISERROR(VLOOKUP(kjz_sz,kjz,1,FALSE)),kjz_sz,""))</f>
        <v>#REF!</v>
      </c>
    </row>
    <row r="1819" spans="1:21" x14ac:dyDescent="0.2">
      <c r="A1819">
        <v>9</v>
      </c>
      <c r="B1819">
        <v>5</v>
      </c>
      <c r="C1819">
        <v>4202</v>
      </c>
      <c r="D1819">
        <v>4202</v>
      </c>
      <c r="E1819">
        <v>1216391</v>
      </c>
      <c r="F1819" t="s">
        <v>2923</v>
      </c>
      <c r="G1819">
        <v>1216391</v>
      </c>
      <c r="H1819" s="44">
        <v>726</v>
      </c>
      <c r="I1819">
        <v>9</v>
      </c>
      <c r="K1819" t="s">
        <v>2613</v>
      </c>
      <c r="P1819" t="s">
        <v>1869</v>
      </c>
      <c r="Q1819" t="e">
        <f t="shared" si="28"/>
        <v>#REF!</v>
      </c>
      <c r="R1819">
        <v>9</v>
      </c>
      <c r="S1819" t="str">
        <f>IF(ISBLANK(#REF!),"",IF(ISERROR(VLOOKUP(önk,css,1,FALSE)),önk,""))</f>
        <v>Nagybárkány</v>
      </c>
      <c r="T1819" t="str">
        <f>IF(ISBLANK(#REF!),"",IF(ISERROR(VLOOKUP(önk,gyj,1,FALSE)),önk,""))</f>
        <v>Nagybárkány</v>
      </c>
      <c r="U1819" t="e">
        <f>IF(ISBLANK(#REF!),"",IF(ISERROR(VLOOKUP(kjz_sz,kjz,1,FALSE)),kjz_sz,""))</f>
        <v>#REF!</v>
      </c>
    </row>
    <row r="1820" spans="1:21" x14ac:dyDescent="0.2">
      <c r="A1820">
        <v>9</v>
      </c>
      <c r="B1820">
        <v>5</v>
      </c>
      <c r="C1820">
        <v>4408</v>
      </c>
      <c r="D1820">
        <v>4408</v>
      </c>
      <c r="E1820">
        <v>1429063</v>
      </c>
      <c r="F1820" t="s">
        <v>2266</v>
      </c>
      <c r="G1820">
        <v>1429063</v>
      </c>
      <c r="H1820" s="44">
        <v>1423</v>
      </c>
      <c r="I1820">
        <v>9</v>
      </c>
      <c r="K1820" t="s">
        <v>1578</v>
      </c>
      <c r="P1820" t="s">
        <v>1631</v>
      </c>
      <c r="Q1820" t="e">
        <f t="shared" si="28"/>
        <v>#REF!</v>
      </c>
      <c r="R1820">
        <v>9</v>
      </c>
      <c r="S1820" t="str">
        <f>IF(ISBLANK(#REF!),"",IF(ISERROR(VLOOKUP(önk,css,1,FALSE)),önk,""))</f>
        <v>Nagyberény</v>
      </c>
      <c r="T1820" t="str">
        <f>IF(ISBLANK(#REF!),"",IF(ISERROR(VLOOKUP(önk,gyj,1,FALSE)),önk,""))</f>
        <v>Nagyberény</v>
      </c>
      <c r="U1820" t="e">
        <f>IF(ISBLANK(#REF!),"",IF(ISERROR(VLOOKUP(kjz_sz,kjz,1,FALSE)),kjz_sz,""))</f>
        <v>#REF!</v>
      </c>
    </row>
    <row r="1821" spans="1:21" x14ac:dyDescent="0.2">
      <c r="A1821">
        <v>9</v>
      </c>
      <c r="B1821">
        <v>5</v>
      </c>
      <c r="C1821">
        <v>4404</v>
      </c>
      <c r="D1821">
        <v>4404</v>
      </c>
      <c r="E1821">
        <v>1421449</v>
      </c>
      <c r="F1821" t="s">
        <v>2267</v>
      </c>
      <c r="G1821">
        <v>1421449</v>
      </c>
      <c r="H1821" s="44">
        <v>1465</v>
      </c>
      <c r="I1821">
        <v>9</v>
      </c>
      <c r="K1821" t="s">
        <v>2614</v>
      </c>
      <c r="P1821" t="s">
        <v>27</v>
      </c>
      <c r="Q1821" t="e">
        <f t="shared" si="28"/>
        <v>#REF!</v>
      </c>
      <c r="R1821">
        <v>9</v>
      </c>
      <c r="S1821" t="str">
        <f>IF(ISBLANK(#REF!),"",IF(ISERROR(VLOOKUP(önk,css,1,FALSE)),önk,""))</f>
        <v>Nagyberki</v>
      </c>
      <c r="T1821" t="str">
        <f>IF(ISBLANK(#REF!),"",IF(ISERROR(VLOOKUP(önk,gyj,1,FALSE)),önk,""))</f>
        <v>Nagyberki</v>
      </c>
      <c r="U1821" t="e">
        <f>IF(ISBLANK(#REF!),"",IF(ISERROR(VLOOKUP(kjz_sz,kjz,1,FALSE)),kjz_sz,""))</f>
        <v>#REF!</v>
      </c>
    </row>
    <row r="1822" spans="1:21" x14ac:dyDescent="0.2">
      <c r="A1822">
        <v>9</v>
      </c>
      <c r="B1822">
        <v>5</v>
      </c>
      <c r="C1822">
        <v>4308</v>
      </c>
      <c r="D1822">
        <v>4308</v>
      </c>
      <c r="E1822">
        <v>1314775</v>
      </c>
      <c r="F1822" t="s">
        <v>2709</v>
      </c>
      <c r="G1822">
        <v>1314775</v>
      </c>
      <c r="H1822" s="44">
        <v>800</v>
      </c>
      <c r="I1822">
        <v>9</v>
      </c>
      <c r="K1822" t="s">
        <v>469</v>
      </c>
      <c r="P1822" t="s">
        <v>604</v>
      </c>
      <c r="Q1822" t="e">
        <f t="shared" si="28"/>
        <v>#REF!</v>
      </c>
      <c r="R1822">
        <v>8</v>
      </c>
      <c r="S1822" t="str">
        <f>IF(ISBLANK(#REF!),"",IF(ISERROR(VLOOKUP(önk,css,1,FALSE)),önk,""))</f>
        <v>Nagybörzsöny</v>
      </c>
      <c r="T1822" t="str">
        <f>IF(ISBLANK(#REF!),"",IF(ISERROR(VLOOKUP(önk,gyj,1,FALSE)),önk,""))</f>
        <v>Nagybörzsöny</v>
      </c>
      <c r="U1822" t="e">
        <f>IF(ISBLANK(#REF!),"",IF(ISERROR(VLOOKUP(kjz_sz,kjz,1,FALSE)),kjz_sz,""))</f>
        <v>#REF!</v>
      </c>
    </row>
    <row r="1823" spans="1:21" x14ac:dyDescent="0.2">
      <c r="A1823">
        <v>9</v>
      </c>
      <c r="B1823">
        <v>5</v>
      </c>
      <c r="C1823">
        <v>3202</v>
      </c>
      <c r="D1823">
        <v>3202</v>
      </c>
      <c r="E1823">
        <v>203984</v>
      </c>
      <c r="F1823" t="s">
        <v>976</v>
      </c>
      <c r="G1823">
        <v>203984</v>
      </c>
      <c r="H1823" s="44">
        <v>242</v>
      </c>
      <c r="I1823">
        <v>9</v>
      </c>
      <c r="K1823" t="s">
        <v>407</v>
      </c>
      <c r="P1823" t="s">
        <v>1925</v>
      </c>
      <c r="Q1823" t="e">
        <f t="shared" si="28"/>
        <v>#REF!</v>
      </c>
      <c r="R1823">
        <v>9</v>
      </c>
      <c r="S1823" t="str">
        <f>IF(ISBLANK(#REF!),"",IF(ISERROR(VLOOKUP(önk,css,1,FALSE)),önk,""))</f>
        <v>Nagybudmér</v>
      </c>
      <c r="T1823" t="str">
        <f>IF(ISBLANK(#REF!),"",IF(ISERROR(VLOOKUP(önk,gyj,1,FALSE)),önk,""))</f>
        <v>Nagybudmér</v>
      </c>
      <c r="U1823" t="e">
        <f>IF(ISBLANK(#REF!),"",IF(ISERROR(VLOOKUP(kjz_sz,kjz,1,FALSE)),kjz_sz,""))</f>
        <v>#REF!</v>
      </c>
    </row>
    <row r="1824" spans="1:21" x14ac:dyDescent="0.2">
      <c r="A1824">
        <v>9</v>
      </c>
      <c r="B1824">
        <v>4</v>
      </c>
      <c r="C1824">
        <v>3805</v>
      </c>
      <c r="D1824">
        <v>3805</v>
      </c>
      <c r="E1824">
        <v>802495</v>
      </c>
      <c r="F1824" t="s">
        <v>216</v>
      </c>
      <c r="G1824">
        <v>802495</v>
      </c>
      <c r="H1824" s="44">
        <v>1795</v>
      </c>
      <c r="I1824">
        <v>9</v>
      </c>
      <c r="K1824" t="s">
        <v>2391</v>
      </c>
      <c r="P1824" t="s">
        <v>2840</v>
      </c>
      <c r="Q1824" t="e">
        <f t="shared" si="28"/>
        <v>#REF!</v>
      </c>
      <c r="R1824">
        <v>7</v>
      </c>
      <c r="S1824" t="str">
        <f>IF(ISBLANK(#REF!),"",IF(ISERROR(VLOOKUP(önk,css,1,FALSE)),önk,""))</f>
        <v>Nagycenk</v>
      </c>
      <c r="T1824" t="str">
        <f>IF(ISBLANK(#REF!),"",IF(ISERROR(VLOOKUP(önk,gyj,1,FALSE)),önk,""))</f>
        <v>Nagycenk</v>
      </c>
      <c r="U1824" t="e">
        <f>IF(ISBLANK(#REF!),"",IF(ISERROR(VLOOKUP(kjz_sz,kjz,1,FALSE)),kjz_sz,""))</f>
        <v>#REF!</v>
      </c>
    </row>
    <row r="1825" spans="1:21" x14ac:dyDescent="0.2">
      <c r="A1825">
        <v>9</v>
      </c>
      <c r="B1825">
        <v>5</v>
      </c>
      <c r="C1825">
        <v>3204</v>
      </c>
      <c r="D1825">
        <v>3204</v>
      </c>
      <c r="E1825">
        <v>218111</v>
      </c>
      <c r="F1825" t="s">
        <v>977</v>
      </c>
      <c r="G1825">
        <v>218111</v>
      </c>
      <c r="H1825" s="44">
        <v>172</v>
      </c>
      <c r="I1825">
        <v>9</v>
      </c>
      <c r="K1825" t="s">
        <v>2661</v>
      </c>
      <c r="P1825" t="s">
        <v>3082</v>
      </c>
      <c r="Q1825" t="e">
        <f t="shared" si="28"/>
        <v>#REF!</v>
      </c>
      <c r="R1825">
        <v>9</v>
      </c>
      <c r="S1825" t="str">
        <f>IF(ISBLANK(#REF!),"",IF(ISERROR(VLOOKUP(önk,css,1,FALSE)),önk,""))</f>
        <v>Nagycsány</v>
      </c>
      <c r="T1825" t="str">
        <f>IF(ISBLANK(#REF!),"",IF(ISERROR(VLOOKUP(önk,gyj,1,FALSE)),önk,""))</f>
        <v>Nagycsány</v>
      </c>
      <c r="U1825" t="e">
        <f>IF(ISBLANK(#REF!),"",IF(ISERROR(VLOOKUP(kjz_sz,kjz,1,FALSE)),kjz_sz,""))</f>
        <v>#REF!</v>
      </c>
    </row>
    <row r="1826" spans="1:21" x14ac:dyDescent="0.2">
      <c r="A1826">
        <v>9</v>
      </c>
      <c r="B1826">
        <v>5</v>
      </c>
      <c r="C1826">
        <v>3511</v>
      </c>
      <c r="D1826">
        <v>3511</v>
      </c>
      <c r="E1826">
        <v>505582</v>
      </c>
      <c r="F1826" t="s">
        <v>26</v>
      </c>
      <c r="G1826">
        <v>505582</v>
      </c>
      <c r="H1826" s="44">
        <v>895</v>
      </c>
      <c r="I1826">
        <v>9</v>
      </c>
      <c r="K1826" t="s">
        <v>2714</v>
      </c>
      <c r="P1826" t="s">
        <v>663</v>
      </c>
      <c r="Q1826" t="e">
        <f t="shared" si="28"/>
        <v>#REF!</v>
      </c>
      <c r="R1826">
        <v>5</v>
      </c>
      <c r="S1826" t="str">
        <f>IF(ISBLANK(#REF!),"",IF(ISERROR(VLOOKUP(önk,css,1,FALSE)),önk,""))</f>
        <v>Nagycsécs</v>
      </c>
      <c r="T1826" t="str">
        <f>IF(ISBLANK(#REF!),"",IF(ISERROR(VLOOKUP(önk,gyj,1,FALSE)),önk,""))</f>
        <v>Nagycsécs</v>
      </c>
      <c r="U1826" t="e">
        <f>IF(ISBLANK(#REF!),"",IF(ISERROR(VLOOKUP(kjz_sz,kjz,1,FALSE)),kjz_sz,""))</f>
        <v>#REF!</v>
      </c>
    </row>
    <row r="1827" spans="1:21" x14ac:dyDescent="0.2">
      <c r="A1827">
        <v>9</v>
      </c>
      <c r="B1827">
        <v>5</v>
      </c>
      <c r="C1827">
        <v>4410</v>
      </c>
      <c r="D1827">
        <v>4410</v>
      </c>
      <c r="E1827">
        <v>1420598</v>
      </c>
      <c r="F1827" t="s">
        <v>2268</v>
      </c>
      <c r="G1827">
        <v>1420598</v>
      </c>
      <c r="H1827" s="44">
        <v>384</v>
      </c>
      <c r="I1827">
        <v>9</v>
      </c>
      <c r="K1827" t="s">
        <v>2392</v>
      </c>
      <c r="P1827" t="s">
        <v>2760</v>
      </c>
      <c r="Q1827" t="e">
        <f t="shared" si="28"/>
        <v>#REF!</v>
      </c>
      <c r="R1827">
        <v>9</v>
      </c>
      <c r="S1827" t="str">
        <f>IF(ISBLANK(#REF!),"",IF(ISERROR(VLOOKUP(önk,css,1,FALSE)),önk,""))</f>
        <v>Nagycsepely</v>
      </c>
      <c r="T1827" t="str">
        <f>IF(ISBLANK(#REF!),"",IF(ISERROR(VLOOKUP(önk,gyj,1,FALSE)),önk,""))</f>
        <v>Nagycsepely</v>
      </c>
      <c r="U1827" t="e">
        <f>IF(ISBLANK(#REF!),"",IF(ISERROR(VLOOKUP(kjz_sz,kjz,1,FALSE)),kjz_sz,""))</f>
        <v>#REF!</v>
      </c>
    </row>
    <row r="1828" spans="1:21" x14ac:dyDescent="0.2">
      <c r="A1828">
        <v>9</v>
      </c>
      <c r="B1828">
        <v>5</v>
      </c>
      <c r="C1828">
        <v>4508</v>
      </c>
      <c r="D1828">
        <v>4508</v>
      </c>
      <c r="E1828">
        <v>1522743</v>
      </c>
      <c r="F1828" t="s">
        <v>1629</v>
      </c>
      <c r="G1828">
        <v>1522743</v>
      </c>
      <c r="H1828" s="44">
        <v>1904</v>
      </c>
      <c r="I1828">
        <v>9</v>
      </c>
      <c r="K1828" t="s">
        <v>2445</v>
      </c>
      <c r="P1828" t="s">
        <v>463</v>
      </c>
      <c r="Q1828" t="e">
        <f t="shared" si="28"/>
        <v>#REF!</v>
      </c>
      <c r="R1828">
        <v>9</v>
      </c>
      <c r="S1828" t="str">
        <f>IF(ISBLANK(#REF!),"",IF(ISERROR(VLOOKUP(önk,css,1,FALSE)),önk,""))</f>
        <v>Nagycserkesz</v>
      </c>
      <c r="T1828" t="str">
        <f>IF(ISBLANK(#REF!),"",IF(ISERROR(VLOOKUP(önk,gyj,1,FALSE)),önk,""))</f>
        <v>Nagycserkesz</v>
      </c>
      <c r="U1828" t="e">
        <f>IF(ISBLANK(#REF!),"",IF(ISERROR(VLOOKUP(kjz_sz,kjz,1,FALSE)),kjz_sz,""))</f>
        <v>#REF!</v>
      </c>
    </row>
    <row r="1829" spans="1:21" x14ac:dyDescent="0.2">
      <c r="A1829">
        <v>9</v>
      </c>
      <c r="B1829">
        <v>5</v>
      </c>
      <c r="C1829">
        <v>4904</v>
      </c>
      <c r="D1829">
        <v>4904</v>
      </c>
      <c r="E1829">
        <v>1910001</v>
      </c>
      <c r="F1829" t="s">
        <v>3124</v>
      </c>
      <c r="G1829">
        <v>1910001</v>
      </c>
      <c r="H1829" s="44">
        <v>428</v>
      </c>
      <c r="I1829">
        <v>9</v>
      </c>
      <c r="K1829" t="s">
        <v>226</v>
      </c>
      <c r="P1829" t="s">
        <v>1702</v>
      </c>
      <c r="Q1829" t="e">
        <f t="shared" si="28"/>
        <v>#REF!</v>
      </c>
      <c r="R1829">
        <v>7</v>
      </c>
      <c r="S1829" t="str">
        <f>IF(ISBLANK(#REF!),"",IF(ISERROR(VLOOKUP(önk,css,1,FALSE)),önk,""))</f>
        <v>Nagydém</v>
      </c>
      <c r="T1829" t="str">
        <f>IF(ISBLANK(#REF!),"",IF(ISERROR(VLOOKUP(önk,gyj,1,FALSE)),önk,""))</f>
        <v>Nagydém</v>
      </c>
      <c r="U1829" t="e">
        <f>IF(ISBLANK(#REF!),"",IF(ISERROR(VLOOKUP(kjz_sz,kjz,1,FALSE)),kjz_sz,""))</f>
        <v>#REF!</v>
      </c>
    </row>
    <row r="1830" spans="1:21" x14ac:dyDescent="0.2">
      <c r="A1830">
        <v>9</v>
      </c>
      <c r="B1830">
        <v>5</v>
      </c>
      <c r="C1830">
        <v>4505</v>
      </c>
      <c r="D1830">
        <v>4505</v>
      </c>
      <c r="E1830">
        <v>1521485</v>
      </c>
      <c r="F1830" t="s">
        <v>1630</v>
      </c>
      <c r="G1830">
        <v>1521485</v>
      </c>
      <c r="H1830" s="44">
        <v>2212</v>
      </c>
      <c r="I1830">
        <v>9</v>
      </c>
      <c r="K1830" t="s">
        <v>3323</v>
      </c>
      <c r="P1830" t="s">
        <v>1870</v>
      </c>
      <c r="Q1830" t="e">
        <f t="shared" si="28"/>
        <v>#REF!</v>
      </c>
      <c r="R1830">
        <v>9</v>
      </c>
      <c r="S1830" t="str">
        <f>IF(ISBLANK(#REF!),"",IF(ISERROR(VLOOKUP(önk,css,1,FALSE)),önk,""))</f>
        <v>Nagydobos</v>
      </c>
      <c r="T1830" t="str">
        <f>IF(ISBLANK(#REF!),"",IF(ISERROR(VLOOKUP(önk,gyj,1,FALSE)),önk,""))</f>
        <v>Nagydobos</v>
      </c>
      <c r="U1830" t="e">
        <f>IF(ISBLANK(#REF!),"",IF(ISERROR(VLOOKUP(kjz_sz,kjz,1,FALSE)),kjz_sz,""))</f>
        <v>#REF!</v>
      </c>
    </row>
    <row r="1831" spans="1:21" x14ac:dyDescent="0.2">
      <c r="A1831">
        <v>9</v>
      </c>
      <c r="B1831">
        <v>5</v>
      </c>
      <c r="C1831">
        <v>3206</v>
      </c>
      <c r="D1831">
        <v>3206</v>
      </c>
      <c r="E1831">
        <v>233899</v>
      </c>
      <c r="F1831" t="s">
        <v>978</v>
      </c>
      <c r="G1831">
        <v>233899</v>
      </c>
      <c r="H1831" s="44">
        <v>708</v>
      </c>
      <c r="I1831">
        <v>9</v>
      </c>
      <c r="K1831" t="s">
        <v>1579</v>
      </c>
      <c r="P1831" t="s">
        <v>2924</v>
      </c>
      <c r="Q1831" t="e">
        <f t="shared" si="28"/>
        <v>#REF!</v>
      </c>
      <c r="R1831">
        <v>9</v>
      </c>
      <c r="S1831" t="str">
        <f>IF(ISBLANK(#REF!),"",IF(ISERROR(VLOOKUP(önk,css,1,FALSE)),önk,""))</f>
        <v>Nagydobsza</v>
      </c>
      <c r="T1831" t="str">
        <f>IF(ISBLANK(#REF!),"",IF(ISERROR(VLOOKUP(önk,gyj,1,FALSE)),önk,""))</f>
        <v>Nagydobsza</v>
      </c>
      <c r="U1831" t="e">
        <f>IF(ISBLANK(#REF!),"",IF(ISERROR(VLOOKUP(kjz_sz,kjz,1,FALSE)),kjz_sz,""))</f>
        <v>#REF!</v>
      </c>
    </row>
    <row r="1832" spans="1:21" x14ac:dyDescent="0.2">
      <c r="A1832">
        <v>8</v>
      </c>
      <c r="B1832">
        <v>4</v>
      </c>
      <c r="C1832">
        <v>4703</v>
      </c>
      <c r="D1832">
        <v>4703</v>
      </c>
      <c r="E1832">
        <v>1718388</v>
      </c>
      <c r="F1832" t="s">
        <v>3575</v>
      </c>
      <c r="G1832">
        <v>1718388</v>
      </c>
      <c r="H1832" s="44">
        <v>2892</v>
      </c>
      <c r="I1832">
        <v>8</v>
      </c>
      <c r="K1832" t="s">
        <v>1580</v>
      </c>
      <c r="P1832" t="s">
        <v>28</v>
      </c>
      <c r="Q1832" t="e">
        <f t="shared" si="28"/>
        <v>#REF!</v>
      </c>
      <c r="R1832">
        <v>9</v>
      </c>
      <c r="S1832" t="str">
        <f>IF(ISBLANK(#REF!),"",IF(ISERROR(VLOOKUP(önk,css,1,FALSE)),önk,""))</f>
        <v>Nagydorog</v>
      </c>
      <c r="T1832" t="str">
        <f>IF(ISBLANK(#REF!),"",IF(ISERROR(VLOOKUP(önk,gyj,1,FALSE)),önk,""))</f>
        <v>Nagydorog</v>
      </c>
      <c r="U1832" t="e">
        <f>IF(ISBLANK(#REF!),"",IF(ISERROR(VLOOKUP(kjz_sz,kjz,1,FALSE)),kjz_sz,""))</f>
        <v>#REF!</v>
      </c>
    </row>
    <row r="1833" spans="1:21" x14ac:dyDescent="0.2">
      <c r="A1833">
        <v>7</v>
      </c>
      <c r="B1833">
        <v>3</v>
      </c>
      <c r="C1833">
        <v>4505</v>
      </c>
      <c r="D1833">
        <v>4505</v>
      </c>
      <c r="E1833">
        <v>1506488</v>
      </c>
      <c r="F1833" t="s">
        <v>2838</v>
      </c>
      <c r="G1833">
        <v>1506488</v>
      </c>
      <c r="H1833" s="44">
        <v>6995</v>
      </c>
      <c r="I1833">
        <v>7</v>
      </c>
      <c r="K1833" t="s">
        <v>3467</v>
      </c>
      <c r="P1833" t="s">
        <v>2154</v>
      </c>
      <c r="Q1833" t="e">
        <f t="shared" si="28"/>
        <v>#REF!</v>
      </c>
      <c r="R1833">
        <v>9</v>
      </c>
      <c r="S1833" t="str">
        <f>IF(ISBLANK(#REF!),"",IF(ISERROR(VLOOKUP(önk,css,1,FALSE)),önk,""))</f>
        <v>Nagyecsed</v>
      </c>
      <c r="T1833" t="str">
        <f>IF(ISBLANK(#REF!),"",IF(ISERROR(VLOOKUP(önk,gyj,1,FALSE)),önk,""))</f>
        <v>Nagyecsed</v>
      </c>
      <c r="U1833" t="e">
        <f>IF(ISBLANK(#REF!),"",IF(ISERROR(VLOOKUP(kjz_sz,kjz,1,FALSE)),kjz_sz,""))</f>
        <v>#REF!</v>
      </c>
    </row>
    <row r="1834" spans="1:21" x14ac:dyDescent="0.2">
      <c r="A1834">
        <v>9</v>
      </c>
      <c r="B1834">
        <v>5</v>
      </c>
      <c r="C1834">
        <v>3604</v>
      </c>
      <c r="D1834">
        <v>3604</v>
      </c>
      <c r="E1834">
        <v>620914</v>
      </c>
      <c r="F1834" t="s">
        <v>1464</v>
      </c>
      <c r="G1834">
        <v>620914</v>
      </c>
      <c r="H1834" s="44">
        <v>629</v>
      </c>
      <c r="I1834">
        <v>9</v>
      </c>
      <c r="K1834" t="s">
        <v>1581</v>
      </c>
      <c r="P1834" t="s">
        <v>2269</v>
      </c>
      <c r="Q1834" t="e">
        <f t="shared" si="28"/>
        <v>#REF!</v>
      </c>
      <c r="R1834">
        <v>9</v>
      </c>
      <c r="S1834" t="str">
        <f>IF(ISBLANK(#REF!),"",IF(ISERROR(VLOOKUP(önk,css,1,FALSE)),önk,""))</f>
        <v>Nagyér</v>
      </c>
      <c r="T1834" t="str">
        <f>IF(ISBLANK(#REF!),"",IF(ISERROR(VLOOKUP(önk,gyj,1,FALSE)),önk,""))</f>
        <v>Nagyér</v>
      </c>
      <c r="U1834" t="e">
        <f>IF(ISBLANK(#REF!),"",IF(ISERROR(VLOOKUP(kjz_sz,kjz,1,FALSE)),kjz_sz,""))</f>
        <v>#REF!</v>
      </c>
    </row>
    <row r="1835" spans="1:21" x14ac:dyDescent="0.2">
      <c r="A1835">
        <v>9</v>
      </c>
      <c r="B1835">
        <v>5</v>
      </c>
      <c r="C1835">
        <v>4909</v>
      </c>
      <c r="D1835">
        <v>4909</v>
      </c>
      <c r="E1835">
        <v>1923180</v>
      </c>
      <c r="F1835" t="s">
        <v>3125</v>
      </c>
      <c r="G1835">
        <v>1923180</v>
      </c>
      <c r="H1835" s="44">
        <v>1254</v>
      </c>
      <c r="I1835">
        <v>9</v>
      </c>
      <c r="K1835" t="s">
        <v>1582</v>
      </c>
      <c r="P1835" t="s">
        <v>999</v>
      </c>
      <c r="Q1835" t="e">
        <f t="shared" si="28"/>
        <v>#REF!</v>
      </c>
      <c r="R1835">
        <v>8</v>
      </c>
      <c r="S1835" t="str">
        <f>IF(ISBLANK(#REF!),"",IF(ISERROR(VLOOKUP(önk,css,1,FALSE)),önk,""))</f>
        <v>Nagyesztergár</v>
      </c>
      <c r="T1835" t="str">
        <f>IF(ISBLANK(#REF!),"",IF(ISERROR(VLOOKUP(önk,gyj,1,FALSE)),önk,""))</f>
        <v>Nagyesztergár</v>
      </c>
      <c r="U1835" t="e">
        <f>IF(ISBLANK(#REF!),"",IF(ISERROR(VLOOKUP(kjz_sz,kjz,1,FALSE)),kjz_sz,""))</f>
        <v>#REF!</v>
      </c>
    </row>
    <row r="1836" spans="1:21" x14ac:dyDescent="0.2">
      <c r="A1836">
        <v>9</v>
      </c>
      <c r="B1836">
        <v>5</v>
      </c>
      <c r="C1836">
        <v>4004</v>
      </c>
      <c r="D1836">
        <v>4004</v>
      </c>
      <c r="E1836">
        <v>1026879</v>
      </c>
      <c r="F1836" t="s">
        <v>2935</v>
      </c>
      <c r="G1836">
        <v>1026879</v>
      </c>
      <c r="H1836" s="44">
        <v>1843</v>
      </c>
      <c r="I1836">
        <v>9</v>
      </c>
      <c r="K1836" t="s">
        <v>2884</v>
      </c>
      <c r="P1836" t="s">
        <v>981</v>
      </c>
      <c r="Q1836" t="e">
        <f t="shared" si="28"/>
        <v>#REF!</v>
      </c>
      <c r="R1836">
        <v>9</v>
      </c>
      <c r="S1836" t="str">
        <f>IF(ISBLANK(#REF!),"",IF(ISERROR(VLOOKUP(önk,css,1,FALSE)),önk,""))</f>
        <v>Nagyfüged</v>
      </c>
      <c r="T1836" t="str">
        <f>IF(ISBLANK(#REF!),"",IF(ISERROR(VLOOKUP(önk,gyj,1,FALSE)),önk,""))</f>
        <v>Nagyfüged</v>
      </c>
      <c r="U1836" t="e">
        <f>IF(ISBLANK(#REF!),"",IF(ISERROR(VLOOKUP(kjz_sz,kjz,1,FALSE)),kjz_sz,""))</f>
        <v>#REF!</v>
      </c>
    </row>
    <row r="1837" spans="1:21" x14ac:dyDescent="0.2">
      <c r="A1837">
        <v>9</v>
      </c>
      <c r="B1837">
        <v>5</v>
      </c>
      <c r="C1837">
        <v>4802</v>
      </c>
      <c r="D1837">
        <v>4802</v>
      </c>
      <c r="E1837">
        <v>1809283</v>
      </c>
      <c r="F1837" t="s">
        <v>286</v>
      </c>
      <c r="G1837">
        <v>1809283</v>
      </c>
      <c r="H1837" s="44">
        <v>311</v>
      </c>
      <c r="I1837">
        <v>9</v>
      </c>
      <c r="K1837" t="s">
        <v>2715</v>
      </c>
      <c r="P1837" t="s">
        <v>2936</v>
      </c>
      <c r="Q1837" t="e">
        <f t="shared" si="28"/>
        <v>#REF!</v>
      </c>
      <c r="R1837">
        <v>9</v>
      </c>
      <c r="S1837" t="str">
        <f>IF(ISBLANK(#REF!),"",IF(ISERROR(VLOOKUP(önk,css,1,FALSE)),önk,""))</f>
        <v>Nagygeresd</v>
      </c>
      <c r="T1837" t="str">
        <f>IF(ISBLANK(#REF!),"",IF(ISERROR(VLOOKUP(önk,gyj,1,FALSE)),önk,""))</f>
        <v>Nagygeresd</v>
      </c>
      <c r="U1837" t="e">
        <f>IF(ISBLANK(#REF!),"",IF(ISERROR(VLOOKUP(kjz_sz,kjz,1,FALSE)),kjz_sz,""))</f>
        <v>#REF!</v>
      </c>
    </row>
    <row r="1838" spans="1:21" x14ac:dyDescent="0.2">
      <c r="A1838">
        <v>9</v>
      </c>
      <c r="B1838">
        <v>5</v>
      </c>
      <c r="C1838">
        <v>5006</v>
      </c>
      <c r="D1838">
        <v>5006</v>
      </c>
      <c r="E1838">
        <v>2005218</v>
      </c>
      <c r="F1838" t="s">
        <v>2759</v>
      </c>
      <c r="G1838">
        <v>2005218</v>
      </c>
      <c r="H1838" s="44">
        <v>204</v>
      </c>
      <c r="I1838">
        <v>9</v>
      </c>
      <c r="K1838" t="s">
        <v>2393</v>
      </c>
      <c r="P1838" t="s">
        <v>287</v>
      </c>
      <c r="Q1838" t="e">
        <f t="shared" si="28"/>
        <v>#REF!</v>
      </c>
      <c r="R1838">
        <v>9</v>
      </c>
      <c r="S1838" t="str">
        <f>IF(ISBLANK(#REF!),"",IF(ISERROR(VLOOKUP(önk,css,1,FALSE)),önk,""))</f>
        <v>Nagygörbő</v>
      </c>
      <c r="T1838" t="str">
        <f>IF(ISBLANK(#REF!),"",IF(ISERROR(VLOOKUP(önk,gyj,1,FALSE)),önk,""))</f>
        <v>Nagygörbő</v>
      </c>
      <c r="U1838" t="e">
        <f>IF(ISBLANK(#REF!),"",IF(ISERROR(VLOOKUP(kjz_sz,kjz,1,FALSE)),kjz_sz,""))</f>
        <v>#REF!</v>
      </c>
    </row>
    <row r="1839" spans="1:21" x14ac:dyDescent="0.2">
      <c r="A1839">
        <v>9</v>
      </c>
      <c r="B1839">
        <v>5</v>
      </c>
      <c r="C1839">
        <v>4904</v>
      </c>
      <c r="D1839">
        <v>4904</v>
      </c>
      <c r="E1839">
        <v>1908262</v>
      </c>
      <c r="F1839" t="s">
        <v>3126</v>
      </c>
      <c r="G1839">
        <v>1908262</v>
      </c>
      <c r="H1839" s="44">
        <v>630</v>
      </c>
      <c r="I1839">
        <v>9</v>
      </c>
      <c r="K1839" t="s">
        <v>3468</v>
      </c>
      <c r="P1839" t="s">
        <v>1703</v>
      </c>
      <c r="Q1839" t="e">
        <f t="shared" si="28"/>
        <v>#REF!</v>
      </c>
      <c r="R1839">
        <v>7</v>
      </c>
      <c r="S1839" t="str">
        <f>IF(ISBLANK(#REF!),"",IF(ISERROR(VLOOKUP(önk,css,1,FALSE)),önk,""))</f>
        <v>Nagygyimót</v>
      </c>
      <c r="T1839" t="str">
        <f>IF(ISBLANK(#REF!),"",IF(ISERROR(VLOOKUP(önk,gyj,1,FALSE)),önk,""))</f>
        <v>Nagygyimót</v>
      </c>
      <c r="U1839" t="e">
        <f>IF(ISBLANK(#REF!),"",IF(ISERROR(VLOOKUP(kjz_sz,kjz,1,FALSE)),kjz_sz,""))</f>
        <v>#REF!</v>
      </c>
    </row>
    <row r="1840" spans="1:21" x14ac:dyDescent="0.2">
      <c r="A1840">
        <v>9</v>
      </c>
      <c r="B1840">
        <v>5</v>
      </c>
      <c r="C1840">
        <v>3203</v>
      </c>
      <c r="D1840">
        <v>3203</v>
      </c>
      <c r="E1840">
        <v>212858</v>
      </c>
      <c r="F1840" t="s">
        <v>979</v>
      </c>
      <c r="G1840">
        <v>212858</v>
      </c>
      <c r="H1840" s="44">
        <v>432</v>
      </c>
      <c r="I1840">
        <v>9</v>
      </c>
      <c r="K1840" t="s">
        <v>2394</v>
      </c>
      <c r="P1840" t="s">
        <v>1926</v>
      </c>
      <c r="Q1840" t="e">
        <f t="shared" si="28"/>
        <v>#REF!</v>
      </c>
      <c r="R1840">
        <v>9</v>
      </c>
      <c r="S1840" t="str">
        <f>IF(ISBLANK(#REF!),"",IF(ISERROR(VLOOKUP(önk,css,1,FALSE)),önk,""))</f>
        <v>Nagyhajmás</v>
      </c>
      <c r="T1840" t="str">
        <f>IF(ISBLANK(#REF!),"",IF(ISERROR(VLOOKUP(önk,gyj,1,FALSE)),önk,""))</f>
        <v>Nagyhajmás</v>
      </c>
      <c r="U1840" t="e">
        <f>IF(ISBLANK(#REF!),"",IF(ISERROR(VLOOKUP(kjz_sz,kjz,1,FALSE)),kjz_sz,""))</f>
        <v>#REF!</v>
      </c>
    </row>
    <row r="1841" spans="1:21" x14ac:dyDescent="0.2">
      <c r="A1841">
        <v>7</v>
      </c>
      <c r="B1841">
        <v>3</v>
      </c>
      <c r="C1841">
        <v>4511</v>
      </c>
      <c r="D1841">
        <v>4511</v>
      </c>
      <c r="E1841">
        <v>1527155</v>
      </c>
      <c r="F1841" t="s">
        <v>2839</v>
      </c>
      <c r="G1841">
        <v>1527155</v>
      </c>
      <c r="H1841" s="44">
        <v>6046</v>
      </c>
      <c r="I1841">
        <v>7</v>
      </c>
      <c r="K1841" t="s">
        <v>227</v>
      </c>
      <c r="P1841" t="s">
        <v>2852</v>
      </c>
      <c r="Q1841" t="e">
        <f t="shared" si="28"/>
        <v>#REF!</v>
      </c>
      <c r="R1841">
        <v>9</v>
      </c>
      <c r="S1841" t="str">
        <f>IF(ISBLANK(#REF!),"",IF(ISERROR(VLOOKUP(önk,css,1,FALSE)),önk,""))</f>
        <v>Nagyhalász</v>
      </c>
      <c r="T1841" t="str">
        <f>IF(ISBLANK(#REF!),"",IF(ISERROR(VLOOKUP(önk,gyj,1,FALSE)),önk,""))</f>
        <v>Nagyhalász</v>
      </c>
      <c r="U1841" t="e">
        <f>IF(ISBLANK(#REF!),"",IF(ISERROR(VLOOKUP(kjz_sz,kjz,1,FALSE)),kjz_sz,""))</f>
        <v>#REF!</v>
      </c>
    </row>
    <row r="1842" spans="1:21" x14ac:dyDescent="0.2">
      <c r="A1842">
        <v>9</v>
      </c>
      <c r="B1842">
        <v>5</v>
      </c>
      <c r="C1842">
        <v>3205</v>
      </c>
      <c r="D1842">
        <v>3205</v>
      </c>
      <c r="E1842">
        <v>202653</v>
      </c>
      <c r="F1842" t="s">
        <v>980</v>
      </c>
      <c r="G1842">
        <v>202653</v>
      </c>
      <c r="H1842" s="44">
        <v>1597</v>
      </c>
      <c r="I1842">
        <v>9</v>
      </c>
      <c r="K1842" t="s">
        <v>2716</v>
      </c>
      <c r="P1842" t="s">
        <v>1465</v>
      </c>
      <c r="Q1842" t="e">
        <f t="shared" si="28"/>
        <v>#REF!</v>
      </c>
      <c r="R1842">
        <v>9</v>
      </c>
      <c r="S1842" t="str">
        <f>IF(ISBLANK(#REF!),"",IF(ISERROR(VLOOKUP(önk,css,1,FALSE)),önk,""))</f>
        <v>Nagyharsány</v>
      </c>
      <c r="T1842" t="str">
        <f>IF(ISBLANK(#REF!),"",IF(ISERROR(VLOOKUP(önk,gyj,1,FALSE)),önk,""))</f>
        <v>Nagyharsány</v>
      </c>
      <c r="U1842" t="e">
        <f>IF(ISBLANK(#REF!),"",IF(ISERROR(VLOOKUP(kjz_sz,kjz,1,FALSE)),kjz_sz,""))</f>
        <v>#REF!</v>
      </c>
    </row>
    <row r="1843" spans="1:21" x14ac:dyDescent="0.2">
      <c r="A1843">
        <v>9</v>
      </c>
      <c r="B1843">
        <v>5</v>
      </c>
      <c r="C1843">
        <v>3905</v>
      </c>
      <c r="D1843">
        <v>3905</v>
      </c>
      <c r="E1843">
        <v>909478</v>
      </c>
      <c r="F1843" t="s">
        <v>1869</v>
      </c>
      <c r="G1843">
        <v>909478</v>
      </c>
      <c r="H1843" s="44">
        <v>2738</v>
      </c>
      <c r="I1843">
        <v>9</v>
      </c>
      <c r="K1843" t="s">
        <v>46</v>
      </c>
      <c r="P1843" t="s">
        <v>2853</v>
      </c>
      <c r="Q1843" t="e">
        <f t="shared" si="28"/>
        <v>#REF!</v>
      </c>
      <c r="R1843">
        <v>9</v>
      </c>
      <c r="S1843" t="str">
        <f>IF(ISBLANK(#REF!),"",IF(ISERROR(VLOOKUP(önk,css,1,FALSE)),önk,""))</f>
        <v>Nagyhegyes</v>
      </c>
      <c r="T1843" t="str">
        <f>IF(ISBLANK(#REF!),"",IF(ISERROR(VLOOKUP(önk,gyj,1,FALSE)),önk,""))</f>
        <v>Nagyhegyes</v>
      </c>
      <c r="U1843" t="e">
        <f>IF(ISBLANK(#REF!),"",IF(ISERROR(VLOOKUP(kjz_sz,kjz,1,FALSE)),kjz_sz,""))</f>
        <v>#REF!</v>
      </c>
    </row>
    <row r="1844" spans="1:21" x14ac:dyDescent="0.2">
      <c r="A1844">
        <v>9</v>
      </c>
      <c r="B1844">
        <v>5</v>
      </c>
      <c r="C1844">
        <v>4503</v>
      </c>
      <c r="D1844">
        <v>4503</v>
      </c>
      <c r="E1844">
        <v>1526976</v>
      </c>
      <c r="F1844" t="s">
        <v>1631</v>
      </c>
      <c r="G1844">
        <v>1526976</v>
      </c>
      <c r="H1844" s="44">
        <v>134</v>
      </c>
      <c r="I1844">
        <v>9</v>
      </c>
      <c r="K1844" t="s">
        <v>47</v>
      </c>
      <c r="P1844" t="s">
        <v>2645</v>
      </c>
      <c r="Q1844" t="e">
        <f t="shared" si="28"/>
        <v>#REF!</v>
      </c>
      <c r="R1844">
        <v>9</v>
      </c>
      <c r="S1844" t="str">
        <f>IF(ISBLANK(#REF!),"",IF(ISERROR(VLOOKUP(önk,css,1,FALSE)),önk,""))</f>
        <v>Nagyhódos</v>
      </c>
      <c r="T1844" t="str">
        <f>IF(ISBLANK(#REF!),"",IF(ISERROR(VLOOKUP(önk,gyj,1,FALSE)),önk,""))</f>
        <v>Nagyhódos</v>
      </c>
      <c r="U1844" t="e">
        <f>IF(ISBLANK(#REF!),"",IF(ISERROR(VLOOKUP(kjz_sz,kjz,1,FALSE)),kjz_sz,""))</f>
        <v>#REF!</v>
      </c>
    </row>
    <row r="1845" spans="1:21" x14ac:dyDescent="0.2">
      <c r="A1845">
        <v>9</v>
      </c>
      <c r="B1845">
        <v>5</v>
      </c>
      <c r="C1845">
        <v>3508</v>
      </c>
      <c r="D1845">
        <v>3508</v>
      </c>
      <c r="E1845">
        <v>515468</v>
      </c>
      <c r="F1845" t="s">
        <v>27</v>
      </c>
      <c r="G1845">
        <v>515468</v>
      </c>
      <c r="H1845" s="44">
        <v>77</v>
      </c>
      <c r="I1845">
        <v>9</v>
      </c>
      <c r="K1845" t="s">
        <v>3152</v>
      </c>
      <c r="P1845" t="s">
        <v>464</v>
      </c>
      <c r="Q1845" t="e">
        <f t="shared" si="28"/>
        <v>#REF!</v>
      </c>
      <c r="R1845">
        <v>9</v>
      </c>
      <c r="S1845" t="str">
        <f>IF(ISBLANK(#REF!),"",IF(ISERROR(VLOOKUP(önk,css,1,FALSE)),önk,""))</f>
        <v>Nagyhuta</v>
      </c>
      <c r="T1845" t="str">
        <f>IF(ISBLANK(#REF!),"",IF(ISERROR(VLOOKUP(önk,gyj,1,FALSE)),önk,""))</f>
        <v>Nagyhuta</v>
      </c>
      <c r="U1845" t="e">
        <f>IF(ISBLANK(#REF!),"",IF(ISERROR(VLOOKUP(kjz_sz,kjz,1,FALSE)),kjz_sz,""))</f>
        <v>#REF!</v>
      </c>
    </row>
    <row r="1846" spans="1:21" x14ac:dyDescent="0.2">
      <c r="A1846">
        <v>8</v>
      </c>
      <c r="B1846">
        <v>4</v>
      </c>
      <c r="C1846">
        <v>4104</v>
      </c>
      <c r="D1846">
        <v>4104</v>
      </c>
      <c r="E1846">
        <v>1122372</v>
      </c>
      <c r="F1846" t="s">
        <v>604</v>
      </c>
      <c r="G1846">
        <v>1122372</v>
      </c>
      <c r="H1846" s="44">
        <v>3092</v>
      </c>
      <c r="I1846">
        <v>8</v>
      </c>
      <c r="K1846" t="s">
        <v>3324</v>
      </c>
      <c r="P1846" t="s">
        <v>217</v>
      </c>
      <c r="Q1846" t="e">
        <f t="shared" si="28"/>
        <v>#REF!</v>
      </c>
      <c r="R1846">
        <v>9</v>
      </c>
      <c r="S1846" t="str">
        <f>IF(ISBLANK(#REF!),"",IF(ISERROR(VLOOKUP(önk,css,1,FALSE)),önk,""))</f>
        <v>Nagyigmánd</v>
      </c>
      <c r="T1846" t="str">
        <f>IF(ISBLANK(#REF!),"",IF(ISERROR(VLOOKUP(önk,gyj,1,FALSE)),önk,""))</f>
        <v>Nagyigmánd</v>
      </c>
      <c r="U1846" t="e">
        <f>IF(ISBLANK(#REF!),"",IF(ISERROR(VLOOKUP(kjz_sz,kjz,1,FALSE)),kjz_sz,""))</f>
        <v>#REF!</v>
      </c>
    </row>
    <row r="1847" spans="1:21" x14ac:dyDescent="0.2">
      <c r="A1847">
        <v>9</v>
      </c>
      <c r="B1847">
        <v>5</v>
      </c>
      <c r="C1847">
        <v>4605</v>
      </c>
      <c r="D1847">
        <v>4605</v>
      </c>
      <c r="E1847">
        <v>1621689</v>
      </c>
      <c r="F1847" t="s">
        <v>1925</v>
      </c>
      <c r="G1847">
        <v>1621689</v>
      </c>
      <c r="H1847" s="44">
        <v>1278</v>
      </c>
      <c r="I1847">
        <v>9</v>
      </c>
      <c r="K1847" t="s">
        <v>3325</v>
      </c>
      <c r="P1847" t="s">
        <v>3038</v>
      </c>
      <c r="Q1847" t="e">
        <f t="shared" si="28"/>
        <v>#REF!</v>
      </c>
      <c r="R1847">
        <v>8</v>
      </c>
      <c r="S1847" t="str">
        <f>IF(ISBLANK(#REF!),"",IF(ISERROR(VLOOKUP(önk,css,1,FALSE)),önk,""))</f>
        <v>Nagyiván</v>
      </c>
      <c r="T1847" t="str">
        <f>IF(ISBLANK(#REF!),"",IF(ISERROR(VLOOKUP(önk,gyj,1,FALSE)),önk,""))</f>
        <v>Nagyiván</v>
      </c>
      <c r="U1847" t="e">
        <f>IF(ISBLANK(#REF!),"",IF(ISERROR(VLOOKUP(kjz_sz,kjz,1,FALSE)),kjz_sz,""))</f>
        <v>#REF!</v>
      </c>
    </row>
    <row r="1848" spans="1:21" x14ac:dyDescent="0.2">
      <c r="A1848">
        <v>7</v>
      </c>
      <c r="B1848">
        <v>3</v>
      </c>
      <c r="C1848">
        <v>4506</v>
      </c>
      <c r="D1848">
        <v>4506</v>
      </c>
      <c r="E1848">
        <v>1524785</v>
      </c>
      <c r="F1848" t="s">
        <v>2840</v>
      </c>
      <c r="G1848">
        <v>1524785</v>
      </c>
      <c r="H1848" s="44">
        <v>10277</v>
      </c>
      <c r="I1848">
        <v>7</v>
      </c>
      <c r="K1848" t="s">
        <v>228</v>
      </c>
      <c r="P1848" t="s">
        <v>3576</v>
      </c>
      <c r="Q1848" t="e">
        <f t="shared" si="28"/>
        <v>#REF!</v>
      </c>
      <c r="R1848">
        <v>8</v>
      </c>
      <c r="S1848" t="str">
        <f>IF(ISBLANK(#REF!),"",IF(ISERROR(VLOOKUP(önk,css,1,FALSE)),önk,""))</f>
        <v>Nagykálló</v>
      </c>
      <c r="T1848" t="str">
        <f>IF(ISBLANK(#REF!),"",IF(ISERROR(VLOOKUP(önk,gyj,1,FALSE)),önk,""))</f>
        <v>Nagykálló</v>
      </c>
      <c r="U1848" t="e">
        <f>IF(ISBLANK(#REF!),"",IF(ISERROR(VLOOKUP(kjz_sz,kjz,1,FALSE)),kjz_sz,""))</f>
        <v>#REF!</v>
      </c>
    </row>
    <row r="1849" spans="1:21" x14ac:dyDescent="0.2">
      <c r="A1849">
        <v>9</v>
      </c>
      <c r="B1849">
        <v>5</v>
      </c>
      <c r="C1849">
        <v>3402</v>
      </c>
      <c r="D1849">
        <v>3402</v>
      </c>
      <c r="E1849">
        <v>404242</v>
      </c>
      <c r="F1849" t="s">
        <v>3082</v>
      </c>
      <c r="G1849">
        <v>404242</v>
      </c>
      <c r="H1849" s="44">
        <v>1642</v>
      </c>
      <c r="I1849">
        <v>9</v>
      </c>
      <c r="K1849" t="s">
        <v>48</v>
      </c>
      <c r="P1849" t="s">
        <v>3001</v>
      </c>
      <c r="Q1849" t="e">
        <f t="shared" si="28"/>
        <v>#REF!</v>
      </c>
      <c r="R1849">
        <v>7</v>
      </c>
      <c r="S1849" t="str">
        <f>IF(ISBLANK(#REF!),"",IF(ISERROR(VLOOKUP(önk,css,1,FALSE)),önk,""))</f>
        <v>Nagykamarás</v>
      </c>
      <c r="T1849" t="str">
        <f>IF(ISBLANK(#REF!),"",IF(ISERROR(VLOOKUP(önk,gyj,1,FALSE)),önk,""))</f>
        <v>Nagykamarás</v>
      </c>
      <c r="U1849" t="e">
        <f>IF(ISBLANK(#REF!),"",IF(ISERROR(VLOOKUP(kjz_sz,kjz,1,FALSE)),kjz_sz,""))</f>
        <v>#REF!</v>
      </c>
    </row>
    <row r="1850" spans="1:21" x14ac:dyDescent="0.2">
      <c r="A1850">
        <v>5</v>
      </c>
      <c r="B1850">
        <v>3</v>
      </c>
      <c r="C1850">
        <v>5004</v>
      </c>
      <c r="D1850">
        <v>5004</v>
      </c>
      <c r="E1850">
        <v>2030933</v>
      </c>
      <c r="F1850" t="s">
        <v>663</v>
      </c>
      <c r="G1850">
        <v>2030933</v>
      </c>
      <c r="H1850" s="44">
        <v>51546</v>
      </c>
      <c r="I1850">
        <v>5</v>
      </c>
      <c r="K1850" t="s">
        <v>2717</v>
      </c>
      <c r="P1850" t="s">
        <v>288</v>
      </c>
      <c r="Q1850" t="e">
        <f t="shared" si="28"/>
        <v>#REF!</v>
      </c>
      <c r="R1850">
        <v>9</v>
      </c>
      <c r="S1850" t="str">
        <f>IF(ISBLANK(#REF!),"",IF(ISERROR(VLOOKUP(önk,css,1,FALSE)),önk,""))</f>
        <v>Nagykanizsa</v>
      </c>
      <c r="T1850" t="str">
        <f>IF(ISBLANK(#REF!),"",IF(ISERROR(VLOOKUP(önk,gyj,1,FALSE)),önk,""))</f>
        <v>Nagykanizsa</v>
      </c>
      <c r="U1850" t="e">
        <f>IF(ISBLANK(#REF!),"",IF(ISERROR(VLOOKUP(kjz_sz,kjz,1,FALSE)),kjz_sz,""))</f>
        <v>#REF!</v>
      </c>
    </row>
    <row r="1851" spans="1:21" x14ac:dyDescent="0.2">
      <c r="A1851">
        <v>9</v>
      </c>
      <c r="B1851">
        <v>5</v>
      </c>
      <c r="C1851">
        <v>5005</v>
      </c>
      <c r="D1851">
        <v>5008</v>
      </c>
      <c r="E1851">
        <v>2020589</v>
      </c>
      <c r="F1851" t="s">
        <v>2760</v>
      </c>
      <c r="G1851">
        <v>2020589</v>
      </c>
      <c r="H1851" s="44">
        <v>917</v>
      </c>
      <c r="I1851">
        <v>9</v>
      </c>
      <c r="K1851" t="s">
        <v>3153</v>
      </c>
      <c r="P1851" t="s">
        <v>982</v>
      </c>
      <c r="Q1851" t="e">
        <f t="shared" si="28"/>
        <v>#REF!</v>
      </c>
      <c r="R1851">
        <v>9</v>
      </c>
      <c r="S1851" t="str">
        <f>IF(ISBLANK(#REF!),"",IF(ISERROR(VLOOKUP(önk,css,1,FALSE)),önk,""))</f>
        <v>Nagykapornak</v>
      </c>
      <c r="T1851" t="str">
        <f>IF(ISBLANK(#REF!),"",IF(ISERROR(VLOOKUP(önk,gyj,1,FALSE)),önk,""))</f>
        <v>Nagykapornak</v>
      </c>
      <c r="U1851" t="e">
        <f>IF(ISBLANK(#REF!),"",IF(ISERROR(VLOOKUP(kjz_sz,kjz,1,FALSE)),kjz_sz,""))</f>
        <v>#REF!</v>
      </c>
    </row>
    <row r="1852" spans="1:21" x14ac:dyDescent="0.2">
      <c r="A1852">
        <v>9</v>
      </c>
      <c r="B1852">
        <v>5</v>
      </c>
      <c r="C1852">
        <v>3702</v>
      </c>
      <c r="D1852">
        <v>3702</v>
      </c>
      <c r="E1852">
        <v>707001</v>
      </c>
      <c r="F1852" t="s">
        <v>463</v>
      </c>
      <c r="G1852">
        <v>707001</v>
      </c>
      <c r="H1852" s="44">
        <v>1510</v>
      </c>
      <c r="I1852">
        <v>9</v>
      </c>
      <c r="K1852" t="s">
        <v>408</v>
      </c>
      <c r="P1852" t="s">
        <v>2646</v>
      </c>
      <c r="Q1852" t="e">
        <f t="shared" si="28"/>
        <v>#REF!</v>
      </c>
      <c r="R1852">
        <v>9</v>
      </c>
      <c r="S1852" t="str">
        <f>IF(ISBLANK(#REF!),"",IF(ISERROR(VLOOKUP(önk,css,1,FALSE)),önk,""))</f>
        <v>Nagykarácsony</v>
      </c>
      <c r="T1852" t="str">
        <f>IF(ISBLANK(#REF!),"",IF(ISERROR(VLOOKUP(önk,gyj,1,FALSE)),önk,""))</f>
        <v>Nagykarácsony</v>
      </c>
      <c r="U1852" t="e">
        <f>IF(ISBLANK(#REF!),"",IF(ISERROR(VLOOKUP(kjz_sz,kjz,1,FALSE)),kjz_sz,""))</f>
        <v>#REF!</v>
      </c>
    </row>
    <row r="1853" spans="1:21" x14ac:dyDescent="0.2">
      <c r="A1853">
        <v>7</v>
      </c>
      <c r="B1853">
        <v>3</v>
      </c>
      <c r="C1853">
        <v>4306</v>
      </c>
      <c r="D1853">
        <v>4306</v>
      </c>
      <c r="E1853">
        <v>1313435</v>
      </c>
      <c r="F1853" t="s">
        <v>1702</v>
      </c>
      <c r="G1853">
        <v>1313435</v>
      </c>
      <c r="H1853" s="44">
        <v>13051</v>
      </c>
      <c r="I1853">
        <v>7</v>
      </c>
      <c r="K1853" t="s">
        <v>2718</v>
      </c>
      <c r="P1853" t="s">
        <v>2854</v>
      </c>
      <c r="Q1853" t="e">
        <f t="shared" si="28"/>
        <v>#REF!</v>
      </c>
      <c r="R1853">
        <v>9</v>
      </c>
      <c r="S1853" t="str">
        <f>IF(ISBLANK(#REF!),"",IF(ISERROR(VLOOKUP(önk,css,1,FALSE)),önk,""))</f>
        <v>Nagykáta</v>
      </c>
      <c r="T1853" t="str">
        <f>IF(ISBLANK(#REF!),"",IF(ISERROR(VLOOKUP(önk,gyj,1,FALSE)),önk,""))</f>
        <v>Nagykáta</v>
      </c>
      <c r="U1853" t="e">
        <f>IF(ISBLANK(#REF!),"",IF(ISERROR(VLOOKUP(kjz_sz,kjz,1,FALSE)),kjz_sz,""))</f>
        <v>#REF!</v>
      </c>
    </row>
    <row r="1854" spans="1:21" x14ac:dyDescent="0.2">
      <c r="A1854">
        <v>9</v>
      </c>
      <c r="B1854">
        <v>5</v>
      </c>
      <c r="C1854">
        <v>3902</v>
      </c>
      <c r="D1854">
        <v>3902</v>
      </c>
      <c r="E1854">
        <v>908907</v>
      </c>
      <c r="F1854" t="s">
        <v>1870</v>
      </c>
      <c r="G1854">
        <v>908907</v>
      </c>
      <c r="H1854" s="44">
        <v>1354</v>
      </c>
      <c r="I1854">
        <v>9</v>
      </c>
      <c r="K1854" t="s">
        <v>1093</v>
      </c>
      <c r="P1854" t="s">
        <v>401</v>
      </c>
      <c r="Q1854" t="e">
        <f t="shared" si="28"/>
        <v>#REF!</v>
      </c>
      <c r="R1854">
        <v>9</v>
      </c>
      <c r="S1854" t="str">
        <f>IF(ISBLANK(#REF!),"",IF(ISERROR(VLOOKUP(önk,css,1,FALSE)),önk,""))</f>
        <v>Nagykereki</v>
      </c>
      <c r="T1854" t="str">
        <f>IF(ISBLANK(#REF!),"",IF(ISERROR(VLOOKUP(önk,gyj,1,FALSE)),önk,""))</f>
        <v>Nagykereki</v>
      </c>
      <c r="U1854" t="e">
        <f>IF(ISBLANK(#REF!),"",IF(ISERROR(VLOOKUP(kjz_sz,kjz,1,FALSE)),kjz_sz,""))</f>
        <v>#REF!</v>
      </c>
    </row>
    <row r="1855" spans="1:21" x14ac:dyDescent="0.2">
      <c r="A1855">
        <v>9</v>
      </c>
      <c r="B1855">
        <v>5</v>
      </c>
      <c r="C1855">
        <v>4202</v>
      </c>
      <c r="D1855">
        <v>4202</v>
      </c>
      <c r="E1855">
        <v>1234281</v>
      </c>
      <c r="F1855" t="s">
        <v>2924</v>
      </c>
      <c r="G1855">
        <v>1234281</v>
      </c>
      <c r="H1855" s="44">
        <v>298</v>
      </c>
      <c r="I1855">
        <v>9</v>
      </c>
      <c r="K1855" t="s">
        <v>2395</v>
      </c>
      <c r="P1855" t="s">
        <v>402</v>
      </c>
      <c r="Q1855" t="e">
        <f t="shared" si="28"/>
        <v>#REF!</v>
      </c>
      <c r="R1855">
        <v>9</v>
      </c>
      <c r="S1855" t="str">
        <f>IF(ISBLANK(#REF!),"",IF(ISERROR(VLOOKUP(önk,css,1,FALSE)),önk,""))</f>
        <v>Nagykeresztúr</v>
      </c>
      <c r="T1855" t="str">
        <f>IF(ISBLANK(#REF!),"",IF(ISERROR(VLOOKUP(önk,gyj,1,FALSE)),önk,""))</f>
        <v>Nagykeresztúr</v>
      </c>
      <c r="U1855" t="e">
        <f>IF(ISBLANK(#REF!),"",IF(ISERROR(VLOOKUP(kjz_sz,kjz,1,FALSE)),kjz_sz,""))</f>
        <v>#REF!</v>
      </c>
    </row>
    <row r="1856" spans="1:21" x14ac:dyDescent="0.2">
      <c r="A1856">
        <v>9</v>
      </c>
      <c r="B1856">
        <v>5</v>
      </c>
      <c r="C1856">
        <v>3510</v>
      </c>
      <c r="D1856">
        <v>3510</v>
      </c>
      <c r="E1856">
        <v>526505</v>
      </c>
      <c r="F1856" t="s">
        <v>28</v>
      </c>
      <c r="G1856">
        <v>526505</v>
      </c>
      <c r="H1856" s="44">
        <v>371</v>
      </c>
      <c r="I1856">
        <v>9</v>
      </c>
      <c r="K1856" t="s">
        <v>2885</v>
      </c>
      <c r="P1856" t="s">
        <v>3127</v>
      </c>
      <c r="Q1856" t="e">
        <f t="shared" si="28"/>
        <v>#REF!</v>
      </c>
      <c r="R1856">
        <v>9</v>
      </c>
      <c r="S1856" t="str">
        <f>IF(ISBLANK(#REF!),"",IF(ISERROR(VLOOKUP(önk,css,1,FALSE)),önk,""))</f>
        <v>Nagykinizs</v>
      </c>
      <c r="T1856" t="str">
        <f>IF(ISBLANK(#REF!),"",IF(ISERROR(VLOOKUP(önk,gyj,1,FALSE)),önk,""))</f>
        <v>Nagykinizs</v>
      </c>
      <c r="U1856" t="e">
        <f>IF(ISBLANK(#REF!),"",IF(ISERROR(VLOOKUP(kjz_sz,kjz,1,FALSE)),kjz_sz,""))</f>
        <v>#REF!</v>
      </c>
    </row>
    <row r="1857" spans="1:21" x14ac:dyDescent="0.2">
      <c r="A1857">
        <v>9</v>
      </c>
      <c r="B1857">
        <v>5</v>
      </c>
      <c r="C1857">
        <v>4705</v>
      </c>
      <c r="D1857">
        <v>4705</v>
      </c>
      <c r="E1857">
        <v>1727182</v>
      </c>
      <c r="F1857" t="s">
        <v>2154</v>
      </c>
      <c r="G1857">
        <v>1727182</v>
      </c>
      <c r="H1857" s="44">
        <v>1236</v>
      </c>
      <c r="I1857">
        <v>9</v>
      </c>
      <c r="K1857" t="s">
        <v>2582</v>
      </c>
      <c r="P1857" t="s">
        <v>1732</v>
      </c>
      <c r="Q1857" t="e">
        <f t="shared" si="28"/>
        <v>#REF!</v>
      </c>
      <c r="R1857">
        <v>8</v>
      </c>
      <c r="S1857" t="str">
        <f>IF(ISBLANK(#REF!),"",IF(ISERROR(VLOOKUP(önk,css,1,FALSE)),önk,""))</f>
        <v>Nagykónyi</v>
      </c>
      <c r="T1857" t="str">
        <f>IF(ISBLANK(#REF!),"",IF(ISERROR(VLOOKUP(önk,gyj,1,FALSE)),önk,""))</f>
        <v>Nagykónyi</v>
      </c>
      <c r="U1857" t="e">
        <f>IF(ISBLANK(#REF!),"",IF(ISERROR(VLOOKUP(kjz_sz,kjz,1,FALSE)),kjz_sz,""))</f>
        <v>#REF!</v>
      </c>
    </row>
    <row r="1858" spans="1:21" x14ac:dyDescent="0.2">
      <c r="A1858">
        <v>9</v>
      </c>
      <c r="B1858">
        <v>5</v>
      </c>
      <c r="C1858">
        <v>4407</v>
      </c>
      <c r="D1858">
        <v>4407</v>
      </c>
      <c r="E1858">
        <v>1432805</v>
      </c>
      <c r="F1858" t="s">
        <v>2269</v>
      </c>
      <c r="G1858">
        <v>1432805</v>
      </c>
      <c r="H1858" s="44">
        <v>613</v>
      </c>
      <c r="I1858">
        <v>9</v>
      </c>
      <c r="K1858" t="s">
        <v>229</v>
      </c>
      <c r="P1858" t="s">
        <v>2855</v>
      </c>
      <c r="Q1858" t="e">
        <f t="shared" ref="Q1858:Q1921" si="29">IF(AND(R$1=9,R1858=9),P1858,IF(OR(R$1=4,R$1=5,R$1=7,R$1=8),P1858,""))</f>
        <v>#REF!</v>
      </c>
      <c r="R1858">
        <v>9</v>
      </c>
      <c r="S1858" t="str">
        <f>IF(ISBLANK(#REF!),"",IF(ISERROR(VLOOKUP(önk,css,1,FALSE)),önk,""))</f>
        <v>Nagykorpád</v>
      </c>
      <c r="T1858" t="str">
        <f>IF(ISBLANK(#REF!),"",IF(ISERROR(VLOOKUP(önk,gyj,1,FALSE)),önk,""))</f>
        <v>Nagykorpád</v>
      </c>
      <c r="U1858" t="e">
        <f>IF(ISBLANK(#REF!),"",IF(ISERROR(VLOOKUP(kjz_sz,kjz,1,FALSE)),kjz_sz,""))</f>
        <v>#REF!</v>
      </c>
    </row>
    <row r="1859" spans="1:21" x14ac:dyDescent="0.2">
      <c r="A1859">
        <v>8</v>
      </c>
      <c r="B1859">
        <v>4</v>
      </c>
      <c r="C1859">
        <v>4313</v>
      </c>
      <c r="D1859">
        <v>4313</v>
      </c>
      <c r="E1859">
        <v>1309991</v>
      </c>
      <c r="F1859" t="s">
        <v>999</v>
      </c>
      <c r="G1859">
        <v>1309991</v>
      </c>
      <c r="H1859" s="44">
        <v>5896</v>
      </c>
      <c r="I1859">
        <v>8</v>
      </c>
      <c r="K1859" t="s">
        <v>3326</v>
      </c>
      <c r="P1859" t="s">
        <v>289</v>
      </c>
      <c r="Q1859" t="e">
        <f t="shared" si="29"/>
        <v>#REF!</v>
      </c>
      <c r="R1859">
        <v>9</v>
      </c>
      <c r="S1859" t="str">
        <f>IF(ISBLANK(#REF!),"",IF(ISERROR(VLOOKUP(önk,css,1,FALSE)),önk,""))</f>
        <v>Nagykovácsi</v>
      </c>
      <c r="T1859" t="str">
        <f>IF(ISBLANK(#REF!),"",IF(ISERROR(VLOOKUP(önk,gyj,1,FALSE)),önk,""))</f>
        <v>Nagykovácsi</v>
      </c>
      <c r="U1859" t="e">
        <f>IF(ISBLANK(#REF!),"",IF(ISERROR(VLOOKUP(kjz_sz,kjz,1,FALSE)),kjz_sz,""))</f>
        <v>#REF!</v>
      </c>
    </row>
    <row r="1860" spans="1:21" x14ac:dyDescent="0.2">
      <c r="A1860">
        <v>9</v>
      </c>
      <c r="B1860">
        <v>5</v>
      </c>
      <c r="C1860">
        <v>3207</v>
      </c>
      <c r="D1860">
        <v>3207</v>
      </c>
      <c r="E1860">
        <v>210940</v>
      </c>
      <c r="F1860" t="s">
        <v>981</v>
      </c>
      <c r="G1860">
        <v>210940</v>
      </c>
      <c r="H1860" s="44">
        <v>1647</v>
      </c>
      <c r="I1860">
        <v>9</v>
      </c>
      <c r="K1860" t="s">
        <v>3503</v>
      </c>
      <c r="P1860" t="s">
        <v>2856</v>
      </c>
      <c r="Q1860" t="e">
        <f t="shared" si="29"/>
        <v>#REF!</v>
      </c>
      <c r="R1860">
        <v>9</v>
      </c>
      <c r="S1860" t="str">
        <f>IF(ISBLANK(#REF!),"",IF(ISERROR(VLOOKUP(önk,css,1,FALSE)),önk,""))</f>
        <v>Nagykozár</v>
      </c>
      <c r="T1860" t="str">
        <f>IF(ISBLANK(#REF!),"",IF(ISERROR(VLOOKUP(önk,gyj,1,FALSE)),önk,""))</f>
        <v>Nagykozár</v>
      </c>
      <c r="U1860" t="e">
        <f>IF(ISBLANK(#REF!),"",IF(ISERROR(VLOOKUP(kjz_sz,kjz,1,FALSE)),kjz_sz,""))</f>
        <v>#REF!</v>
      </c>
    </row>
    <row r="1861" spans="1:21" x14ac:dyDescent="0.2">
      <c r="A1861">
        <v>9</v>
      </c>
      <c r="B1861">
        <v>5</v>
      </c>
      <c r="C1861">
        <v>4005</v>
      </c>
      <c r="D1861">
        <v>4005</v>
      </c>
      <c r="E1861">
        <v>1024943</v>
      </c>
      <c r="F1861" t="s">
        <v>2936</v>
      </c>
      <c r="G1861">
        <v>1024943</v>
      </c>
      <c r="H1861" s="44">
        <v>618</v>
      </c>
      <c r="I1861">
        <v>9</v>
      </c>
      <c r="K1861" t="s">
        <v>3504</v>
      </c>
      <c r="P1861" t="s">
        <v>1065</v>
      </c>
      <c r="Q1861" t="e">
        <f t="shared" si="29"/>
        <v>#REF!</v>
      </c>
      <c r="R1861">
        <v>9</v>
      </c>
      <c r="S1861" t="str">
        <f>IF(ISBLANK(#REF!),"",IF(ISERROR(VLOOKUP(önk,css,1,FALSE)),önk,""))</f>
        <v>Nagykökényes</v>
      </c>
      <c r="T1861" t="str">
        <f>IF(ISBLANK(#REF!),"",IF(ISERROR(VLOOKUP(önk,gyj,1,FALSE)),önk,""))</f>
        <v>Nagykökényes</v>
      </c>
      <c r="U1861" t="e">
        <f>IF(ISBLANK(#REF!),"",IF(ISERROR(VLOOKUP(kjz_sz,kjz,1,FALSE)),kjz_sz,""))</f>
        <v>#REF!</v>
      </c>
    </row>
    <row r="1862" spans="1:21" x14ac:dyDescent="0.2">
      <c r="A1862">
        <v>9</v>
      </c>
      <c r="B1862">
        <v>5</v>
      </c>
      <c r="C1862">
        <v>4803</v>
      </c>
      <c r="D1862">
        <v>4803</v>
      </c>
      <c r="E1862">
        <v>1832920</v>
      </c>
      <c r="F1862" t="s">
        <v>287</v>
      </c>
      <c r="G1862">
        <v>1832920</v>
      </c>
      <c r="H1862" s="44">
        <v>152</v>
      </c>
      <c r="I1862">
        <v>9</v>
      </c>
      <c r="K1862" t="s">
        <v>3154</v>
      </c>
      <c r="P1862" t="s">
        <v>1927</v>
      </c>
      <c r="Q1862" t="e">
        <f t="shared" si="29"/>
        <v>#REF!</v>
      </c>
      <c r="R1862">
        <v>9</v>
      </c>
      <c r="S1862" t="str">
        <f>IF(ISBLANK(#REF!),"",IF(ISERROR(VLOOKUP(önk,css,1,FALSE)),önk,""))</f>
        <v>Nagykölked</v>
      </c>
      <c r="T1862" t="str">
        <f>IF(ISBLANK(#REF!),"",IF(ISERROR(VLOOKUP(önk,gyj,1,FALSE)),önk,""))</f>
        <v>Nagykölked</v>
      </c>
      <c r="U1862" t="e">
        <f>IF(ISBLANK(#REF!),"",IF(ISERROR(VLOOKUP(kjz_sz,kjz,1,FALSE)),kjz_sz,""))</f>
        <v>#REF!</v>
      </c>
    </row>
    <row r="1863" spans="1:21" x14ac:dyDescent="0.2">
      <c r="A1863">
        <v>7</v>
      </c>
      <c r="B1863">
        <v>3</v>
      </c>
      <c r="C1863">
        <v>4302</v>
      </c>
      <c r="D1863">
        <v>4302</v>
      </c>
      <c r="E1863">
        <v>1319716</v>
      </c>
      <c r="F1863" t="s">
        <v>1703</v>
      </c>
      <c r="G1863">
        <v>1319716</v>
      </c>
      <c r="H1863" s="44">
        <v>25046</v>
      </c>
      <c r="I1863">
        <v>7</v>
      </c>
      <c r="K1863" t="s">
        <v>2662</v>
      </c>
      <c r="P1863" t="s">
        <v>29</v>
      </c>
      <c r="Q1863" t="e">
        <f t="shared" si="29"/>
        <v>#REF!</v>
      </c>
      <c r="R1863">
        <v>9</v>
      </c>
      <c r="S1863" t="str">
        <f>IF(ISBLANK(#REF!),"",IF(ISERROR(VLOOKUP(önk,css,1,FALSE)),önk,""))</f>
        <v>Nagykőrös</v>
      </c>
      <c r="T1863" t="str">
        <f>IF(ISBLANK(#REF!),"",IF(ISERROR(VLOOKUP(önk,gyj,1,FALSE)),önk,""))</f>
        <v>Nagykőrös</v>
      </c>
      <c r="U1863" t="e">
        <f>IF(ISBLANK(#REF!),"",IF(ISERROR(VLOOKUP(kjz_sz,kjz,1,FALSE)),kjz_sz,""))</f>
        <v>#REF!</v>
      </c>
    </row>
    <row r="1864" spans="1:21" x14ac:dyDescent="0.2">
      <c r="A1864">
        <v>9</v>
      </c>
      <c r="B1864">
        <v>5</v>
      </c>
      <c r="C1864">
        <v>4604</v>
      </c>
      <c r="D1864">
        <v>4604</v>
      </c>
      <c r="E1864">
        <v>1615574</v>
      </c>
      <c r="F1864" t="s">
        <v>1926</v>
      </c>
      <c r="G1864">
        <v>1615574</v>
      </c>
      <c r="H1864" s="44">
        <v>1759</v>
      </c>
      <c r="I1864">
        <v>9</v>
      </c>
      <c r="K1864" t="s">
        <v>2719</v>
      </c>
      <c r="P1864" t="s">
        <v>1180</v>
      </c>
      <c r="Q1864" t="e">
        <f t="shared" si="29"/>
        <v>#REF!</v>
      </c>
      <c r="R1864">
        <v>9</v>
      </c>
      <c r="S1864" t="str">
        <f>IF(ISBLANK(#REF!),"",IF(ISERROR(VLOOKUP(önk,css,1,FALSE)),önk,""))</f>
        <v>Nagykörű</v>
      </c>
      <c r="T1864" t="str">
        <f>IF(ISBLANK(#REF!),"",IF(ISERROR(VLOOKUP(önk,gyj,1,FALSE)),önk,""))</f>
        <v>Nagykörű</v>
      </c>
      <c r="U1864" t="e">
        <f>IF(ISBLANK(#REF!),"",IF(ISERROR(VLOOKUP(kjz_sz,kjz,1,FALSE)),kjz_sz,""))</f>
        <v>#REF!</v>
      </c>
    </row>
    <row r="1865" spans="1:21" x14ac:dyDescent="0.2">
      <c r="A1865">
        <v>9</v>
      </c>
      <c r="B1865">
        <v>5</v>
      </c>
      <c r="C1865">
        <v>5005</v>
      </c>
      <c r="D1865">
        <v>5005</v>
      </c>
      <c r="E1865">
        <v>2022178</v>
      </c>
      <c r="F1865" t="s">
        <v>2852</v>
      </c>
      <c r="G1865">
        <v>2022178</v>
      </c>
      <c r="H1865" s="44">
        <v>497</v>
      </c>
      <c r="I1865">
        <v>9</v>
      </c>
      <c r="K1865" t="s">
        <v>1183</v>
      </c>
      <c r="P1865" t="s">
        <v>290</v>
      </c>
      <c r="Q1865" t="e">
        <f t="shared" si="29"/>
        <v>#REF!</v>
      </c>
      <c r="R1865">
        <v>9</v>
      </c>
      <c r="S1865" t="str">
        <f>IF(ISBLANK(#REF!),"",IF(ISERROR(VLOOKUP(önk,css,1,FALSE)),önk,""))</f>
        <v>Nagykutas</v>
      </c>
      <c r="T1865" t="str">
        <f>IF(ISBLANK(#REF!),"",IF(ISERROR(VLOOKUP(önk,gyj,1,FALSE)),önk,""))</f>
        <v>Nagykutas</v>
      </c>
      <c r="U1865" t="e">
        <f>IF(ISBLANK(#REF!),"",IF(ISERROR(VLOOKUP(kjz_sz,kjz,1,FALSE)),kjz_sz,""))</f>
        <v>#REF!</v>
      </c>
    </row>
    <row r="1866" spans="1:21" x14ac:dyDescent="0.2">
      <c r="A1866">
        <v>9</v>
      </c>
      <c r="B1866">
        <v>5</v>
      </c>
      <c r="C1866">
        <v>3604</v>
      </c>
      <c r="D1866">
        <v>3604</v>
      </c>
      <c r="E1866">
        <v>612779</v>
      </c>
      <c r="F1866" t="s">
        <v>1465</v>
      </c>
      <c r="G1866">
        <v>612779</v>
      </c>
      <c r="H1866" s="44">
        <v>595</v>
      </c>
      <c r="I1866">
        <v>9</v>
      </c>
      <c r="K1866" t="s">
        <v>2720</v>
      </c>
      <c r="P1866" t="s">
        <v>2270</v>
      </c>
      <c r="Q1866" t="e">
        <f t="shared" si="29"/>
        <v>#REF!</v>
      </c>
      <c r="R1866">
        <v>9</v>
      </c>
      <c r="S1866" t="str">
        <f>IF(ISBLANK(#REF!),"",IF(ISERROR(VLOOKUP(önk,css,1,FALSE)),önk,""))</f>
        <v>Nagylak</v>
      </c>
      <c r="T1866" t="str">
        <f>IF(ISBLANK(#REF!),"",IF(ISERROR(VLOOKUP(önk,gyj,1,FALSE)),önk,""))</f>
        <v>Nagylak</v>
      </c>
      <c r="U1866" t="e">
        <f>IF(ISBLANK(#REF!),"",IF(ISERROR(VLOOKUP(kjz_sz,kjz,1,FALSE)),kjz_sz,""))</f>
        <v>#REF!</v>
      </c>
    </row>
    <row r="1867" spans="1:21" x14ac:dyDescent="0.2">
      <c r="A1867">
        <v>9</v>
      </c>
      <c r="B1867">
        <v>5</v>
      </c>
      <c r="C1867">
        <v>5005</v>
      </c>
      <c r="D1867">
        <v>5005</v>
      </c>
      <c r="E1867">
        <v>2004455</v>
      </c>
      <c r="F1867" t="s">
        <v>2853</v>
      </c>
      <c r="G1867">
        <v>2004455</v>
      </c>
      <c r="H1867" s="44">
        <v>558</v>
      </c>
      <c r="I1867">
        <v>9</v>
      </c>
      <c r="K1867" t="s">
        <v>1184</v>
      </c>
      <c r="P1867" t="s">
        <v>2155</v>
      </c>
      <c r="Q1867" t="e">
        <f t="shared" si="29"/>
        <v>#REF!</v>
      </c>
      <c r="R1867">
        <v>9</v>
      </c>
      <c r="S1867" t="str">
        <f>IF(ISBLANK(#REF!),"",IF(ISERROR(VLOOKUP(önk,css,1,FALSE)),önk,""))</f>
        <v>Nagylengyel</v>
      </c>
      <c r="T1867" t="str">
        <f>IF(ISBLANK(#REF!),"",IF(ISERROR(VLOOKUP(önk,gyj,1,FALSE)),önk,""))</f>
        <v>Nagylengyel</v>
      </c>
      <c r="U1867" t="e">
        <f>IF(ISBLANK(#REF!),"",IF(ISERROR(VLOOKUP(kjz_sz,kjz,1,FALSE)),kjz_sz,""))</f>
        <v>#REF!</v>
      </c>
    </row>
    <row r="1868" spans="1:21" x14ac:dyDescent="0.2">
      <c r="A1868">
        <v>9</v>
      </c>
      <c r="B1868">
        <v>5</v>
      </c>
      <c r="C1868">
        <v>4206</v>
      </c>
      <c r="D1868">
        <v>4206</v>
      </c>
      <c r="E1868">
        <v>1221102</v>
      </c>
      <c r="F1868" t="s">
        <v>2645</v>
      </c>
      <c r="G1868">
        <v>1221102</v>
      </c>
      <c r="H1868" s="44">
        <v>1678</v>
      </c>
      <c r="I1868">
        <v>9</v>
      </c>
      <c r="K1868" t="s">
        <v>2721</v>
      </c>
      <c r="P1868" t="s">
        <v>1632</v>
      </c>
      <c r="Q1868" t="e">
        <f t="shared" si="29"/>
        <v>#REF!</v>
      </c>
      <c r="R1868">
        <v>9</v>
      </c>
      <c r="S1868" t="str">
        <f>IF(ISBLANK(#REF!),"",IF(ISERROR(VLOOKUP(önk,css,1,FALSE)),önk,""))</f>
        <v>Nagylóc</v>
      </c>
      <c r="T1868" t="str">
        <f>IF(ISBLANK(#REF!),"",IF(ISERROR(VLOOKUP(önk,gyj,1,FALSE)),önk,""))</f>
        <v>Nagylóc</v>
      </c>
      <c r="U1868" t="e">
        <f>IF(ISBLANK(#REF!),"",IF(ISERROR(VLOOKUP(kjz_sz,kjz,1,FALSE)),kjz_sz,""))</f>
        <v>#REF!</v>
      </c>
    </row>
    <row r="1869" spans="1:21" x14ac:dyDescent="0.2">
      <c r="A1869">
        <v>9</v>
      </c>
      <c r="B1869">
        <v>5</v>
      </c>
      <c r="C1869">
        <v>3706</v>
      </c>
      <c r="D1869">
        <v>3706</v>
      </c>
      <c r="E1869">
        <v>732364</v>
      </c>
      <c r="F1869" t="s">
        <v>464</v>
      </c>
      <c r="G1869">
        <v>732364</v>
      </c>
      <c r="H1869" s="44">
        <v>1139</v>
      </c>
      <c r="I1869">
        <v>9</v>
      </c>
      <c r="K1869" t="s">
        <v>2820</v>
      </c>
      <c r="P1869" t="s">
        <v>3528</v>
      </c>
      <c r="Q1869" t="e">
        <f t="shared" si="29"/>
        <v>#REF!</v>
      </c>
      <c r="R1869">
        <v>8</v>
      </c>
      <c r="S1869" t="str">
        <f>IF(ISBLANK(#REF!),"",IF(ISERROR(VLOOKUP(önk,css,1,FALSE)),önk,""))</f>
        <v>Nagylók</v>
      </c>
      <c r="T1869" t="str">
        <f>IF(ISBLANK(#REF!),"",IF(ISERROR(VLOOKUP(önk,gyj,1,FALSE)),önk,""))</f>
        <v>Nagylók</v>
      </c>
      <c r="U1869" t="e">
        <f>IF(ISBLANK(#REF!),"",IF(ISERROR(VLOOKUP(kjz_sz,kjz,1,FALSE)),kjz_sz,""))</f>
        <v>#REF!</v>
      </c>
    </row>
    <row r="1870" spans="1:21" x14ac:dyDescent="0.2">
      <c r="A1870">
        <v>9</v>
      </c>
      <c r="B1870">
        <v>5</v>
      </c>
      <c r="C1870">
        <v>3805</v>
      </c>
      <c r="D1870">
        <v>3805</v>
      </c>
      <c r="E1870">
        <v>832939</v>
      </c>
      <c r="F1870" t="s">
        <v>217</v>
      </c>
      <c r="G1870">
        <v>832939</v>
      </c>
      <c r="H1870" s="44">
        <v>888</v>
      </c>
      <c r="I1870">
        <v>9</v>
      </c>
      <c r="K1870" t="s">
        <v>2821</v>
      </c>
      <c r="P1870" t="s">
        <v>218</v>
      </c>
      <c r="Q1870" t="e">
        <f t="shared" si="29"/>
        <v>#REF!</v>
      </c>
      <c r="R1870">
        <v>9</v>
      </c>
      <c r="S1870" t="str">
        <f>IF(ISBLANK(#REF!),"",IF(ISERROR(VLOOKUP(önk,css,1,FALSE)),önk,""))</f>
        <v>Nagylózs</v>
      </c>
      <c r="T1870" t="str">
        <f>IF(ISBLANK(#REF!),"",IF(ISERROR(VLOOKUP(önk,gyj,1,FALSE)),önk,""))</f>
        <v>Nagylózs</v>
      </c>
      <c r="U1870" t="e">
        <f>IF(ISBLANK(#REF!),"",IF(ISERROR(VLOOKUP(kjz_sz,kjz,1,FALSE)),kjz_sz,""))</f>
        <v>#REF!</v>
      </c>
    </row>
    <row r="1871" spans="1:21" x14ac:dyDescent="0.2">
      <c r="A1871">
        <v>8</v>
      </c>
      <c r="B1871">
        <v>4</v>
      </c>
      <c r="C1871">
        <v>3607</v>
      </c>
      <c r="D1871">
        <v>3607</v>
      </c>
      <c r="E1871">
        <v>617233</v>
      </c>
      <c r="F1871" t="s">
        <v>3038</v>
      </c>
      <c r="G1871">
        <v>617233</v>
      </c>
      <c r="H1871" s="44">
        <v>3372</v>
      </c>
      <c r="I1871">
        <v>8</v>
      </c>
      <c r="K1871" t="s">
        <v>2822</v>
      </c>
      <c r="P1871" t="s">
        <v>2156</v>
      </c>
      <c r="Q1871" t="e">
        <f t="shared" si="29"/>
        <v>#REF!</v>
      </c>
      <c r="R1871">
        <v>9</v>
      </c>
      <c r="S1871" t="str">
        <f>IF(ISBLANK(#REF!),"",IF(ISERROR(VLOOKUP(önk,css,1,FALSE)),önk,""))</f>
        <v>Nagymágocs</v>
      </c>
      <c r="T1871" t="str">
        <f>IF(ISBLANK(#REF!),"",IF(ISERROR(VLOOKUP(önk,gyj,1,FALSE)),önk,""))</f>
        <v>Nagymágocs</v>
      </c>
      <c r="U1871" t="e">
        <f>IF(ISBLANK(#REF!),"",IF(ISERROR(VLOOKUP(kjz_sz,kjz,1,FALSE)),kjz_sz,""))</f>
        <v>#REF!</v>
      </c>
    </row>
    <row r="1872" spans="1:21" x14ac:dyDescent="0.2">
      <c r="A1872">
        <v>8</v>
      </c>
      <c r="B1872">
        <v>4</v>
      </c>
      <c r="C1872">
        <v>4701</v>
      </c>
      <c r="D1872">
        <v>4701</v>
      </c>
      <c r="E1872">
        <v>1714030</v>
      </c>
      <c r="F1872" t="s">
        <v>3576</v>
      </c>
      <c r="G1872">
        <v>1714030</v>
      </c>
      <c r="H1872" s="44">
        <v>2512</v>
      </c>
      <c r="I1872">
        <v>8</v>
      </c>
      <c r="K1872" t="s">
        <v>3327</v>
      </c>
      <c r="P1872" t="s">
        <v>1066</v>
      </c>
      <c r="Q1872" t="e">
        <f t="shared" si="29"/>
        <v>#REF!</v>
      </c>
      <c r="R1872">
        <v>9</v>
      </c>
      <c r="S1872" t="str">
        <f>IF(ISBLANK(#REF!),"",IF(ISERROR(VLOOKUP(önk,css,1,FALSE)),önk,""))</f>
        <v>Nagymányok</v>
      </c>
      <c r="T1872" t="str">
        <f>IF(ISBLANK(#REF!),"",IF(ISERROR(VLOOKUP(önk,gyj,1,FALSE)),önk,""))</f>
        <v>Nagymányok</v>
      </c>
      <c r="U1872" t="e">
        <f>IF(ISBLANK(#REF!),"",IF(ISERROR(VLOOKUP(kjz_sz,kjz,1,FALSE)),kjz_sz,""))</f>
        <v>#REF!</v>
      </c>
    </row>
    <row r="1873" spans="1:21" x14ac:dyDescent="0.2">
      <c r="A1873">
        <v>7</v>
      </c>
      <c r="B1873">
        <v>3</v>
      </c>
      <c r="C1873">
        <v>4309</v>
      </c>
      <c r="D1873">
        <v>4309</v>
      </c>
      <c r="E1873">
        <v>1331732</v>
      </c>
      <c r="F1873" t="s">
        <v>3001</v>
      </c>
      <c r="G1873">
        <v>1331732</v>
      </c>
      <c r="H1873" s="44">
        <v>4725</v>
      </c>
      <c r="I1873">
        <v>7</v>
      </c>
      <c r="K1873" t="s">
        <v>230</v>
      </c>
      <c r="P1873" t="s">
        <v>2710</v>
      </c>
      <c r="Q1873" t="e">
        <f t="shared" si="29"/>
        <v>#REF!</v>
      </c>
      <c r="R1873">
        <v>9</v>
      </c>
      <c r="S1873" t="str">
        <f>IF(ISBLANK(#REF!),"",IF(ISERROR(VLOOKUP(önk,css,1,FALSE)),önk,""))</f>
        <v>Nagymaros</v>
      </c>
      <c r="T1873" t="str">
        <f>IF(ISBLANK(#REF!),"",IF(ISERROR(VLOOKUP(önk,gyj,1,FALSE)),önk,""))</f>
        <v>Nagymaros</v>
      </c>
      <c r="U1873" t="e">
        <f>IF(ISBLANK(#REF!),"",IF(ISERROR(VLOOKUP(kjz_sz,kjz,1,FALSE)),kjz_sz,""))</f>
        <v>#REF!</v>
      </c>
    </row>
    <row r="1874" spans="1:21" x14ac:dyDescent="0.2">
      <c r="A1874">
        <v>9</v>
      </c>
      <c r="B1874">
        <v>5</v>
      </c>
      <c r="C1874">
        <v>4803</v>
      </c>
      <c r="D1874">
        <v>4803</v>
      </c>
      <c r="E1874">
        <v>1815060</v>
      </c>
      <c r="F1874" t="s">
        <v>288</v>
      </c>
      <c r="G1874">
        <v>1815060</v>
      </c>
      <c r="H1874" s="44">
        <v>129</v>
      </c>
      <c r="I1874">
        <v>9</v>
      </c>
      <c r="K1874" t="s">
        <v>2396</v>
      </c>
      <c r="P1874" t="s">
        <v>3128</v>
      </c>
      <c r="Q1874" t="e">
        <f t="shared" si="29"/>
        <v>#REF!</v>
      </c>
      <c r="R1874">
        <v>9</v>
      </c>
      <c r="S1874" t="str">
        <f>IF(ISBLANK(#REF!),"",IF(ISERROR(VLOOKUP(önk,css,1,FALSE)),önk,""))</f>
        <v>Nagymizdó</v>
      </c>
      <c r="T1874" t="str">
        <f>IF(ISBLANK(#REF!),"",IF(ISERROR(VLOOKUP(önk,gyj,1,FALSE)),önk,""))</f>
        <v>Nagymizdó</v>
      </c>
      <c r="U1874" t="e">
        <f>IF(ISBLANK(#REF!),"",IF(ISERROR(VLOOKUP(kjz_sz,kjz,1,FALSE)),kjz_sz,""))</f>
        <v>#REF!</v>
      </c>
    </row>
    <row r="1875" spans="1:21" x14ac:dyDescent="0.2">
      <c r="A1875">
        <v>9</v>
      </c>
      <c r="B1875">
        <v>5</v>
      </c>
      <c r="C1875">
        <v>3202</v>
      </c>
      <c r="D1875">
        <v>3202</v>
      </c>
      <c r="E1875">
        <v>214650</v>
      </c>
      <c r="F1875" t="s">
        <v>982</v>
      </c>
      <c r="G1875">
        <v>214650</v>
      </c>
      <c r="H1875" s="44">
        <v>797</v>
      </c>
      <c r="I1875">
        <v>9</v>
      </c>
      <c r="K1875" t="s">
        <v>2583</v>
      </c>
      <c r="P1875" t="s">
        <v>291</v>
      </c>
      <c r="Q1875" t="e">
        <f t="shared" si="29"/>
        <v>#REF!</v>
      </c>
      <c r="R1875">
        <v>9</v>
      </c>
      <c r="S1875" t="str">
        <f>IF(ISBLANK(#REF!),"",IF(ISERROR(VLOOKUP(önk,css,1,FALSE)),önk,""))</f>
        <v>Nagynyárád</v>
      </c>
      <c r="T1875" t="str">
        <f>IF(ISBLANK(#REF!),"",IF(ISERROR(VLOOKUP(önk,gyj,1,FALSE)),önk,""))</f>
        <v>Nagynyárád</v>
      </c>
      <c r="U1875" t="e">
        <f>IF(ISBLANK(#REF!),"",IF(ISERROR(VLOOKUP(kjz_sz,kjz,1,FALSE)),kjz_sz,""))</f>
        <v>#REF!</v>
      </c>
    </row>
    <row r="1876" spans="1:21" x14ac:dyDescent="0.2">
      <c r="A1876">
        <v>9</v>
      </c>
      <c r="B1876">
        <v>5</v>
      </c>
      <c r="C1876">
        <v>4204</v>
      </c>
      <c r="D1876">
        <v>4204</v>
      </c>
      <c r="E1876">
        <v>1223986</v>
      </c>
      <c r="F1876" t="s">
        <v>2646</v>
      </c>
      <c r="G1876">
        <v>1223986</v>
      </c>
      <c r="H1876" s="44">
        <v>2196</v>
      </c>
      <c r="I1876">
        <v>9</v>
      </c>
      <c r="K1876" t="s">
        <v>3155</v>
      </c>
      <c r="P1876" t="s">
        <v>403</v>
      </c>
      <c r="Q1876" t="e">
        <f t="shared" si="29"/>
        <v>#REF!</v>
      </c>
      <c r="R1876">
        <v>9</v>
      </c>
      <c r="S1876" t="str">
        <f>IF(ISBLANK(#REF!),"",IF(ISERROR(VLOOKUP(önk,css,1,FALSE)),önk,""))</f>
        <v>Nagyoroszi</v>
      </c>
      <c r="T1876" t="str">
        <f>IF(ISBLANK(#REF!),"",IF(ISERROR(VLOOKUP(önk,gyj,1,FALSE)),önk,""))</f>
        <v>Nagyoroszi</v>
      </c>
      <c r="U1876" t="e">
        <f>IF(ISBLANK(#REF!),"",IF(ISERROR(VLOOKUP(kjz_sz,kjz,1,FALSE)),kjz_sz,""))</f>
        <v>#REF!</v>
      </c>
    </row>
    <row r="1877" spans="1:21" x14ac:dyDescent="0.2">
      <c r="A1877">
        <v>9</v>
      </c>
      <c r="B1877">
        <v>5</v>
      </c>
      <c r="C1877">
        <v>5005</v>
      </c>
      <c r="D1877">
        <v>5005</v>
      </c>
      <c r="E1877">
        <v>2028468</v>
      </c>
      <c r="F1877" t="s">
        <v>2854</v>
      </c>
      <c r="G1877">
        <v>2028468</v>
      </c>
      <c r="H1877" s="44">
        <v>372</v>
      </c>
      <c r="I1877">
        <v>9</v>
      </c>
      <c r="K1877" t="s">
        <v>2490</v>
      </c>
      <c r="P1877" t="s">
        <v>1466</v>
      </c>
      <c r="Q1877" t="e">
        <f t="shared" si="29"/>
        <v>#REF!</v>
      </c>
      <c r="R1877">
        <v>9</v>
      </c>
      <c r="S1877" t="str">
        <f>IF(ISBLANK(#REF!),"",IF(ISERROR(VLOOKUP(önk,css,1,FALSE)),önk,""))</f>
        <v>Nagypáli</v>
      </c>
      <c r="T1877" t="str">
        <f>IF(ISBLANK(#REF!),"",IF(ISERROR(VLOOKUP(önk,gyj,1,FALSE)),önk,""))</f>
        <v>Nagypáli</v>
      </c>
      <c r="U1877" t="e">
        <f>IF(ISBLANK(#REF!),"",IF(ISERROR(VLOOKUP(kjz_sz,kjz,1,FALSE)),kjz_sz,""))</f>
        <v>#REF!</v>
      </c>
    </row>
    <row r="1878" spans="1:21" x14ac:dyDescent="0.2">
      <c r="A1878">
        <v>9</v>
      </c>
      <c r="B1878">
        <v>5</v>
      </c>
      <c r="C1878">
        <v>3208</v>
      </c>
      <c r="D1878">
        <v>3208</v>
      </c>
      <c r="E1878">
        <v>219877</v>
      </c>
      <c r="F1878" t="s">
        <v>401</v>
      </c>
      <c r="G1878">
        <v>219877</v>
      </c>
      <c r="H1878" s="44">
        <v>435</v>
      </c>
      <c r="I1878">
        <v>9</v>
      </c>
      <c r="K1878" t="s">
        <v>3156</v>
      </c>
      <c r="P1878" t="s">
        <v>1067</v>
      </c>
      <c r="Q1878" t="e">
        <f t="shared" si="29"/>
        <v>#REF!</v>
      </c>
      <c r="R1878">
        <v>9</v>
      </c>
      <c r="S1878" t="str">
        <f>IF(ISBLANK(#REF!),"",IF(ISERROR(VLOOKUP(önk,css,1,FALSE)),önk,""))</f>
        <v>Nagypall</v>
      </c>
      <c r="T1878" t="str">
        <f>IF(ISBLANK(#REF!),"",IF(ISERROR(VLOOKUP(önk,gyj,1,FALSE)),önk,""))</f>
        <v>Nagypall</v>
      </c>
      <c r="U1878" t="e">
        <f>IF(ISBLANK(#REF!),"",IF(ISERROR(VLOOKUP(kjz_sz,kjz,1,FALSE)),kjz_sz,""))</f>
        <v>#REF!</v>
      </c>
    </row>
    <row r="1879" spans="1:21" x14ac:dyDescent="0.2">
      <c r="A1879">
        <v>9</v>
      </c>
      <c r="B1879">
        <v>5</v>
      </c>
      <c r="C1879">
        <v>3206</v>
      </c>
      <c r="D1879">
        <v>3206</v>
      </c>
      <c r="E1879">
        <v>227164</v>
      </c>
      <c r="F1879" t="s">
        <v>402</v>
      </c>
      <c r="G1879">
        <v>227164</v>
      </c>
      <c r="H1879" s="44">
        <v>657</v>
      </c>
      <c r="I1879">
        <v>9</v>
      </c>
      <c r="K1879" t="s">
        <v>2823</v>
      </c>
      <c r="P1879" t="s">
        <v>1633</v>
      </c>
      <c r="Q1879" t="e">
        <f t="shared" si="29"/>
        <v>#REF!</v>
      </c>
      <c r="R1879">
        <v>9</v>
      </c>
      <c r="S1879" t="str">
        <f>IF(ISBLANK(#REF!),"",IF(ISERROR(VLOOKUP(önk,css,1,FALSE)),önk,""))</f>
        <v>Nagypeterd</v>
      </c>
      <c r="T1879" t="str">
        <f>IF(ISBLANK(#REF!),"",IF(ISERROR(VLOOKUP(önk,gyj,1,FALSE)),önk,""))</f>
        <v>Nagypeterd</v>
      </c>
      <c r="U1879" t="e">
        <f>IF(ISBLANK(#REF!),"",IF(ISERROR(VLOOKUP(kjz_sz,kjz,1,FALSE)),kjz_sz,""))</f>
        <v>#REF!</v>
      </c>
    </row>
    <row r="1880" spans="1:21" x14ac:dyDescent="0.2">
      <c r="A1880">
        <v>9</v>
      </c>
      <c r="B1880">
        <v>5</v>
      </c>
      <c r="C1880">
        <v>4901</v>
      </c>
      <c r="D1880">
        <v>4901</v>
      </c>
      <c r="E1880">
        <v>1921403</v>
      </c>
      <c r="F1880" t="s">
        <v>3127</v>
      </c>
      <c r="G1880">
        <v>1921403</v>
      </c>
      <c r="H1880" s="44">
        <v>320</v>
      </c>
      <c r="I1880">
        <v>9</v>
      </c>
      <c r="K1880" t="s">
        <v>2397</v>
      </c>
      <c r="P1880" t="s">
        <v>404</v>
      </c>
      <c r="Q1880" t="e">
        <f t="shared" si="29"/>
        <v>#REF!</v>
      </c>
      <c r="R1880">
        <v>9</v>
      </c>
      <c r="S1880" t="str">
        <f>IF(ISBLANK(#REF!),"",IF(ISERROR(VLOOKUP(önk,css,1,FALSE)),önk,""))</f>
        <v>Nagypirit</v>
      </c>
      <c r="T1880" t="str">
        <f>IF(ISBLANK(#REF!),"",IF(ISERROR(VLOOKUP(önk,gyj,1,FALSE)),önk,""))</f>
        <v>Nagypirit</v>
      </c>
      <c r="U1880" t="e">
        <f>IF(ISBLANK(#REF!),"",IF(ISERROR(VLOOKUP(kjz_sz,kjz,1,FALSE)),kjz_sz,""))</f>
        <v>#REF!</v>
      </c>
    </row>
    <row r="1881" spans="1:21" x14ac:dyDescent="0.2">
      <c r="A1881">
        <v>8</v>
      </c>
      <c r="B1881">
        <v>4</v>
      </c>
      <c r="C1881">
        <v>3907</v>
      </c>
      <c r="D1881">
        <v>3907</v>
      </c>
      <c r="E1881">
        <v>906309</v>
      </c>
      <c r="F1881" t="s">
        <v>1732</v>
      </c>
      <c r="G1881">
        <v>906309</v>
      </c>
      <c r="H1881" s="44">
        <v>2374</v>
      </c>
      <c r="I1881">
        <v>8</v>
      </c>
      <c r="K1881" t="s">
        <v>3157</v>
      </c>
      <c r="P1881" t="s">
        <v>3129</v>
      </c>
      <c r="Q1881" t="e">
        <f t="shared" si="29"/>
        <v>#REF!</v>
      </c>
      <c r="R1881">
        <v>9</v>
      </c>
      <c r="S1881" t="str">
        <f>IF(ISBLANK(#REF!),"",IF(ISERROR(VLOOKUP(önk,css,1,FALSE)),önk,""))</f>
        <v>Nagyrábé</v>
      </c>
      <c r="T1881" t="str">
        <f>IF(ISBLANK(#REF!),"",IF(ISERROR(VLOOKUP(önk,gyj,1,FALSE)),önk,""))</f>
        <v>Nagyrábé</v>
      </c>
      <c r="U1881" t="e">
        <f>IF(ISBLANK(#REF!),"",IF(ISERROR(VLOOKUP(kjz_sz,kjz,1,FALSE)),kjz_sz,""))</f>
        <v>#REF!</v>
      </c>
    </row>
    <row r="1882" spans="1:21" x14ac:dyDescent="0.2">
      <c r="A1882">
        <v>9</v>
      </c>
      <c r="B1882">
        <v>5</v>
      </c>
      <c r="C1882">
        <v>5004</v>
      </c>
      <c r="D1882">
        <v>5009</v>
      </c>
      <c r="E1882">
        <v>2016513</v>
      </c>
      <c r="F1882" t="s">
        <v>2855</v>
      </c>
      <c r="G1882">
        <v>2016513</v>
      </c>
      <c r="H1882" s="44">
        <v>544</v>
      </c>
      <c r="I1882">
        <v>9</v>
      </c>
      <c r="K1882" t="s">
        <v>409</v>
      </c>
      <c r="P1882" t="s">
        <v>2157</v>
      </c>
      <c r="Q1882" t="e">
        <f t="shared" si="29"/>
        <v>#REF!</v>
      </c>
      <c r="R1882">
        <v>9</v>
      </c>
      <c r="S1882" t="str">
        <f>IF(ISBLANK(#REF!),"",IF(ISERROR(VLOOKUP(önk,css,1,FALSE)),önk,""))</f>
        <v>Nagyrada</v>
      </c>
      <c r="T1882" t="str">
        <f>IF(ISBLANK(#REF!),"",IF(ISERROR(VLOOKUP(önk,gyj,1,FALSE)),önk,""))</f>
        <v>Nagyrada</v>
      </c>
      <c r="U1882" t="e">
        <f>IF(ISBLANK(#REF!),"",IF(ISERROR(VLOOKUP(kjz_sz,kjz,1,FALSE)),kjz_sz,""))</f>
        <v>#REF!</v>
      </c>
    </row>
    <row r="1883" spans="1:21" x14ac:dyDescent="0.2">
      <c r="A1883">
        <v>9</v>
      </c>
      <c r="B1883">
        <v>5</v>
      </c>
      <c r="C1883">
        <v>4805</v>
      </c>
      <c r="D1883">
        <v>4805</v>
      </c>
      <c r="E1883">
        <v>1829869</v>
      </c>
      <c r="F1883" t="s">
        <v>289</v>
      </c>
      <c r="G1883">
        <v>1829869</v>
      </c>
      <c r="H1883" s="44">
        <v>303</v>
      </c>
      <c r="I1883">
        <v>9</v>
      </c>
      <c r="K1883" t="s">
        <v>299</v>
      </c>
      <c r="P1883" t="s">
        <v>465</v>
      </c>
      <c r="Q1883" t="e">
        <f t="shared" si="29"/>
        <v>#REF!</v>
      </c>
      <c r="R1883">
        <v>9</v>
      </c>
      <c r="S1883" t="str">
        <f>IF(ISBLANK(#REF!),"",IF(ISERROR(VLOOKUP(önk,css,1,FALSE)),önk,""))</f>
        <v>Nagyrákos</v>
      </c>
      <c r="T1883" t="str">
        <f>IF(ISBLANK(#REF!),"",IF(ISERROR(VLOOKUP(önk,gyj,1,FALSE)),önk,""))</f>
        <v>Nagyrákos</v>
      </c>
      <c r="U1883" t="e">
        <f>IF(ISBLANK(#REF!),"",IF(ISERROR(VLOOKUP(kjz_sz,kjz,1,FALSE)),kjz_sz,""))</f>
        <v>#REF!</v>
      </c>
    </row>
    <row r="1884" spans="1:21" x14ac:dyDescent="0.2">
      <c r="A1884">
        <v>9</v>
      </c>
      <c r="B1884">
        <v>5</v>
      </c>
      <c r="C1884">
        <v>5004</v>
      </c>
      <c r="D1884">
        <v>5004</v>
      </c>
      <c r="E1884">
        <v>2014979</v>
      </c>
      <c r="F1884" t="s">
        <v>2856</v>
      </c>
      <c r="G1884">
        <v>2014979</v>
      </c>
      <c r="H1884" s="44">
        <v>1047</v>
      </c>
      <c r="I1884">
        <v>9</v>
      </c>
      <c r="K1884" t="s">
        <v>2783</v>
      </c>
      <c r="P1884" t="s">
        <v>466</v>
      </c>
      <c r="Q1884" t="e">
        <f t="shared" si="29"/>
        <v>#REF!</v>
      </c>
      <c r="R1884">
        <v>9</v>
      </c>
      <c r="S1884" t="str">
        <f>IF(ISBLANK(#REF!),"",IF(ISERROR(VLOOKUP(önk,css,1,FALSE)),önk,""))</f>
        <v>Nagyrécse</v>
      </c>
      <c r="T1884" t="str">
        <f>IF(ISBLANK(#REF!),"",IF(ISERROR(VLOOKUP(önk,gyj,1,FALSE)),önk,""))</f>
        <v>Nagyrécse</v>
      </c>
      <c r="U1884" t="e">
        <f>IF(ISBLANK(#REF!),"",IF(ISERROR(VLOOKUP(kjz_sz,kjz,1,FALSE)),kjz_sz,""))</f>
        <v>#REF!</v>
      </c>
    </row>
    <row r="1885" spans="1:21" x14ac:dyDescent="0.2">
      <c r="A1885">
        <v>9</v>
      </c>
      <c r="B1885">
        <v>5</v>
      </c>
      <c r="C1885">
        <v>4004</v>
      </c>
      <c r="D1885">
        <v>4004</v>
      </c>
      <c r="E1885">
        <v>1031486</v>
      </c>
      <c r="F1885" t="s">
        <v>1065</v>
      </c>
      <c r="G1885">
        <v>1031486</v>
      </c>
      <c r="H1885" s="44">
        <v>3378</v>
      </c>
      <c r="I1885">
        <v>9</v>
      </c>
      <c r="K1885" t="s">
        <v>3328</v>
      </c>
      <c r="P1885" t="s">
        <v>1068</v>
      </c>
      <c r="Q1885" t="e">
        <f t="shared" si="29"/>
        <v>#REF!</v>
      </c>
      <c r="R1885">
        <v>9</v>
      </c>
      <c r="S1885" t="str">
        <f>IF(ISBLANK(#REF!),"",IF(ISERROR(VLOOKUP(önk,css,1,FALSE)),önk,""))</f>
        <v>Nagyréde</v>
      </c>
      <c r="T1885" t="str">
        <f>IF(ISBLANK(#REF!),"",IF(ISERROR(VLOOKUP(önk,gyj,1,FALSE)),önk,""))</f>
        <v>Nagyréde</v>
      </c>
      <c r="U1885" t="e">
        <f>IF(ISBLANK(#REF!),"",IF(ISERROR(VLOOKUP(kjz_sz,kjz,1,FALSE)),kjz_sz,""))</f>
        <v>#REF!</v>
      </c>
    </row>
    <row r="1886" spans="1:21" x14ac:dyDescent="0.2">
      <c r="A1886">
        <v>9</v>
      </c>
      <c r="B1886">
        <v>5</v>
      </c>
      <c r="C1886">
        <v>4603</v>
      </c>
      <c r="D1886">
        <v>4603</v>
      </c>
      <c r="E1886">
        <v>1606318</v>
      </c>
      <c r="F1886" t="s">
        <v>1927</v>
      </c>
      <c r="G1886">
        <v>1606318</v>
      </c>
      <c r="H1886" s="44">
        <v>746</v>
      </c>
      <c r="I1886">
        <v>9</v>
      </c>
      <c r="K1886" t="s">
        <v>2886</v>
      </c>
      <c r="P1886" t="s">
        <v>2158</v>
      </c>
      <c r="Q1886" t="e">
        <f t="shared" si="29"/>
        <v>#REF!</v>
      </c>
      <c r="R1886">
        <v>9</v>
      </c>
      <c r="S1886" t="str">
        <f>IF(ISBLANK(#REF!),"",IF(ISERROR(VLOOKUP(önk,css,1,FALSE)),önk,""))</f>
        <v>Nagyrév</v>
      </c>
      <c r="T1886" t="str">
        <f>IF(ISBLANK(#REF!),"",IF(ISERROR(VLOOKUP(önk,gyj,1,FALSE)),önk,""))</f>
        <v>Nagyrév</v>
      </c>
      <c r="U1886" t="e">
        <f>IF(ISBLANK(#REF!),"",IF(ISERROR(VLOOKUP(kjz_sz,kjz,1,FALSE)),kjz_sz,""))</f>
        <v>#REF!</v>
      </c>
    </row>
    <row r="1887" spans="1:21" x14ac:dyDescent="0.2">
      <c r="A1887">
        <v>9</v>
      </c>
      <c r="B1887">
        <v>5</v>
      </c>
      <c r="C1887">
        <v>3513</v>
      </c>
      <c r="D1887">
        <v>3513</v>
      </c>
      <c r="E1887">
        <v>533181</v>
      </c>
      <c r="F1887" t="s">
        <v>29</v>
      </c>
      <c r="G1887">
        <v>533181</v>
      </c>
      <c r="H1887" s="44">
        <v>781</v>
      </c>
      <c r="I1887">
        <v>9</v>
      </c>
      <c r="K1887" t="s">
        <v>3329</v>
      </c>
      <c r="P1887" t="s">
        <v>1634</v>
      </c>
      <c r="Q1887" t="e">
        <f t="shared" si="29"/>
        <v>#REF!</v>
      </c>
      <c r="R1887">
        <v>9</v>
      </c>
      <c r="S1887" t="str">
        <f>IF(ISBLANK(#REF!),"",IF(ISERROR(VLOOKUP(önk,css,1,FALSE)),önk,""))</f>
        <v>Nagyrozvágy</v>
      </c>
      <c r="T1887" t="str">
        <f>IF(ISBLANK(#REF!),"",IF(ISERROR(VLOOKUP(önk,gyj,1,FALSE)),önk,""))</f>
        <v>Nagyrozvágy</v>
      </c>
      <c r="U1887" t="e">
        <f>IF(ISBLANK(#REF!),"",IF(ISERROR(VLOOKUP(kjz_sz,kjz,1,FALSE)),kjz_sz,""))</f>
        <v>#REF!</v>
      </c>
    </row>
    <row r="1888" spans="1:21" x14ac:dyDescent="0.2">
      <c r="A1888">
        <v>9</v>
      </c>
      <c r="B1888">
        <v>5</v>
      </c>
      <c r="C1888">
        <v>4101</v>
      </c>
      <c r="D1888">
        <v>4101</v>
      </c>
      <c r="E1888">
        <v>1127076</v>
      </c>
      <c r="F1888" t="s">
        <v>1180</v>
      </c>
      <c r="G1888">
        <v>1127076</v>
      </c>
      <c r="H1888" s="44">
        <v>1601</v>
      </c>
      <c r="I1888">
        <v>9</v>
      </c>
      <c r="K1888" t="s">
        <v>2784</v>
      </c>
      <c r="P1888" t="s">
        <v>292</v>
      </c>
      <c r="Q1888" t="e">
        <f t="shared" si="29"/>
        <v>#REF!</v>
      </c>
      <c r="R1888">
        <v>9</v>
      </c>
      <c r="S1888" t="str">
        <f>IF(ISBLANK(#REF!),"",IF(ISERROR(VLOOKUP(önk,css,1,FALSE)),önk,""))</f>
        <v>Nagysáp</v>
      </c>
      <c r="T1888" t="str">
        <f>IF(ISBLANK(#REF!),"",IF(ISERROR(VLOOKUP(önk,gyj,1,FALSE)),önk,""))</f>
        <v>Nagysáp</v>
      </c>
      <c r="U1888" t="e">
        <f>IF(ISBLANK(#REF!),"",IF(ISERROR(VLOOKUP(kjz_sz,kjz,1,FALSE)),kjz_sz,""))</f>
        <v>#REF!</v>
      </c>
    </row>
    <row r="1889" spans="1:21" x14ac:dyDescent="0.2">
      <c r="A1889">
        <v>9</v>
      </c>
      <c r="B1889">
        <v>5</v>
      </c>
      <c r="C1889">
        <v>4801</v>
      </c>
      <c r="D1889">
        <v>4801</v>
      </c>
      <c r="E1889">
        <v>1826143</v>
      </c>
      <c r="F1889" t="s">
        <v>290</v>
      </c>
      <c r="G1889">
        <v>1826143</v>
      </c>
      <c r="H1889" s="44">
        <v>1017</v>
      </c>
      <c r="I1889">
        <v>9</v>
      </c>
      <c r="K1889" t="s">
        <v>2785</v>
      </c>
      <c r="P1889" t="s">
        <v>293</v>
      </c>
      <c r="Q1889" t="e">
        <f t="shared" si="29"/>
        <v>#REF!</v>
      </c>
      <c r="R1889">
        <v>9</v>
      </c>
      <c r="S1889" t="str">
        <f>IF(ISBLANK(#REF!),"",IF(ISERROR(VLOOKUP(önk,css,1,FALSE)),önk,""))</f>
        <v>Nagysimonyi</v>
      </c>
      <c r="T1889" t="str">
        <f>IF(ISBLANK(#REF!),"",IF(ISERROR(VLOOKUP(önk,gyj,1,FALSE)),önk,""))</f>
        <v>Nagysimonyi</v>
      </c>
      <c r="U1889" t="e">
        <f>IF(ISBLANK(#REF!),"",IF(ISERROR(VLOOKUP(kjz_sz,kjz,1,FALSE)),kjz_sz,""))</f>
        <v>#REF!</v>
      </c>
    </row>
    <row r="1890" spans="1:21" x14ac:dyDescent="0.2">
      <c r="A1890">
        <v>9</v>
      </c>
      <c r="B1890">
        <v>5</v>
      </c>
      <c r="C1890">
        <v>4406</v>
      </c>
      <c r="D1890">
        <v>4406</v>
      </c>
      <c r="E1890">
        <v>1425520</v>
      </c>
      <c r="F1890" t="s">
        <v>2270</v>
      </c>
      <c r="G1890">
        <v>1425520</v>
      </c>
      <c r="H1890" s="44">
        <v>528</v>
      </c>
      <c r="I1890">
        <v>9</v>
      </c>
      <c r="K1890" t="s">
        <v>2786</v>
      </c>
      <c r="P1890" t="s">
        <v>1181</v>
      </c>
      <c r="Q1890" t="e">
        <f t="shared" si="29"/>
        <v>#REF!</v>
      </c>
      <c r="R1890">
        <v>9</v>
      </c>
      <c r="S1890" t="str">
        <f>IF(ISBLANK(#REF!),"",IF(ISERROR(VLOOKUP(önk,css,1,FALSE)),önk,""))</f>
        <v>Nagyszakácsi</v>
      </c>
      <c r="T1890" t="str">
        <f>IF(ISBLANK(#REF!),"",IF(ISERROR(VLOOKUP(önk,gyj,1,FALSE)),önk,""))</f>
        <v>Nagyszakácsi</v>
      </c>
      <c r="U1890" t="e">
        <f>IF(ISBLANK(#REF!),"",IF(ISERROR(VLOOKUP(kjz_sz,kjz,1,FALSE)),kjz_sz,""))</f>
        <v>#REF!</v>
      </c>
    </row>
    <row r="1891" spans="1:21" x14ac:dyDescent="0.2">
      <c r="A1891">
        <v>9</v>
      </c>
      <c r="B1891">
        <v>5</v>
      </c>
      <c r="C1891">
        <v>4705</v>
      </c>
      <c r="D1891">
        <v>4705</v>
      </c>
      <c r="E1891">
        <v>1706761</v>
      </c>
      <c r="F1891" t="s">
        <v>2155</v>
      </c>
      <c r="G1891">
        <v>1706761</v>
      </c>
      <c r="H1891" s="44">
        <v>449</v>
      </c>
      <c r="I1891">
        <v>9</v>
      </c>
      <c r="K1891" t="s">
        <v>300</v>
      </c>
      <c r="P1891" t="s">
        <v>30</v>
      </c>
      <c r="Q1891" t="e">
        <f t="shared" si="29"/>
        <v>#REF!</v>
      </c>
      <c r="R1891">
        <v>9</v>
      </c>
      <c r="S1891" t="str">
        <f>IF(ISBLANK(#REF!),"",IF(ISERROR(VLOOKUP(önk,css,1,FALSE)),önk,""))</f>
        <v>Nagyszékely</v>
      </c>
      <c r="T1891" t="str">
        <f>IF(ISBLANK(#REF!),"",IF(ISERROR(VLOOKUP(önk,gyj,1,FALSE)),önk,""))</f>
        <v>Nagyszékely</v>
      </c>
      <c r="U1891" t="e">
        <f>IF(ISBLANK(#REF!),"",IF(ISERROR(VLOOKUP(kjz_sz,kjz,1,FALSE)),kjz_sz,""))</f>
        <v>#REF!</v>
      </c>
    </row>
    <row r="1892" spans="1:21" x14ac:dyDescent="0.2">
      <c r="A1892">
        <v>9</v>
      </c>
      <c r="B1892">
        <v>5</v>
      </c>
      <c r="C1892">
        <v>4503</v>
      </c>
      <c r="D1892">
        <v>4503</v>
      </c>
      <c r="E1892">
        <v>1527988</v>
      </c>
      <c r="F1892" t="s">
        <v>1632</v>
      </c>
      <c r="G1892">
        <v>1527988</v>
      </c>
      <c r="H1892" s="44">
        <v>594</v>
      </c>
      <c r="I1892">
        <v>9</v>
      </c>
      <c r="K1892" t="s">
        <v>3469</v>
      </c>
      <c r="P1892" t="s">
        <v>31</v>
      </c>
      <c r="Q1892" t="e">
        <f t="shared" si="29"/>
        <v>#REF!</v>
      </c>
      <c r="R1892">
        <v>9</v>
      </c>
      <c r="S1892" t="str">
        <f>IF(ISBLANK(#REF!),"",IF(ISERROR(VLOOKUP(önk,css,1,FALSE)),önk,""))</f>
        <v>Nagyszekeres</v>
      </c>
      <c r="T1892" t="str">
        <f>IF(ISBLANK(#REF!),"",IF(ISERROR(VLOOKUP(önk,gyj,1,FALSE)),önk,""))</f>
        <v>Nagyszekeres</v>
      </c>
      <c r="U1892" t="e">
        <f>IF(ISBLANK(#REF!),"",IF(ISERROR(VLOOKUP(kjz_sz,kjz,1,FALSE)),kjz_sz,""))</f>
        <v>#REF!</v>
      </c>
    </row>
    <row r="1893" spans="1:21" x14ac:dyDescent="0.2">
      <c r="A1893">
        <v>8</v>
      </c>
      <c r="B1893">
        <v>4</v>
      </c>
      <c r="C1893">
        <v>3403</v>
      </c>
      <c r="D1893">
        <v>3403</v>
      </c>
      <c r="E1893">
        <v>408244</v>
      </c>
      <c r="F1893" t="s">
        <v>3528</v>
      </c>
      <c r="G1893">
        <v>408244</v>
      </c>
      <c r="H1893" s="44">
        <v>5558</v>
      </c>
      <c r="I1893">
        <v>8</v>
      </c>
      <c r="K1893" t="s">
        <v>3330</v>
      </c>
      <c r="P1893" t="s">
        <v>2857</v>
      </c>
      <c r="Q1893" t="e">
        <f t="shared" si="29"/>
        <v>#REF!</v>
      </c>
      <c r="R1893">
        <v>9</v>
      </c>
      <c r="S1893" t="str">
        <f>IF(ISBLANK(#REF!),"",IF(ISERROR(VLOOKUP(önk,css,1,FALSE)),önk,""))</f>
        <v>Nagyszénás</v>
      </c>
      <c r="T1893" t="str">
        <f>IF(ISBLANK(#REF!),"",IF(ISERROR(VLOOKUP(önk,gyj,1,FALSE)),önk,""))</f>
        <v>Nagyszénás</v>
      </c>
      <c r="U1893" t="e">
        <f>IF(ISBLANK(#REF!),"",IF(ISERROR(VLOOKUP(kjz_sz,kjz,1,FALSE)),kjz_sz,""))</f>
        <v>#REF!</v>
      </c>
    </row>
    <row r="1894" spans="1:21" x14ac:dyDescent="0.2">
      <c r="A1894">
        <v>9</v>
      </c>
      <c r="B1894">
        <v>5</v>
      </c>
      <c r="C1894">
        <v>3802</v>
      </c>
      <c r="D1894">
        <v>3802</v>
      </c>
      <c r="E1894">
        <v>833543</v>
      </c>
      <c r="F1894" t="s">
        <v>218</v>
      </c>
      <c r="G1894">
        <v>833543</v>
      </c>
      <c r="H1894" s="44">
        <v>1918</v>
      </c>
      <c r="I1894">
        <v>9</v>
      </c>
      <c r="K1894" t="s">
        <v>2787</v>
      </c>
      <c r="P1894" t="s">
        <v>32</v>
      </c>
      <c r="Q1894" t="e">
        <f t="shared" si="29"/>
        <v>#REF!</v>
      </c>
      <c r="R1894">
        <v>9</v>
      </c>
      <c r="S1894" t="str">
        <f>IF(ISBLANK(#REF!),"",IF(ISERROR(VLOOKUP(önk,css,1,FALSE)),önk,""))</f>
        <v>Nagyszentjános</v>
      </c>
      <c r="T1894" t="str">
        <f>IF(ISBLANK(#REF!),"",IF(ISERROR(VLOOKUP(önk,gyj,1,FALSE)),önk,""))</f>
        <v>Nagyszentjános</v>
      </c>
      <c r="U1894" t="e">
        <f>IF(ISBLANK(#REF!),"",IF(ISERROR(VLOOKUP(kjz_sz,kjz,1,FALSE)),kjz_sz,""))</f>
        <v>#REF!</v>
      </c>
    </row>
    <row r="1895" spans="1:21" x14ac:dyDescent="0.2">
      <c r="A1895">
        <v>9</v>
      </c>
      <c r="B1895">
        <v>5</v>
      </c>
      <c r="C1895">
        <v>4705</v>
      </c>
      <c r="D1895">
        <v>4705</v>
      </c>
      <c r="E1895">
        <v>1713709</v>
      </c>
      <c r="F1895" t="s">
        <v>2156</v>
      </c>
      <c r="G1895">
        <v>1713709</v>
      </c>
      <c r="H1895" s="44">
        <v>952</v>
      </c>
      <c r="I1895">
        <v>9</v>
      </c>
      <c r="K1895" t="s">
        <v>231</v>
      </c>
      <c r="P1895" t="s">
        <v>1635</v>
      </c>
      <c r="Q1895" t="e">
        <f t="shared" si="29"/>
        <v>#REF!</v>
      </c>
      <c r="R1895">
        <v>9</v>
      </c>
      <c r="S1895" t="str">
        <f>IF(ISBLANK(#REF!),"",IF(ISERROR(VLOOKUP(önk,css,1,FALSE)),önk,""))</f>
        <v>Nagyszokoly</v>
      </c>
      <c r="T1895" t="str">
        <f>IF(ISBLANK(#REF!),"",IF(ISERROR(VLOOKUP(önk,gyj,1,FALSE)),önk,""))</f>
        <v>Nagyszokoly</v>
      </c>
      <c r="U1895" t="e">
        <f>IF(ISBLANK(#REF!),"",IF(ISERROR(VLOOKUP(kjz_sz,kjz,1,FALSE)),kjz_sz,""))</f>
        <v>#REF!</v>
      </c>
    </row>
    <row r="1896" spans="1:21" x14ac:dyDescent="0.2">
      <c r="A1896">
        <v>9</v>
      </c>
      <c r="B1896">
        <v>5</v>
      </c>
      <c r="C1896">
        <v>4001</v>
      </c>
      <c r="D1896">
        <v>4001</v>
      </c>
      <c r="E1896">
        <v>1027605</v>
      </c>
      <c r="F1896" t="s">
        <v>1066</v>
      </c>
      <c r="G1896">
        <v>1027605</v>
      </c>
      <c r="H1896" s="44">
        <v>872</v>
      </c>
      <c r="I1896">
        <v>9</v>
      </c>
      <c r="K1896" t="s">
        <v>301</v>
      </c>
      <c r="P1896" t="s">
        <v>294</v>
      </c>
      <c r="Q1896" t="e">
        <f t="shared" si="29"/>
        <v>#REF!</v>
      </c>
      <c r="R1896">
        <v>9</v>
      </c>
      <c r="S1896" t="str">
        <f>IF(ISBLANK(#REF!),"",IF(ISERROR(VLOOKUP(önk,css,1,FALSE)),önk,""))</f>
        <v>Nagytálya</v>
      </c>
      <c r="T1896" t="str">
        <f>IF(ISBLANK(#REF!),"",IF(ISERROR(VLOOKUP(önk,gyj,1,FALSE)),önk,""))</f>
        <v>Nagytálya</v>
      </c>
      <c r="U1896" t="e">
        <f>IF(ISBLANK(#REF!),"",IF(ISERROR(VLOOKUP(kjz_sz,kjz,1,FALSE)),kjz_sz,""))</f>
        <v>#REF!</v>
      </c>
    </row>
    <row r="1897" spans="1:21" x14ac:dyDescent="0.2">
      <c r="A1897">
        <v>9</v>
      </c>
      <c r="B1897">
        <v>5</v>
      </c>
      <c r="C1897">
        <v>4304</v>
      </c>
      <c r="D1897">
        <v>4304</v>
      </c>
      <c r="E1897">
        <v>1323409</v>
      </c>
      <c r="F1897" t="s">
        <v>2710</v>
      </c>
      <c r="G1897">
        <v>1323409</v>
      </c>
      <c r="H1897" s="44">
        <v>3292</v>
      </c>
      <c r="I1897">
        <v>9</v>
      </c>
      <c r="K1897" t="s">
        <v>302</v>
      </c>
      <c r="P1897" t="s">
        <v>2858</v>
      </c>
      <c r="Q1897" t="e">
        <f t="shared" si="29"/>
        <v>#REF!</v>
      </c>
      <c r="R1897">
        <v>9</v>
      </c>
      <c r="S1897" t="str">
        <f>IF(ISBLANK(#REF!),"",IF(ISERROR(VLOOKUP(önk,css,1,FALSE)),önk,""))</f>
        <v>Nagytarcsa</v>
      </c>
      <c r="T1897" t="str">
        <f>IF(ISBLANK(#REF!),"",IF(ISERROR(VLOOKUP(önk,gyj,1,FALSE)),önk,""))</f>
        <v>Nagytarcsa</v>
      </c>
      <c r="U1897" t="e">
        <f>IF(ISBLANK(#REF!),"",IF(ISERROR(VLOOKUP(kjz_sz,kjz,1,FALSE)),kjz_sz,""))</f>
        <v>#REF!</v>
      </c>
    </row>
    <row r="1898" spans="1:21" x14ac:dyDescent="0.2">
      <c r="A1898">
        <v>9</v>
      </c>
      <c r="B1898">
        <v>5</v>
      </c>
      <c r="C1898">
        <v>4904</v>
      </c>
      <c r="D1898">
        <v>4904</v>
      </c>
      <c r="E1898">
        <v>1925201</v>
      </c>
      <c r="F1898" t="s">
        <v>3128</v>
      </c>
      <c r="G1898">
        <v>1925201</v>
      </c>
      <c r="H1898" s="44">
        <v>581</v>
      </c>
      <c r="I1898">
        <v>9</v>
      </c>
      <c r="K1898" t="s">
        <v>1935</v>
      </c>
      <c r="P1898" t="s">
        <v>295</v>
      </c>
      <c r="Q1898" t="e">
        <f t="shared" si="29"/>
        <v>#REF!</v>
      </c>
      <c r="R1898">
        <v>9</v>
      </c>
      <c r="S1898" t="str">
        <f>IF(ISBLANK(#REF!),"",IF(ISERROR(VLOOKUP(önk,css,1,FALSE)),önk,""))</f>
        <v>Nagytevel</v>
      </c>
      <c r="T1898" t="str">
        <f>IF(ISBLANK(#REF!),"",IF(ISERROR(VLOOKUP(önk,gyj,1,FALSE)),önk,""))</f>
        <v>Nagytevel</v>
      </c>
      <c r="U1898" t="e">
        <f>IF(ISBLANK(#REF!),"",IF(ISERROR(VLOOKUP(kjz_sz,kjz,1,FALSE)),kjz_sz,""))</f>
        <v>#REF!</v>
      </c>
    </row>
    <row r="1899" spans="1:21" x14ac:dyDescent="0.2">
      <c r="A1899">
        <v>9</v>
      </c>
      <c r="B1899">
        <v>5</v>
      </c>
      <c r="C1899">
        <v>4809</v>
      </c>
      <c r="D1899">
        <v>4809</v>
      </c>
      <c r="E1899">
        <v>1824837</v>
      </c>
      <c r="F1899" t="s">
        <v>291</v>
      </c>
      <c r="G1899">
        <v>1824837</v>
      </c>
      <c r="H1899" s="44">
        <v>156</v>
      </c>
      <c r="I1899">
        <v>9</v>
      </c>
      <c r="K1899" t="s">
        <v>303</v>
      </c>
      <c r="P1899" t="s">
        <v>2942</v>
      </c>
      <c r="Q1899" t="e">
        <f t="shared" si="29"/>
        <v>#REF!</v>
      </c>
      <c r="R1899">
        <v>9</v>
      </c>
      <c r="S1899" t="str">
        <f>IF(ISBLANK(#REF!),"",IF(ISERROR(VLOOKUP(önk,css,1,FALSE)),önk,""))</f>
        <v>Nagytilaj</v>
      </c>
      <c r="T1899" t="str">
        <f>IF(ISBLANK(#REF!),"",IF(ISERROR(VLOOKUP(önk,gyj,1,FALSE)),önk,""))</f>
        <v>Nagytilaj</v>
      </c>
      <c r="U1899" t="e">
        <f>IF(ISBLANK(#REF!),"",IF(ISERROR(VLOOKUP(kjz_sz,kjz,1,FALSE)),kjz_sz,""))</f>
        <v>#REF!</v>
      </c>
    </row>
    <row r="1900" spans="1:21" x14ac:dyDescent="0.2">
      <c r="A1900">
        <v>9</v>
      </c>
      <c r="B1900">
        <v>5</v>
      </c>
      <c r="C1900">
        <v>3205</v>
      </c>
      <c r="D1900">
        <v>3205</v>
      </c>
      <c r="E1900">
        <v>228927</v>
      </c>
      <c r="F1900" t="s">
        <v>403</v>
      </c>
      <c r="G1900">
        <v>228927</v>
      </c>
      <c r="H1900" s="44">
        <v>398</v>
      </c>
      <c r="I1900">
        <v>9</v>
      </c>
      <c r="K1900" t="s">
        <v>304</v>
      </c>
      <c r="P1900" t="s">
        <v>3130</v>
      </c>
      <c r="Q1900" t="e">
        <f t="shared" si="29"/>
        <v>#REF!</v>
      </c>
      <c r="R1900">
        <v>9</v>
      </c>
      <c r="S1900" t="str">
        <f>IF(ISBLANK(#REF!),"",IF(ISERROR(VLOOKUP(önk,css,1,FALSE)),önk,""))</f>
        <v>Nagytótfalu</v>
      </c>
      <c r="T1900" t="str">
        <f>IF(ISBLANK(#REF!),"",IF(ISERROR(VLOOKUP(önk,gyj,1,FALSE)),önk,""))</f>
        <v>Nagytótfalu</v>
      </c>
      <c r="U1900" t="e">
        <f>IF(ISBLANK(#REF!),"",IF(ISERROR(VLOOKUP(kjz_sz,kjz,1,FALSE)),kjz_sz,""))</f>
        <v>#REF!</v>
      </c>
    </row>
    <row r="1901" spans="1:21" x14ac:dyDescent="0.2">
      <c r="A1901">
        <v>9</v>
      </c>
      <c r="B1901">
        <v>5</v>
      </c>
      <c r="C1901">
        <v>3607</v>
      </c>
      <c r="D1901">
        <v>3607</v>
      </c>
      <c r="E1901">
        <v>629179</v>
      </c>
      <c r="F1901" t="s">
        <v>1466</v>
      </c>
      <c r="G1901">
        <v>629179</v>
      </c>
      <c r="H1901" s="44">
        <v>476</v>
      </c>
      <c r="I1901">
        <v>9</v>
      </c>
      <c r="K1901" t="s">
        <v>49</v>
      </c>
      <c r="P1901" t="s">
        <v>3131</v>
      </c>
      <c r="Q1901" t="e">
        <f t="shared" si="29"/>
        <v>#REF!</v>
      </c>
      <c r="R1901">
        <v>9</v>
      </c>
      <c r="S1901" t="str">
        <f>IF(ISBLANK(#REF!),"",IF(ISERROR(VLOOKUP(önk,css,1,FALSE)),önk,""))</f>
        <v>Nagytőke</v>
      </c>
      <c r="T1901" t="str">
        <f>IF(ISBLANK(#REF!),"",IF(ISERROR(VLOOKUP(önk,gyj,1,FALSE)),önk,""))</f>
        <v>Nagytőke</v>
      </c>
      <c r="U1901" t="e">
        <f>IF(ISBLANK(#REF!),"",IF(ISERROR(VLOOKUP(kjz_sz,kjz,1,FALSE)),kjz_sz,""))</f>
        <v>#REF!</v>
      </c>
    </row>
    <row r="1902" spans="1:21" x14ac:dyDescent="0.2">
      <c r="A1902">
        <v>9</v>
      </c>
      <c r="B1902">
        <v>5</v>
      </c>
      <c r="C1902">
        <v>4003</v>
      </c>
      <c r="D1902">
        <v>4003</v>
      </c>
      <c r="E1902">
        <v>1010418</v>
      </c>
      <c r="F1902" t="s">
        <v>1067</v>
      </c>
      <c r="G1902">
        <v>1010418</v>
      </c>
      <c r="H1902" s="44">
        <v>786</v>
      </c>
      <c r="I1902">
        <v>9</v>
      </c>
      <c r="K1902" t="s">
        <v>3470</v>
      </c>
      <c r="P1902" t="s">
        <v>3132</v>
      </c>
      <c r="Q1902" t="e">
        <f t="shared" si="29"/>
        <v>#REF!</v>
      </c>
      <c r="R1902">
        <v>9</v>
      </c>
      <c r="S1902" t="str">
        <f>IF(ISBLANK(#REF!),"",IF(ISERROR(VLOOKUP(önk,css,1,FALSE)),önk,""))</f>
        <v>Nagyút</v>
      </c>
      <c r="T1902" t="str">
        <f>IF(ISBLANK(#REF!),"",IF(ISERROR(VLOOKUP(önk,gyj,1,FALSE)),önk,""))</f>
        <v>Nagyút</v>
      </c>
      <c r="U1902" t="e">
        <f>IF(ISBLANK(#REF!),"",IF(ISERROR(VLOOKUP(kjz_sz,kjz,1,FALSE)),kjz_sz,""))</f>
        <v>#REF!</v>
      </c>
    </row>
    <row r="1903" spans="1:21" x14ac:dyDescent="0.2">
      <c r="A1903">
        <v>9</v>
      </c>
      <c r="B1903">
        <v>5</v>
      </c>
      <c r="C1903">
        <v>4510</v>
      </c>
      <c r="D1903">
        <v>4510</v>
      </c>
      <c r="E1903">
        <v>1533783</v>
      </c>
      <c r="F1903" t="s">
        <v>1633</v>
      </c>
      <c r="G1903">
        <v>1533783</v>
      </c>
      <c r="H1903" s="44">
        <v>1586</v>
      </c>
      <c r="I1903">
        <v>9</v>
      </c>
      <c r="K1903" t="s">
        <v>305</v>
      </c>
      <c r="P1903" t="s">
        <v>2859</v>
      </c>
      <c r="Q1903" t="e">
        <f t="shared" si="29"/>
        <v>#REF!</v>
      </c>
      <c r="R1903">
        <v>9</v>
      </c>
      <c r="S1903" t="str">
        <f>IF(ISBLANK(#REF!),"",IF(ISERROR(VLOOKUP(önk,css,1,FALSE)),önk,""))</f>
        <v>Nagyvarsány</v>
      </c>
      <c r="T1903" t="str">
        <f>IF(ISBLANK(#REF!),"",IF(ISERROR(VLOOKUP(önk,gyj,1,FALSE)),önk,""))</f>
        <v>Nagyvarsány</v>
      </c>
      <c r="U1903" t="e">
        <f>IF(ISBLANK(#REF!),"",IF(ISERROR(VLOOKUP(kjz_sz,kjz,1,FALSE)),kjz_sz,""))</f>
        <v>#REF!</v>
      </c>
    </row>
    <row r="1904" spans="1:21" x14ac:dyDescent="0.2">
      <c r="A1904">
        <v>9</v>
      </c>
      <c r="B1904">
        <v>5</v>
      </c>
      <c r="C1904">
        <v>3206</v>
      </c>
      <c r="D1904">
        <v>3206</v>
      </c>
      <c r="E1904">
        <v>214191</v>
      </c>
      <c r="F1904" t="s">
        <v>404</v>
      </c>
      <c r="G1904">
        <v>214191</v>
      </c>
      <c r="H1904" s="44">
        <v>368</v>
      </c>
      <c r="I1904">
        <v>9</v>
      </c>
      <c r="K1904" t="s">
        <v>2663</v>
      </c>
      <c r="P1904" t="s">
        <v>405</v>
      </c>
      <c r="Q1904" t="e">
        <f t="shared" si="29"/>
        <v>#REF!</v>
      </c>
      <c r="R1904">
        <v>9</v>
      </c>
      <c r="S1904" t="str">
        <f>IF(ISBLANK(#REF!),"",IF(ISERROR(VLOOKUP(önk,css,1,FALSE)),önk,""))</f>
        <v>Nagyváty</v>
      </c>
      <c r="T1904" t="str">
        <f>IF(ISBLANK(#REF!),"",IF(ISERROR(VLOOKUP(önk,gyj,1,FALSE)),önk,""))</f>
        <v>Nagyváty</v>
      </c>
      <c r="U1904" t="e">
        <f>IF(ISBLANK(#REF!),"",IF(ISERROR(VLOOKUP(kjz_sz,kjz,1,FALSE)),kjz_sz,""))</f>
        <v>#REF!</v>
      </c>
    </row>
    <row r="1905" spans="1:21" x14ac:dyDescent="0.2">
      <c r="A1905">
        <v>9</v>
      </c>
      <c r="B1905">
        <v>5</v>
      </c>
      <c r="C1905">
        <v>4908</v>
      </c>
      <c r="D1905">
        <v>4908</v>
      </c>
      <c r="E1905">
        <v>1919196</v>
      </c>
      <c r="F1905" t="s">
        <v>3129</v>
      </c>
      <c r="G1905">
        <v>1919196</v>
      </c>
      <c r="H1905" s="44">
        <v>1819</v>
      </c>
      <c r="I1905">
        <v>9</v>
      </c>
      <c r="K1905" t="s">
        <v>1654</v>
      </c>
      <c r="P1905" t="s">
        <v>219</v>
      </c>
      <c r="Q1905" t="e">
        <f t="shared" si="29"/>
        <v>#REF!</v>
      </c>
      <c r="R1905">
        <v>9</v>
      </c>
      <c r="S1905" t="str">
        <f>IF(ISBLANK(#REF!),"",IF(ISERROR(VLOOKUP(önk,css,1,FALSE)),önk,""))</f>
        <v>Nagyvázsony</v>
      </c>
      <c r="T1905" t="str">
        <f>IF(ISBLANK(#REF!),"",IF(ISERROR(VLOOKUP(önk,gyj,1,FALSE)),önk,""))</f>
        <v>Nagyvázsony</v>
      </c>
      <c r="U1905" t="e">
        <f>IF(ISBLANK(#REF!),"",IF(ISERROR(VLOOKUP(kjz_sz,kjz,1,FALSE)),kjz_sz,""))</f>
        <v>#REF!</v>
      </c>
    </row>
    <row r="1906" spans="1:21" x14ac:dyDescent="0.2">
      <c r="A1906">
        <v>9</v>
      </c>
      <c r="B1906">
        <v>5</v>
      </c>
      <c r="C1906">
        <v>4701</v>
      </c>
      <c r="D1906">
        <v>4701</v>
      </c>
      <c r="E1906">
        <v>1716452</v>
      </c>
      <c r="F1906" t="s">
        <v>2157</v>
      </c>
      <c r="G1906">
        <v>1716452</v>
      </c>
      <c r="H1906" s="44">
        <v>185</v>
      </c>
      <c r="I1906">
        <v>9</v>
      </c>
      <c r="K1906" t="s">
        <v>3331</v>
      </c>
      <c r="P1906" t="s">
        <v>296</v>
      </c>
      <c r="Q1906" t="e">
        <f t="shared" si="29"/>
        <v>#REF!</v>
      </c>
      <c r="R1906">
        <v>9</v>
      </c>
      <c r="S1906" t="str">
        <f>IF(ISBLANK(#REF!),"",IF(ISERROR(VLOOKUP(önk,css,1,FALSE)),önk,""))</f>
        <v>Nagyvejke</v>
      </c>
      <c r="T1906" t="str">
        <f>IF(ISBLANK(#REF!),"",IF(ISERROR(VLOOKUP(önk,gyj,1,FALSE)),önk,""))</f>
        <v>Nagyvejke</v>
      </c>
      <c r="U1906" t="e">
        <f>IF(ISBLANK(#REF!),"",IF(ISERROR(VLOOKUP(kjz_sz,kjz,1,FALSE)),kjz_sz,""))</f>
        <v>#REF!</v>
      </c>
    </row>
    <row r="1907" spans="1:21" x14ac:dyDescent="0.2">
      <c r="A1907">
        <v>9</v>
      </c>
      <c r="B1907">
        <v>5</v>
      </c>
      <c r="C1907">
        <v>3705</v>
      </c>
      <c r="D1907">
        <v>3705</v>
      </c>
      <c r="E1907">
        <v>723588</v>
      </c>
      <c r="F1907" t="s">
        <v>465</v>
      </c>
      <c r="G1907">
        <v>723588</v>
      </c>
      <c r="H1907" s="44">
        <v>686</v>
      </c>
      <c r="I1907">
        <v>9</v>
      </c>
      <c r="K1907" t="s">
        <v>2398</v>
      </c>
      <c r="P1907" t="s">
        <v>3453</v>
      </c>
      <c r="Q1907" t="e">
        <f t="shared" si="29"/>
        <v>#REF!</v>
      </c>
      <c r="R1907">
        <v>9</v>
      </c>
      <c r="S1907" t="str">
        <f>IF(ISBLANK(#REF!),"",IF(ISERROR(VLOOKUP(önk,css,1,FALSE)),önk,""))</f>
        <v>Nagyveleg</v>
      </c>
      <c r="T1907" t="str">
        <f>IF(ISBLANK(#REF!),"",IF(ISERROR(VLOOKUP(önk,gyj,1,FALSE)),önk,""))</f>
        <v>Nagyveleg</v>
      </c>
      <c r="U1907" t="e">
        <f>IF(ISBLANK(#REF!),"",IF(ISERROR(VLOOKUP(kjz_sz,kjz,1,FALSE)),kjz_sz,""))</f>
        <v>#REF!</v>
      </c>
    </row>
    <row r="1908" spans="1:21" x14ac:dyDescent="0.2">
      <c r="A1908">
        <v>9</v>
      </c>
      <c r="B1908">
        <v>5</v>
      </c>
      <c r="C1908">
        <v>3702</v>
      </c>
      <c r="D1908">
        <v>3702</v>
      </c>
      <c r="E1908">
        <v>726134</v>
      </c>
      <c r="F1908" t="s">
        <v>466</v>
      </c>
      <c r="G1908">
        <v>726134</v>
      </c>
      <c r="H1908" s="44">
        <v>4171</v>
      </c>
      <c r="I1908">
        <v>9</v>
      </c>
      <c r="K1908" t="s">
        <v>2248</v>
      </c>
      <c r="P1908" t="s">
        <v>297</v>
      </c>
      <c r="Q1908" t="e">
        <f t="shared" si="29"/>
        <v>#REF!</v>
      </c>
      <c r="R1908">
        <v>9</v>
      </c>
      <c r="S1908" t="str">
        <f>IF(ISBLANK(#REF!),"",IF(ISERROR(VLOOKUP(önk,css,1,FALSE)),önk,""))</f>
        <v>Nagyvenyim</v>
      </c>
      <c r="T1908" t="str">
        <f>IF(ISBLANK(#REF!),"",IF(ISERROR(VLOOKUP(önk,gyj,1,FALSE)),önk,""))</f>
        <v>Nagyvenyim</v>
      </c>
      <c r="U1908" t="e">
        <f>IF(ISBLANK(#REF!),"",IF(ISERROR(VLOOKUP(kjz_sz,kjz,1,FALSE)),kjz_sz,""))</f>
        <v>#REF!</v>
      </c>
    </row>
    <row r="1909" spans="1:21" x14ac:dyDescent="0.2">
      <c r="A1909">
        <v>9</v>
      </c>
      <c r="B1909">
        <v>5</v>
      </c>
      <c r="C1909">
        <v>4007</v>
      </c>
      <c r="D1909">
        <v>4007</v>
      </c>
      <c r="E1909">
        <v>1028282</v>
      </c>
      <c r="F1909" t="s">
        <v>1068</v>
      </c>
      <c r="G1909">
        <v>1028282</v>
      </c>
      <c r="H1909" s="44">
        <v>1083</v>
      </c>
      <c r="I1909">
        <v>9</v>
      </c>
      <c r="K1909" t="s">
        <v>50</v>
      </c>
      <c r="P1909" t="s">
        <v>298</v>
      </c>
      <c r="Q1909" t="e">
        <f t="shared" si="29"/>
        <v>#REF!</v>
      </c>
      <c r="R1909">
        <v>9</v>
      </c>
      <c r="S1909" t="str">
        <f>IF(ISBLANK(#REF!),"",IF(ISERROR(VLOOKUP(önk,css,1,FALSE)),önk,""))</f>
        <v>Nagyvisnyó</v>
      </c>
      <c r="T1909" t="str">
        <f>IF(ISBLANK(#REF!),"",IF(ISERROR(VLOOKUP(önk,gyj,1,FALSE)),önk,""))</f>
        <v>Nagyvisnyó</v>
      </c>
      <c r="U1909" t="e">
        <f>IF(ISBLANK(#REF!),"",IF(ISERROR(VLOOKUP(kjz_sz,kjz,1,FALSE)),kjz_sz,""))</f>
        <v>#REF!</v>
      </c>
    </row>
    <row r="1910" spans="1:21" x14ac:dyDescent="0.2">
      <c r="A1910">
        <v>9</v>
      </c>
      <c r="B1910">
        <v>5</v>
      </c>
      <c r="C1910">
        <v>4702</v>
      </c>
      <c r="D1910">
        <v>4702</v>
      </c>
      <c r="E1910">
        <v>1702796</v>
      </c>
      <c r="F1910" t="s">
        <v>2158</v>
      </c>
      <c r="G1910">
        <v>1702796</v>
      </c>
      <c r="H1910" s="44">
        <v>643</v>
      </c>
      <c r="I1910">
        <v>9</v>
      </c>
      <c r="K1910" t="s">
        <v>1277</v>
      </c>
      <c r="P1910" t="s">
        <v>332</v>
      </c>
      <c r="Q1910" t="e">
        <f t="shared" si="29"/>
        <v>#REF!</v>
      </c>
      <c r="R1910">
        <v>9</v>
      </c>
      <c r="S1910" t="str">
        <f>IF(ISBLANK(#REF!),"",IF(ISERROR(VLOOKUP(önk,css,1,FALSE)),önk,""))</f>
        <v>Nak</v>
      </c>
      <c r="T1910" t="str">
        <f>IF(ISBLANK(#REF!),"",IF(ISERROR(VLOOKUP(önk,gyj,1,FALSE)),önk,""))</f>
        <v>Nak</v>
      </c>
      <c r="U1910" t="e">
        <f>IF(ISBLANK(#REF!),"",IF(ISERROR(VLOOKUP(kjz_sz,kjz,1,FALSE)),kjz_sz,""))</f>
        <v>#REF!</v>
      </c>
    </row>
    <row r="1911" spans="1:21" x14ac:dyDescent="0.2">
      <c r="A1911">
        <v>9</v>
      </c>
      <c r="B1911">
        <v>5</v>
      </c>
      <c r="C1911">
        <v>4508</v>
      </c>
      <c r="D1911">
        <v>4508</v>
      </c>
      <c r="E1911">
        <v>1508420</v>
      </c>
      <c r="F1911" t="s">
        <v>1634</v>
      </c>
      <c r="G1911">
        <v>1508420</v>
      </c>
      <c r="H1911" s="44">
        <v>3819</v>
      </c>
      <c r="I1911">
        <v>9</v>
      </c>
      <c r="K1911" t="s">
        <v>1936</v>
      </c>
      <c r="P1911" t="s">
        <v>333</v>
      </c>
      <c r="Q1911" t="e">
        <f t="shared" si="29"/>
        <v>#REF!</v>
      </c>
      <c r="R1911">
        <v>9</v>
      </c>
      <c r="S1911" t="str">
        <f>IF(ISBLANK(#REF!),"",IF(ISERROR(VLOOKUP(önk,css,1,FALSE)),önk,""))</f>
        <v>Napkor</v>
      </c>
      <c r="T1911" t="str">
        <f>IF(ISBLANK(#REF!),"",IF(ISERROR(VLOOKUP(önk,gyj,1,FALSE)),önk,""))</f>
        <v>Napkor</v>
      </c>
      <c r="U1911" t="e">
        <f>IF(ISBLANK(#REF!),"",IF(ISERROR(VLOOKUP(kjz_sz,kjz,1,FALSE)),kjz_sz,""))</f>
        <v>#REF!</v>
      </c>
    </row>
    <row r="1912" spans="1:21" x14ac:dyDescent="0.2">
      <c r="A1912">
        <v>9</v>
      </c>
      <c r="B1912">
        <v>5</v>
      </c>
      <c r="C1912">
        <v>4808</v>
      </c>
      <c r="D1912">
        <v>4808</v>
      </c>
      <c r="E1912">
        <v>1817367</v>
      </c>
      <c r="F1912" t="s">
        <v>292</v>
      </c>
      <c r="G1912">
        <v>1817367</v>
      </c>
      <c r="H1912" s="44">
        <v>1136</v>
      </c>
      <c r="I1912">
        <v>9</v>
      </c>
      <c r="K1912" t="s">
        <v>2788</v>
      </c>
      <c r="P1912" t="s">
        <v>2575</v>
      </c>
      <c r="Q1912" t="e">
        <f t="shared" si="29"/>
        <v>#REF!</v>
      </c>
      <c r="R1912">
        <v>9</v>
      </c>
      <c r="S1912" t="str">
        <f>IF(ISBLANK(#REF!),"",IF(ISERROR(VLOOKUP(önk,css,1,FALSE)),önk,""))</f>
        <v>Nárai</v>
      </c>
      <c r="T1912" t="str">
        <f>IF(ISBLANK(#REF!),"",IF(ISERROR(VLOOKUP(önk,gyj,1,FALSE)),önk,""))</f>
        <v>Nárai</v>
      </c>
      <c r="U1912" t="e">
        <f>IF(ISBLANK(#REF!),"",IF(ISERROR(VLOOKUP(kjz_sz,kjz,1,FALSE)),kjz_sz,""))</f>
        <v>#REF!</v>
      </c>
    </row>
    <row r="1913" spans="1:21" x14ac:dyDescent="0.2">
      <c r="A1913">
        <v>9</v>
      </c>
      <c r="B1913">
        <v>5</v>
      </c>
      <c r="C1913">
        <v>4808</v>
      </c>
      <c r="D1913">
        <v>4808</v>
      </c>
      <c r="E1913">
        <v>1802042</v>
      </c>
      <c r="F1913" t="s">
        <v>293</v>
      </c>
      <c r="G1913">
        <v>1802042</v>
      </c>
      <c r="H1913" s="44">
        <v>532</v>
      </c>
      <c r="I1913">
        <v>9</v>
      </c>
      <c r="K1913" t="s">
        <v>2249</v>
      </c>
      <c r="P1913" t="s">
        <v>2860</v>
      </c>
      <c r="Q1913" t="e">
        <f t="shared" si="29"/>
        <v>#REF!</v>
      </c>
      <c r="R1913">
        <v>9</v>
      </c>
      <c r="S1913" t="str">
        <f>IF(ISBLANK(#REF!),"",IF(ISERROR(VLOOKUP(önk,css,1,FALSE)),önk,""))</f>
        <v>Narda</v>
      </c>
      <c r="T1913" t="str">
        <f>IF(ISBLANK(#REF!),"",IF(ISERROR(VLOOKUP(önk,gyj,1,FALSE)),önk,""))</f>
        <v>Narda</v>
      </c>
      <c r="U1913" t="e">
        <f>IF(ISBLANK(#REF!),"",IF(ISERROR(VLOOKUP(kjz_sz,kjz,1,FALSE)),kjz_sz,""))</f>
        <v>#REF!</v>
      </c>
    </row>
    <row r="1914" spans="1:21" x14ac:dyDescent="0.2">
      <c r="A1914">
        <v>9</v>
      </c>
      <c r="B1914">
        <v>5</v>
      </c>
      <c r="C1914">
        <v>4106</v>
      </c>
      <c r="D1914">
        <v>4106</v>
      </c>
      <c r="E1914">
        <v>1120163</v>
      </c>
      <c r="F1914" t="s">
        <v>1181</v>
      </c>
      <c r="G1914">
        <v>1120163</v>
      </c>
      <c r="H1914" s="44">
        <v>2397</v>
      </c>
      <c r="I1914">
        <v>9</v>
      </c>
      <c r="K1914" t="s">
        <v>2491</v>
      </c>
      <c r="P1914" t="s">
        <v>1046</v>
      </c>
      <c r="Q1914" t="e">
        <f t="shared" si="29"/>
        <v>#REF!</v>
      </c>
      <c r="R1914">
        <v>9</v>
      </c>
      <c r="S1914" t="str">
        <f>IF(ISBLANK(#REF!),"",IF(ISERROR(VLOOKUP(önk,css,1,FALSE)),önk,""))</f>
        <v>Naszály</v>
      </c>
      <c r="T1914" t="str">
        <f>IF(ISBLANK(#REF!),"",IF(ISERROR(VLOOKUP(önk,gyj,1,FALSE)),önk,""))</f>
        <v>Naszály</v>
      </c>
      <c r="U1914" t="e">
        <f>IF(ISBLANK(#REF!),"",IF(ISERROR(VLOOKUP(kjz_sz,kjz,1,FALSE)),kjz_sz,""))</f>
        <v>#REF!</v>
      </c>
    </row>
    <row r="1915" spans="1:21" x14ac:dyDescent="0.2">
      <c r="A1915">
        <v>9</v>
      </c>
      <c r="B1915">
        <v>5</v>
      </c>
      <c r="C1915">
        <v>3505</v>
      </c>
      <c r="D1915">
        <v>3505</v>
      </c>
      <c r="E1915">
        <v>524156</v>
      </c>
      <c r="F1915" t="s">
        <v>30</v>
      </c>
      <c r="G1915">
        <v>524156</v>
      </c>
      <c r="H1915" s="44">
        <v>307</v>
      </c>
      <c r="I1915">
        <v>9</v>
      </c>
      <c r="K1915" t="s">
        <v>3471</v>
      </c>
      <c r="P1915" t="s">
        <v>1047</v>
      </c>
      <c r="Q1915" t="e">
        <f t="shared" si="29"/>
        <v>#REF!</v>
      </c>
      <c r="R1915">
        <v>9</v>
      </c>
      <c r="S1915" t="str">
        <f>IF(ISBLANK(#REF!),"",IF(ISERROR(VLOOKUP(önk,css,1,FALSE)),önk,""))</f>
        <v>Négyes</v>
      </c>
      <c r="T1915" t="str">
        <f>IF(ISBLANK(#REF!),"",IF(ISERROR(VLOOKUP(önk,gyj,1,FALSE)),önk,""))</f>
        <v>Négyes</v>
      </c>
      <c r="U1915" t="e">
        <f>IF(ISBLANK(#REF!),"",IF(ISERROR(VLOOKUP(kjz_sz,kjz,1,FALSE)),kjz_sz,""))</f>
        <v>#REF!</v>
      </c>
    </row>
    <row r="1916" spans="1:21" x14ac:dyDescent="0.2">
      <c r="A1916">
        <v>9</v>
      </c>
      <c r="B1916">
        <v>5</v>
      </c>
      <c r="C1916">
        <v>3506</v>
      </c>
      <c r="D1916">
        <v>3506</v>
      </c>
      <c r="E1916">
        <v>528033</v>
      </c>
      <c r="F1916" t="s">
        <v>31</v>
      </c>
      <c r="G1916">
        <v>528033</v>
      </c>
      <c r="H1916" s="44">
        <v>864</v>
      </c>
      <c r="I1916">
        <v>9</v>
      </c>
      <c r="K1916" t="s">
        <v>1688</v>
      </c>
      <c r="P1916" t="s">
        <v>334</v>
      </c>
      <c r="Q1916" t="e">
        <f t="shared" si="29"/>
        <v>#REF!</v>
      </c>
      <c r="R1916">
        <v>9</v>
      </c>
      <c r="S1916" t="str">
        <f>IF(ISBLANK(#REF!),"",IF(ISERROR(VLOOKUP(önk,css,1,FALSE)),önk,""))</f>
        <v>Nekézseny</v>
      </c>
      <c r="T1916" t="str">
        <f>IF(ISBLANK(#REF!),"",IF(ISERROR(VLOOKUP(önk,gyj,1,FALSE)),önk,""))</f>
        <v>Nekézseny</v>
      </c>
      <c r="U1916" t="e">
        <f>IF(ISBLANK(#REF!),"",IF(ISERROR(VLOOKUP(kjz_sz,kjz,1,FALSE)),kjz_sz,""))</f>
        <v>#REF!</v>
      </c>
    </row>
    <row r="1917" spans="1:21" x14ac:dyDescent="0.2">
      <c r="A1917">
        <v>9</v>
      </c>
      <c r="B1917">
        <v>5</v>
      </c>
      <c r="C1917">
        <v>5005</v>
      </c>
      <c r="D1917">
        <v>5005</v>
      </c>
      <c r="E1917">
        <v>2006169</v>
      </c>
      <c r="F1917" t="s">
        <v>2857</v>
      </c>
      <c r="G1917">
        <v>2006169</v>
      </c>
      <c r="H1917" s="44">
        <v>533</v>
      </c>
      <c r="I1917">
        <v>9</v>
      </c>
      <c r="K1917" t="s">
        <v>1278</v>
      </c>
      <c r="P1917" t="s">
        <v>1048</v>
      </c>
      <c r="Q1917" t="e">
        <f t="shared" si="29"/>
        <v>#REF!</v>
      </c>
      <c r="R1917">
        <v>9</v>
      </c>
      <c r="S1917" t="str">
        <f>IF(ISBLANK(#REF!),"",IF(ISERROR(VLOOKUP(önk,css,1,FALSE)),önk,""))</f>
        <v>Nemesapáti</v>
      </c>
      <c r="T1917" t="str">
        <f>IF(ISBLANK(#REF!),"",IF(ISERROR(VLOOKUP(önk,gyj,1,FALSE)),önk,""))</f>
        <v>Nemesapáti</v>
      </c>
      <c r="U1917" t="e">
        <f>IF(ISBLANK(#REF!),"",IF(ISERROR(VLOOKUP(kjz_sz,kjz,1,FALSE)),kjz_sz,""))</f>
        <v>#REF!</v>
      </c>
    </row>
    <row r="1918" spans="1:21" x14ac:dyDescent="0.2">
      <c r="A1918">
        <v>9</v>
      </c>
      <c r="B1918">
        <v>5</v>
      </c>
      <c r="C1918">
        <v>3511</v>
      </c>
      <c r="D1918">
        <v>3511</v>
      </c>
      <c r="E1918">
        <v>505245</v>
      </c>
      <c r="F1918" t="s">
        <v>32</v>
      </c>
      <c r="G1918">
        <v>505245</v>
      </c>
      <c r="H1918" s="44">
        <v>1046</v>
      </c>
      <c r="I1918">
        <v>9</v>
      </c>
      <c r="K1918" t="s">
        <v>51</v>
      </c>
      <c r="P1918" t="s">
        <v>3133</v>
      </c>
      <c r="Q1918" t="e">
        <f t="shared" si="29"/>
        <v>#REF!</v>
      </c>
      <c r="R1918">
        <v>9</v>
      </c>
      <c r="S1918" t="str">
        <f>IF(ISBLANK(#REF!),"",IF(ISERROR(VLOOKUP(önk,css,1,FALSE)),önk,""))</f>
        <v>Nemesbikk</v>
      </c>
      <c r="T1918" t="str">
        <f>IF(ISBLANK(#REF!),"",IF(ISERROR(VLOOKUP(önk,gyj,1,FALSE)),önk,""))</f>
        <v>Nemesbikk</v>
      </c>
      <c r="U1918" t="e">
        <f>IF(ISBLANK(#REF!),"",IF(ISERROR(VLOOKUP(kjz_sz,kjz,1,FALSE)),kjz_sz,""))</f>
        <v>#REF!</v>
      </c>
    </row>
    <row r="1919" spans="1:21" x14ac:dyDescent="0.2">
      <c r="A1919">
        <v>9</v>
      </c>
      <c r="B1919">
        <v>5</v>
      </c>
      <c r="C1919">
        <v>4503</v>
      </c>
      <c r="D1919">
        <v>4503</v>
      </c>
      <c r="E1919">
        <v>1527119</v>
      </c>
      <c r="F1919" t="s">
        <v>1635</v>
      </c>
      <c r="G1919">
        <v>1527119</v>
      </c>
      <c r="H1919" s="44">
        <v>103</v>
      </c>
      <c r="I1919">
        <v>9</v>
      </c>
      <c r="K1919" t="s">
        <v>2789</v>
      </c>
      <c r="P1919" t="s">
        <v>1049</v>
      </c>
      <c r="Q1919" t="e">
        <f t="shared" si="29"/>
        <v>#REF!</v>
      </c>
      <c r="R1919">
        <v>9</v>
      </c>
      <c r="S1919" t="str">
        <f>IF(ISBLANK(#REF!),"",IF(ISERROR(VLOOKUP(önk,css,1,FALSE)),önk,""))</f>
        <v>Nemesborzova</v>
      </c>
      <c r="T1919" t="str">
        <f>IF(ISBLANK(#REF!),"",IF(ISERROR(VLOOKUP(önk,gyj,1,FALSE)),önk,""))</f>
        <v>Nemesborzova</v>
      </c>
      <c r="U1919" t="e">
        <f>IF(ISBLANK(#REF!),"",IF(ISERROR(VLOOKUP(kjz_sz,kjz,1,FALSE)),kjz_sz,""))</f>
        <v>#REF!</v>
      </c>
    </row>
    <row r="1920" spans="1:21" x14ac:dyDescent="0.2">
      <c r="A1920">
        <v>9</v>
      </c>
      <c r="B1920">
        <v>5</v>
      </c>
      <c r="C1920">
        <v>4808</v>
      </c>
      <c r="D1920">
        <v>4808</v>
      </c>
      <c r="E1920">
        <v>1824509</v>
      </c>
      <c r="F1920" t="s">
        <v>294</v>
      </c>
      <c r="G1920">
        <v>1824509</v>
      </c>
      <c r="H1920" s="44">
        <v>655</v>
      </c>
      <c r="I1920">
        <v>9</v>
      </c>
      <c r="K1920" t="s">
        <v>2250</v>
      </c>
      <c r="P1920" t="s">
        <v>3134</v>
      </c>
      <c r="Q1920" t="e">
        <f t="shared" si="29"/>
        <v>#REF!</v>
      </c>
      <c r="R1920">
        <v>9</v>
      </c>
      <c r="S1920" t="str">
        <f>IF(ISBLANK(#REF!),"",IF(ISERROR(VLOOKUP(önk,css,1,FALSE)),önk,""))</f>
        <v>Nemesbőd</v>
      </c>
      <c r="T1920" t="str">
        <f>IF(ISBLANK(#REF!),"",IF(ISERROR(VLOOKUP(önk,gyj,1,FALSE)),önk,""))</f>
        <v>Nemesbőd</v>
      </c>
      <c r="U1920" t="e">
        <f>IF(ISBLANK(#REF!),"",IF(ISERROR(VLOOKUP(kjz_sz,kjz,1,FALSE)),kjz_sz,""))</f>
        <v>#REF!</v>
      </c>
    </row>
    <row r="1921" spans="1:21" x14ac:dyDescent="0.2">
      <c r="A1921">
        <v>9</v>
      </c>
      <c r="B1921">
        <v>5</v>
      </c>
      <c r="C1921">
        <v>5001</v>
      </c>
      <c r="D1921">
        <v>5007</v>
      </c>
      <c r="E1921">
        <v>2032948</v>
      </c>
      <c r="F1921" t="s">
        <v>2858</v>
      </c>
      <c r="G1921">
        <v>2032948</v>
      </c>
      <c r="H1921" s="44">
        <v>627</v>
      </c>
      <c r="I1921">
        <v>9</v>
      </c>
      <c r="K1921" t="s">
        <v>2492</v>
      </c>
      <c r="P1921" t="s">
        <v>2602</v>
      </c>
      <c r="Q1921" t="e">
        <f t="shared" si="29"/>
        <v>#REF!</v>
      </c>
      <c r="R1921">
        <v>9</v>
      </c>
      <c r="S1921" t="str">
        <f>IF(ISBLANK(#REF!),"",IF(ISERROR(VLOOKUP(önk,css,1,FALSE)),önk,""))</f>
        <v>Nemesbük</v>
      </c>
      <c r="T1921" t="str">
        <f>IF(ISBLANK(#REF!),"",IF(ISERROR(VLOOKUP(önk,gyj,1,FALSE)),önk,""))</f>
        <v>Nemesbük</v>
      </c>
      <c r="U1921" t="e">
        <f>IF(ISBLANK(#REF!),"",IF(ISERROR(VLOOKUP(kjz_sz,kjz,1,FALSE)),kjz_sz,""))</f>
        <v>#REF!</v>
      </c>
    </row>
    <row r="1922" spans="1:21" x14ac:dyDescent="0.2">
      <c r="A1922">
        <v>9</v>
      </c>
      <c r="B1922">
        <v>5</v>
      </c>
      <c r="C1922">
        <v>4804</v>
      </c>
      <c r="D1922">
        <v>4804</v>
      </c>
      <c r="E1922">
        <v>1823320</v>
      </c>
      <c r="F1922" t="s">
        <v>295</v>
      </c>
      <c r="G1922">
        <v>1823320</v>
      </c>
      <c r="H1922" s="44">
        <v>325</v>
      </c>
      <c r="I1922">
        <v>9</v>
      </c>
      <c r="K1922" t="s">
        <v>2824</v>
      </c>
      <c r="P1922" t="s">
        <v>3135</v>
      </c>
      <c r="Q1922" t="e">
        <f t="shared" ref="Q1922:Q1985" si="30">IF(AND(R$1=9,R1922=9),P1922,IF(OR(R$1=4,R$1=5,R$1=7,R$1=8),P1922,""))</f>
        <v>#REF!</v>
      </c>
      <c r="R1922">
        <v>9</v>
      </c>
      <c r="S1922" t="str">
        <f>IF(ISBLANK(#REF!),"",IF(ISERROR(VLOOKUP(önk,css,1,FALSE)),önk,""))</f>
        <v>Nemescsó</v>
      </c>
      <c r="T1922" t="str">
        <f>IF(ISBLANK(#REF!),"",IF(ISERROR(VLOOKUP(önk,gyj,1,FALSE)),önk,""))</f>
        <v>Nemescsó</v>
      </c>
      <c r="U1922" t="e">
        <f>IF(ISBLANK(#REF!),"",IF(ISERROR(VLOOKUP(kjz_sz,kjz,1,FALSE)),kjz_sz,""))</f>
        <v>#REF!</v>
      </c>
    </row>
    <row r="1923" spans="1:21" x14ac:dyDescent="0.2">
      <c r="A1923">
        <v>9</v>
      </c>
      <c r="B1923">
        <v>5</v>
      </c>
      <c r="C1923">
        <v>4406</v>
      </c>
      <c r="D1923">
        <v>4406</v>
      </c>
      <c r="E1923">
        <v>1407913</v>
      </c>
      <c r="F1923" t="s">
        <v>2942</v>
      </c>
      <c r="G1923">
        <v>1407913</v>
      </c>
      <c r="H1923" s="44">
        <v>754</v>
      </c>
      <c r="I1923">
        <v>9</v>
      </c>
      <c r="K1923" t="s">
        <v>2446</v>
      </c>
      <c r="P1923" t="s">
        <v>3136</v>
      </c>
      <c r="Q1923" t="e">
        <f t="shared" si="30"/>
        <v>#REF!</v>
      </c>
      <c r="R1923">
        <v>9</v>
      </c>
      <c r="S1923" t="str">
        <f>IF(ISBLANK(#REF!),"",IF(ISERROR(VLOOKUP(önk,css,1,FALSE)),önk,""))</f>
        <v>Nemesdéd</v>
      </c>
      <c r="T1923" t="str">
        <f>IF(ISBLANK(#REF!),"",IF(ISERROR(VLOOKUP(önk,gyj,1,FALSE)),önk,""))</f>
        <v>Nemesdéd</v>
      </c>
      <c r="U1923" t="e">
        <f>IF(ISBLANK(#REF!),"",IF(ISERROR(VLOOKUP(kjz_sz,kjz,1,FALSE)),kjz_sz,""))</f>
        <v>#REF!</v>
      </c>
    </row>
    <row r="1924" spans="1:21" x14ac:dyDescent="0.2">
      <c r="A1924">
        <v>9</v>
      </c>
      <c r="B1924">
        <v>5</v>
      </c>
      <c r="C1924">
        <v>4904</v>
      </c>
      <c r="D1924">
        <v>4904</v>
      </c>
      <c r="E1924">
        <v>1905652</v>
      </c>
      <c r="F1924" t="s">
        <v>3130</v>
      </c>
      <c r="G1924">
        <v>1905652</v>
      </c>
      <c r="H1924" s="44">
        <v>746</v>
      </c>
      <c r="I1924">
        <v>9</v>
      </c>
      <c r="K1924" t="s">
        <v>2825</v>
      </c>
      <c r="P1924" t="s">
        <v>1050</v>
      </c>
      <c r="Q1924" t="e">
        <f t="shared" si="30"/>
        <v>#REF!</v>
      </c>
      <c r="R1924">
        <v>9</v>
      </c>
      <c r="S1924" t="str">
        <f>IF(ISBLANK(#REF!),"",IF(ISERROR(VLOOKUP(önk,css,1,FALSE)),önk,""))</f>
        <v>Nemesgörzsöny</v>
      </c>
      <c r="T1924" t="str">
        <f>IF(ISBLANK(#REF!),"",IF(ISERROR(VLOOKUP(önk,gyj,1,FALSE)),önk,""))</f>
        <v>Nemesgörzsöny</v>
      </c>
      <c r="U1924" t="e">
        <f>IF(ISBLANK(#REF!),"",IF(ISERROR(VLOOKUP(kjz_sz,kjz,1,FALSE)),kjz_sz,""))</f>
        <v>#REF!</v>
      </c>
    </row>
    <row r="1925" spans="1:21" x14ac:dyDescent="0.2">
      <c r="A1925">
        <v>9</v>
      </c>
      <c r="B1925">
        <v>5</v>
      </c>
      <c r="C1925">
        <v>4906</v>
      </c>
      <c r="D1925">
        <v>4906</v>
      </c>
      <c r="E1925">
        <v>1902787</v>
      </c>
      <c r="F1925" t="s">
        <v>3131</v>
      </c>
      <c r="G1925">
        <v>1902787</v>
      </c>
      <c r="H1925" s="44">
        <v>1038</v>
      </c>
      <c r="I1925">
        <v>9</v>
      </c>
      <c r="K1925" t="s">
        <v>1655</v>
      </c>
      <c r="P1925" t="s">
        <v>2159</v>
      </c>
      <c r="Q1925" t="e">
        <f t="shared" si="30"/>
        <v>#REF!</v>
      </c>
      <c r="R1925">
        <v>9</v>
      </c>
      <c r="S1925" t="str">
        <f>IF(ISBLANK(#REF!),"",IF(ISERROR(VLOOKUP(önk,css,1,FALSE)),önk,""))</f>
        <v>Nemesgulács</v>
      </c>
      <c r="T1925" t="str">
        <f>IF(ISBLANK(#REF!),"",IF(ISERROR(VLOOKUP(önk,gyj,1,FALSE)),önk,""))</f>
        <v>Nemesgulács</v>
      </c>
      <c r="U1925" t="e">
        <f>IF(ISBLANK(#REF!),"",IF(ISERROR(VLOOKUP(kjz_sz,kjz,1,FALSE)),kjz_sz,""))</f>
        <v>#REF!</v>
      </c>
    </row>
    <row r="1926" spans="1:21" x14ac:dyDescent="0.2">
      <c r="A1926">
        <v>9</v>
      </c>
      <c r="B1926">
        <v>5</v>
      </c>
      <c r="C1926">
        <v>4905</v>
      </c>
      <c r="D1926">
        <v>4905</v>
      </c>
      <c r="E1926">
        <v>1905555</v>
      </c>
      <c r="F1926" t="s">
        <v>3132</v>
      </c>
      <c r="G1926">
        <v>1905555</v>
      </c>
      <c r="H1926" s="44">
        <v>446</v>
      </c>
      <c r="I1926">
        <v>9</v>
      </c>
      <c r="K1926" t="s">
        <v>2826</v>
      </c>
      <c r="P1926" t="s">
        <v>2647</v>
      </c>
      <c r="Q1926" t="e">
        <f t="shared" si="30"/>
        <v>#REF!</v>
      </c>
      <c r="R1926">
        <v>9</v>
      </c>
      <c r="S1926" t="str">
        <f>IF(ISBLANK(#REF!),"",IF(ISERROR(VLOOKUP(önk,css,1,FALSE)),önk,""))</f>
        <v>Nemeshany</v>
      </c>
      <c r="T1926" t="str">
        <f>IF(ISBLANK(#REF!),"",IF(ISERROR(VLOOKUP(önk,gyj,1,FALSE)),önk,""))</f>
        <v>Nemeshany</v>
      </c>
      <c r="U1926" t="e">
        <f>IF(ISBLANK(#REF!),"",IF(ISERROR(VLOOKUP(kjz_sz,kjz,1,FALSE)),kjz_sz,""))</f>
        <v>#REF!</v>
      </c>
    </row>
    <row r="1927" spans="1:21" x14ac:dyDescent="0.2">
      <c r="A1927">
        <v>9</v>
      </c>
      <c r="B1927">
        <v>5</v>
      </c>
      <c r="C1927">
        <v>5005</v>
      </c>
      <c r="D1927">
        <v>5005</v>
      </c>
      <c r="E1927">
        <v>2007658</v>
      </c>
      <c r="F1927" t="s">
        <v>2859</v>
      </c>
      <c r="G1927">
        <v>2007658</v>
      </c>
      <c r="H1927" s="44">
        <v>312</v>
      </c>
      <c r="I1927">
        <v>9</v>
      </c>
      <c r="K1927" t="s">
        <v>3332</v>
      </c>
      <c r="P1927" t="s">
        <v>1182</v>
      </c>
      <c r="Q1927" t="e">
        <f t="shared" si="30"/>
        <v>#REF!</v>
      </c>
      <c r="R1927">
        <v>9</v>
      </c>
      <c r="S1927" t="str">
        <f>IF(ISBLANK(#REF!),"",IF(ISERROR(VLOOKUP(önk,css,1,FALSE)),önk,""))</f>
        <v>Nemeshetés</v>
      </c>
      <c r="T1927" t="str">
        <f>IF(ISBLANK(#REF!),"",IF(ISERROR(VLOOKUP(önk,gyj,1,FALSE)),önk,""))</f>
        <v>Nemeshetés</v>
      </c>
      <c r="U1927" t="e">
        <f>IF(ISBLANK(#REF!),"",IF(ISERROR(VLOOKUP(kjz_sz,kjz,1,FALSE)),kjz_sz,""))</f>
        <v>#REF!</v>
      </c>
    </row>
    <row r="1928" spans="1:21" x14ac:dyDescent="0.2">
      <c r="A1928">
        <v>9</v>
      </c>
      <c r="B1928">
        <v>5</v>
      </c>
      <c r="C1928">
        <v>3206</v>
      </c>
      <c r="D1928">
        <v>3206</v>
      </c>
      <c r="E1928">
        <v>218236</v>
      </c>
      <c r="F1928" t="s">
        <v>405</v>
      </c>
      <c r="G1928">
        <v>218236</v>
      </c>
      <c r="H1928" s="44">
        <v>288</v>
      </c>
      <c r="I1928">
        <v>9</v>
      </c>
      <c r="K1928" t="s">
        <v>2827</v>
      </c>
      <c r="P1928" t="s">
        <v>2648</v>
      </c>
      <c r="Q1928" t="e">
        <f t="shared" si="30"/>
        <v>#REF!</v>
      </c>
      <c r="R1928">
        <v>9</v>
      </c>
      <c r="S1928" t="str">
        <f>IF(ISBLANK(#REF!),"",IF(ISERROR(VLOOKUP(önk,css,1,FALSE)),önk,""))</f>
        <v>Nemeske</v>
      </c>
      <c r="T1928" t="str">
        <f>IF(ISBLANK(#REF!),"",IF(ISERROR(VLOOKUP(önk,gyj,1,FALSE)),önk,""))</f>
        <v>Nemeske</v>
      </c>
      <c r="U1928" t="e">
        <f>IF(ISBLANK(#REF!),"",IF(ISERROR(VLOOKUP(kjz_sz,kjz,1,FALSE)),kjz_sz,""))</f>
        <v>#REF!</v>
      </c>
    </row>
    <row r="1929" spans="1:21" x14ac:dyDescent="0.2">
      <c r="A1929">
        <v>9</v>
      </c>
      <c r="B1929">
        <v>5</v>
      </c>
      <c r="C1929">
        <v>3805</v>
      </c>
      <c r="D1929">
        <v>3805</v>
      </c>
      <c r="E1929">
        <v>829328</v>
      </c>
      <c r="F1929" t="s">
        <v>219</v>
      </c>
      <c r="G1929">
        <v>829328</v>
      </c>
      <c r="H1929" s="44">
        <v>232</v>
      </c>
      <c r="I1929">
        <v>9</v>
      </c>
      <c r="K1929" t="s">
        <v>799</v>
      </c>
      <c r="P1929" t="s">
        <v>335</v>
      </c>
      <c r="Q1929" t="e">
        <f t="shared" si="30"/>
        <v>#REF!</v>
      </c>
      <c r="R1929">
        <v>9</v>
      </c>
      <c r="S1929" t="str">
        <f>IF(ISBLANK(#REF!),"",IF(ISERROR(VLOOKUP(önk,css,1,FALSE)),önk,""))</f>
        <v>Nemeskér</v>
      </c>
      <c r="T1929" t="str">
        <f>IF(ISBLANK(#REF!),"",IF(ISERROR(VLOOKUP(önk,gyj,1,FALSE)),önk,""))</f>
        <v>Nemeskér</v>
      </c>
      <c r="U1929" t="e">
        <f>IF(ISBLANK(#REF!),"",IF(ISERROR(VLOOKUP(kjz_sz,kjz,1,FALSE)),kjz_sz,""))</f>
        <v>#REF!</v>
      </c>
    </row>
    <row r="1930" spans="1:21" x14ac:dyDescent="0.2">
      <c r="A1930">
        <v>9</v>
      </c>
      <c r="B1930">
        <v>5</v>
      </c>
      <c r="C1930">
        <v>4801</v>
      </c>
      <c r="D1930">
        <v>4801</v>
      </c>
      <c r="E1930">
        <v>1803674</v>
      </c>
      <c r="F1930" t="s">
        <v>296</v>
      </c>
      <c r="G1930">
        <v>1803674</v>
      </c>
      <c r="H1930" s="44">
        <v>318</v>
      </c>
      <c r="I1930">
        <v>9</v>
      </c>
      <c r="K1930" t="s">
        <v>800</v>
      </c>
      <c r="P1930" t="s">
        <v>2603</v>
      </c>
      <c r="Q1930" t="e">
        <f t="shared" si="30"/>
        <v>#REF!</v>
      </c>
      <c r="R1930">
        <v>9</v>
      </c>
      <c r="S1930" t="str">
        <f>IF(ISBLANK(#REF!),"",IF(ISERROR(VLOOKUP(önk,css,1,FALSE)),önk,""))</f>
        <v>Nemeskeresztúr</v>
      </c>
      <c r="T1930" t="str">
        <f>IF(ISBLANK(#REF!),"",IF(ISERROR(VLOOKUP(önk,gyj,1,FALSE)),önk,""))</f>
        <v>Nemeskeresztúr</v>
      </c>
      <c r="U1930" t="e">
        <f>IF(ISBLANK(#REF!),"",IF(ISERROR(VLOOKUP(kjz_sz,kjz,1,FALSE)),kjz_sz,""))</f>
        <v>#REF!</v>
      </c>
    </row>
    <row r="1931" spans="1:21" x14ac:dyDescent="0.2">
      <c r="A1931">
        <v>9</v>
      </c>
      <c r="B1931">
        <v>5</v>
      </c>
      <c r="C1931">
        <v>4406</v>
      </c>
      <c r="D1931">
        <v>4406</v>
      </c>
      <c r="E1931">
        <v>1425511</v>
      </c>
      <c r="F1931" t="s">
        <v>3453</v>
      </c>
      <c r="G1931">
        <v>1425511</v>
      </c>
      <c r="H1931" s="44">
        <v>85</v>
      </c>
      <c r="I1931">
        <v>9</v>
      </c>
      <c r="K1931" t="s">
        <v>3333</v>
      </c>
      <c r="P1931" t="s">
        <v>2649</v>
      </c>
      <c r="Q1931" t="e">
        <f t="shared" si="30"/>
        <v>#REF!</v>
      </c>
      <c r="R1931">
        <v>9</v>
      </c>
      <c r="S1931" t="str">
        <f>IF(ISBLANK(#REF!),"",IF(ISERROR(VLOOKUP(önk,css,1,FALSE)),önk,""))</f>
        <v>Nemeskisfalud</v>
      </c>
      <c r="T1931" t="str">
        <f>IF(ISBLANK(#REF!),"",IF(ISERROR(VLOOKUP(önk,gyj,1,FALSE)),önk,""))</f>
        <v>Nemeskisfalud</v>
      </c>
      <c r="U1931" t="e">
        <f>IF(ISBLANK(#REF!),"",IF(ISERROR(VLOOKUP(kjz_sz,kjz,1,FALSE)),kjz_sz,""))</f>
        <v>#REF!</v>
      </c>
    </row>
    <row r="1932" spans="1:21" x14ac:dyDescent="0.2">
      <c r="A1932">
        <v>9</v>
      </c>
      <c r="B1932">
        <v>5</v>
      </c>
      <c r="C1932">
        <v>4801</v>
      </c>
      <c r="D1932">
        <v>4801</v>
      </c>
      <c r="E1932">
        <v>1802839</v>
      </c>
      <c r="F1932" t="s">
        <v>297</v>
      </c>
      <c r="G1932">
        <v>1802839</v>
      </c>
      <c r="H1932" s="44">
        <v>338</v>
      </c>
      <c r="I1932">
        <v>9</v>
      </c>
      <c r="K1932" t="s">
        <v>3334</v>
      </c>
      <c r="P1932" t="s">
        <v>2650</v>
      </c>
      <c r="Q1932" t="e">
        <f t="shared" si="30"/>
        <v>#REF!</v>
      </c>
      <c r="R1932">
        <v>9</v>
      </c>
      <c r="S1932" t="str">
        <f>IF(ISBLANK(#REF!),"",IF(ISERROR(VLOOKUP(önk,css,1,FALSE)),önk,""))</f>
        <v>Nemeskocs</v>
      </c>
      <c r="T1932" t="str">
        <f>IF(ISBLANK(#REF!),"",IF(ISERROR(VLOOKUP(önk,gyj,1,FALSE)),önk,""))</f>
        <v>Nemeskocs</v>
      </c>
      <c r="U1932" t="e">
        <f>IF(ISBLANK(#REF!),"",IF(ISERROR(VLOOKUP(kjz_sz,kjz,1,FALSE)),kjz_sz,""))</f>
        <v>#REF!</v>
      </c>
    </row>
    <row r="1933" spans="1:21" x14ac:dyDescent="0.2">
      <c r="A1933">
        <v>9</v>
      </c>
      <c r="B1933">
        <v>5</v>
      </c>
      <c r="C1933">
        <v>4808</v>
      </c>
      <c r="D1933">
        <v>4808</v>
      </c>
      <c r="E1933">
        <v>1824059</v>
      </c>
      <c r="F1933" t="s">
        <v>298</v>
      </c>
      <c r="G1933">
        <v>1824059</v>
      </c>
      <c r="H1933" s="44">
        <v>389</v>
      </c>
      <c r="I1933">
        <v>9</v>
      </c>
      <c r="K1933" t="s">
        <v>801</v>
      </c>
      <c r="P1933" t="s">
        <v>2651</v>
      </c>
      <c r="Q1933" t="e">
        <f t="shared" si="30"/>
        <v>#REF!</v>
      </c>
      <c r="R1933">
        <v>9</v>
      </c>
      <c r="S1933" t="str">
        <f>IF(ISBLANK(#REF!),"",IF(ISERROR(VLOOKUP(önk,css,1,FALSE)),önk,""))</f>
        <v>Nemeskolta</v>
      </c>
      <c r="T1933" t="str">
        <f>IF(ISBLANK(#REF!),"",IF(ISERROR(VLOOKUP(önk,gyj,1,FALSE)),önk,""))</f>
        <v>Nemeskolta</v>
      </c>
      <c r="U1933" t="e">
        <f>IF(ISBLANK(#REF!),"",IF(ISERROR(VLOOKUP(kjz_sz,kjz,1,FALSE)),kjz_sz,""))</f>
        <v>#REF!</v>
      </c>
    </row>
    <row r="1934" spans="1:21" x14ac:dyDescent="0.2">
      <c r="A1934">
        <v>9</v>
      </c>
      <c r="B1934">
        <v>5</v>
      </c>
      <c r="C1934">
        <v>4802</v>
      </c>
      <c r="D1934">
        <v>4802</v>
      </c>
      <c r="E1934">
        <v>1826240</v>
      </c>
      <c r="F1934" t="s">
        <v>332</v>
      </c>
      <c r="G1934">
        <v>1826240</v>
      </c>
      <c r="H1934" s="44">
        <v>129</v>
      </c>
      <c r="I1934">
        <v>9</v>
      </c>
      <c r="K1934" t="s">
        <v>802</v>
      </c>
      <c r="P1934" t="s">
        <v>2652</v>
      </c>
      <c r="Q1934" t="e">
        <f t="shared" si="30"/>
        <v>#REF!</v>
      </c>
      <c r="R1934">
        <v>9</v>
      </c>
      <c r="S1934" t="str">
        <f>IF(ISBLANK(#REF!),"",IF(ISERROR(VLOOKUP(önk,css,1,FALSE)),önk,""))</f>
        <v>Nemesládony</v>
      </c>
      <c r="T1934" t="str">
        <f>IF(ISBLANK(#REF!),"",IF(ISERROR(VLOOKUP(önk,gyj,1,FALSE)),önk,""))</f>
        <v>Nemesládony</v>
      </c>
      <c r="U1934" t="e">
        <f>IF(ISBLANK(#REF!),"",IF(ISERROR(VLOOKUP(kjz_sz,kjz,1,FALSE)),kjz_sz,""))</f>
        <v>#REF!</v>
      </c>
    </row>
    <row r="1935" spans="1:21" x14ac:dyDescent="0.2">
      <c r="A1935">
        <v>9</v>
      </c>
      <c r="B1935">
        <v>5</v>
      </c>
      <c r="C1935">
        <v>4807</v>
      </c>
      <c r="D1935">
        <v>4807</v>
      </c>
      <c r="E1935">
        <v>1831556</v>
      </c>
      <c r="F1935" t="s">
        <v>333</v>
      </c>
      <c r="G1935">
        <v>1831556</v>
      </c>
      <c r="H1935" s="44">
        <v>26</v>
      </c>
      <c r="I1935">
        <v>9</v>
      </c>
      <c r="K1935" t="s">
        <v>3335</v>
      </c>
      <c r="P1935" t="s">
        <v>2653</v>
      </c>
      <c r="Q1935" t="e">
        <f t="shared" si="30"/>
        <v>#REF!</v>
      </c>
      <c r="R1935">
        <v>9</v>
      </c>
      <c r="S1935" t="str">
        <f>IF(ISBLANK(#REF!),"",IF(ISERROR(VLOOKUP(önk,css,1,FALSE)),önk,""))</f>
        <v>Nemesmedves</v>
      </c>
      <c r="T1935" t="str">
        <f>IF(ISBLANK(#REF!),"",IF(ISERROR(VLOOKUP(önk,gyj,1,FALSE)),önk,""))</f>
        <v>Nemesmedves</v>
      </c>
      <c r="U1935" t="e">
        <f>IF(ISBLANK(#REF!),"",IF(ISERROR(VLOOKUP(kjz_sz,kjz,1,FALSE)),kjz_sz,""))</f>
        <v>#REF!</v>
      </c>
    </row>
    <row r="1936" spans="1:21" x14ac:dyDescent="0.2">
      <c r="A1936">
        <v>9</v>
      </c>
      <c r="B1936">
        <v>5</v>
      </c>
      <c r="C1936">
        <v>3301</v>
      </c>
      <c r="D1936">
        <v>3301</v>
      </c>
      <c r="E1936">
        <v>332540</v>
      </c>
      <c r="F1936" t="s">
        <v>2575</v>
      </c>
      <c r="G1936">
        <v>332540</v>
      </c>
      <c r="H1936" s="44">
        <v>2019</v>
      </c>
      <c r="I1936">
        <v>9</v>
      </c>
      <c r="K1936" t="s">
        <v>803</v>
      </c>
      <c r="P1936" t="s">
        <v>2654</v>
      </c>
      <c r="Q1936" t="e">
        <f t="shared" si="30"/>
        <v>#REF!</v>
      </c>
      <c r="R1936">
        <v>9</v>
      </c>
      <c r="S1936" t="str">
        <f>IF(ISBLANK(#REF!),"",IF(ISERROR(VLOOKUP(önk,css,1,FALSE)),önk,""))</f>
        <v>Nemesnádudvar</v>
      </c>
      <c r="T1936" t="str">
        <f>IF(ISBLANK(#REF!),"",IF(ISERROR(VLOOKUP(önk,gyj,1,FALSE)),önk,""))</f>
        <v>Nemesnádudvar</v>
      </c>
      <c r="U1936" t="e">
        <f>IF(ISBLANK(#REF!),"",IF(ISERROR(VLOOKUP(kjz_sz,kjz,1,FALSE)),kjz_sz,""))</f>
        <v>#REF!</v>
      </c>
    </row>
    <row r="1937" spans="1:21" x14ac:dyDescent="0.2">
      <c r="A1937">
        <v>9</v>
      </c>
      <c r="B1937">
        <v>5</v>
      </c>
      <c r="C1937">
        <v>5002</v>
      </c>
      <c r="D1937">
        <v>5002</v>
      </c>
      <c r="E1937">
        <v>2032665</v>
      </c>
      <c r="F1937" t="s">
        <v>2860</v>
      </c>
      <c r="G1937">
        <v>2032665</v>
      </c>
      <c r="H1937" s="44">
        <v>136</v>
      </c>
      <c r="I1937">
        <v>9</v>
      </c>
      <c r="K1937" t="s">
        <v>804</v>
      </c>
      <c r="P1937" t="s">
        <v>2655</v>
      </c>
      <c r="Q1937" t="e">
        <f t="shared" si="30"/>
        <v>#REF!</v>
      </c>
      <c r="R1937">
        <v>9</v>
      </c>
      <c r="S1937" t="str">
        <f>IF(ISBLANK(#REF!),"",IF(ISERROR(VLOOKUP(önk,css,1,FALSE)),önk,""))</f>
        <v>Nemesnép</v>
      </c>
      <c r="T1937" t="str">
        <f>IF(ISBLANK(#REF!),"",IF(ISERROR(VLOOKUP(önk,gyj,1,FALSE)),önk,""))</f>
        <v>Nemesnép</v>
      </c>
      <c r="U1937" t="e">
        <f>IF(ISBLANK(#REF!),"",IF(ISERROR(VLOOKUP(kjz_sz,kjz,1,FALSE)),kjz_sz,""))</f>
        <v>#REF!</v>
      </c>
    </row>
    <row r="1938" spans="1:21" x14ac:dyDescent="0.2">
      <c r="A1938">
        <v>9</v>
      </c>
      <c r="B1938">
        <v>5</v>
      </c>
      <c r="C1938">
        <v>5004</v>
      </c>
      <c r="D1938">
        <v>5004</v>
      </c>
      <c r="E1938">
        <v>2019859</v>
      </c>
      <c r="F1938" t="s">
        <v>1046</v>
      </c>
      <c r="G1938">
        <v>2019859</v>
      </c>
      <c r="H1938" s="44">
        <v>318</v>
      </c>
      <c r="I1938">
        <v>9</v>
      </c>
      <c r="K1938" t="s">
        <v>805</v>
      </c>
      <c r="P1938" t="s">
        <v>3137</v>
      </c>
      <c r="Q1938" t="e">
        <f t="shared" si="30"/>
        <v>#REF!</v>
      </c>
      <c r="R1938">
        <v>9</v>
      </c>
      <c r="S1938" t="str">
        <f>IF(ISBLANK(#REF!),"",IF(ISERROR(VLOOKUP(önk,css,1,FALSE)),önk,""))</f>
        <v>Nemespátró</v>
      </c>
      <c r="T1938" t="str">
        <f>IF(ISBLANK(#REF!),"",IF(ISERROR(VLOOKUP(önk,gyj,1,FALSE)),önk,""))</f>
        <v>Nemespátró</v>
      </c>
      <c r="U1938" t="e">
        <f>IF(ISBLANK(#REF!),"",IF(ISERROR(VLOOKUP(kjz_sz,kjz,1,FALSE)),kjz_sz,""))</f>
        <v>#REF!</v>
      </c>
    </row>
    <row r="1939" spans="1:21" x14ac:dyDescent="0.2">
      <c r="A1939">
        <v>9</v>
      </c>
      <c r="B1939">
        <v>5</v>
      </c>
      <c r="C1939">
        <v>5005</v>
      </c>
      <c r="D1939">
        <v>5008</v>
      </c>
      <c r="E1939">
        <v>2018023</v>
      </c>
      <c r="F1939" t="s">
        <v>1047</v>
      </c>
      <c r="G1939">
        <v>2018023</v>
      </c>
      <c r="H1939" s="44">
        <v>322</v>
      </c>
      <c r="I1939">
        <v>9</v>
      </c>
      <c r="K1939" t="s">
        <v>806</v>
      </c>
      <c r="P1939" t="s">
        <v>3138</v>
      </c>
      <c r="Q1939" t="e">
        <f t="shared" si="30"/>
        <v>#REF!</v>
      </c>
      <c r="R1939">
        <v>9</v>
      </c>
      <c r="S1939" t="str">
        <f>IF(ISBLANK(#REF!),"",IF(ISERROR(VLOOKUP(önk,css,1,FALSE)),önk,""))</f>
        <v>Nemesrádó</v>
      </c>
      <c r="T1939" t="str">
        <f>IF(ISBLANK(#REF!),"",IF(ISERROR(VLOOKUP(önk,gyj,1,FALSE)),önk,""))</f>
        <v>Nemesrádó</v>
      </c>
      <c r="U1939" t="e">
        <f>IF(ISBLANK(#REF!),"",IF(ISERROR(VLOOKUP(kjz_sz,kjz,1,FALSE)),kjz_sz,""))</f>
        <v>#REF!</v>
      </c>
    </row>
    <row r="1940" spans="1:21" x14ac:dyDescent="0.2">
      <c r="A1940">
        <v>9</v>
      </c>
      <c r="B1940">
        <v>5</v>
      </c>
      <c r="C1940">
        <v>4803</v>
      </c>
      <c r="D1940">
        <v>4803</v>
      </c>
      <c r="E1940">
        <v>1809672</v>
      </c>
      <c r="F1940" t="s">
        <v>334</v>
      </c>
      <c r="G1940">
        <v>1809672</v>
      </c>
      <c r="H1940" s="44">
        <v>310</v>
      </c>
      <c r="I1940">
        <v>9</v>
      </c>
      <c r="K1940" t="s">
        <v>3418</v>
      </c>
      <c r="P1940" t="s">
        <v>1069</v>
      </c>
      <c r="Q1940" t="e">
        <f t="shared" si="30"/>
        <v>#REF!</v>
      </c>
      <c r="R1940">
        <v>9</v>
      </c>
      <c r="S1940" t="str">
        <f>IF(ISBLANK(#REF!),"",IF(ISERROR(VLOOKUP(önk,css,1,FALSE)),önk,""))</f>
        <v>Nemesrempehollós</v>
      </c>
      <c r="T1940" t="str">
        <f>IF(ISBLANK(#REF!),"",IF(ISERROR(VLOOKUP(önk,gyj,1,FALSE)),önk,""))</f>
        <v>Nemesrempehollós</v>
      </c>
      <c r="U1940" t="e">
        <f>IF(ISBLANK(#REF!),"",IF(ISERROR(VLOOKUP(kjz_sz,kjz,1,FALSE)),kjz_sz,""))</f>
        <v>#REF!</v>
      </c>
    </row>
    <row r="1941" spans="1:21" x14ac:dyDescent="0.2">
      <c r="A1941">
        <v>9</v>
      </c>
      <c r="B1941">
        <v>5</v>
      </c>
      <c r="C1941">
        <v>5005</v>
      </c>
      <c r="D1941">
        <v>5008</v>
      </c>
      <c r="E1941">
        <v>2025609</v>
      </c>
      <c r="F1941" t="s">
        <v>1048</v>
      </c>
      <c r="G1941">
        <v>2025609</v>
      </c>
      <c r="H1941" s="44">
        <v>325</v>
      </c>
      <c r="I1941">
        <v>9</v>
      </c>
      <c r="K1941" t="s">
        <v>3419</v>
      </c>
      <c r="P1941" t="s">
        <v>1051</v>
      </c>
      <c r="Q1941" t="e">
        <f t="shared" si="30"/>
        <v>#REF!</v>
      </c>
      <c r="R1941">
        <v>9</v>
      </c>
      <c r="S1941" t="str">
        <f>IF(ISBLANK(#REF!),"",IF(ISERROR(VLOOKUP(önk,css,1,FALSE)),önk,""))</f>
        <v>Nemessándorháza</v>
      </c>
      <c r="T1941" t="str">
        <f>IF(ISBLANK(#REF!),"",IF(ISERROR(VLOOKUP(önk,gyj,1,FALSE)),önk,""))</f>
        <v>Nemessándorháza</v>
      </c>
      <c r="U1941" t="e">
        <f>IF(ISBLANK(#REF!),"",IF(ISERROR(VLOOKUP(kjz_sz,kjz,1,FALSE)),kjz_sz,""))</f>
        <v>#REF!</v>
      </c>
    </row>
    <row r="1942" spans="1:21" x14ac:dyDescent="0.2">
      <c r="A1942">
        <v>9</v>
      </c>
      <c r="B1942">
        <v>5</v>
      </c>
      <c r="C1942">
        <v>4904</v>
      </c>
      <c r="D1942">
        <v>4904</v>
      </c>
      <c r="E1942">
        <v>1921759</v>
      </c>
      <c r="F1942" t="s">
        <v>3133</v>
      </c>
      <c r="G1942">
        <v>1921759</v>
      </c>
      <c r="H1942" s="44">
        <v>1005</v>
      </c>
      <c r="I1942">
        <v>9</v>
      </c>
      <c r="K1942" t="s">
        <v>3336</v>
      </c>
      <c r="P1942" t="s">
        <v>1070</v>
      </c>
      <c r="Q1942" t="e">
        <f t="shared" si="30"/>
        <v>#REF!</v>
      </c>
      <c r="R1942">
        <v>9</v>
      </c>
      <c r="S1942" t="str">
        <f>IF(ISBLANK(#REF!),"",IF(ISERROR(VLOOKUP(önk,css,1,FALSE)),önk,""))</f>
        <v>Nemesszalók</v>
      </c>
      <c r="T1942" t="str">
        <f>IF(ISBLANK(#REF!),"",IF(ISERROR(VLOOKUP(önk,gyj,1,FALSE)),önk,""))</f>
        <v>Nemesszalók</v>
      </c>
      <c r="U1942" t="e">
        <f>IF(ISBLANK(#REF!),"",IF(ISERROR(VLOOKUP(kjz_sz,kjz,1,FALSE)),kjz_sz,""))</f>
        <v>#REF!</v>
      </c>
    </row>
    <row r="1943" spans="1:21" x14ac:dyDescent="0.2">
      <c r="A1943">
        <v>9</v>
      </c>
      <c r="B1943">
        <v>5</v>
      </c>
      <c r="C1943">
        <v>5005</v>
      </c>
      <c r="D1943">
        <v>5008</v>
      </c>
      <c r="E1943">
        <v>2008059</v>
      </c>
      <c r="F1943" t="s">
        <v>1049</v>
      </c>
      <c r="G1943">
        <v>2008059</v>
      </c>
      <c r="H1943" s="44">
        <v>287</v>
      </c>
      <c r="I1943">
        <v>9</v>
      </c>
      <c r="K1943" t="s">
        <v>3420</v>
      </c>
      <c r="P1943" t="s">
        <v>33</v>
      </c>
      <c r="Q1943" t="e">
        <f t="shared" si="30"/>
        <v>#REF!</v>
      </c>
      <c r="R1943">
        <v>9</v>
      </c>
      <c r="S1943" t="str">
        <f>IF(ISBLANK(#REF!),"",IF(ISERROR(VLOOKUP(önk,css,1,FALSE)),önk,""))</f>
        <v>Nemesszentandrás</v>
      </c>
      <c r="T1943" t="str">
        <f>IF(ISBLANK(#REF!),"",IF(ISERROR(VLOOKUP(önk,gyj,1,FALSE)),önk,""))</f>
        <v>Nemesszentandrás</v>
      </c>
      <c r="U1943" t="e">
        <f>IF(ISBLANK(#REF!),"",IF(ISERROR(VLOOKUP(kjz_sz,kjz,1,FALSE)),kjz_sz,""))</f>
        <v>#REF!</v>
      </c>
    </row>
    <row r="1944" spans="1:21" x14ac:dyDescent="0.2">
      <c r="A1944">
        <v>9</v>
      </c>
      <c r="B1944">
        <v>5</v>
      </c>
      <c r="C1944">
        <v>4908</v>
      </c>
      <c r="D1944">
        <v>4908</v>
      </c>
      <c r="E1944">
        <v>1902194</v>
      </c>
      <c r="F1944" t="s">
        <v>3134</v>
      </c>
      <c r="G1944">
        <v>1902194</v>
      </c>
      <c r="H1944" s="44">
        <v>2735</v>
      </c>
      <c r="I1944">
        <v>9</v>
      </c>
      <c r="K1944" t="s">
        <v>2447</v>
      </c>
      <c r="P1944" t="s">
        <v>2656</v>
      </c>
      <c r="Q1944" t="e">
        <f t="shared" si="30"/>
        <v>#REF!</v>
      </c>
      <c r="R1944">
        <v>9</v>
      </c>
      <c r="S1944" t="str">
        <f>IF(ISBLANK(#REF!),"",IF(ISERROR(VLOOKUP(önk,css,1,FALSE)),önk,""))</f>
        <v>Nemesvámos</v>
      </c>
      <c r="T1944" t="str">
        <f>IF(ISBLANK(#REF!),"",IF(ISERROR(VLOOKUP(önk,gyj,1,FALSE)),önk,""))</f>
        <v>Nemesvámos</v>
      </c>
      <c r="U1944" t="e">
        <f>IF(ISBLANK(#REF!),"",IF(ISERROR(VLOOKUP(kjz_sz,kjz,1,FALSE)),kjz_sz,""))</f>
        <v>#REF!</v>
      </c>
    </row>
    <row r="1945" spans="1:21" x14ac:dyDescent="0.2">
      <c r="A1945">
        <v>9</v>
      </c>
      <c r="B1945">
        <v>5</v>
      </c>
      <c r="C1945">
        <v>4406</v>
      </c>
      <c r="D1945">
        <v>4406</v>
      </c>
      <c r="E1945">
        <v>1417561</v>
      </c>
      <c r="F1945" t="s">
        <v>2602</v>
      </c>
      <c r="G1945">
        <v>1417561</v>
      </c>
      <c r="H1945" s="44">
        <v>811</v>
      </c>
      <c r="I1945">
        <v>9</v>
      </c>
      <c r="K1945" t="s">
        <v>2828</v>
      </c>
      <c r="P1945" t="s">
        <v>220</v>
      </c>
      <c r="Q1945" t="e">
        <f t="shared" si="30"/>
        <v>#REF!</v>
      </c>
      <c r="R1945">
        <v>9</v>
      </c>
      <c r="S1945" t="str">
        <f>IF(ISBLANK(#REF!),"",IF(ISERROR(VLOOKUP(önk,css,1,FALSE)),önk,""))</f>
        <v>Nemesvid</v>
      </c>
      <c r="T1945" t="str">
        <f>IF(ISBLANK(#REF!),"",IF(ISERROR(VLOOKUP(önk,gyj,1,FALSE)),önk,""))</f>
        <v>Nemesvid</v>
      </c>
      <c r="U1945" t="e">
        <f>IF(ISBLANK(#REF!),"",IF(ISERROR(VLOOKUP(kjz_sz,kjz,1,FALSE)),kjz_sz,""))</f>
        <v>#REF!</v>
      </c>
    </row>
    <row r="1946" spans="1:21" x14ac:dyDescent="0.2">
      <c r="A1946">
        <v>9</v>
      </c>
      <c r="B1946">
        <v>5</v>
      </c>
      <c r="C1946">
        <v>4906</v>
      </c>
      <c r="D1946">
        <v>4906</v>
      </c>
      <c r="E1946">
        <v>1928422</v>
      </c>
      <c r="F1946" t="s">
        <v>3135</v>
      </c>
      <c r="G1946">
        <v>1928422</v>
      </c>
      <c r="H1946" s="44">
        <v>392</v>
      </c>
      <c r="I1946">
        <v>9</v>
      </c>
      <c r="K1946" t="s">
        <v>509</v>
      </c>
      <c r="P1946" t="s">
        <v>3139</v>
      </c>
      <c r="Q1946" t="e">
        <f t="shared" si="30"/>
        <v>#REF!</v>
      </c>
      <c r="R1946">
        <v>9</v>
      </c>
      <c r="S1946" t="str">
        <f>IF(ISBLANK(#REF!),"",IF(ISERROR(VLOOKUP(önk,css,1,FALSE)),önk,""))</f>
        <v>Nemesvita</v>
      </c>
      <c r="T1946" t="str">
        <f>IF(ISBLANK(#REF!),"",IF(ISERROR(VLOOKUP(önk,gyj,1,FALSE)),önk,""))</f>
        <v>Nemesvita</v>
      </c>
      <c r="U1946" t="e">
        <f>IF(ISBLANK(#REF!),"",IF(ISERROR(VLOOKUP(kjz_sz,kjz,1,FALSE)),kjz_sz,""))</f>
        <v>#REF!</v>
      </c>
    </row>
    <row r="1947" spans="1:21" x14ac:dyDescent="0.2">
      <c r="A1947">
        <v>9</v>
      </c>
      <c r="B1947">
        <v>5</v>
      </c>
      <c r="C1947">
        <v>4904</v>
      </c>
      <c r="D1947">
        <v>4904</v>
      </c>
      <c r="E1947">
        <v>1910409</v>
      </c>
      <c r="F1947" t="s">
        <v>3136</v>
      </c>
      <c r="G1947">
        <v>1910409</v>
      </c>
      <c r="H1947" s="44">
        <v>95</v>
      </c>
      <c r="I1947">
        <v>9</v>
      </c>
      <c r="K1947" t="s">
        <v>3337</v>
      </c>
      <c r="P1947" t="s">
        <v>2711</v>
      </c>
      <c r="Q1947" t="e">
        <f t="shared" si="30"/>
        <v>#REF!</v>
      </c>
      <c r="R1947">
        <v>9</v>
      </c>
      <c r="S1947" t="str">
        <f>IF(ISBLANK(#REF!),"",IF(ISERROR(VLOOKUP(önk,css,1,FALSE)),önk,""))</f>
        <v>Németbánya</v>
      </c>
      <c r="T1947" t="str">
        <f>IF(ISBLANK(#REF!),"",IF(ISERROR(VLOOKUP(önk,gyj,1,FALSE)),önk,""))</f>
        <v>Németbánya</v>
      </c>
      <c r="U1947" t="e">
        <f>IF(ISBLANK(#REF!),"",IF(ISERROR(VLOOKUP(kjz_sz,kjz,1,FALSE)),kjz_sz,""))</f>
        <v>#REF!</v>
      </c>
    </row>
    <row r="1948" spans="1:21" x14ac:dyDescent="0.2">
      <c r="A1948">
        <v>9</v>
      </c>
      <c r="B1948">
        <v>5</v>
      </c>
      <c r="C1948">
        <v>5005</v>
      </c>
      <c r="D1948">
        <v>5005</v>
      </c>
      <c r="E1948">
        <v>2025414</v>
      </c>
      <c r="F1948" t="s">
        <v>1050</v>
      </c>
      <c r="G1948">
        <v>2025414</v>
      </c>
      <c r="H1948" s="44">
        <v>200</v>
      </c>
      <c r="I1948">
        <v>9</v>
      </c>
      <c r="K1948" t="s">
        <v>52</v>
      </c>
      <c r="P1948" t="s">
        <v>2576</v>
      </c>
      <c r="Q1948" t="e">
        <f t="shared" si="30"/>
        <v>#REF!</v>
      </c>
      <c r="R1948">
        <v>9</v>
      </c>
      <c r="S1948" t="str">
        <f>IF(ISBLANK(#REF!),"",IF(ISERROR(VLOOKUP(önk,css,1,FALSE)),önk,""))</f>
        <v>Németfalu</v>
      </c>
      <c r="T1948" t="str">
        <f>IF(ISBLANK(#REF!),"",IF(ISERROR(VLOOKUP(önk,gyj,1,FALSE)),önk,""))</f>
        <v>Németfalu</v>
      </c>
      <c r="U1948" t="e">
        <f>IF(ISBLANK(#REF!),"",IF(ISERROR(VLOOKUP(kjz_sz,kjz,1,FALSE)),kjz_sz,""))</f>
        <v>#REF!</v>
      </c>
    </row>
    <row r="1949" spans="1:21" x14ac:dyDescent="0.2">
      <c r="A1949">
        <v>9</v>
      </c>
      <c r="B1949">
        <v>5</v>
      </c>
      <c r="C1949">
        <v>4703</v>
      </c>
      <c r="D1949">
        <v>4703</v>
      </c>
      <c r="E1949">
        <v>1715006</v>
      </c>
      <c r="F1949" t="s">
        <v>2159</v>
      </c>
      <c r="G1949">
        <v>1715006</v>
      </c>
      <c r="H1949" s="44">
        <v>1844</v>
      </c>
      <c r="I1949">
        <v>9</v>
      </c>
      <c r="K1949" t="s">
        <v>53</v>
      </c>
      <c r="P1949" t="s">
        <v>2712</v>
      </c>
      <c r="Q1949" t="e">
        <f t="shared" si="30"/>
        <v>#REF!</v>
      </c>
      <c r="R1949">
        <v>9</v>
      </c>
      <c r="S1949" t="str">
        <f>IF(ISBLANK(#REF!),"",IF(ISERROR(VLOOKUP(önk,css,1,FALSE)),önk,""))</f>
        <v>Németkér</v>
      </c>
      <c r="T1949" t="str">
        <f>IF(ISBLANK(#REF!),"",IF(ISERROR(VLOOKUP(önk,gyj,1,FALSE)),önk,""))</f>
        <v>Németkér</v>
      </c>
      <c r="U1949" t="e">
        <f>IF(ISBLANK(#REF!),"",IF(ISERROR(VLOOKUP(kjz_sz,kjz,1,FALSE)),kjz_sz,""))</f>
        <v>#REF!</v>
      </c>
    </row>
    <row r="1950" spans="1:21" x14ac:dyDescent="0.2">
      <c r="A1950">
        <v>9</v>
      </c>
      <c r="B1950">
        <v>5</v>
      </c>
      <c r="C1950">
        <v>4202</v>
      </c>
      <c r="D1950">
        <v>4202</v>
      </c>
      <c r="E1950">
        <v>1227580</v>
      </c>
      <c r="F1950" t="s">
        <v>2647</v>
      </c>
      <c r="G1950">
        <v>1227580</v>
      </c>
      <c r="H1950" s="44">
        <v>791</v>
      </c>
      <c r="I1950">
        <v>9</v>
      </c>
      <c r="K1950" t="s">
        <v>3421</v>
      </c>
      <c r="P1950" t="s">
        <v>441</v>
      </c>
      <c r="Q1950" t="e">
        <f t="shared" si="30"/>
        <v>#REF!</v>
      </c>
      <c r="R1950">
        <v>7</v>
      </c>
      <c r="S1950" t="str">
        <f>IF(ISBLANK(#REF!),"",IF(ISERROR(VLOOKUP(önk,css,1,FALSE)),önk,""))</f>
        <v>Nemti</v>
      </c>
      <c r="T1950" t="str">
        <f>IF(ISBLANK(#REF!),"",IF(ISERROR(VLOOKUP(önk,gyj,1,FALSE)),önk,""))</f>
        <v>Nemti</v>
      </c>
      <c r="U1950" t="e">
        <f>IF(ISBLANK(#REF!),"",IF(ISERROR(VLOOKUP(kjz_sz,kjz,1,FALSE)),kjz_sz,""))</f>
        <v>#REF!</v>
      </c>
    </row>
    <row r="1951" spans="1:21" x14ac:dyDescent="0.2">
      <c r="A1951">
        <v>9</v>
      </c>
      <c r="B1951">
        <v>5</v>
      </c>
      <c r="C1951">
        <v>4106</v>
      </c>
      <c r="D1951">
        <v>4106</v>
      </c>
      <c r="E1951">
        <v>1133826</v>
      </c>
      <c r="F1951" t="s">
        <v>1182</v>
      </c>
      <c r="G1951">
        <v>1133826</v>
      </c>
      <c r="H1951" s="44">
        <v>1424</v>
      </c>
      <c r="I1951">
        <v>9</v>
      </c>
      <c r="K1951" t="s">
        <v>54</v>
      </c>
      <c r="P1951" t="s">
        <v>600</v>
      </c>
      <c r="Q1951" t="e">
        <f t="shared" si="30"/>
        <v>#REF!</v>
      </c>
      <c r="R1951">
        <v>7</v>
      </c>
      <c r="S1951" t="str">
        <f>IF(ISBLANK(#REF!),"",IF(ISERROR(VLOOKUP(önk,css,1,FALSE)),önk,""))</f>
        <v>Neszmély</v>
      </c>
      <c r="T1951" t="str">
        <f>IF(ISBLANK(#REF!),"",IF(ISERROR(VLOOKUP(önk,gyj,1,FALSE)),önk,""))</f>
        <v>Neszmély</v>
      </c>
      <c r="U1951" t="e">
        <f>IF(ISBLANK(#REF!),"",IF(ISERROR(VLOOKUP(kjz_sz,kjz,1,FALSE)),kjz_sz,""))</f>
        <v>#REF!</v>
      </c>
    </row>
    <row r="1952" spans="1:21" x14ac:dyDescent="0.2">
      <c r="A1952">
        <v>9</v>
      </c>
      <c r="B1952">
        <v>5</v>
      </c>
      <c r="C1952">
        <v>4204</v>
      </c>
      <c r="D1952">
        <v>4204</v>
      </c>
      <c r="E1952">
        <v>1209797</v>
      </c>
      <c r="F1952" t="s">
        <v>2648</v>
      </c>
      <c r="G1952">
        <v>1209797</v>
      </c>
      <c r="H1952" s="44">
        <v>1161</v>
      </c>
      <c r="I1952">
        <v>9</v>
      </c>
      <c r="K1952" t="s">
        <v>55</v>
      </c>
      <c r="P1952" t="s">
        <v>34</v>
      </c>
      <c r="Q1952" t="e">
        <f t="shared" si="30"/>
        <v>#REF!</v>
      </c>
      <c r="R1952">
        <v>9</v>
      </c>
      <c r="S1952" t="str">
        <f>IF(ISBLANK(#REF!),"",IF(ISERROR(VLOOKUP(önk,css,1,FALSE)),önk,""))</f>
        <v>Nézsa</v>
      </c>
      <c r="T1952" t="str">
        <f>IF(ISBLANK(#REF!),"",IF(ISERROR(VLOOKUP(önk,gyj,1,FALSE)),önk,""))</f>
        <v>Nézsa</v>
      </c>
      <c r="U1952" t="e">
        <f>IF(ISBLANK(#REF!),"",IF(ISERROR(VLOOKUP(kjz_sz,kjz,1,FALSE)),kjz_sz,""))</f>
        <v>#REF!</v>
      </c>
    </row>
    <row r="1953" spans="1:21" x14ac:dyDescent="0.2">
      <c r="A1953">
        <v>9</v>
      </c>
      <c r="B1953">
        <v>5</v>
      </c>
      <c r="C1953">
        <v>4806</v>
      </c>
      <c r="D1953">
        <v>4806</v>
      </c>
      <c r="E1953">
        <v>1810843</v>
      </c>
      <c r="F1953" t="s">
        <v>335</v>
      </c>
      <c r="G1953">
        <v>1810843</v>
      </c>
      <c r="H1953" s="44">
        <v>569</v>
      </c>
      <c r="I1953">
        <v>9</v>
      </c>
      <c r="K1953" t="s">
        <v>2664</v>
      </c>
      <c r="P1953" t="s">
        <v>2604</v>
      </c>
      <c r="Q1953" t="e">
        <f t="shared" si="30"/>
        <v>#REF!</v>
      </c>
      <c r="R1953">
        <v>9</v>
      </c>
      <c r="S1953" t="str">
        <f>IF(ISBLANK(#REF!),"",IF(ISERROR(VLOOKUP(önk,css,1,FALSE)),önk,""))</f>
        <v>Nick</v>
      </c>
      <c r="T1953" t="str">
        <f>IF(ISBLANK(#REF!),"",IF(ISERROR(VLOOKUP(önk,gyj,1,FALSE)),önk,""))</f>
        <v>Nick</v>
      </c>
      <c r="U1953" t="e">
        <f>IF(ISBLANK(#REF!),"",IF(ISERROR(VLOOKUP(kjz_sz,kjz,1,FALSE)),kjz_sz,""))</f>
        <v>#REF!</v>
      </c>
    </row>
    <row r="1954" spans="1:21" x14ac:dyDescent="0.2">
      <c r="A1954">
        <v>9</v>
      </c>
      <c r="B1954">
        <v>5</v>
      </c>
      <c r="C1954">
        <v>4406</v>
      </c>
      <c r="D1954">
        <v>4406</v>
      </c>
      <c r="E1954">
        <v>1410959</v>
      </c>
      <c r="F1954" t="s">
        <v>2603</v>
      </c>
      <c r="G1954">
        <v>1410959</v>
      </c>
      <c r="H1954" s="44">
        <v>748</v>
      </c>
      <c r="I1954">
        <v>9</v>
      </c>
      <c r="K1954" t="s">
        <v>1689</v>
      </c>
      <c r="P1954" t="s">
        <v>1733</v>
      </c>
      <c r="Q1954" t="e">
        <f t="shared" si="30"/>
        <v>#REF!</v>
      </c>
      <c r="R1954">
        <v>8</v>
      </c>
      <c r="S1954" t="str">
        <f>IF(ISBLANK(#REF!),"",IF(ISERROR(VLOOKUP(önk,css,1,FALSE)),önk,""))</f>
        <v>Nikla</v>
      </c>
      <c r="T1954" t="str">
        <f>IF(ISBLANK(#REF!),"",IF(ISERROR(VLOOKUP(önk,gyj,1,FALSE)),önk,""))</f>
        <v>Nikla</v>
      </c>
      <c r="U1954" t="e">
        <f>IF(ISBLANK(#REF!),"",IF(ISERROR(VLOOKUP(kjz_sz,kjz,1,FALSE)),kjz_sz,""))</f>
        <v>#REF!</v>
      </c>
    </row>
    <row r="1955" spans="1:21" x14ac:dyDescent="0.2">
      <c r="A1955">
        <v>9</v>
      </c>
      <c r="B1955">
        <v>5</v>
      </c>
      <c r="C1955">
        <v>4204</v>
      </c>
      <c r="D1955">
        <v>4204</v>
      </c>
      <c r="E1955">
        <v>1204358</v>
      </c>
      <c r="F1955" t="s">
        <v>2649</v>
      </c>
      <c r="G1955">
        <v>1204358</v>
      </c>
      <c r="H1955" s="44">
        <v>1514</v>
      </c>
      <c r="I1955">
        <v>9</v>
      </c>
      <c r="K1955" t="s">
        <v>2790</v>
      </c>
      <c r="P1955" t="s">
        <v>1871</v>
      </c>
      <c r="Q1955" t="e">
        <f t="shared" si="30"/>
        <v>#REF!</v>
      </c>
      <c r="R1955">
        <v>9</v>
      </c>
      <c r="S1955" t="str">
        <f>IF(ISBLANK(#REF!),"",IF(ISERROR(VLOOKUP(önk,css,1,FALSE)),önk,""))</f>
        <v>Nógrád</v>
      </c>
      <c r="T1955" t="str">
        <f>IF(ISBLANK(#REF!),"",IF(ISERROR(VLOOKUP(önk,gyj,1,FALSE)),önk,""))</f>
        <v>Nógrád</v>
      </c>
      <c r="U1955" t="e">
        <f>IF(ISBLANK(#REF!),"",IF(ISERROR(VLOOKUP(kjz_sz,kjz,1,FALSE)),kjz_sz,""))</f>
        <v>#REF!</v>
      </c>
    </row>
    <row r="1956" spans="1:21" x14ac:dyDescent="0.2">
      <c r="A1956">
        <v>9</v>
      </c>
      <c r="B1956">
        <v>5</v>
      </c>
      <c r="C1956">
        <v>4201</v>
      </c>
      <c r="D1956">
        <v>4201</v>
      </c>
      <c r="E1956">
        <v>1232300</v>
      </c>
      <c r="F1956" t="s">
        <v>2650</v>
      </c>
      <c r="G1956">
        <v>1232300</v>
      </c>
      <c r="H1956" s="44">
        <v>723</v>
      </c>
      <c r="I1956">
        <v>9</v>
      </c>
      <c r="K1956" t="s">
        <v>2251</v>
      </c>
      <c r="P1956" t="s">
        <v>3140</v>
      </c>
      <c r="Q1956" t="e">
        <f t="shared" si="30"/>
        <v>#REF!</v>
      </c>
      <c r="R1956">
        <v>9</v>
      </c>
      <c r="S1956" t="str">
        <f>IF(ISBLANK(#REF!),"",IF(ISERROR(VLOOKUP(önk,css,1,FALSE)),önk,""))</f>
        <v>Nógrádkövesd</v>
      </c>
      <c r="T1956" t="str">
        <f>IF(ISBLANK(#REF!),"",IF(ISERROR(VLOOKUP(önk,gyj,1,FALSE)),önk,""))</f>
        <v>Nógrádkövesd</v>
      </c>
      <c r="U1956" t="e">
        <f>IF(ISBLANK(#REF!),"",IF(ISERROR(VLOOKUP(kjz_sz,kjz,1,FALSE)),kjz_sz,""))</f>
        <v>#REF!</v>
      </c>
    </row>
    <row r="1957" spans="1:21" x14ac:dyDescent="0.2">
      <c r="A1957">
        <v>9</v>
      </c>
      <c r="B1957">
        <v>5</v>
      </c>
      <c r="C1957">
        <v>4201</v>
      </c>
      <c r="D1957">
        <v>4201</v>
      </c>
      <c r="E1957">
        <v>1229832</v>
      </c>
      <c r="F1957" t="s">
        <v>2651</v>
      </c>
      <c r="G1957">
        <v>1229832</v>
      </c>
      <c r="H1957" s="44">
        <v>563</v>
      </c>
      <c r="I1957">
        <v>9</v>
      </c>
      <c r="K1957" t="s">
        <v>2420</v>
      </c>
      <c r="P1957" t="s">
        <v>3262</v>
      </c>
      <c r="Q1957" t="e">
        <f t="shared" si="30"/>
        <v>#REF!</v>
      </c>
      <c r="R1957">
        <v>7</v>
      </c>
      <c r="S1957" t="str">
        <f>IF(ISBLANK(#REF!),"",IF(ISERROR(VLOOKUP(önk,css,1,FALSE)),önk,""))</f>
        <v>Nógrádmarcal</v>
      </c>
      <c r="T1957" t="str">
        <f>IF(ISBLANK(#REF!),"",IF(ISERROR(VLOOKUP(önk,gyj,1,FALSE)),önk,""))</f>
        <v>Nógrádmarcal</v>
      </c>
      <c r="U1957" t="e">
        <f>IF(ISBLANK(#REF!),"",IF(ISERROR(VLOOKUP(kjz_sz,kjz,1,FALSE)),kjz_sz,""))</f>
        <v>#REF!</v>
      </c>
    </row>
    <row r="1958" spans="1:21" x14ac:dyDescent="0.2">
      <c r="A1958">
        <v>9</v>
      </c>
      <c r="B1958">
        <v>5</v>
      </c>
      <c r="C1958">
        <v>4206</v>
      </c>
      <c r="D1958">
        <v>4206</v>
      </c>
      <c r="E1958">
        <v>1212131</v>
      </c>
      <c r="F1958" t="s">
        <v>2652</v>
      </c>
      <c r="G1958">
        <v>1212131</v>
      </c>
      <c r="H1958" s="44">
        <v>1756</v>
      </c>
      <c r="I1958">
        <v>9</v>
      </c>
      <c r="K1958" t="s">
        <v>2421</v>
      </c>
      <c r="P1958" t="s">
        <v>2841</v>
      </c>
      <c r="Q1958" t="e">
        <f t="shared" si="30"/>
        <v>#REF!</v>
      </c>
      <c r="R1958">
        <v>7</v>
      </c>
      <c r="S1958" t="str">
        <f>IF(ISBLANK(#REF!),"",IF(ISERROR(VLOOKUP(önk,css,1,FALSE)),önk,""))</f>
        <v>Nógrádmegyer</v>
      </c>
      <c r="T1958" t="str">
        <f>IF(ISBLANK(#REF!),"",IF(ISERROR(VLOOKUP(önk,gyj,1,FALSE)),önk,""))</f>
        <v>Nógrádmegyer</v>
      </c>
      <c r="U1958" t="e">
        <f>IF(ISBLANK(#REF!),"",IF(ISERROR(VLOOKUP(kjz_sz,kjz,1,FALSE)),kjz_sz,""))</f>
        <v>#REF!</v>
      </c>
    </row>
    <row r="1959" spans="1:21" x14ac:dyDescent="0.2">
      <c r="A1959">
        <v>9</v>
      </c>
      <c r="B1959">
        <v>5</v>
      </c>
      <c r="C1959">
        <v>4204</v>
      </c>
      <c r="D1959">
        <v>4204</v>
      </c>
      <c r="E1959">
        <v>1208387</v>
      </c>
      <c r="F1959" t="s">
        <v>2653</v>
      </c>
      <c r="G1959">
        <v>1208387</v>
      </c>
      <c r="H1959" s="44">
        <v>939</v>
      </c>
      <c r="I1959">
        <v>9</v>
      </c>
      <c r="K1959" t="s">
        <v>3472</v>
      </c>
      <c r="P1959" t="s">
        <v>1414</v>
      </c>
      <c r="Q1959" t="e">
        <f t="shared" si="30"/>
        <v>#REF!</v>
      </c>
      <c r="R1959">
        <v>8</v>
      </c>
      <c r="S1959" t="str">
        <f>IF(ISBLANK(#REF!),"",IF(ISERROR(VLOOKUP(önk,css,1,FALSE)),önk,""))</f>
        <v>Nógrádsáp</v>
      </c>
      <c r="T1959" t="str">
        <f>IF(ISBLANK(#REF!),"",IF(ISERROR(VLOOKUP(önk,gyj,1,FALSE)),önk,""))</f>
        <v>Nógrádsáp</v>
      </c>
      <c r="U1959" t="e">
        <f>IF(ISBLANK(#REF!),"",IF(ISERROR(VLOOKUP(kjz_sz,kjz,1,FALSE)),kjz_sz,""))</f>
        <v>#REF!</v>
      </c>
    </row>
    <row r="1960" spans="1:21" x14ac:dyDescent="0.2">
      <c r="A1960">
        <v>9</v>
      </c>
      <c r="B1960">
        <v>5</v>
      </c>
      <c r="C1960">
        <v>4206</v>
      </c>
      <c r="D1960">
        <v>4206</v>
      </c>
      <c r="E1960">
        <v>1219497</v>
      </c>
      <c r="F1960" t="s">
        <v>2654</v>
      </c>
      <c r="G1960">
        <v>1219497</v>
      </c>
      <c r="H1960" s="44">
        <v>725</v>
      </c>
      <c r="I1960">
        <v>9</v>
      </c>
      <c r="K1960" t="s">
        <v>56</v>
      </c>
      <c r="P1960" t="s">
        <v>1415</v>
      </c>
      <c r="Q1960" t="e">
        <f t="shared" si="30"/>
        <v>#REF!</v>
      </c>
      <c r="R1960">
        <v>8</v>
      </c>
      <c r="S1960" t="str">
        <f>IF(ISBLANK(#REF!),"",IF(ISERROR(VLOOKUP(önk,css,1,FALSE)),önk,""))</f>
        <v>Nógrádsipek</v>
      </c>
      <c r="T1960" t="str">
        <f>IF(ISBLANK(#REF!),"",IF(ISERROR(VLOOKUP(önk,gyj,1,FALSE)),önk,""))</f>
        <v>Nógrádsipek</v>
      </c>
      <c r="U1960" t="e">
        <f>IF(ISBLANK(#REF!),"",IF(ISERROR(VLOOKUP(kjz_sz,kjz,1,FALSE)),kjz_sz,""))</f>
        <v>#REF!</v>
      </c>
    </row>
    <row r="1961" spans="1:21" x14ac:dyDescent="0.2">
      <c r="A1961">
        <v>9</v>
      </c>
      <c r="B1961">
        <v>5</v>
      </c>
      <c r="C1961">
        <v>4206</v>
      </c>
      <c r="D1961">
        <v>4206</v>
      </c>
      <c r="E1961">
        <v>1227340</v>
      </c>
      <c r="F1961" t="s">
        <v>2655</v>
      </c>
      <c r="G1961">
        <v>1227340</v>
      </c>
      <c r="H1961" s="44">
        <v>648</v>
      </c>
      <c r="I1961">
        <v>9</v>
      </c>
      <c r="K1961" t="s">
        <v>57</v>
      </c>
      <c r="P1961" t="s">
        <v>2502</v>
      </c>
      <c r="Q1961" t="e">
        <f t="shared" si="30"/>
        <v>#REF!</v>
      </c>
      <c r="R1961">
        <v>9</v>
      </c>
      <c r="S1961" t="str">
        <f>IF(ISBLANK(#REF!),"",IF(ISERROR(VLOOKUP(önk,css,1,FALSE)),önk,""))</f>
        <v>Nógrádszakál</v>
      </c>
      <c r="T1961" t="str">
        <f>IF(ISBLANK(#REF!),"",IF(ISERROR(VLOOKUP(önk,gyj,1,FALSE)),önk,""))</f>
        <v>Nógrádszakál</v>
      </c>
      <c r="U1961" t="e">
        <f>IF(ISBLANK(#REF!),"",IF(ISERROR(VLOOKUP(kjz_sz,kjz,1,FALSE)),kjz_sz,""))</f>
        <v>#REF!</v>
      </c>
    </row>
    <row r="1962" spans="1:21" x14ac:dyDescent="0.2">
      <c r="A1962">
        <v>9</v>
      </c>
      <c r="B1962">
        <v>5</v>
      </c>
      <c r="C1962">
        <v>4904</v>
      </c>
      <c r="D1962">
        <v>4904</v>
      </c>
      <c r="E1962">
        <v>1926523</v>
      </c>
      <c r="F1962" t="s">
        <v>3137</v>
      </c>
      <c r="G1962">
        <v>1926523</v>
      </c>
      <c r="H1962" s="44">
        <v>226</v>
      </c>
      <c r="I1962">
        <v>9</v>
      </c>
      <c r="K1962" t="s">
        <v>3338</v>
      </c>
      <c r="P1962" t="s">
        <v>2503</v>
      </c>
      <c r="Q1962" t="e">
        <f t="shared" si="30"/>
        <v>#REF!</v>
      </c>
      <c r="R1962">
        <v>9</v>
      </c>
      <c r="S1962" t="str">
        <f>IF(ISBLANK(#REF!),"",IF(ISERROR(VLOOKUP(önk,css,1,FALSE)),önk,""))</f>
        <v>Nóráp</v>
      </c>
      <c r="T1962" t="str">
        <f>IF(ISBLANK(#REF!),"",IF(ISERROR(VLOOKUP(önk,gyj,1,FALSE)),önk,""))</f>
        <v>Nóráp</v>
      </c>
      <c r="U1962" t="e">
        <f>IF(ISBLANK(#REF!),"",IF(ISERROR(VLOOKUP(kjz_sz,kjz,1,FALSE)),kjz_sz,""))</f>
        <v>#REF!</v>
      </c>
    </row>
    <row r="1963" spans="1:21" x14ac:dyDescent="0.2">
      <c r="A1963">
        <v>9</v>
      </c>
      <c r="B1963">
        <v>5</v>
      </c>
      <c r="C1963">
        <v>4901</v>
      </c>
      <c r="D1963">
        <v>4901</v>
      </c>
      <c r="E1963">
        <v>1914757</v>
      </c>
      <c r="F1963" t="s">
        <v>3138</v>
      </c>
      <c r="G1963">
        <v>1914757</v>
      </c>
      <c r="H1963" s="44">
        <v>1081</v>
      </c>
      <c r="I1963">
        <v>9</v>
      </c>
      <c r="K1963" t="s">
        <v>3422</v>
      </c>
      <c r="P1963" t="s">
        <v>2504</v>
      </c>
      <c r="Q1963" t="e">
        <f t="shared" si="30"/>
        <v>#REF!</v>
      </c>
      <c r="R1963">
        <v>9</v>
      </c>
      <c r="S1963" t="str">
        <f>IF(ISBLANK(#REF!),"",IF(ISERROR(VLOOKUP(önk,css,1,FALSE)),önk,""))</f>
        <v>Noszlop</v>
      </c>
      <c r="T1963" t="str">
        <f>IF(ISBLANK(#REF!),"",IF(ISERROR(VLOOKUP(önk,gyj,1,FALSE)),önk,""))</f>
        <v>Noszlop</v>
      </c>
      <c r="U1963" t="e">
        <f>IF(ISBLANK(#REF!),"",IF(ISERROR(VLOOKUP(kjz_sz,kjz,1,FALSE)),kjz_sz,""))</f>
        <v>#REF!</v>
      </c>
    </row>
    <row r="1964" spans="1:21" x14ac:dyDescent="0.2">
      <c r="A1964">
        <v>9</v>
      </c>
      <c r="B1964">
        <v>5</v>
      </c>
      <c r="C1964">
        <v>4001</v>
      </c>
      <c r="D1964">
        <v>4001</v>
      </c>
      <c r="E1964">
        <v>1018810</v>
      </c>
      <c r="F1964" t="s">
        <v>1069</v>
      </c>
      <c r="G1964">
        <v>1018810</v>
      </c>
      <c r="H1964" s="44">
        <v>1772</v>
      </c>
      <c r="I1964">
        <v>9</v>
      </c>
      <c r="K1964" t="s">
        <v>1185</v>
      </c>
      <c r="P1964" t="s">
        <v>2505</v>
      </c>
      <c r="Q1964" t="e">
        <f t="shared" si="30"/>
        <v>#REF!</v>
      </c>
      <c r="R1964">
        <v>9</v>
      </c>
      <c r="S1964" t="str">
        <f>IF(ISBLANK(#REF!),"",IF(ISERROR(VLOOKUP(önk,css,1,FALSE)),önk,""))</f>
        <v>Noszvaj</v>
      </c>
      <c r="T1964" t="str">
        <f>IF(ISBLANK(#REF!),"",IF(ISERROR(VLOOKUP(önk,gyj,1,FALSE)),önk,""))</f>
        <v>Noszvaj</v>
      </c>
      <c r="U1964" t="e">
        <f>IF(ISBLANK(#REF!),"",IF(ISERROR(VLOOKUP(kjz_sz,kjz,1,FALSE)),kjz_sz,""))</f>
        <v>#REF!</v>
      </c>
    </row>
    <row r="1965" spans="1:21" x14ac:dyDescent="0.2">
      <c r="A1965">
        <v>9</v>
      </c>
      <c r="B1965">
        <v>5</v>
      </c>
      <c r="C1965">
        <v>5002</v>
      </c>
      <c r="D1965">
        <v>5002</v>
      </c>
      <c r="E1965">
        <v>2003355</v>
      </c>
      <c r="F1965" t="s">
        <v>1051</v>
      </c>
      <c r="G1965">
        <v>2003355</v>
      </c>
      <c r="H1965" s="44">
        <v>826</v>
      </c>
      <c r="I1965">
        <v>9</v>
      </c>
      <c r="K1965" t="s">
        <v>2252</v>
      </c>
      <c r="P1965" t="s">
        <v>3456</v>
      </c>
      <c r="Q1965" t="e">
        <f t="shared" si="30"/>
        <v>#REF!</v>
      </c>
      <c r="R1965">
        <v>4</v>
      </c>
      <c r="S1965" t="str">
        <f>IF(ISBLANK(#REF!),"",IF(ISERROR(VLOOKUP(önk,css,1,FALSE)),önk,""))</f>
        <v>Nova</v>
      </c>
      <c r="T1965" t="str">
        <f>IF(ISBLANK(#REF!),"",IF(ISERROR(VLOOKUP(önk,gyj,1,FALSE)),önk,""))</f>
        <v>Nova</v>
      </c>
      <c r="U1965" t="e">
        <f>IF(ISBLANK(#REF!),"",IF(ISERROR(VLOOKUP(kjz_sz,kjz,1,FALSE)),kjz_sz,""))</f>
        <v>#REF!</v>
      </c>
    </row>
    <row r="1966" spans="1:21" x14ac:dyDescent="0.2">
      <c r="A1966">
        <v>9</v>
      </c>
      <c r="B1966">
        <v>5</v>
      </c>
      <c r="C1966">
        <v>4001</v>
      </c>
      <c r="D1966">
        <v>4001</v>
      </c>
      <c r="E1966">
        <v>1029276</v>
      </c>
      <c r="F1966" t="s">
        <v>1070</v>
      </c>
      <c r="G1966">
        <v>1029276</v>
      </c>
      <c r="H1966" s="44">
        <v>1497</v>
      </c>
      <c r="I1966">
        <v>9</v>
      </c>
      <c r="K1966" t="s">
        <v>58</v>
      </c>
      <c r="P1966" t="s">
        <v>2506</v>
      </c>
      <c r="Q1966" t="e">
        <f t="shared" si="30"/>
        <v>#REF!</v>
      </c>
      <c r="R1966">
        <v>9</v>
      </c>
      <c r="S1966" t="str">
        <f>IF(ISBLANK(#REF!),"",IF(ISERROR(VLOOKUP(önk,css,1,FALSE)),önk,""))</f>
        <v>Novaj</v>
      </c>
      <c r="T1966" t="str">
        <f>IF(ISBLANK(#REF!),"",IF(ISERROR(VLOOKUP(önk,gyj,1,FALSE)),önk,""))</f>
        <v>Novaj</v>
      </c>
      <c r="U1966" t="e">
        <f>IF(ISBLANK(#REF!),"",IF(ISERROR(VLOOKUP(kjz_sz,kjz,1,FALSE)),kjz_sz,""))</f>
        <v>#REF!</v>
      </c>
    </row>
    <row r="1967" spans="1:21" x14ac:dyDescent="0.2">
      <c r="A1967">
        <v>9</v>
      </c>
      <c r="B1967">
        <v>5</v>
      </c>
      <c r="C1967">
        <v>3503</v>
      </c>
      <c r="D1967">
        <v>3503</v>
      </c>
      <c r="E1967">
        <v>527191</v>
      </c>
      <c r="F1967" t="s">
        <v>33</v>
      </c>
      <c r="G1967">
        <v>527191</v>
      </c>
      <c r="H1967" s="44">
        <v>1480</v>
      </c>
      <c r="I1967">
        <v>9</v>
      </c>
      <c r="K1967" t="s">
        <v>510</v>
      </c>
      <c r="P1967" t="s">
        <v>2507</v>
      </c>
      <c r="Q1967" t="e">
        <f t="shared" si="30"/>
        <v>#REF!</v>
      </c>
      <c r="R1967">
        <v>9</v>
      </c>
      <c r="S1967" t="str">
        <f>IF(ISBLANK(#REF!),"",IF(ISERROR(VLOOKUP(önk,css,1,FALSE)),önk,""))</f>
        <v>Novajidrány</v>
      </c>
      <c r="T1967" t="str">
        <f>IF(ISBLANK(#REF!),"",IF(ISERROR(VLOOKUP(önk,gyj,1,FALSE)),önk,""))</f>
        <v>Novajidrány</v>
      </c>
      <c r="U1967" t="e">
        <f>IF(ISBLANK(#REF!),"",IF(ISERROR(VLOOKUP(kjz_sz,kjz,1,FALSE)),kjz_sz,""))</f>
        <v>#REF!</v>
      </c>
    </row>
    <row r="1968" spans="1:21" x14ac:dyDescent="0.2">
      <c r="A1968">
        <v>9</v>
      </c>
      <c r="B1968">
        <v>5</v>
      </c>
      <c r="C1968">
        <v>4204</v>
      </c>
      <c r="D1968">
        <v>4204</v>
      </c>
      <c r="E1968">
        <v>1229425</v>
      </c>
      <c r="F1968" t="s">
        <v>2656</v>
      </c>
      <c r="G1968">
        <v>1229425</v>
      </c>
      <c r="H1968" s="44">
        <v>1158</v>
      </c>
      <c r="I1968">
        <v>9</v>
      </c>
      <c r="K1968" t="s">
        <v>1937</v>
      </c>
      <c r="P1968" t="s">
        <v>35</v>
      </c>
      <c r="Q1968" t="e">
        <f t="shared" si="30"/>
        <v>#REF!</v>
      </c>
      <c r="R1968">
        <v>9</v>
      </c>
      <c r="S1968" t="str">
        <f>IF(ISBLANK(#REF!),"",IF(ISERROR(VLOOKUP(önk,css,1,FALSE)),önk,""))</f>
        <v>Nőtincs</v>
      </c>
      <c r="T1968" t="str">
        <f>IF(ISBLANK(#REF!),"",IF(ISERROR(VLOOKUP(önk,gyj,1,FALSE)),önk,""))</f>
        <v>Nőtincs</v>
      </c>
      <c r="U1968" t="e">
        <f>IF(ISBLANK(#REF!),"",IF(ISERROR(VLOOKUP(kjz_sz,kjz,1,FALSE)),kjz_sz,""))</f>
        <v>#REF!</v>
      </c>
    </row>
    <row r="1969" spans="1:21" x14ac:dyDescent="0.2">
      <c r="A1969">
        <v>9</v>
      </c>
      <c r="B1969">
        <v>5</v>
      </c>
      <c r="C1969">
        <v>3807</v>
      </c>
      <c r="D1969">
        <v>3807</v>
      </c>
      <c r="E1969">
        <v>819752</v>
      </c>
      <c r="F1969" t="s">
        <v>220</v>
      </c>
      <c r="G1969">
        <v>819752</v>
      </c>
      <c r="H1969" s="44">
        <v>453</v>
      </c>
      <c r="I1969">
        <v>9</v>
      </c>
      <c r="K1969" t="s">
        <v>2584</v>
      </c>
      <c r="P1969" t="s">
        <v>2508</v>
      </c>
      <c r="Q1969" t="e">
        <f t="shared" si="30"/>
        <v>#REF!</v>
      </c>
      <c r="R1969">
        <v>9</v>
      </c>
      <c r="S1969" t="str">
        <f>IF(ISBLANK(#REF!),"",IF(ISERROR(VLOOKUP(önk,css,1,FALSE)),önk,""))</f>
        <v>Nyalka</v>
      </c>
      <c r="T1969" t="str">
        <f>IF(ISBLANK(#REF!),"",IF(ISERROR(VLOOKUP(önk,gyj,1,FALSE)),önk,""))</f>
        <v>Nyalka</v>
      </c>
      <c r="U1969" t="e">
        <f>IF(ISBLANK(#REF!),"",IF(ISERROR(VLOOKUP(kjz_sz,kjz,1,FALSE)),kjz_sz,""))</f>
        <v>#REF!</v>
      </c>
    </row>
    <row r="1970" spans="1:21" x14ac:dyDescent="0.2">
      <c r="A1970">
        <v>9</v>
      </c>
      <c r="B1970">
        <v>5</v>
      </c>
      <c r="C1970">
        <v>4904</v>
      </c>
      <c r="D1970">
        <v>4904</v>
      </c>
      <c r="E1970">
        <v>1929009</v>
      </c>
      <c r="F1970" t="s">
        <v>3139</v>
      </c>
      <c r="G1970">
        <v>1929009</v>
      </c>
      <c r="H1970" s="44">
        <v>1003</v>
      </c>
      <c r="I1970">
        <v>9</v>
      </c>
      <c r="K1970" t="s">
        <v>2829</v>
      </c>
      <c r="P1970" t="s">
        <v>2509</v>
      </c>
      <c r="Q1970" t="e">
        <f t="shared" si="30"/>
        <v>#REF!</v>
      </c>
      <c r="R1970">
        <v>9</v>
      </c>
      <c r="S1970" t="str">
        <f>IF(ISBLANK(#REF!),"",IF(ISERROR(VLOOKUP(önk,css,1,FALSE)),önk,""))</f>
        <v>Nyárád</v>
      </c>
      <c r="T1970" t="str">
        <f>IF(ISBLANK(#REF!),"",IF(ISERROR(VLOOKUP(önk,gyj,1,FALSE)),önk,""))</f>
        <v>Nyárád</v>
      </c>
      <c r="U1970" t="e">
        <f>IF(ISBLANK(#REF!),"",IF(ISERROR(VLOOKUP(kjz_sz,kjz,1,FALSE)),kjz_sz,""))</f>
        <v>#REF!</v>
      </c>
    </row>
    <row r="1971" spans="1:21" x14ac:dyDescent="0.2">
      <c r="A1971">
        <v>9</v>
      </c>
      <c r="B1971">
        <v>5</v>
      </c>
      <c r="C1971">
        <v>4305</v>
      </c>
      <c r="D1971">
        <v>4305</v>
      </c>
      <c r="E1971">
        <v>1323038</v>
      </c>
      <c r="F1971" t="s">
        <v>2711</v>
      </c>
      <c r="G1971">
        <v>1323038</v>
      </c>
      <c r="H1971" s="44">
        <v>3786</v>
      </c>
      <c r="I1971">
        <v>9</v>
      </c>
      <c r="K1971" t="s">
        <v>59</v>
      </c>
      <c r="P1971" t="s">
        <v>2510</v>
      </c>
      <c r="Q1971" t="e">
        <f t="shared" si="30"/>
        <v>#REF!</v>
      </c>
      <c r="R1971">
        <v>9</v>
      </c>
      <c r="S1971" t="str">
        <f>IF(ISBLANK(#REF!),"",IF(ISERROR(VLOOKUP(önk,css,1,FALSE)),önk,""))</f>
        <v>Nyáregyháza</v>
      </c>
      <c r="T1971" t="str">
        <f>IF(ISBLANK(#REF!),"",IF(ISERROR(VLOOKUP(önk,gyj,1,FALSE)),önk,""))</f>
        <v>Nyáregyháza</v>
      </c>
      <c r="U1971" t="e">
        <f>IF(ISBLANK(#REF!),"",IF(ISERROR(VLOOKUP(kjz_sz,kjz,1,FALSE)),kjz_sz,""))</f>
        <v>#REF!</v>
      </c>
    </row>
    <row r="1972" spans="1:21" x14ac:dyDescent="0.2">
      <c r="A1972">
        <v>9</v>
      </c>
      <c r="B1972">
        <v>5</v>
      </c>
      <c r="C1972">
        <v>3304</v>
      </c>
      <c r="D1972">
        <v>3304</v>
      </c>
      <c r="E1972">
        <v>323056</v>
      </c>
      <c r="F1972" t="s">
        <v>2576</v>
      </c>
      <c r="G1972">
        <v>323056</v>
      </c>
      <c r="H1972" s="44">
        <v>2409</v>
      </c>
      <c r="I1972">
        <v>9</v>
      </c>
      <c r="K1972" t="s">
        <v>3423</v>
      </c>
      <c r="P1972" t="s">
        <v>2511</v>
      </c>
      <c r="Q1972" t="e">
        <f t="shared" si="30"/>
        <v>#REF!</v>
      </c>
      <c r="R1972">
        <v>9</v>
      </c>
      <c r="S1972" t="str">
        <f>IF(ISBLANK(#REF!),"",IF(ISERROR(VLOOKUP(önk,css,1,FALSE)),önk,""))</f>
        <v>Nyárlőrinc</v>
      </c>
      <c r="T1972" t="str">
        <f>IF(ISBLANK(#REF!),"",IF(ISERROR(VLOOKUP(önk,gyj,1,FALSE)),önk,""))</f>
        <v>Nyárlőrinc</v>
      </c>
      <c r="U1972" t="e">
        <f>IF(ISBLANK(#REF!),"",IF(ISERROR(VLOOKUP(kjz_sz,kjz,1,FALSE)),kjz_sz,""))</f>
        <v>#REF!</v>
      </c>
    </row>
    <row r="1973" spans="1:21" x14ac:dyDescent="0.2">
      <c r="A1973">
        <v>9</v>
      </c>
      <c r="B1973">
        <v>5</v>
      </c>
      <c r="C1973">
        <v>4302</v>
      </c>
      <c r="D1973">
        <v>4302</v>
      </c>
      <c r="E1973">
        <v>1320066</v>
      </c>
      <c r="F1973" t="s">
        <v>2712</v>
      </c>
      <c r="G1973">
        <v>1320066</v>
      </c>
      <c r="H1973" s="44">
        <v>1846</v>
      </c>
      <c r="I1973">
        <v>9</v>
      </c>
      <c r="K1973" t="s">
        <v>3339</v>
      </c>
      <c r="P1973" t="s">
        <v>2512</v>
      </c>
      <c r="Q1973" t="e">
        <f t="shared" si="30"/>
        <v>#REF!</v>
      </c>
      <c r="R1973">
        <v>9</v>
      </c>
      <c r="S1973" t="str">
        <f>IF(ISBLANK(#REF!),"",IF(ISERROR(VLOOKUP(önk,css,1,FALSE)),önk,""))</f>
        <v>Nyársapát</v>
      </c>
      <c r="T1973" t="str">
        <f>IF(ISBLANK(#REF!),"",IF(ISERROR(VLOOKUP(önk,gyj,1,FALSE)),önk,""))</f>
        <v>Nyársapát</v>
      </c>
      <c r="U1973" t="e">
        <f>IF(ISBLANK(#REF!),"",IF(ISERROR(VLOOKUP(kjz_sz,kjz,1,FALSE)),kjz_sz,""))</f>
        <v>#REF!</v>
      </c>
    </row>
    <row r="1974" spans="1:21" x14ac:dyDescent="0.2">
      <c r="A1974">
        <v>7</v>
      </c>
      <c r="B1974">
        <v>3</v>
      </c>
      <c r="C1974">
        <v>3501</v>
      </c>
      <c r="D1974">
        <v>3501</v>
      </c>
      <c r="E1974">
        <v>512885</v>
      </c>
      <c r="F1974" t="s">
        <v>441</v>
      </c>
      <c r="G1974">
        <v>512885</v>
      </c>
      <c r="H1974" s="44">
        <v>5078</v>
      </c>
      <c r="I1974">
        <v>7</v>
      </c>
      <c r="K1974" t="s">
        <v>3424</v>
      </c>
      <c r="P1974" t="s">
        <v>2513</v>
      </c>
      <c r="Q1974" t="e">
        <f t="shared" si="30"/>
        <v>#REF!</v>
      </c>
      <c r="R1974">
        <v>9</v>
      </c>
      <c r="S1974" t="str">
        <f>IF(ISBLANK(#REF!),"",IF(ISERROR(VLOOKUP(önk,css,1,FALSE)),önk,""))</f>
        <v>Nyékládháza</v>
      </c>
      <c r="T1974" t="str">
        <f>IF(ISBLANK(#REF!),"",IF(ISERROR(VLOOKUP(önk,gyj,1,FALSE)),önk,""))</f>
        <v>Nyékládháza</v>
      </c>
      <c r="U1974" t="e">
        <f>IF(ISBLANK(#REF!),"",IF(ISERROR(VLOOKUP(kjz_sz,kjz,1,FALSE)),kjz_sz,""))</f>
        <v>#REF!</v>
      </c>
    </row>
    <row r="1975" spans="1:21" x14ac:dyDescent="0.2">
      <c r="A1975">
        <v>7</v>
      </c>
      <c r="B1975">
        <v>3</v>
      </c>
      <c r="C1975">
        <v>4102</v>
      </c>
      <c r="D1975">
        <v>4102</v>
      </c>
      <c r="E1975">
        <v>1115352</v>
      </c>
      <c r="F1975" t="s">
        <v>600</v>
      </c>
      <c r="G1975">
        <v>1115352</v>
      </c>
      <c r="H1975" s="44">
        <v>7722</v>
      </c>
      <c r="I1975">
        <v>7</v>
      </c>
      <c r="K1975" t="s">
        <v>2253</v>
      </c>
      <c r="P1975" t="s">
        <v>2842</v>
      </c>
      <c r="Q1975" t="e">
        <f t="shared" si="30"/>
        <v>#REF!</v>
      </c>
      <c r="R1975">
        <v>7</v>
      </c>
      <c r="S1975" t="str">
        <f>IF(ISBLANK(#REF!),"",IF(ISERROR(VLOOKUP(önk,css,1,FALSE)),önk,""))</f>
        <v>Nyergesújfalu</v>
      </c>
      <c r="T1975" t="str">
        <f>IF(ISBLANK(#REF!),"",IF(ISERROR(VLOOKUP(önk,gyj,1,FALSE)),önk,""))</f>
        <v>Nyergesújfalu</v>
      </c>
      <c r="U1975" t="e">
        <f>IF(ISBLANK(#REF!),"",IF(ISERROR(VLOOKUP(kjz_sz,kjz,1,FALSE)),kjz_sz,""))</f>
        <v>#REF!</v>
      </c>
    </row>
    <row r="1976" spans="1:21" x14ac:dyDescent="0.2">
      <c r="A1976">
        <v>9</v>
      </c>
      <c r="B1976">
        <v>5</v>
      </c>
      <c r="C1976">
        <v>3510</v>
      </c>
      <c r="D1976">
        <v>3510</v>
      </c>
      <c r="E1976">
        <v>504419</v>
      </c>
      <c r="F1976" t="s">
        <v>34</v>
      </c>
      <c r="G1976">
        <v>504419</v>
      </c>
      <c r="H1976" s="44">
        <v>63</v>
      </c>
      <c r="I1976">
        <v>9</v>
      </c>
      <c r="K1976" t="s">
        <v>3425</v>
      </c>
      <c r="P1976" t="s">
        <v>1416</v>
      </c>
      <c r="Q1976" t="e">
        <f t="shared" si="30"/>
        <v>#REF!</v>
      </c>
      <c r="R1976">
        <v>8</v>
      </c>
      <c r="S1976" t="str">
        <f>IF(ISBLANK(#REF!),"",IF(ISERROR(VLOOKUP(önk,css,1,FALSE)),önk,""))</f>
        <v>Nyésta</v>
      </c>
      <c r="T1976" t="str">
        <f>IF(ISBLANK(#REF!),"",IF(ISERROR(VLOOKUP(önk,gyj,1,FALSE)),önk,""))</f>
        <v>Nyésta</v>
      </c>
      <c r="U1976" t="e">
        <f>IF(ISBLANK(#REF!),"",IF(ISERROR(VLOOKUP(kjz_sz,kjz,1,FALSE)),kjz_sz,""))</f>
        <v>#REF!</v>
      </c>
    </row>
    <row r="1977" spans="1:21" x14ac:dyDescent="0.2">
      <c r="A1977">
        <v>9</v>
      </c>
      <c r="B1977">
        <v>5</v>
      </c>
      <c r="C1977">
        <v>4408</v>
      </c>
      <c r="D1977">
        <v>4408</v>
      </c>
      <c r="E1977">
        <v>1403203</v>
      </c>
      <c r="F1977" t="s">
        <v>2604</v>
      </c>
      <c r="G1977">
        <v>1403203</v>
      </c>
      <c r="H1977" s="44">
        <v>323</v>
      </c>
      <c r="I1977">
        <v>9</v>
      </c>
      <c r="K1977" t="s">
        <v>2422</v>
      </c>
      <c r="P1977" t="s">
        <v>1872</v>
      </c>
      <c r="Q1977" t="e">
        <f t="shared" si="30"/>
        <v>#REF!</v>
      </c>
      <c r="R1977">
        <v>9</v>
      </c>
      <c r="S1977" t="str">
        <f>IF(ISBLANK(#REF!),"",IF(ISERROR(VLOOKUP(önk,css,1,FALSE)),önk,""))</f>
        <v>Nyim</v>
      </c>
      <c r="T1977" t="str">
        <f>IF(ISBLANK(#REF!),"",IF(ISERROR(VLOOKUP(önk,gyj,1,FALSE)),önk,""))</f>
        <v>Nyim</v>
      </c>
      <c r="U1977" t="e">
        <f>IF(ISBLANK(#REF!),"",IF(ISERROR(VLOOKUP(kjz_sz,kjz,1,FALSE)),kjz_sz,""))</f>
        <v>#REF!</v>
      </c>
    </row>
    <row r="1978" spans="1:21" x14ac:dyDescent="0.2">
      <c r="A1978">
        <v>8</v>
      </c>
      <c r="B1978">
        <v>4</v>
      </c>
      <c r="C1978">
        <v>3909</v>
      </c>
      <c r="D1978">
        <v>3909</v>
      </c>
      <c r="E1978">
        <v>932294</v>
      </c>
      <c r="F1978" t="s">
        <v>1733</v>
      </c>
      <c r="G1978">
        <v>932294</v>
      </c>
      <c r="H1978" s="44">
        <v>4126</v>
      </c>
      <c r="I1978">
        <v>8</v>
      </c>
      <c r="K1978" t="s">
        <v>60</v>
      </c>
      <c r="P1978" t="s">
        <v>2514</v>
      </c>
      <c r="Q1978" t="e">
        <f t="shared" si="30"/>
        <v>#REF!</v>
      </c>
      <c r="R1978">
        <v>9</v>
      </c>
      <c r="S1978" t="str">
        <f>IF(ISBLANK(#REF!),"",IF(ISERROR(VLOOKUP(önk,css,1,FALSE)),önk,""))</f>
        <v>Nyírábrány</v>
      </c>
      <c r="T1978" t="str">
        <f>IF(ISBLANK(#REF!),"",IF(ISERROR(VLOOKUP(önk,gyj,1,FALSE)),önk,""))</f>
        <v>Nyírábrány</v>
      </c>
      <c r="U1978" t="e">
        <f>IF(ISBLANK(#REF!),"",IF(ISERROR(VLOOKUP(kjz_sz,kjz,1,FALSE)),kjz_sz,""))</f>
        <v>#REF!</v>
      </c>
    </row>
    <row r="1979" spans="1:21" x14ac:dyDescent="0.2">
      <c r="A1979">
        <v>9</v>
      </c>
      <c r="B1979">
        <v>5</v>
      </c>
      <c r="C1979">
        <v>3909</v>
      </c>
      <c r="D1979">
        <v>3909</v>
      </c>
      <c r="E1979">
        <v>914003</v>
      </c>
      <c r="F1979" t="s">
        <v>1871</v>
      </c>
      <c r="G1979">
        <v>914003</v>
      </c>
      <c r="H1979" s="44">
        <v>4118</v>
      </c>
      <c r="I1979">
        <v>9</v>
      </c>
      <c r="K1979" t="s">
        <v>2254</v>
      </c>
      <c r="P1979" t="s">
        <v>2515</v>
      </c>
      <c r="Q1979" t="e">
        <f t="shared" si="30"/>
        <v>#REF!</v>
      </c>
      <c r="R1979">
        <v>9</v>
      </c>
      <c r="S1979" t="str">
        <f>IF(ISBLANK(#REF!),"",IF(ISERROR(VLOOKUP(önk,css,1,FALSE)),önk,""))</f>
        <v>Nyíracsád</v>
      </c>
      <c r="T1979" t="str">
        <f>IF(ISBLANK(#REF!),"",IF(ISERROR(VLOOKUP(önk,gyj,1,FALSE)),önk,""))</f>
        <v>Nyíracsád</v>
      </c>
      <c r="U1979" t="e">
        <f>IF(ISBLANK(#REF!),"",IF(ISERROR(VLOOKUP(kjz_sz,kjz,1,FALSE)),kjz_sz,""))</f>
        <v>#REF!</v>
      </c>
    </row>
    <row r="1980" spans="1:21" x14ac:dyDescent="0.2">
      <c r="A1980">
        <v>9</v>
      </c>
      <c r="B1980">
        <v>5</v>
      </c>
      <c r="C1980">
        <v>4901</v>
      </c>
      <c r="D1980">
        <v>4901</v>
      </c>
      <c r="E1980">
        <v>1924004</v>
      </c>
      <c r="F1980" t="s">
        <v>3140</v>
      </c>
      <c r="G1980">
        <v>1924004</v>
      </c>
      <c r="H1980" s="44">
        <v>1967</v>
      </c>
      <c r="I1980">
        <v>9</v>
      </c>
      <c r="K1980" t="s">
        <v>3473</v>
      </c>
      <c r="P1980" t="s">
        <v>2516</v>
      </c>
      <c r="Q1980" t="e">
        <f t="shared" si="30"/>
        <v>#REF!</v>
      </c>
      <c r="R1980">
        <v>9</v>
      </c>
      <c r="S1980" t="str">
        <f>IF(ISBLANK(#REF!),"",IF(ISERROR(VLOOKUP(önk,css,1,FALSE)),önk,""))</f>
        <v>Nyirád</v>
      </c>
      <c r="T1980" t="str">
        <f>IF(ISBLANK(#REF!),"",IF(ISERROR(VLOOKUP(önk,gyj,1,FALSE)),önk,""))</f>
        <v>Nyirád</v>
      </c>
      <c r="U1980" t="e">
        <f>IF(ISBLANK(#REF!),"",IF(ISERROR(VLOOKUP(kjz_sz,kjz,1,FALSE)),kjz_sz,""))</f>
        <v>#REF!</v>
      </c>
    </row>
    <row r="1981" spans="1:21" x14ac:dyDescent="0.2">
      <c r="A1981">
        <v>7</v>
      </c>
      <c r="B1981">
        <v>3</v>
      </c>
      <c r="C1981">
        <v>3909</v>
      </c>
      <c r="D1981">
        <v>3909</v>
      </c>
      <c r="E1981">
        <v>906187</v>
      </c>
      <c r="F1981" t="s">
        <v>3262</v>
      </c>
      <c r="G1981">
        <v>906187</v>
      </c>
      <c r="H1981" s="44">
        <v>8058</v>
      </c>
      <c r="I1981">
        <v>7</v>
      </c>
      <c r="K1981" t="s">
        <v>2255</v>
      </c>
      <c r="P1981" t="s">
        <v>3457</v>
      </c>
      <c r="Q1981" t="e">
        <f t="shared" si="30"/>
        <v>#REF!</v>
      </c>
      <c r="R1981">
        <v>9</v>
      </c>
      <c r="S1981" t="str">
        <f>IF(ISBLANK(#REF!),"",IF(ISERROR(VLOOKUP(önk,css,1,FALSE)),önk,""))</f>
        <v>Nyíradony</v>
      </c>
      <c r="T1981" t="str">
        <f>IF(ISBLANK(#REF!),"",IF(ISERROR(VLOOKUP(önk,gyj,1,FALSE)),önk,""))</f>
        <v>Nyíradony</v>
      </c>
      <c r="U1981" t="e">
        <f>IF(ISBLANK(#REF!),"",IF(ISERROR(VLOOKUP(kjz_sz,kjz,1,FALSE)),kjz_sz,""))</f>
        <v>#REF!</v>
      </c>
    </row>
    <row r="1982" spans="1:21" x14ac:dyDescent="0.2">
      <c r="A1982">
        <v>7</v>
      </c>
      <c r="B1982">
        <v>3</v>
      </c>
      <c r="C1982">
        <v>4507</v>
      </c>
      <c r="D1982">
        <v>4507</v>
      </c>
      <c r="E1982">
        <v>1514845</v>
      </c>
      <c r="F1982" t="s">
        <v>2841</v>
      </c>
      <c r="G1982">
        <v>1514845</v>
      </c>
      <c r="H1982" s="44">
        <v>13255</v>
      </c>
      <c r="I1982">
        <v>7</v>
      </c>
      <c r="K1982" t="s">
        <v>2665</v>
      </c>
      <c r="P1982" t="s">
        <v>3458</v>
      </c>
      <c r="Q1982" t="e">
        <f t="shared" si="30"/>
        <v>#REF!</v>
      </c>
      <c r="R1982">
        <v>9</v>
      </c>
      <c r="S1982" t="str">
        <f>IF(ISBLANK(#REF!),"",IF(ISERROR(VLOOKUP(önk,css,1,FALSE)),önk,""))</f>
        <v>Nyírbátor</v>
      </c>
      <c r="T1982" t="str">
        <f>IF(ISBLANK(#REF!),"",IF(ISERROR(VLOOKUP(önk,gyj,1,FALSE)),önk,""))</f>
        <v>Nyírbátor</v>
      </c>
      <c r="U1982" t="e">
        <f>IF(ISBLANK(#REF!),"",IF(ISERROR(VLOOKUP(kjz_sz,kjz,1,FALSE)),kjz_sz,""))</f>
        <v>#REF!</v>
      </c>
    </row>
    <row r="1983" spans="1:21" x14ac:dyDescent="0.2">
      <c r="A1983">
        <v>8</v>
      </c>
      <c r="B1983">
        <v>4</v>
      </c>
      <c r="C1983">
        <v>4507</v>
      </c>
      <c r="D1983">
        <v>4507</v>
      </c>
      <c r="E1983">
        <v>1515802</v>
      </c>
      <c r="F1983" t="s">
        <v>1414</v>
      </c>
      <c r="G1983">
        <v>1515802</v>
      </c>
      <c r="H1983" s="44">
        <v>3037</v>
      </c>
      <c r="I1983">
        <v>8</v>
      </c>
      <c r="K1983" t="s">
        <v>2791</v>
      </c>
      <c r="P1983" t="s">
        <v>3459</v>
      </c>
      <c r="Q1983" t="e">
        <f t="shared" si="30"/>
        <v>#REF!</v>
      </c>
      <c r="R1983">
        <v>9</v>
      </c>
      <c r="S1983" t="str">
        <f>IF(ISBLANK(#REF!),"",IF(ISERROR(VLOOKUP(önk,css,1,FALSE)),önk,""))</f>
        <v>Nyírbéltek</v>
      </c>
      <c r="T1983" t="str">
        <f>IF(ISBLANK(#REF!),"",IF(ISERROR(VLOOKUP(önk,gyj,1,FALSE)),önk,""))</f>
        <v>Nyírbéltek</v>
      </c>
      <c r="U1983" t="e">
        <f>IF(ISBLANK(#REF!),"",IF(ISERROR(VLOOKUP(kjz_sz,kjz,1,FALSE)),kjz_sz,""))</f>
        <v>#REF!</v>
      </c>
    </row>
    <row r="1984" spans="1:21" x14ac:dyDescent="0.2">
      <c r="A1984">
        <v>8</v>
      </c>
      <c r="B1984">
        <v>4</v>
      </c>
      <c r="C1984">
        <v>4507</v>
      </c>
      <c r="D1984">
        <v>4507</v>
      </c>
      <c r="E1984">
        <v>1531158</v>
      </c>
      <c r="F1984" t="s">
        <v>1415</v>
      </c>
      <c r="G1984">
        <v>1531158</v>
      </c>
      <c r="H1984" s="44">
        <v>3318</v>
      </c>
      <c r="I1984">
        <v>8</v>
      </c>
      <c r="K1984" t="s">
        <v>2792</v>
      </c>
      <c r="P1984" t="s">
        <v>2843</v>
      </c>
      <c r="Q1984" t="e">
        <f t="shared" si="30"/>
        <v>#REF!</v>
      </c>
      <c r="R1984">
        <v>7</v>
      </c>
      <c r="S1984" t="str">
        <f>IF(ISBLANK(#REF!),"",IF(ISERROR(VLOOKUP(önk,css,1,FALSE)),önk,""))</f>
        <v>Nyírbogát</v>
      </c>
      <c r="T1984" t="str">
        <f>IF(ISBLANK(#REF!),"",IF(ISERROR(VLOOKUP(önk,gyj,1,FALSE)),önk,""))</f>
        <v>Nyírbogát</v>
      </c>
      <c r="U1984" t="e">
        <f>IF(ISBLANK(#REF!),"",IF(ISERROR(VLOOKUP(kjz_sz,kjz,1,FALSE)),kjz_sz,""))</f>
        <v>#REF!</v>
      </c>
    </row>
    <row r="1985" spans="1:21" x14ac:dyDescent="0.2">
      <c r="A1985">
        <v>9</v>
      </c>
      <c r="B1985">
        <v>5</v>
      </c>
      <c r="C1985">
        <v>4511</v>
      </c>
      <c r="D1985">
        <v>4511</v>
      </c>
      <c r="E1985">
        <v>1528802</v>
      </c>
      <c r="F1985" t="s">
        <v>2502</v>
      </c>
      <c r="G1985">
        <v>1528802</v>
      </c>
      <c r="H1985" s="44">
        <v>3114</v>
      </c>
      <c r="I1985">
        <v>9</v>
      </c>
      <c r="K1985" t="s">
        <v>2793</v>
      </c>
      <c r="P1985" t="s">
        <v>3460</v>
      </c>
      <c r="Q1985" t="e">
        <f t="shared" si="30"/>
        <v>#REF!</v>
      </c>
      <c r="R1985">
        <v>9</v>
      </c>
      <c r="S1985" t="str">
        <f>IF(ISBLANK(#REF!),"",IF(ISERROR(VLOOKUP(önk,css,1,FALSE)),önk,""))</f>
        <v>Nyírbogdány</v>
      </c>
      <c r="T1985" t="str">
        <f>IF(ISBLANK(#REF!),"",IF(ISERROR(VLOOKUP(önk,gyj,1,FALSE)),önk,""))</f>
        <v>Nyírbogdány</v>
      </c>
      <c r="U1985" t="e">
        <f>IF(ISBLANK(#REF!),"",IF(ISERROR(VLOOKUP(kjz_sz,kjz,1,FALSE)),kjz_sz,""))</f>
        <v>#REF!</v>
      </c>
    </row>
    <row r="1986" spans="1:21" x14ac:dyDescent="0.2">
      <c r="A1986">
        <v>9</v>
      </c>
      <c r="B1986">
        <v>5</v>
      </c>
      <c r="C1986">
        <v>4505</v>
      </c>
      <c r="D1986">
        <v>4505</v>
      </c>
      <c r="E1986">
        <v>1507904</v>
      </c>
      <c r="F1986" t="s">
        <v>2503</v>
      </c>
      <c r="G1986">
        <v>1507904</v>
      </c>
      <c r="H1986" s="44">
        <v>2332</v>
      </c>
      <c r="I1986">
        <v>9</v>
      </c>
      <c r="K1986" t="s">
        <v>2794</v>
      </c>
      <c r="P1986" t="s">
        <v>3461</v>
      </c>
      <c r="Q1986" t="e">
        <f t="shared" ref="Q1986:Q2049" si="31">IF(AND(R$1=9,R1986=9),P1986,IF(OR(R$1=4,R$1=5,R$1=7,R$1=8),P1986,""))</f>
        <v>#REF!</v>
      </c>
      <c r="R1986">
        <v>9</v>
      </c>
      <c r="S1986" t="str">
        <f>IF(ISBLANK(#REF!),"",IF(ISERROR(VLOOKUP(önk,css,1,FALSE)),önk,""))</f>
        <v>Nyírcsaholy</v>
      </c>
      <c r="T1986" t="str">
        <f>IF(ISBLANK(#REF!),"",IF(ISERROR(VLOOKUP(önk,gyj,1,FALSE)),önk,""))</f>
        <v>Nyírcsaholy</v>
      </c>
      <c r="U1986" t="e">
        <f>IF(ISBLANK(#REF!),"",IF(ISERROR(VLOOKUP(kjz_sz,kjz,1,FALSE)),kjz_sz,""))</f>
        <v>#REF!</v>
      </c>
    </row>
    <row r="1987" spans="1:21" x14ac:dyDescent="0.2">
      <c r="A1987">
        <v>9</v>
      </c>
      <c r="B1987">
        <v>5</v>
      </c>
      <c r="C1987">
        <v>4507</v>
      </c>
      <c r="D1987">
        <v>4507</v>
      </c>
      <c r="E1987">
        <v>1525973</v>
      </c>
      <c r="F1987" t="s">
        <v>2504</v>
      </c>
      <c r="G1987">
        <v>1525973</v>
      </c>
      <c r="H1987" s="44">
        <v>1297</v>
      </c>
      <c r="I1987">
        <v>9</v>
      </c>
      <c r="K1987" t="s">
        <v>2795</v>
      </c>
      <c r="P1987" t="s">
        <v>3462</v>
      </c>
      <c r="Q1987" t="e">
        <f t="shared" si="31"/>
        <v>#REF!</v>
      </c>
      <c r="R1987">
        <v>9</v>
      </c>
      <c r="S1987" t="str">
        <f>IF(ISBLANK(#REF!),"",IF(ISERROR(VLOOKUP(önk,css,1,FALSE)),önk,""))</f>
        <v>Nyírcsászári</v>
      </c>
      <c r="T1987" t="str">
        <f>IF(ISBLANK(#REF!),"",IF(ISERROR(VLOOKUP(önk,gyj,1,FALSE)),önk,""))</f>
        <v>Nyírcsászári</v>
      </c>
      <c r="U1987" t="e">
        <f>IF(ISBLANK(#REF!),"",IF(ISERROR(VLOOKUP(kjz_sz,kjz,1,FALSE)),kjz_sz,""))</f>
        <v>#REF!</v>
      </c>
    </row>
    <row r="1988" spans="1:21" x14ac:dyDescent="0.2">
      <c r="A1988">
        <v>9</v>
      </c>
      <c r="B1988">
        <v>5</v>
      </c>
      <c r="C1988">
        <v>4507</v>
      </c>
      <c r="D1988">
        <v>4507</v>
      </c>
      <c r="E1988">
        <v>1505041</v>
      </c>
      <c r="F1988" t="s">
        <v>2505</v>
      </c>
      <c r="G1988">
        <v>1505041</v>
      </c>
      <c r="H1988" s="44">
        <v>677</v>
      </c>
      <c r="I1988">
        <v>9</v>
      </c>
      <c r="K1988" t="s">
        <v>2423</v>
      </c>
      <c r="P1988" t="s">
        <v>36</v>
      </c>
      <c r="Q1988" t="e">
        <f t="shared" si="31"/>
        <v>#REF!</v>
      </c>
      <c r="R1988">
        <v>9</v>
      </c>
      <c r="S1988" t="str">
        <f>IF(ISBLANK(#REF!),"",IF(ISERROR(VLOOKUP(önk,css,1,FALSE)),önk,""))</f>
        <v>Nyírderzs</v>
      </c>
      <c r="T1988" t="str">
        <f>IF(ISBLANK(#REF!),"",IF(ISERROR(VLOOKUP(önk,gyj,1,FALSE)),önk,""))</f>
        <v>Nyírderzs</v>
      </c>
      <c r="U1988" t="e">
        <f>IF(ISBLANK(#REF!),"",IF(ISERROR(VLOOKUP(kjz_sz,kjz,1,FALSE)),kjz_sz,""))</f>
        <v>#REF!</v>
      </c>
    </row>
    <row r="1989" spans="1:21" x14ac:dyDescent="0.2">
      <c r="A1989">
        <v>4</v>
      </c>
      <c r="B1989">
        <v>2</v>
      </c>
      <c r="C1989">
        <v>4508</v>
      </c>
      <c r="D1989">
        <v>4508</v>
      </c>
      <c r="E1989">
        <v>1517206</v>
      </c>
      <c r="F1989" t="s">
        <v>3456</v>
      </c>
      <c r="G1989">
        <v>1517206</v>
      </c>
      <c r="H1989" s="44">
        <v>118456</v>
      </c>
      <c r="I1989">
        <v>4</v>
      </c>
      <c r="K1989" t="s">
        <v>3426</v>
      </c>
      <c r="P1989" t="s">
        <v>336</v>
      </c>
      <c r="Q1989" t="e">
        <f t="shared" si="31"/>
        <v>#REF!</v>
      </c>
      <c r="R1989">
        <v>9</v>
      </c>
      <c r="S1989" t="str">
        <f>IF(ISBLANK(#REF!),"",IF(ISERROR(VLOOKUP(önk,css,1,FALSE)),önk,""))</f>
        <v>Nyíregyháza</v>
      </c>
      <c r="T1989" t="str">
        <f>IF(ISBLANK(#REF!),"",IF(ISERROR(VLOOKUP(önk,gyj,1,FALSE)),önk,""))</f>
        <v>Nyíregyháza</v>
      </c>
      <c r="U1989" t="e">
        <f>IF(ISBLANK(#REF!),"",IF(ISERROR(VLOOKUP(kjz_sz,kjz,1,FALSE)),kjz_sz,""))</f>
        <v>#REF!</v>
      </c>
    </row>
    <row r="1990" spans="1:21" x14ac:dyDescent="0.2">
      <c r="A1990">
        <v>9</v>
      </c>
      <c r="B1990">
        <v>5</v>
      </c>
      <c r="C1990">
        <v>4507</v>
      </c>
      <c r="D1990">
        <v>4507</v>
      </c>
      <c r="E1990">
        <v>1528440</v>
      </c>
      <c r="F1990" t="s">
        <v>2506</v>
      </c>
      <c r="G1990">
        <v>1528440</v>
      </c>
      <c r="H1990" s="44">
        <v>1237</v>
      </c>
      <c r="I1990">
        <v>9</v>
      </c>
      <c r="K1990" t="s">
        <v>2666</v>
      </c>
      <c r="P1990" t="s">
        <v>406</v>
      </c>
      <c r="Q1990" t="e">
        <f t="shared" si="31"/>
        <v>#REF!</v>
      </c>
      <c r="R1990">
        <v>9</v>
      </c>
      <c r="S1990" t="str">
        <f>IF(ISBLANK(#REF!),"",IF(ISERROR(VLOOKUP(önk,css,1,FALSE)),önk,""))</f>
        <v>Nyírgelse</v>
      </c>
      <c r="T1990" t="str">
        <f>IF(ISBLANK(#REF!),"",IF(ISERROR(VLOOKUP(önk,gyj,1,FALSE)),önk,""))</f>
        <v>Nyírgelse</v>
      </c>
      <c r="U1990" t="e">
        <f>IF(ISBLANK(#REF!),"",IF(ISERROR(VLOOKUP(kjz_sz,kjz,1,FALSE)),kjz_sz,""))</f>
        <v>#REF!</v>
      </c>
    </row>
    <row r="1991" spans="1:21" x14ac:dyDescent="0.2">
      <c r="A1991">
        <v>9</v>
      </c>
      <c r="B1991">
        <v>5</v>
      </c>
      <c r="C1991">
        <v>4507</v>
      </c>
      <c r="D1991">
        <v>4507</v>
      </c>
      <c r="E1991">
        <v>1509238</v>
      </c>
      <c r="F1991" t="s">
        <v>2507</v>
      </c>
      <c r="G1991">
        <v>1509238</v>
      </c>
      <c r="H1991" s="44">
        <v>2123</v>
      </c>
      <c r="I1991">
        <v>9</v>
      </c>
      <c r="K1991" t="s">
        <v>511</v>
      </c>
      <c r="P1991" t="s">
        <v>221</v>
      </c>
      <c r="Q1991" t="e">
        <f t="shared" si="31"/>
        <v>#REF!</v>
      </c>
      <c r="R1991">
        <v>9</v>
      </c>
      <c r="S1991" t="str">
        <f>IF(ISBLANK(#REF!),"",IF(ISERROR(VLOOKUP(önk,css,1,FALSE)),önk,""))</f>
        <v>Nyírgyulaj</v>
      </c>
      <c r="T1991" t="str">
        <f>IF(ISBLANK(#REF!),"",IF(ISERROR(VLOOKUP(önk,gyj,1,FALSE)),önk,""))</f>
        <v>Nyírgyulaj</v>
      </c>
      <c r="U1991" t="e">
        <f>IF(ISBLANK(#REF!),"",IF(ISERROR(VLOOKUP(kjz_sz,kjz,1,FALSE)),kjz_sz,""))</f>
        <v>#REF!</v>
      </c>
    </row>
    <row r="1992" spans="1:21" x14ac:dyDescent="0.2">
      <c r="A1992">
        <v>9</v>
      </c>
      <c r="B1992">
        <v>5</v>
      </c>
      <c r="C1992">
        <v>3508</v>
      </c>
      <c r="D1992">
        <v>3508</v>
      </c>
      <c r="E1992">
        <v>526435</v>
      </c>
      <c r="F1992" t="s">
        <v>35</v>
      </c>
      <c r="G1992">
        <v>526435</v>
      </c>
      <c r="H1992" s="44">
        <v>459</v>
      </c>
      <c r="I1992">
        <v>9</v>
      </c>
      <c r="K1992" t="s">
        <v>512</v>
      </c>
      <c r="P1992" t="s">
        <v>397</v>
      </c>
      <c r="Q1992" t="e">
        <f t="shared" si="31"/>
        <v>#REF!</v>
      </c>
      <c r="R1992">
        <v>9</v>
      </c>
      <c r="S1992" t="str">
        <f>IF(ISBLANK(#REF!),"",IF(ISERROR(VLOOKUP(önk,css,1,FALSE)),önk,""))</f>
        <v>Nyíri</v>
      </c>
      <c r="T1992" t="str">
        <f>IF(ISBLANK(#REF!),"",IF(ISERROR(VLOOKUP(önk,gyj,1,FALSE)),önk,""))</f>
        <v>Nyíri</v>
      </c>
      <c r="U1992" t="e">
        <f>IF(ISBLANK(#REF!),"",IF(ISERROR(VLOOKUP(kjz_sz,kjz,1,FALSE)),kjz_sz,""))</f>
        <v>#REF!</v>
      </c>
    </row>
    <row r="1993" spans="1:21" x14ac:dyDescent="0.2">
      <c r="A1993">
        <v>9</v>
      </c>
      <c r="B1993">
        <v>5</v>
      </c>
      <c r="C1993">
        <v>4501</v>
      </c>
      <c r="D1993">
        <v>4501</v>
      </c>
      <c r="E1993">
        <v>1514696</v>
      </c>
      <c r="F1993" t="s">
        <v>2508</v>
      </c>
      <c r="G1993">
        <v>1514696</v>
      </c>
      <c r="H1993" s="44">
        <v>1202</v>
      </c>
      <c r="I1993">
        <v>9</v>
      </c>
      <c r="K1993" t="s">
        <v>2424</v>
      </c>
      <c r="P1993" t="s">
        <v>467</v>
      </c>
      <c r="Q1993" t="e">
        <f t="shared" si="31"/>
        <v>#REF!</v>
      </c>
      <c r="R1993">
        <v>9</v>
      </c>
      <c r="S1993" t="str">
        <f>IF(ISBLANK(#REF!),"",IF(ISERROR(VLOOKUP(önk,css,1,FALSE)),önk,""))</f>
        <v>Nyíribrony</v>
      </c>
      <c r="T1993" t="str">
        <f>IF(ISBLANK(#REF!),"",IF(ISERROR(VLOOKUP(önk,gyj,1,FALSE)),önk,""))</f>
        <v>Nyíribrony</v>
      </c>
      <c r="U1993" t="e">
        <f>IF(ISBLANK(#REF!),"",IF(ISERROR(VLOOKUP(kjz_sz,kjz,1,FALSE)),kjz_sz,""))</f>
        <v>#REF!</v>
      </c>
    </row>
    <row r="1994" spans="1:21" x14ac:dyDescent="0.2">
      <c r="A1994">
        <v>9</v>
      </c>
      <c r="B1994">
        <v>5</v>
      </c>
      <c r="C1994">
        <v>4501</v>
      </c>
      <c r="D1994">
        <v>4501</v>
      </c>
      <c r="E1994">
        <v>1531477</v>
      </c>
      <c r="F1994" t="s">
        <v>2509</v>
      </c>
      <c r="G1994">
        <v>1531477</v>
      </c>
      <c r="H1994" s="44">
        <v>910</v>
      </c>
      <c r="I1994">
        <v>9</v>
      </c>
      <c r="K1994" t="s">
        <v>2887</v>
      </c>
      <c r="P1994" t="s">
        <v>3141</v>
      </c>
      <c r="Q1994" t="e">
        <f t="shared" si="31"/>
        <v>#REF!</v>
      </c>
      <c r="R1994">
        <v>9</v>
      </c>
      <c r="S1994" t="str">
        <f>IF(ISBLANK(#REF!),"",IF(ISERROR(VLOOKUP(önk,css,1,FALSE)),önk,""))</f>
        <v>Nyírjákó</v>
      </c>
      <c r="T1994" t="str">
        <f>IF(ISBLANK(#REF!),"",IF(ISERROR(VLOOKUP(önk,gyj,1,FALSE)),önk,""))</f>
        <v>Nyírjákó</v>
      </c>
      <c r="U1994" t="e">
        <f>IF(ISBLANK(#REF!),"",IF(ISERROR(VLOOKUP(kjz_sz,kjz,1,FALSE)),kjz_sz,""))</f>
        <v>#REF!</v>
      </c>
    </row>
    <row r="1995" spans="1:21" x14ac:dyDescent="0.2">
      <c r="A1995">
        <v>9</v>
      </c>
      <c r="B1995">
        <v>5</v>
      </c>
      <c r="C1995">
        <v>4501</v>
      </c>
      <c r="D1995">
        <v>4501</v>
      </c>
      <c r="E1995">
        <v>1518290</v>
      </c>
      <c r="F1995" t="s">
        <v>2510</v>
      </c>
      <c r="G1995">
        <v>1518290</v>
      </c>
      <c r="H1995" s="44">
        <v>2460</v>
      </c>
      <c r="I1995">
        <v>9</v>
      </c>
      <c r="K1995" t="s">
        <v>3427</v>
      </c>
      <c r="P1995" t="s">
        <v>3002</v>
      </c>
      <c r="Q1995" t="e">
        <f t="shared" si="31"/>
        <v>#REF!</v>
      </c>
      <c r="R1995">
        <v>7</v>
      </c>
      <c r="S1995" t="str">
        <f>IF(ISBLANK(#REF!),"",IF(ISERROR(VLOOKUP(önk,css,1,FALSE)),önk,""))</f>
        <v>Nyírkarász</v>
      </c>
      <c r="T1995" t="str">
        <f>IF(ISBLANK(#REF!),"",IF(ISERROR(VLOOKUP(önk,gyj,1,FALSE)),önk,""))</f>
        <v>Nyírkarász</v>
      </c>
      <c r="U1995" t="e">
        <f>IF(ISBLANK(#REF!),"",IF(ISERROR(VLOOKUP(kjz_sz,kjz,1,FALSE)),kjz_sz,""))</f>
        <v>#REF!</v>
      </c>
    </row>
    <row r="1996" spans="1:21" x14ac:dyDescent="0.2">
      <c r="A1996">
        <v>9</v>
      </c>
      <c r="B1996">
        <v>5</v>
      </c>
      <c r="C1996">
        <v>4505</v>
      </c>
      <c r="D1996">
        <v>4505</v>
      </c>
      <c r="E1996">
        <v>1532452</v>
      </c>
      <c r="F1996" t="s">
        <v>2511</v>
      </c>
      <c r="G1996">
        <v>1532452</v>
      </c>
      <c r="H1996" s="44">
        <v>1928</v>
      </c>
      <c r="I1996">
        <v>9</v>
      </c>
      <c r="K1996" t="s">
        <v>3340</v>
      </c>
      <c r="P1996" t="s">
        <v>398</v>
      </c>
      <c r="Q1996" t="e">
        <f t="shared" si="31"/>
        <v>#REF!</v>
      </c>
      <c r="R1996">
        <v>9</v>
      </c>
      <c r="S1996" t="str">
        <f>IF(ISBLANK(#REF!),"",IF(ISERROR(VLOOKUP(önk,css,1,FALSE)),önk,""))</f>
        <v>Nyírkáta</v>
      </c>
      <c r="T1996" t="str">
        <f>IF(ISBLANK(#REF!),"",IF(ISERROR(VLOOKUP(önk,gyj,1,FALSE)),önk,""))</f>
        <v>Nyírkáta</v>
      </c>
      <c r="U1996" t="e">
        <f>IF(ISBLANK(#REF!),"",IF(ISERROR(VLOOKUP(kjz_sz,kjz,1,FALSE)),kjz_sz,""))</f>
        <v>#REF!</v>
      </c>
    </row>
    <row r="1997" spans="1:21" x14ac:dyDescent="0.2">
      <c r="A1997">
        <v>9</v>
      </c>
      <c r="B1997">
        <v>5</v>
      </c>
      <c r="C1997">
        <v>4501</v>
      </c>
      <c r="D1997">
        <v>4501</v>
      </c>
      <c r="E1997">
        <v>1525928</v>
      </c>
      <c r="F1997" t="s">
        <v>2512</v>
      </c>
      <c r="G1997">
        <v>1525928</v>
      </c>
      <c r="H1997" s="44">
        <v>822</v>
      </c>
      <c r="I1997">
        <v>9</v>
      </c>
      <c r="K1997" t="s">
        <v>2493</v>
      </c>
      <c r="P1997" t="s">
        <v>399</v>
      </c>
      <c r="Q1997" t="e">
        <f t="shared" si="31"/>
        <v>#REF!</v>
      </c>
      <c r="R1997">
        <v>9</v>
      </c>
      <c r="S1997" t="str">
        <f>IF(ISBLANK(#REF!),"",IF(ISERROR(VLOOKUP(önk,css,1,FALSE)),önk,""))</f>
        <v>Nyírkércs</v>
      </c>
      <c r="T1997" t="str">
        <f>IF(ISBLANK(#REF!),"",IF(ISERROR(VLOOKUP(önk,gyj,1,FALSE)),önk,""))</f>
        <v>Nyírkércs</v>
      </c>
      <c r="U1997" t="e">
        <f>IF(ISBLANK(#REF!),"",IF(ISERROR(VLOOKUP(kjz_sz,kjz,1,FALSE)),kjz_sz,""))</f>
        <v>#REF!</v>
      </c>
    </row>
    <row r="1998" spans="1:21" x14ac:dyDescent="0.2">
      <c r="A1998">
        <v>9</v>
      </c>
      <c r="B1998">
        <v>5</v>
      </c>
      <c r="C1998">
        <v>4504</v>
      </c>
      <c r="D1998">
        <v>4504</v>
      </c>
      <c r="E1998">
        <v>1511095</v>
      </c>
      <c r="F1998" t="s">
        <v>2513</v>
      </c>
      <c r="G1998">
        <v>1511095</v>
      </c>
      <c r="H1998" s="44">
        <v>732</v>
      </c>
      <c r="I1998">
        <v>9</v>
      </c>
      <c r="K1998" t="s">
        <v>61</v>
      </c>
      <c r="P1998" t="s">
        <v>2381</v>
      </c>
      <c r="Q1998" t="e">
        <f t="shared" si="31"/>
        <v>#REF!</v>
      </c>
      <c r="R1998">
        <v>9</v>
      </c>
      <c r="S1998" t="str">
        <f>IF(ISBLANK(#REF!),"",IF(ISERROR(VLOOKUP(önk,css,1,FALSE)),önk,""))</f>
        <v>Nyírlövő</v>
      </c>
      <c r="T1998" t="str">
        <f>IF(ISBLANK(#REF!),"",IF(ISERROR(VLOOKUP(önk,gyj,1,FALSE)),önk,""))</f>
        <v>Nyírlövő</v>
      </c>
      <c r="U1998" t="e">
        <f>IF(ISBLANK(#REF!),"",IF(ISERROR(VLOOKUP(kjz_sz,kjz,1,FALSE)),kjz_sz,""))</f>
        <v>#REF!</v>
      </c>
    </row>
    <row r="1999" spans="1:21" x14ac:dyDescent="0.2">
      <c r="A1999">
        <v>7</v>
      </c>
      <c r="B1999">
        <v>3</v>
      </c>
      <c r="C1999">
        <v>4507</v>
      </c>
      <c r="D1999">
        <v>4507</v>
      </c>
      <c r="E1999">
        <v>1511271</v>
      </c>
      <c r="F1999" t="s">
        <v>2842</v>
      </c>
      <c r="G1999">
        <v>1511271</v>
      </c>
      <c r="H1999" s="44">
        <v>3054</v>
      </c>
      <c r="I1999">
        <v>7</v>
      </c>
      <c r="K1999" t="s">
        <v>3341</v>
      </c>
      <c r="P1999" t="s">
        <v>1467</v>
      </c>
      <c r="Q1999" t="e">
        <f t="shared" si="31"/>
        <v>#REF!</v>
      </c>
      <c r="R1999">
        <v>9</v>
      </c>
      <c r="S1999" t="str">
        <f>IF(ISBLANK(#REF!),"",IF(ISERROR(VLOOKUP(önk,css,1,FALSE)),önk,""))</f>
        <v>Nyírlugos</v>
      </c>
      <c r="T1999" t="str">
        <f>IF(ISBLANK(#REF!),"",IF(ISERROR(VLOOKUP(önk,gyj,1,FALSE)),önk,""))</f>
        <v>Nyírlugos</v>
      </c>
      <c r="U1999" t="e">
        <f>IF(ISBLANK(#REF!),"",IF(ISERROR(VLOOKUP(kjz_sz,kjz,1,FALSE)),kjz_sz,""))</f>
        <v>#REF!</v>
      </c>
    </row>
    <row r="2000" spans="1:21" x14ac:dyDescent="0.2">
      <c r="A2000">
        <v>8</v>
      </c>
      <c r="B2000">
        <v>4</v>
      </c>
      <c r="C2000">
        <v>4501</v>
      </c>
      <c r="D2000">
        <v>4501</v>
      </c>
      <c r="E2000">
        <v>1512274</v>
      </c>
      <c r="F2000" t="s">
        <v>1416</v>
      </c>
      <c r="G2000">
        <v>1512274</v>
      </c>
      <c r="H2000" s="44">
        <v>5046</v>
      </c>
      <c r="I2000">
        <v>8</v>
      </c>
      <c r="K2000" t="s">
        <v>2009</v>
      </c>
      <c r="P2000" t="s">
        <v>1052</v>
      </c>
      <c r="Q2000" t="e">
        <f t="shared" si="31"/>
        <v>#REF!</v>
      </c>
      <c r="R2000">
        <v>9</v>
      </c>
      <c r="S2000" t="str">
        <f>IF(ISBLANK(#REF!),"",IF(ISERROR(VLOOKUP(önk,css,1,FALSE)),önk,""))</f>
        <v>Nyírmada</v>
      </c>
      <c r="T2000" t="str">
        <f>IF(ISBLANK(#REF!),"",IF(ISERROR(VLOOKUP(önk,gyj,1,FALSE)),önk,""))</f>
        <v>Nyírmada</v>
      </c>
      <c r="U2000" t="e">
        <f>IF(ISBLANK(#REF!),"",IF(ISERROR(VLOOKUP(kjz_sz,kjz,1,FALSE)),kjz_sz,""))</f>
        <v>#REF!</v>
      </c>
    </row>
    <row r="2001" spans="1:21" x14ac:dyDescent="0.2">
      <c r="A2001">
        <v>9</v>
      </c>
      <c r="B2001">
        <v>5</v>
      </c>
      <c r="C2001">
        <v>3909</v>
      </c>
      <c r="D2001">
        <v>3909</v>
      </c>
      <c r="E2001">
        <v>932382</v>
      </c>
      <c r="F2001" t="s">
        <v>1872</v>
      </c>
      <c r="G2001">
        <v>932382</v>
      </c>
      <c r="H2001" s="44">
        <v>2132</v>
      </c>
      <c r="I2001">
        <v>9</v>
      </c>
      <c r="K2001" t="s">
        <v>2667</v>
      </c>
      <c r="P2001" t="s">
        <v>3083</v>
      </c>
      <c r="Q2001" t="e">
        <f t="shared" si="31"/>
        <v>#REF!</v>
      </c>
      <c r="R2001">
        <v>9</v>
      </c>
      <c r="S2001" t="str">
        <f>IF(ISBLANK(#REF!),"",IF(ISERROR(VLOOKUP(önk,css,1,FALSE)),önk,""))</f>
        <v>Nyírmártonfalva</v>
      </c>
      <c r="T2001" t="str">
        <f>IF(ISBLANK(#REF!),"",IF(ISERROR(VLOOKUP(önk,gyj,1,FALSE)),önk,""))</f>
        <v>Nyírmártonfalva</v>
      </c>
      <c r="U2001" t="e">
        <f>IF(ISBLANK(#REF!),"",IF(ISERROR(VLOOKUP(kjz_sz,kjz,1,FALSE)),kjz_sz,""))</f>
        <v>#REF!</v>
      </c>
    </row>
    <row r="2002" spans="1:21" x14ac:dyDescent="0.2">
      <c r="A2002">
        <v>9</v>
      </c>
      <c r="B2002">
        <v>5</v>
      </c>
      <c r="C2002">
        <v>4505</v>
      </c>
      <c r="D2002">
        <v>4505</v>
      </c>
      <c r="E2002">
        <v>1523269</v>
      </c>
      <c r="F2002" t="s">
        <v>2514</v>
      </c>
      <c r="G2002">
        <v>1523269</v>
      </c>
      <c r="H2002" s="44">
        <v>2787</v>
      </c>
      <c r="I2002">
        <v>9</v>
      </c>
      <c r="K2002" t="s">
        <v>2796</v>
      </c>
      <c r="P2002" t="s">
        <v>400</v>
      </c>
      <c r="Q2002" t="e">
        <f t="shared" si="31"/>
        <v>#REF!</v>
      </c>
      <c r="R2002">
        <v>9</v>
      </c>
      <c r="S2002" t="str">
        <f>IF(ISBLANK(#REF!),"",IF(ISERROR(VLOOKUP(önk,css,1,FALSE)),önk,""))</f>
        <v>Nyírmeggyes</v>
      </c>
      <c r="T2002" t="str">
        <f>IF(ISBLANK(#REF!),"",IF(ISERROR(VLOOKUP(önk,gyj,1,FALSE)),önk,""))</f>
        <v>Nyírmeggyes</v>
      </c>
      <c r="U2002" t="e">
        <f>IF(ISBLANK(#REF!),"",IF(ISERROR(VLOOKUP(kjz_sz,kjz,1,FALSE)),kjz_sz,""))</f>
        <v>#REF!</v>
      </c>
    </row>
    <row r="2003" spans="1:21" x14ac:dyDescent="0.2">
      <c r="A2003">
        <v>9</v>
      </c>
      <c r="B2003">
        <v>5</v>
      </c>
      <c r="C2003">
        <v>4507</v>
      </c>
      <c r="D2003">
        <v>4507</v>
      </c>
      <c r="E2003">
        <v>1526365</v>
      </c>
      <c r="F2003" t="s">
        <v>2515</v>
      </c>
      <c r="G2003">
        <v>1526365</v>
      </c>
      <c r="H2003" s="44">
        <v>2036</v>
      </c>
      <c r="I2003">
        <v>9</v>
      </c>
      <c r="K2003" t="s">
        <v>2761</v>
      </c>
      <c r="P2003" t="s">
        <v>2644</v>
      </c>
      <c r="Q2003" t="e">
        <f t="shared" si="31"/>
        <v>#REF!</v>
      </c>
      <c r="R2003">
        <v>9</v>
      </c>
      <c r="S2003" t="str">
        <f>IF(ISBLANK(#REF!),"",IF(ISERROR(VLOOKUP(önk,css,1,FALSE)),önk,""))</f>
        <v>Nyírmihálydi</v>
      </c>
      <c r="T2003" t="str">
        <f>IF(ISBLANK(#REF!),"",IF(ISERROR(VLOOKUP(önk,gyj,1,FALSE)),önk,""))</f>
        <v>Nyírmihálydi</v>
      </c>
      <c r="U2003" t="e">
        <f>IF(ISBLANK(#REF!),"",IF(ISERROR(VLOOKUP(kjz_sz,kjz,1,FALSE)),kjz_sz,""))</f>
        <v>#REF!</v>
      </c>
    </row>
    <row r="2004" spans="1:21" x14ac:dyDescent="0.2">
      <c r="A2004">
        <v>9</v>
      </c>
      <c r="B2004">
        <v>5</v>
      </c>
      <c r="C2004">
        <v>4505</v>
      </c>
      <c r="D2004">
        <v>4505</v>
      </c>
      <c r="E2004">
        <v>1510807</v>
      </c>
      <c r="F2004" t="s">
        <v>2516</v>
      </c>
      <c r="G2004">
        <v>1510807</v>
      </c>
      <c r="H2004" s="44">
        <v>999</v>
      </c>
      <c r="I2004">
        <v>9</v>
      </c>
      <c r="K2004" t="s">
        <v>2762</v>
      </c>
      <c r="P2004" t="s">
        <v>2775</v>
      </c>
      <c r="Q2004" t="e">
        <f t="shared" si="31"/>
        <v>#REF!</v>
      </c>
      <c r="R2004">
        <v>9</v>
      </c>
      <c r="S2004" t="str">
        <f>IF(ISBLANK(#REF!),"",IF(ISERROR(VLOOKUP(önk,css,1,FALSE)),önk,""))</f>
        <v>Nyírparasznya</v>
      </c>
      <c r="T2004" t="str">
        <f>IF(ISBLANK(#REF!),"",IF(ISERROR(VLOOKUP(önk,gyj,1,FALSE)),önk,""))</f>
        <v>Nyírparasznya</v>
      </c>
      <c r="U2004" t="e">
        <f>IF(ISBLANK(#REF!),"",IF(ISERROR(VLOOKUP(kjz_sz,kjz,1,FALSE)),kjz_sz,""))</f>
        <v>#REF!</v>
      </c>
    </row>
    <row r="2005" spans="1:21" x14ac:dyDescent="0.2">
      <c r="A2005">
        <v>9</v>
      </c>
      <c r="B2005">
        <v>5</v>
      </c>
      <c r="C2005">
        <v>4508</v>
      </c>
      <c r="D2005">
        <v>4508</v>
      </c>
      <c r="E2005">
        <v>1533145</v>
      </c>
      <c r="F2005" t="s">
        <v>3457</v>
      </c>
      <c r="G2005">
        <v>1533145</v>
      </c>
      <c r="H2005" s="44">
        <v>3338</v>
      </c>
      <c r="I2005">
        <v>9</v>
      </c>
      <c r="K2005" t="s">
        <v>2763</v>
      </c>
      <c r="P2005" t="s">
        <v>337</v>
      </c>
      <c r="Q2005" t="e">
        <f t="shared" si="31"/>
        <v>#REF!</v>
      </c>
      <c r="R2005">
        <v>9</v>
      </c>
      <c r="S2005" t="str">
        <f>IF(ISBLANK(#REF!),"",IF(ISERROR(VLOOKUP(önk,css,1,FALSE)),önk,""))</f>
        <v>Nyírpazony</v>
      </c>
      <c r="T2005" t="str">
        <f>IF(ISBLANK(#REF!),"",IF(ISERROR(VLOOKUP(önk,gyj,1,FALSE)),önk,""))</f>
        <v>Nyírpazony</v>
      </c>
      <c r="U2005" t="e">
        <f>IF(ISBLANK(#REF!),"",IF(ISERROR(VLOOKUP(kjz_sz,kjz,1,FALSE)),kjz_sz,""))</f>
        <v>#REF!</v>
      </c>
    </row>
    <row r="2006" spans="1:21" x14ac:dyDescent="0.2">
      <c r="A2006">
        <v>9</v>
      </c>
      <c r="B2006">
        <v>5</v>
      </c>
      <c r="C2006">
        <v>4507</v>
      </c>
      <c r="D2006">
        <v>4507</v>
      </c>
      <c r="E2006">
        <v>1503878</v>
      </c>
      <c r="F2006" t="s">
        <v>3458</v>
      </c>
      <c r="G2006">
        <v>1503878</v>
      </c>
      <c r="H2006" s="44">
        <v>857</v>
      </c>
      <c r="I2006">
        <v>9</v>
      </c>
      <c r="K2006" t="s">
        <v>2764</v>
      </c>
      <c r="P2006" t="s">
        <v>3142</v>
      </c>
      <c r="Q2006" t="e">
        <f t="shared" si="31"/>
        <v>#REF!</v>
      </c>
      <c r="R2006">
        <v>9</v>
      </c>
      <c r="S2006" t="str">
        <f>IF(ISBLANK(#REF!),"",IF(ISERROR(VLOOKUP(önk,css,1,FALSE)),önk,""))</f>
        <v>Nyírpilis</v>
      </c>
      <c r="T2006" t="str">
        <f>IF(ISBLANK(#REF!),"",IF(ISERROR(VLOOKUP(önk,gyj,1,FALSE)),önk,""))</f>
        <v>Nyírpilis</v>
      </c>
      <c r="U2006" t="e">
        <f>IF(ISBLANK(#REF!),"",IF(ISERROR(VLOOKUP(kjz_sz,kjz,1,FALSE)),kjz_sz,""))</f>
        <v>#REF!</v>
      </c>
    </row>
    <row r="2007" spans="1:21" x14ac:dyDescent="0.2">
      <c r="A2007">
        <v>9</v>
      </c>
      <c r="B2007">
        <v>5</v>
      </c>
      <c r="C2007">
        <v>4501</v>
      </c>
      <c r="D2007">
        <v>4501</v>
      </c>
      <c r="E2007">
        <v>1528060</v>
      </c>
      <c r="F2007" t="s">
        <v>3459</v>
      </c>
      <c r="G2007">
        <v>1528060</v>
      </c>
      <c r="H2007" s="44">
        <v>2181</v>
      </c>
      <c r="I2007">
        <v>9</v>
      </c>
      <c r="K2007" t="s">
        <v>2765</v>
      </c>
      <c r="P2007" t="s">
        <v>37</v>
      </c>
      <c r="Q2007" t="e">
        <f t="shared" si="31"/>
        <v>#REF!</v>
      </c>
      <c r="R2007">
        <v>9</v>
      </c>
      <c r="S2007" t="str">
        <f>IF(ISBLANK(#REF!),"",IF(ISERROR(VLOOKUP(önk,css,1,FALSE)),önk,""))</f>
        <v>Nyírtass</v>
      </c>
      <c r="T2007" t="str">
        <f>IF(ISBLANK(#REF!),"",IF(ISERROR(VLOOKUP(önk,gyj,1,FALSE)),önk,""))</f>
        <v>Nyírtass</v>
      </c>
      <c r="U2007" t="e">
        <f>IF(ISBLANK(#REF!),"",IF(ISERROR(VLOOKUP(kjz_sz,kjz,1,FALSE)),kjz_sz,""))</f>
        <v>#REF!</v>
      </c>
    </row>
    <row r="2008" spans="1:21" x14ac:dyDescent="0.2">
      <c r="A2008">
        <v>7</v>
      </c>
      <c r="B2008">
        <v>3</v>
      </c>
      <c r="C2008">
        <v>4508</v>
      </c>
      <c r="D2008">
        <v>4508</v>
      </c>
      <c r="E2008">
        <v>1513550</v>
      </c>
      <c r="F2008" t="s">
        <v>2843</v>
      </c>
      <c r="G2008">
        <v>1513550</v>
      </c>
      <c r="H2008" s="44">
        <v>7134</v>
      </c>
      <c r="I2008">
        <v>7</v>
      </c>
      <c r="K2008" t="s">
        <v>62</v>
      </c>
      <c r="P2008" t="s">
        <v>2382</v>
      </c>
      <c r="Q2008" t="e">
        <f t="shared" si="31"/>
        <v>#REF!</v>
      </c>
      <c r="R2008">
        <v>9</v>
      </c>
      <c r="S2008" t="str">
        <f>IF(ISBLANK(#REF!),"",IF(ISERROR(VLOOKUP(önk,css,1,FALSE)),önk,""))</f>
        <v>Nyírtelek</v>
      </c>
      <c r="T2008" t="str">
        <f>IF(ISBLANK(#REF!),"",IF(ISERROR(VLOOKUP(önk,gyj,1,FALSE)),önk,""))</f>
        <v>Nyírtelek</v>
      </c>
      <c r="U2008" t="e">
        <f>IF(ISBLANK(#REF!),"",IF(ISERROR(VLOOKUP(kjz_sz,kjz,1,FALSE)),kjz_sz,""))</f>
        <v>#REF!</v>
      </c>
    </row>
    <row r="2009" spans="1:21" x14ac:dyDescent="0.2">
      <c r="A2009">
        <v>9</v>
      </c>
      <c r="B2009">
        <v>5</v>
      </c>
      <c r="C2009">
        <v>4501</v>
      </c>
      <c r="D2009">
        <v>4501</v>
      </c>
      <c r="E2009">
        <v>1509256</v>
      </c>
      <c r="F2009" t="s">
        <v>3460</v>
      </c>
      <c r="G2009">
        <v>1509256</v>
      </c>
      <c r="H2009" s="44">
        <v>1152</v>
      </c>
      <c r="I2009">
        <v>9</v>
      </c>
      <c r="K2009" t="s">
        <v>63</v>
      </c>
      <c r="P2009" t="s">
        <v>2383</v>
      </c>
      <c r="Q2009" t="e">
        <f t="shared" si="31"/>
        <v>#REF!</v>
      </c>
      <c r="R2009">
        <v>9</v>
      </c>
      <c r="S2009" t="str">
        <f>IF(ISBLANK(#REF!),"",IF(ISERROR(VLOOKUP(önk,css,1,FALSE)),önk,""))</f>
        <v>Nyírtét</v>
      </c>
      <c r="T2009" t="str">
        <f>IF(ISBLANK(#REF!),"",IF(ISERROR(VLOOKUP(önk,gyj,1,FALSE)),önk,""))</f>
        <v>Nyírtét</v>
      </c>
      <c r="U2009" t="e">
        <f>IF(ISBLANK(#REF!),"",IF(ISERROR(VLOOKUP(kjz_sz,kjz,1,FALSE)),kjz_sz,""))</f>
        <v>#REF!</v>
      </c>
    </row>
    <row r="2010" spans="1:21" x14ac:dyDescent="0.2">
      <c r="A2010">
        <v>9</v>
      </c>
      <c r="B2010">
        <v>5</v>
      </c>
      <c r="C2010">
        <v>4508</v>
      </c>
      <c r="D2010">
        <v>4508</v>
      </c>
      <c r="E2010">
        <v>1512098</v>
      </c>
      <c r="F2010" t="s">
        <v>3461</v>
      </c>
      <c r="G2010">
        <v>1512098</v>
      </c>
      <c r="H2010" s="44">
        <v>1844</v>
      </c>
      <c r="I2010">
        <v>9</v>
      </c>
      <c r="K2010" t="s">
        <v>64</v>
      </c>
      <c r="P2010" t="s">
        <v>2776</v>
      </c>
      <c r="Q2010" t="e">
        <f t="shared" si="31"/>
        <v>#REF!</v>
      </c>
      <c r="R2010">
        <v>9</v>
      </c>
      <c r="S2010" t="str">
        <f>IF(ISBLANK(#REF!),"",IF(ISERROR(VLOOKUP(önk,css,1,FALSE)),önk,""))</f>
        <v>Nyírtura</v>
      </c>
      <c r="T2010" t="str">
        <f>IF(ISBLANK(#REF!),"",IF(ISERROR(VLOOKUP(önk,gyj,1,FALSE)),önk,""))</f>
        <v>Nyírtura</v>
      </c>
      <c r="U2010" t="e">
        <f>IF(ISBLANK(#REF!),"",IF(ISERROR(VLOOKUP(kjz_sz,kjz,1,FALSE)),kjz_sz,""))</f>
        <v>#REF!</v>
      </c>
    </row>
    <row r="2011" spans="1:21" x14ac:dyDescent="0.2">
      <c r="A2011">
        <v>9</v>
      </c>
      <c r="B2011">
        <v>5</v>
      </c>
      <c r="C2011">
        <v>4507</v>
      </c>
      <c r="D2011">
        <v>4507</v>
      </c>
      <c r="E2011">
        <v>1516522</v>
      </c>
      <c r="F2011" t="s">
        <v>3462</v>
      </c>
      <c r="G2011">
        <v>1516522</v>
      </c>
      <c r="H2011" s="44">
        <v>2041</v>
      </c>
      <c r="I2011">
        <v>9</v>
      </c>
      <c r="K2011" t="s">
        <v>65</v>
      </c>
      <c r="P2011" t="s">
        <v>338</v>
      </c>
      <c r="Q2011" t="e">
        <f t="shared" si="31"/>
        <v>#REF!</v>
      </c>
      <c r="R2011">
        <v>9</v>
      </c>
      <c r="S2011" t="str">
        <f>IF(ISBLANK(#REF!),"",IF(ISERROR(VLOOKUP(önk,css,1,FALSE)),önk,""))</f>
        <v>Nyírvasvári</v>
      </c>
      <c r="T2011" t="str">
        <f>IF(ISBLANK(#REF!),"",IF(ISERROR(VLOOKUP(önk,gyj,1,FALSE)),önk,""))</f>
        <v>Nyírvasvári</v>
      </c>
      <c r="U2011" t="e">
        <f>IF(ISBLANK(#REF!),"",IF(ISERROR(VLOOKUP(kjz_sz,kjz,1,FALSE)),kjz_sz,""))</f>
        <v>#REF!</v>
      </c>
    </row>
    <row r="2012" spans="1:21" x14ac:dyDescent="0.2">
      <c r="A2012">
        <v>9</v>
      </c>
      <c r="B2012">
        <v>5</v>
      </c>
      <c r="C2012">
        <v>3502</v>
      </c>
      <c r="D2012">
        <v>3502</v>
      </c>
      <c r="E2012">
        <v>504215</v>
      </c>
      <c r="F2012" t="s">
        <v>36</v>
      </c>
      <c r="G2012">
        <v>504215</v>
      </c>
      <c r="H2012" s="44">
        <v>338</v>
      </c>
      <c r="I2012">
        <v>9</v>
      </c>
      <c r="K2012" t="s">
        <v>66</v>
      </c>
      <c r="P2012" t="s">
        <v>117</v>
      </c>
      <c r="Q2012" t="e">
        <f t="shared" si="31"/>
        <v>#REF!</v>
      </c>
      <c r="R2012">
        <v>9</v>
      </c>
      <c r="S2012" t="str">
        <f>IF(ISBLANK(#REF!),"",IF(ISERROR(VLOOKUP(önk,css,1,FALSE)),önk,""))</f>
        <v>Nyomár</v>
      </c>
      <c r="T2012" t="str">
        <f>IF(ISBLANK(#REF!),"",IF(ISERROR(VLOOKUP(önk,gyj,1,FALSE)),önk,""))</f>
        <v>Nyomár</v>
      </c>
      <c r="U2012" t="e">
        <f>IF(ISBLANK(#REF!),"",IF(ISERROR(VLOOKUP(kjz_sz,kjz,1,FALSE)),kjz_sz,""))</f>
        <v>#REF!</v>
      </c>
    </row>
    <row r="2013" spans="1:21" x14ac:dyDescent="0.2">
      <c r="A2013">
        <v>9</v>
      </c>
      <c r="B2013">
        <v>5</v>
      </c>
      <c r="C2013">
        <v>4806</v>
      </c>
      <c r="D2013">
        <v>4806</v>
      </c>
      <c r="E2013">
        <v>1822318</v>
      </c>
      <c r="F2013" t="s">
        <v>336</v>
      </c>
      <c r="G2013">
        <v>1822318</v>
      </c>
      <c r="H2013" s="44">
        <v>349</v>
      </c>
      <c r="I2013">
        <v>9</v>
      </c>
      <c r="K2013" t="s">
        <v>67</v>
      </c>
      <c r="P2013" t="s">
        <v>38</v>
      </c>
      <c r="Q2013" t="e">
        <f t="shared" si="31"/>
        <v>#REF!</v>
      </c>
      <c r="R2013">
        <v>8</v>
      </c>
      <c r="S2013" t="str">
        <f>IF(ISBLANK(#REF!),"",IF(ISERROR(VLOOKUP(önk,css,1,FALSE)),önk,""))</f>
        <v>Nyőgér</v>
      </c>
      <c r="T2013" t="str">
        <f>IF(ISBLANK(#REF!),"",IF(ISERROR(VLOOKUP(önk,gyj,1,FALSE)),önk,""))</f>
        <v>Nyőgér</v>
      </c>
      <c r="U2013" t="e">
        <f>IF(ISBLANK(#REF!),"",IF(ISERROR(VLOOKUP(kjz_sz,kjz,1,FALSE)),kjz_sz,""))</f>
        <v>#REF!</v>
      </c>
    </row>
    <row r="2014" spans="1:21" x14ac:dyDescent="0.2">
      <c r="A2014">
        <v>9</v>
      </c>
      <c r="B2014">
        <v>5</v>
      </c>
      <c r="C2014">
        <v>3206</v>
      </c>
      <c r="D2014">
        <v>3206</v>
      </c>
      <c r="E2014">
        <v>226329</v>
      </c>
      <c r="F2014" t="s">
        <v>406</v>
      </c>
      <c r="G2014">
        <v>226329</v>
      </c>
      <c r="H2014" s="44">
        <v>251</v>
      </c>
      <c r="I2014">
        <v>9</v>
      </c>
      <c r="K2014" t="s">
        <v>68</v>
      </c>
      <c r="P2014" t="s">
        <v>39</v>
      </c>
      <c r="Q2014" t="e">
        <f t="shared" si="31"/>
        <v>#REF!</v>
      </c>
      <c r="R2014">
        <v>9</v>
      </c>
      <c r="S2014" t="str">
        <f>IF(ISBLANK(#REF!),"",IF(ISERROR(VLOOKUP(önk,css,1,FALSE)),önk,""))</f>
        <v>Nyugotszenterzsébet</v>
      </c>
      <c r="T2014" t="str">
        <f>IF(ISBLANK(#REF!),"",IF(ISERROR(VLOOKUP(önk,gyj,1,FALSE)),önk,""))</f>
        <v>Nyugotszenterzsébet</v>
      </c>
      <c r="U2014" t="e">
        <f>IF(ISBLANK(#REF!),"",IF(ISERROR(VLOOKUP(kjz_sz,kjz,1,FALSE)),kjz_sz,""))</f>
        <v>#REF!</v>
      </c>
    </row>
    <row r="2015" spans="1:21" x14ac:dyDescent="0.2">
      <c r="A2015">
        <v>9</v>
      </c>
      <c r="B2015">
        <v>5</v>
      </c>
      <c r="C2015">
        <v>3802</v>
      </c>
      <c r="D2015">
        <v>3802</v>
      </c>
      <c r="E2015">
        <v>812955</v>
      </c>
      <c r="F2015" t="s">
        <v>221</v>
      </c>
      <c r="G2015">
        <v>812955</v>
      </c>
      <c r="H2015" s="44">
        <v>3985</v>
      </c>
      <c r="I2015">
        <v>9</v>
      </c>
      <c r="K2015" t="s">
        <v>69</v>
      </c>
      <c r="P2015" t="s">
        <v>2384</v>
      </c>
      <c r="Q2015" t="e">
        <f t="shared" si="31"/>
        <v>#REF!</v>
      </c>
      <c r="R2015">
        <v>9</v>
      </c>
      <c r="S2015" t="str">
        <f>IF(ISBLANK(#REF!),"",IF(ISERROR(VLOOKUP(önk,css,1,FALSE)),önk,""))</f>
        <v>Nyúl</v>
      </c>
      <c r="T2015" t="str">
        <f>IF(ISBLANK(#REF!),"",IF(ISERROR(VLOOKUP(önk,gyj,1,FALSE)),önk,""))</f>
        <v>Nyúl</v>
      </c>
      <c r="U2015" t="e">
        <f>IF(ISBLANK(#REF!),"",IF(ISERROR(VLOOKUP(kjz_sz,kjz,1,FALSE)),kjz_sz,""))</f>
        <v>#REF!</v>
      </c>
    </row>
    <row r="2016" spans="1:21" x14ac:dyDescent="0.2">
      <c r="A2016">
        <v>9</v>
      </c>
      <c r="B2016">
        <v>5</v>
      </c>
      <c r="C2016">
        <v>3208</v>
      </c>
      <c r="D2016">
        <v>3208</v>
      </c>
      <c r="E2016">
        <v>212645</v>
      </c>
      <c r="F2016" t="s">
        <v>397</v>
      </c>
      <c r="G2016">
        <v>212645</v>
      </c>
      <c r="H2016" s="44">
        <v>154</v>
      </c>
      <c r="I2016">
        <v>9</v>
      </c>
      <c r="K2016" t="s">
        <v>70</v>
      </c>
      <c r="P2016" t="s">
        <v>2488</v>
      </c>
      <c r="Q2016" t="e">
        <f t="shared" si="31"/>
        <v>#REF!</v>
      </c>
      <c r="R2016">
        <v>9</v>
      </c>
      <c r="S2016" t="str">
        <f>IF(ISBLANK(#REF!),"",IF(ISERROR(VLOOKUP(önk,css,1,FALSE)),önk,""))</f>
        <v>Óbánya</v>
      </c>
      <c r="T2016" t="str">
        <f>IF(ISBLANK(#REF!),"",IF(ISERROR(VLOOKUP(önk,gyj,1,FALSE)),önk,""))</f>
        <v>Óbánya</v>
      </c>
      <c r="U2016" t="e">
        <f>IF(ISBLANK(#REF!),"",IF(ISERROR(VLOOKUP(kjz_sz,kjz,1,FALSE)),kjz_sz,""))</f>
        <v>#REF!</v>
      </c>
    </row>
    <row r="2017" spans="1:21" x14ac:dyDescent="0.2">
      <c r="A2017">
        <v>9</v>
      </c>
      <c r="B2017">
        <v>5</v>
      </c>
      <c r="C2017">
        <v>3701</v>
      </c>
      <c r="D2017">
        <v>3701</v>
      </c>
      <c r="E2017">
        <v>734306</v>
      </c>
      <c r="F2017" t="s">
        <v>467</v>
      </c>
      <c r="G2017">
        <v>734306</v>
      </c>
      <c r="H2017" s="44">
        <v>793</v>
      </c>
      <c r="I2017">
        <v>9</v>
      </c>
      <c r="K2017" t="s">
        <v>71</v>
      </c>
      <c r="P2017" t="s">
        <v>118</v>
      </c>
      <c r="Q2017" t="e">
        <f t="shared" si="31"/>
        <v>#REF!</v>
      </c>
      <c r="R2017">
        <v>9</v>
      </c>
      <c r="S2017" t="str">
        <f>IF(ISBLANK(#REF!),"",IF(ISERROR(VLOOKUP(önk,css,1,FALSE)),önk,""))</f>
        <v>Óbarok</v>
      </c>
      <c r="T2017" t="str">
        <f>IF(ISBLANK(#REF!),"",IF(ISERROR(VLOOKUP(önk,gyj,1,FALSE)),önk,""))</f>
        <v>Óbarok</v>
      </c>
      <c r="U2017" t="e">
        <f>IF(ISBLANK(#REF!),"",IF(ISERROR(VLOOKUP(kjz_sz,kjz,1,FALSE)),kjz_sz,""))</f>
        <v>#REF!</v>
      </c>
    </row>
    <row r="2018" spans="1:21" x14ac:dyDescent="0.2">
      <c r="A2018">
        <v>9</v>
      </c>
      <c r="B2018">
        <v>5</v>
      </c>
      <c r="C2018">
        <v>4903</v>
      </c>
      <c r="D2018">
        <v>4903</v>
      </c>
      <c r="E2018">
        <v>1923913</v>
      </c>
      <c r="F2018" t="s">
        <v>3141</v>
      </c>
      <c r="G2018">
        <v>1923913</v>
      </c>
      <c r="H2018" s="44">
        <v>58</v>
      </c>
      <c r="I2018">
        <v>9</v>
      </c>
      <c r="K2018" t="s">
        <v>72</v>
      </c>
      <c r="P2018" t="s">
        <v>2605</v>
      </c>
      <c r="Q2018" t="e">
        <f t="shared" si="31"/>
        <v>#REF!</v>
      </c>
      <c r="R2018">
        <v>9</v>
      </c>
      <c r="S2018" t="str">
        <f>IF(ISBLANK(#REF!),"",IF(ISERROR(VLOOKUP(önk,css,1,FALSE)),önk,""))</f>
        <v>Óbudavár</v>
      </c>
      <c r="T2018" t="str">
        <f>IF(ISBLANK(#REF!),"",IF(ISERROR(VLOOKUP(önk,gyj,1,FALSE)),önk,""))</f>
        <v>Óbudavár</v>
      </c>
      <c r="U2018" t="e">
        <f>IF(ISBLANK(#REF!),"",IF(ISERROR(VLOOKUP(kjz_sz,kjz,1,FALSE)),kjz_sz,""))</f>
        <v>#REF!</v>
      </c>
    </row>
    <row r="2019" spans="1:21" x14ac:dyDescent="0.2">
      <c r="A2019">
        <v>7</v>
      </c>
      <c r="B2019">
        <v>3</v>
      </c>
      <c r="C2019">
        <v>4312</v>
      </c>
      <c r="D2019">
        <v>4312</v>
      </c>
      <c r="E2019">
        <v>1304075</v>
      </c>
      <c r="F2019" t="s">
        <v>3002</v>
      </c>
      <c r="G2019">
        <v>1304075</v>
      </c>
      <c r="H2019" s="44">
        <v>8967</v>
      </c>
      <c r="I2019">
        <v>7</v>
      </c>
      <c r="K2019" t="s">
        <v>73</v>
      </c>
      <c r="P2019" t="s">
        <v>2606</v>
      </c>
      <c r="Q2019" t="e">
        <f t="shared" si="31"/>
        <v>#REF!</v>
      </c>
      <c r="R2019">
        <v>9</v>
      </c>
      <c r="S2019" t="str">
        <f>IF(ISBLANK(#REF!),"",IF(ISERROR(VLOOKUP(önk,css,1,FALSE)),önk,""))</f>
        <v>Ócsa</v>
      </c>
      <c r="T2019" t="str">
        <f>IF(ISBLANK(#REF!),"",IF(ISERROR(VLOOKUP(önk,gyj,1,FALSE)),önk,""))</f>
        <v>Ócsa</v>
      </c>
      <c r="U2019" t="e">
        <f>IF(ISBLANK(#REF!),"",IF(ISERROR(VLOOKUP(kjz_sz,kjz,1,FALSE)),kjz_sz,""))</f>
        <v>#REF!</v>
      </c>
    </row>
    <row r="2020" spans="1:21" x14ac:dyDescent="0.2">
      <c r="A2020">
        <v>9</v>
      </c>
      <c r="B2020">
        <v>5</v>
      </c>
      <c r="C2020">
        <v>3207</v>
      </c>
      <c r="D2020">
        <v>3207</v>
      </c>
      <c r="E2020">
        <v>203780</v>
      </c>
      <c r="F2020" t="s">
        <v>398</v>
      </c>
      <c r="G2020">
        <v>203780</v>
      </c>
      <c r="H2020" s="44">
        <v>443</v>
      </c>
      <c r="I2020">
        <v>9</v>
      </c>
      <c r="K2020" t="s">
        <v>74</v>
      </c>
      <c r="P2020" t="s">
        <v>2577</v>
      </c>
      <c r="Q2020" t="e">
        <f t="shared" si="31"/>
        <v>#REF!</v>
      </c>
      <c r="R2020">
        <v>9</v>
      </c>
      <c r="S2020" t="str">
        <f>IF(ISBLANK(#REF!),"",IF(ISERROR(VLOOKUP(önk,css,1,FALSE)),önk,""))</f>
        <v>Ócsárd</v>
      </c>
      <c r="T2020" t="str">
        <f>IF(ISBLANK(#REF!),"",IF(ISERROR(VLOOKUP(önk,gyj,1,FALSE)),önk,""))</f>
        <v>Ócsárd</v>
      </c>
      <c r="U2020" t="e">
        <f>IF(ISBLANK(#REF!),"",IF(ISERROR(VLOOKUP(kjz_sz,kjz,1,FALSE)),kjz_sz,""))</f>
        <v>#REF!</v>
      </c>
    </row>
    <row r="2021" spans="1:21" x14ac:dyDescent="0.2">
      <c r="A2021">
        <v>9</v>
      </c>
      <c r="B2021">
        <v>5</v>
      </c>
      <c r="C2021">
        <v>3208</v>
      </c>
      <c r="D2021">
        <v>3208</v>
      </c>
      <c r="E2021">
        <v>219646</v>
      </c>
      <c r="F2021" t="s">
        <v>399</v>
      </c>
      <c r="G2021">
        <v>219646</v>
      </c>
      <c r="H2021" s="44">
        <v>350</v>
      </c>
      <c r="I2021">
        <v>9</v>
      </c>
      <c r="K2021" t="s">
        <v>75</v>
      </c>
      <c r="P2021" t="s">
        <v>339</v>
      </c>
      <c r="Q2021" t="e">
        <f t="shared" si="31"/>
        <v>#REF!</v>
      </c>
      <c r="R2021">
        <v>9</v>
      </c>
      <c r="S2021" t="str">
        <f>IF(ISBLANK(#REF!),"",IF(ISERROR(VLOOKUP(önk,css,1,FALSE)),önk,""))</f>
        <v>Ófalu</v>
      </c>
      <c r="T2021" t="str">
        <f>IF(ISBLANK(#REF!),"",IF(ISERROR(VLOOKUP(önk,gyj,1,FALSE)),önk,""))</f>
        <v>Ófalu</v>
      </c>
      <c r="U2021" t="e">
        <f>IF(ISBLANK(#REF!),"",IF(ISERROR(VLOOKUP(kjz_sz,kjz,1,FALSE)),kjz_sz,""))</f>
        <v>#REF!</v>
      </c>
    </row>
    <row r="2022" spans="1:21" x14ac:dyDescent="0.2">
      <c r="A2022">
        <v>9</v>
      </c>
      <c r="B2022">
        <v>5</v>
      </c>
      <c r="C2022">
        <v>4501</v>
      </c>
      <c r="D2022">
        <v>4501</v>
      </c>
      <c r="E2022">
        <v>1522284</v>
      </c>
      <c r="F2022" t="s">
        <v>2381</v>
      </c>
      <c r="G2022">
        <v>1522284</v>
      </c>
      <c r="H2022" s="44">
        <v>2665</v>
      </c>
      <c r="I2022">
        <v>9</v>
      </c>
      <c r="K2022" t="s">
        <v>2749</v>
      </c>
      <c r="P2022" t="s">
        <v>2777</v>
      </c>
      <c r="Q2022" t="e">
        <f t="shared" si="31"/>
        <v>#REF!</v>
      </c>
      <c r="R2022">
        <v>9</v>
      </c>
      <c r="S2022" t="str">
        <f>IF(ISBLANK(#REF!),"",IF(ISERROR(VLOOKUP(önk,css,1,FALSE)),önk,""))</f>
        <v>Ófehértó</v>
      </c>
      <c r="T2022" t="str">
        <f>IF(ISBLANK(#REF!),"",IF(ISERROR(VLOOKUP(önk,gyj,1,FALSE)),önk,""))</f>
        <v>Ófehértó</v>
      </c>
      <c r="U2022" t="e">
        <f>IF(ISBLANK(#REF!),"",IF(ISERROR(VLOOKUP(kjz_sz,kjz,1,FALSE)),kjz_sz,""))</f>
        <v>#REF!</v>
      </c>
    </row>
    <row r="2023" spans="1:21" x14ac:dyDescent="0.2">
      <c r="A2023">
        <v>9</v>
      </c>
      <c r="B2023">
        <v>5</v>
      </c>
      <c r="C2023">
        <v>3604</v>
      </c>
      <c r="D2023">
        <v>3604</v>
      </c>
      <c r="E2023">
        <v>607755</v>
      </c>
      <c r="F2023" t="s">
        <v>1467</v>
      </c>
      <c r="G2023">
        <v>607755</v>
      </c>
      <c r="H2023" s="44">
        <v>520</v>
      </c>
      <c r="I2023">
        <v>9</v>
      </c>
      <c r="K2023" t="s">
        <v>3474</v>
      </c>
      <c r="P2023" t="s">
        <v>2578</v>
      </c>
      <c r="Q2023" t="e">
        <f t="shared" si="31"/>
        <v>#REF!</v>
      </c>
      <c r="R2023">
        <v>9</v>
      </c>
      <c r="S2023" t="str">
        <f>IF(ISBLANK(#REF!),"",IF(ISERROR(VLOOKUP(önk,css,1,FALSE)),önk,""))</f>
        <v>Óföldeák</v>
      </c>
      <c r="T2023" t="str">
        <f>IF(ISBLANK(#REF!),"",IF(ISERROR(VLOOKUP(önk,gyj,1,FALSE)),önk,""))</f>
        <v>Óföldeák</v>
      </c>
      <c r="U2023" t="e">
        <f>IF(ISBLANK(#REF!),"",IF(ISERROR(VLOOKUP(kjz_sz,kjz,1,FALSE)),kjz_sz,""))</f>
        <v>#REF!</v>
      </c>
    </row>
    <row r="2024" spans="1:21" x14ac:dyDescent="0.2">
      <c r="A2024">
        <v>9</v>
      </c>
      <c r="B2024">
        <v>5</v>
      </c>
      <c r="C2024">
        <v>5006</v>
      </c>
      <c r="D2024">
        <v>5006</v>
      </c>
      <c r="E2024">
        <v>2027775</v>
      </c>
      <c r="F2024" t="s">
        <v>1052</v>
      </c>
      <c r="G2024">
        <v>2027775</v>
      </c>
      <c r="H2024" s="44">
        <v>629</v>
      </c>
      <c r="I2024">
        <v>9</v>
      </c>
      <c r="K2024" t="s">
        <v>1526</v>
      </c>
      <c r="P2024" t="s">
        <v>119</v>
      </c>
      <c r="Q2024" t="e">
        <f t="shared" si="31"/>
        <v>#REF!</v>
      </c>
      <c r="R2024">
        <v>9</v>
      </c>
      <c r="S2024" t="str">
        <f>IF(ISBLANK(#REF!),"",IF(ISERROR(VLOOKUP(önk,css,1,FALSE)),önk,""))</f>
        <v>Óhíd</v>
      </c>
      <c r="T2024" t="str">
        <f>IF(ISBLANK(#REF!),"",IF(ISERROR(VLOOKUP(önk,gyj,1,FALSE)),önk,""))</f>
        <v>Óhíd</v>
      </c>
      <c r="U2024" t="e">
        <f>IF(ISBLANK(#REF!),"",IF(ISERROR(VLOOKUP(kjz_sz,kjz,1,FALSE)),kjz_sz,""))</f>
        <v>#REF!</v>
      </c>
    </row>
    <row r="2025" spans="1:21" x14ac:dyDescent="0.2">
      <c r="A2025">
        <v>9</v>
      </c>
      <c r="B2025">
        <v>5</v>
      </c>
      <c r="C2025">
        <v>3404</v>
      </c>
      <c r="D2025">
        <v>3404</v>
      </c>
      <c r="E2025">
        <v>419257</v>
      </c>
      <c r="F2025" t="s">
        <v>3083</v>
      </c>
      <c r="G2025">
        <v>419257</v>
      </c>
      <c r="H2025" s="44">
        <v>2836</v>
      </c>
      <c r="I2025">
        <v>9</v>
      </c>
      <c r="K2025" t="s">
        <v>2256</v>
      </c>
      <c r="P2025" t="s">
        <v>40</v>
      </c>
      <c r="Q2025" t="e">
        <f t="shared" si="31"/>
        <v>#REF!</v>
      </c>
      <c r="R2025">
        <v>9</v>
      </c>
      <c r="S2025" t="str">
        <f>IF(ISBLANK(#REF!),"",IF(ISERROR(VLOOKUP(önk,css,1,FALSE)),önk,""))</f>
        <v>Okány</v>
      </c>
      <c r="T2025" t="str">
        <f>IF(ISBLANK(#REF!),"",IF(ISERROR(VLOOKUP(önk,gyj,1,FALSE)),önk,""))</f>
        <v>Okány</v>
      </c>
      <c r="U2025" t="e">
        <f>IF(ISBLANK(#REF!),"",IF(ISERROR(VLOOKUP(kjz_sz,kjz,1,FALSE)),kjz_sz,""))</f>
        <v>#REF!</v>
      </c>
    </row>
    <row r="2026" spans="1:21" x14ac:dyDescent="0.2">
      <c r="A2026">
        <v>9</v>
      </c>
      <c r="B2026">
        <v>5</v>
      </c>
      <c r="C2026">
        <v>3204</v>
      </c>
      <c r="D2026">
        <v>3204</v>
      </c>
      <c r="E2026">
        <v>220686</v>
      </c>
      <c r="F2026" t="s">
        <v>400</v>
      </c>
      <c r="G2026">
        <v>220686</v>
      </c>
      <c r="H2026" s="44">
        <v>184</v>
      </c>
      <c r="I2026">
        <v>9</v>
      </c>
      <c r="K2026" t="s">
        <v>76</v>
      </c>
      <c r="P2026" t="s">
        <v>2562</v>
      </c>
      <c r="Q2026" t="e">
        <f t="shared" si="31"/>
        <v>#REF!</v>
      </c>
      <c r="R2026">
        <v>7</v>
      </c>
      <c r="S2026" t="str">
        <f>IF(ISBLANK(#REF!),"",IF(ISERROR(VLOOKUP(önk,css,1,FALSE)),önk,""))</f>
        <v>Okorág</v>
      </c>
      <c r="T2026" t="str">
        <f>IF(ISBLANK(#REF!),"",IF(ISERROR(VLOOKUP(önk,gyj,1,FALSE)),önk,""))</f>
        <v>Okorág</v>
      </c>
      <c r="U2026" t="e">
        <f>IF(ISBLANK(#REF!),"",IF(ISERROR(VLOOKUP(kjz_sz,kjz,1,FALSE)),kjz_sz,""))</f>
        <v>#REF!</v>
      </c>
    </row>
    <row r="2027" spans="1:21" x14ac:dyDescent="0.2">
      <c r="A2027">
        <v>9</v>
      </c>
      <c r="B2027">
        <v>5</v>
      </c>
      <c r="C2027">
        <v>3209</v>
      </c>
      <c r="D2027">
        <v>3209</v>
      </c>
      <c r="E2027">
        <v>208341</v>
      </c>
      <c r="F2027" t="s">
        <v>2644</v>
      </c>
      <c r="G2027">
        <v>208341</v>
      </c>
      <c r="H2027" s="44">
        <v>87</v>
      </c>
      <c r="I2027">
        <v>9</v>
      </c>
      <c r="K2027" t="s">
        <v>513</v>
      </c>
      <c r="P2027" t="s">
        <v>3143</v>
      </c>
      <c r="Q2027" t="e">
        <f t="shared" si="31"/>
        <v>#REF!</v>
      </c>
      <c r="R2027">
        <v>9</v>
      </c>
      <c r="S2027" t="str">
        <f>IF(ISBLANK(#REF!),"",IF(ISERROR(VLOOKUP(önk,css,1,FALSE)),önk,""))</f>
        <v>Okorvölgy</v>
      </c>
      <c r="T2027" t="str">
        <f>IF(ISBLANK(#REF!),"",IF(ISERROR(VLOOKUP(önk,gyj,1,FALSE)),önk,""))</f>
        <v>Okorvölgy</v>
      </c>
      <c r="U2027" t="e">
        <f>IF(ISBLANK(#REF!),"",IF(ISERROR(VLOOKUP(kjz_sz,kjz,1,FALSE)),kjz_sz,""))</f>
        <v>#REF!</v>
      </c>
    </row>
    <row r="2028" spans="1:21" x14ac:dyDescent="0.2">
      <c r="A2028">
        <v>9</v>
      </c>
      <c r="B2028">
        <v>5</v>
      </c>
      <c r="C2028">
        <v>3202</v>
      </c>
      <c r="D2028">
        <v>3202</v>
      </c>
      <c r="E2028">
        <v>218555</v>
      </c>
      <c r="F2028" t="s">
        <v>2775</v>
      </c>
      <c r="G2028">
        <v>218555</v>
      </c>
      <c r="H2028" s="44">
        <v>629</v>
      </c>
      <c r="I2028">
        <v>9</v>
      </c>
      <c r="K2028" t="s">
        <v>2668</v>
      </c>
      <c r="P2028" t="s">
        <v>601</v>
      </c>
      <c r="Q2028" t="e">
        <f t="shared" si="31"/>
        <v>#REF!</v>
      </c>
      <c r="R2028">
        <v>7</v>
      </c>
      <c r="S2028" t="str">
        <f>IF(ISBLANK(#REF!),"",IF(ISERROR(VLOOKUP(önk,css,1,FALSE)),önk,""))</f>
        <v>Olasz</v>
      </c>
      <c r="T2028" t="str">
        <f>IF(ISBLANK(#REF!),"",IF(ISERROR(VLOOKUP(önk,gyj,1,FALSE)),önk,""))</f>
        <v>Olasz</v>
      </c>
      <c r="U2028" t="e">
        <f>IF(ISBLANK(#REF!),"",IF(ISERROR(VLOOKUP(kjz_sz,kjz,1,FALSE)),kjz_sz,""))</f>
        <v>#REF!</v>
      </c>
    </row>
    <row r="2029" spans="1:21" x14ac:dyDescent="0.2">
      <c r="A2029">
        <v>9</v>
      </c>
      <c r="B2029">
        <v>5</v>
      </c>
      <c r="C2029">
        <v>4809</v>
      </c>
      <c r="D2029">
        <v>4809</v>
      </c>
      <c r="E2029">
        <v>1819743</v>
      </c>
      <c r="F2029" t="s">
        <v>337</v>
      </c>
      <c r="G2029">
        <v>1819743</v>
      </c>
      <c r="H2029" s="44">
        <v>487</v>
      </c>
      <c r="I2029">
        <v>9</v>
      </c>
      <c r="K2029" t="s">
        <v>2257</v>
      </c>
      <c r="P2029" t="s">
        <v>2778</v>
      </c>
      <c r="Q2029" t="e">
        <f t="shared" si="31"/>
        <v>#REF!</v>
      </c>
      <c r="R2029">
        <v>9</v>
      </c>
      <c r="S2029" t="str">
        <f>IF(ISBLANK(#REF!),"",IF(ISERROR(VLOOKUP(önk,css,1,FALSE)),önk,""))</f>
        <v>Olaszfa</v>
      </c>
      <c r="T2029" t="str">
        <f>IF(ISBLANK(#REF!),"",IF(ISERROR(VLOOKUP(önk,gyj,1,FALSE)),önk,""))</f>
        <v>Olaszfa</v>
      </c>
      <c r="U2029" t="e">
        <f>IF(ISBLANK(#REF!),"",IF(ISERROR(VLOOKUP(kjz_sz,kjz,1,FALSE)),kjz_sz,""))</f>
        <v>#REF!</v>
      </c>
    </row>
    <row r="2030" spans="1:21" x14ac:dyDescent="0.2">
      <c r="A2030">
        <v>9</v>
      </c>
      <c r="B2030">
        <v>5</v>
      </c>
      <c r="C2030">
        <v>4909</v>
      </c>
      <c r="D2030">
        <v>4909</v>
      </c>
      <c r="E2030">
        <v>1926514</v>
      </c>
      <c r="F2030" t="s">
        <v>3142</v>
      </c>
      <c r="G2030">
        <v>1926514</v>
      </c>
      <c r="H2030" s="44">
        <v>1124</v>
      </c>
      <c r="I2030">
        <v>9</v>
      </c>
      <c r="K2030" t="s">
        <v>2797</v>
      </c>
      <c r="P2030" t="s">
        <v>120</v>
      </c>
      <c r="Q2030" t="e">
        <f t="shared" si="31"/>
        <v>#REF!</v>
      </c>
      <c r="R2030">
        <v>9</v>
      </c>
      <c r="S2030" t="str">
        <f>IF(ISBLANK(#REF!),"",IF(ISERROR(VLOOKUP(önk,css,1,FALSE)),önk,""))</f>
        <v>Olaszfalu</v>
      </c>
      <c r="T2030" t="str">
        <f>IF(ISBLANK(#REF!),"",IF(ISERROR(VLOOKUP(önk,gyj,1,FALSE)),önk,""))</f>
        <v>Olaszfalu</v>
      </c>
      <c r="U2030" t="e">
        <f>IF(ISBLANK(#REF!),"",IF(ISERROR(VLOOKUP(kjz_sz,kjz,1,FALSE)),kjz_sz,""))</f>
        <v>#REF!</v>
      </c>
    </row>
    <row r="2031" spans="1:21" x14ac:dyDescent="0.2">
      <c r="A2031">
        <v>9</v>
      </c>
      <c r="B2031">
        <v>5</v>
      </c>
      <c r="C2031">
        <v>3507</v>
      </c>
      <c r="D2031">
        <v>3507</v>
      </c>
      <c r="E2031">
        <v>531778</v>
      </c>
      <c r="F2031" t="s">
        <v>37</v>
      </c>
      <c r="G2031">
        <v>531778</v>
      </c>
      <c r="H2031" s="44">
        <v>1769</v>
      </c>
      <c r="I2031">
        <v>9</v>
      </c>
      <c r="K2031" t="s">
        <v>1873</v>
      </c>
      <c r="P2031" t="s">
        <v>121</v>
      </c>
      <c r="Q2031" t="e">
        <f t="shared" si="31"/>
        <v>#REF!</v>
      </c>
      <c r="R2031">
        <v>9</v>
      </c>
      <c r="S2031" t="str">
        <f>IF(ISBLANK(#REF!),"",IF(ISERROR(VLOOKUP(önk,css,1,FALSE)),önk,""))</f>
        <v>Olaszliszka</v>
      </c>
      <c r="T2031" t="str">
        <f>IF(ISBLANK(#REF!),"",IF(ISERROR(VLOOKUP(önk,gyj,1,FALSE)),önk,""))</f>
        <v>Olaszliszka</v>
      </c>
      <c r="U2031" t="e">
        <f>IF(ISBLANK(#REF!),"",IF(ISERROR(VLOOKUP(kjz_sz,kjz,1,FALSE)),kjz_sz,""))</f>
        <v>#REF!</v>
      </c>
    </row>
    <row r="2032" spans="1:21" x14ac:dyDescent="0.2">
      <c r="A2032">
        <v>9</v>
      </c>
      <c r="B2032">
        <v>5</v>
      </c>
      <c r="C2032">
        <v>4510</v>
      </c>
      <c r="D2032">
        <v>4510</v>
      </c>
      <c r="E2032">
        <v>1511129</v>
      </c>
      <c r="F2032" t="s">
        <v>2382</v>
      </c>
      <c r="G2032">
        <v>1511129</v>
      </c>
      <c r="H2032" s="44">
        <v>757</v>
      </c>
      <c r="I2032">
        <v>9</v>
      </c>
      <c r="K2032" t="s">
        <v>1874</v>
      </c>
      <c r="P2032" t="s">
        <v>222</v>
      </c>
      <c r="Q2032" t="e">
        <f t="shared" si="31"/>
        <v>#REF!</v>
      </c>
      <c r="R2032">
        <v>9</v>
      </c>
      <c r="S2032" t="str">
        <f>IF(ISBLANK(#REF!),"",IF(ISERROR(VLOOKUP(önk,css,1,FALSE)),önk,""))</f>
        <v>Olcsva</v>
      </c>
      <c r="T2032" t="str">
        <f>IF(ISBLANK(#REF!),"",IF(ISERROR(VLOOKUP(önk,gyj,1,FALSE)),önk,""))</f>
        <v>Olcsva</v>
      </c>
      <c r="U2032" t="e">
        <f>IF(ISBLANK(#REF!),"",IF(ISERROR(VLOOKUP(kjz_sz,kjz,1,FALSE)),kjz_sz,""))</f>
        <v>#REF!</v>
      </c>
    </row>
    <row r="2033" spans="1:21" x14ac:dyDescent="0.2">
      <c r="A2033">
        <v>9</v>
      </c>
      <c r="B2033">
        <v>5</v>
      </c>
      <c r="C2033">
        <v>4503</v>
      </c>
      <c r="D2033">
        <v>4503</v>
      </c>
      <c r="E2033">
        <v>1510834</v>
      </c>
      <c r="F2033" t="s">
        <v>2383</v>
      </c>
      <c r="G2033">
        <v>1510834</v>
      </c>
      <c r="H2033" s="44">
        <v>342</v>
      </c>
      <c r="I2033">
        <v>9</v>
      </c>
      <c r="K2033" t="s">
        <v>77</v>
      </c>
      <c r="P2033" t="s">
        <v>3316</v>
      </c>
      <c r="Q2033" t="e">
        <f t="shared" si="31"/>
        <v>#REF!</v>
      </c>
      <c r="R2033">
        <v>9</v>
      </c>
      <c r="S2033" t="str">
        <f>IF(ISBLANK(#REF!),"",IF(ISERROR(VLOOKUP(önk,css,1,FALSE)),önk,""))</f>
        <v>Olcsvaapáti</v>
      </c>
      <c r="T2033" t="str">
        <f>IF(ISBLANK(#REF!),"",IF(ISERROR(VLOOKUP(önk,gyj,1,FALSE)),önk,""))</f>
        <v>Olcsvaapáti</v>
      </c>
      <c r="U2033" t="e">
        <f>IF(ISBLANK(#REF!),"",IF(ISERROR(VLOOKUP(kjz_sz,kjz,1,FALSE)),kjz_sz,""))</f>
        <v>#REF!</v>
      </c>
    </row>
    <row r="2034" spans="1:21" x14ac:dyDescent="0.2">
      <c r="A2034">
        <v>9</v>
      </c>
      <c r="B2034">
        <v>5</v>
      </c>
      <c r="C2034">
        <v>3205</v>
      </c>
      <c r="D2034">
        <v>3205</v>
      </c>
      <c r="E2034">
        <v>221704</v>
      </c>
      <c r="F2034" t="s">
        <v>2776</v>
      </c>
      <c r="G2034">
        <v>221704</v>
      </c>
      <c r="H2034" s="44">
        <v>354</v>
      </c>
      <c r="I2034">
        <v>9</v>
      </c>
      <c r="K2034" t="s">
        <v>2448</v>
      </c>
      <c r="P2034" t="s">
        <v>1071</v>
      </c>
      <c r="Q2034" t="e">
        <f t="shared" si="31"/>
        <v>#REF!</v>
      </c>
      <c r="R2034">
        <v>9</v>
      </c>
      <c r="S2034" t="str">
        <f>IF(ISBLANK(#REF!),"",IF(ISERROR(VLOOKUP(önk,css,1,FALSE)),önk,""))</f>
        <v>Old</v>
      </c>
      <c r="T2034" t="str">
        <f>IF(ISBLANK(#REF!),"",IF(ISERROR(VLOOKUP(önk,gyj,1,FALSE)),önk,""))</f>
        <v>Old</v>
      </c>
      <c r="U2034" t="e">
        <f>IF(ISBLANK(#REF!),"",IF(ISERROR(VLOOKUP(kjz_sz,kjz,1,FALSE)),kjz_sz,""))</f>
        <v>#REF!</v>
      </c>
    </row>
    <row r="2035" spans="1:21" x14ac:dyDescent="0.2">
      <c r="A2035">
        <v>9</v>
      </c>
      <c r="B2035">
        <v>5</v>
      </c>
      <c r="C2035">
        <v>4804</v>
      </c>
      <c r="D2035">
        <v>4804</v>
      </c>
      <c r="E2035">
        <v>1822044</v>
      </c>
      <c r="F2035" t="s">
        <v>338</v>
      </c>
      <c r="G2035">
        <v>1822044</v>
      </c>
      <c r="H2035" s="44">
        <v>96</v>
      </c>
      <c r="I2035">
        <v>9</v>
      </c>
      <c r="K2035" t="s">
        <v>1527</v>
      </c>
      <c r="P2035" t="s">
        <v>3317</v>
      </c>
      <c r="Q2035" t="e">
        <f t="shared" si="31"/>
        <v>#REF!</v>
      </c>
      <c r="R2035">
        <v>9</v>
      </c>
      <c r="S2035" t="str">
        <f>IF(ISBLANK(#REF!),"",IF(ISERROR(VLOOKUP(önk,css,1,FALSE)),önk,""))</f>
        <v>Ólmod</v>
      </c>
      <c r="T2035" t="str">
        <f>IF(ISBLANK(#REF!),"",IF(ISERROR(VLOOKUP(önk,gyj,1,FALSE)),önk,""))</f>
        <v>Ólmod</v>
      </c>
      <c r="U2035" t="e">
        <f>IF(ISBLANK(#REF!),"",IF(ISERROR(VLOOKUP(kjz_sz,kjz,1,FALSE)),kjz_sz,""))</f>
        <v>#REF!</v>
      </c>
    </row>
    <row r="2036" spans="1:21" x14ac:dyDescent="0.2">
      <c r="A2036">
        <v>9</v>
      </c>
      <c r="B2036">
        <v>5</v>
      </c>
      <c r="C2036">
        <v>5003</v>
      </c>
      <c r="D2036">
        <v>5003</v>
      </c>
      <c r="E2036">
        <v>2025478</v>
      </c>
      <c r="F2036" t="s">
        <v>117</v>
      </c>
      <c r="G2036">
        <v>2025478</v>
      </c>
      <c r="H2036" s="44">
        <v>310</v>
      </c>
      <c r="I2036">
        <v>9</v>
      </c>
      <c r="K2036" t="s">
        <v>2258</v>
      </c>
      <c r="P2036" t="s">
        <v>41</v>
      </c>
      <c r="Q2036" t="e">
        <f t="shared" si="31"/>
        <v>#REF!</v>
      </c>
      <c r="R2036">
        <v>9</v>
      </c>
      <c r="S2036" t="str">
        <f>IF(ISBLANK(#REF!),"",IF(ISERROR(VLOOKUP(önk,css,1,FALSE)),önk,""))</f>
        <v>Oltárc</v>
      </c>
      <c r="T2036" t="str">
        <f>IF(ISBLANK(#REF!),"",IF(ISERROR(VLOOKUP(önk,gyj,1,FALSE)),önk,""))</f>
        <v>Oltárc</v>
      </c>
      <c r="U2036" t="e">
        <f>IF(ISBLANK(#REF!),"",IF(ISERROR(VLOOKUP(kjz_sz,kjz,1,FALSE)),kjz_sz,""))</f>
        <v>#REF!</v>
      </c>
    </row>
    <row r="2037" spans="1:21" x14ac:dyDescent="0.2">
      <c r="A2037">
        <v>8</v>
      </c>
      <c r="B2037">
        <v>4</v>
      </c>
      <c r="C2037">
        <v>3501</v>
      </c>
      <c r="D2037">
        <v>3501</v>
      </c>
      <c r="E2037">
        <v>522558</v>
      </c>
      <c r="F2037" t="s">
        <v>38</v>
      </c>
      <c r="G2037">
        <v>522558</v>
      </c>
      <c r="H2037" s="44">
        <v>4939</v>
      </c>
      <c r="I2037">
        <v>8</v>
      </c>
      <c r="K2037" t="s">
        <v>1186</v>
      </c>
      <c r="P2037" t="s">
        <v>2607</v>
      </c>
      <c r="Q2037" t="e">
        <f t="shared" si="31"/>
        <v>#REF!</v>
      </c>
      <c r="R2037">
        <v>9</v>
      </c>
      <c r="S2037" t="str">
        <f>IF(ISBLANK(#REF!),"",IF(ISERROR(VLOOKUP(önk,css,1,FALSE)),önk,""))</f>
        <v>Onga</v>
      </c>
      <c r="T2037" t="str">
        <f>IF(ISBLANK(#REF!),"",IF(ISERROR(VLOOKUP(önk,gyj,1,FALSE)),önk,""))</f>
        <v>Onga</v>
      </c>
      <c r="U2037" t="e">
        <f>IF(ISBLANK(#REF!),"",IF(ISERROR(VLOOKUP(kjz_sz,kjz,1,FALSE)),kjz_sz,""))</f>
        <v>#REF!</v>
      </c>
    </row>
    <row r="2038" spans="1:21" x14ac:dyDescent="0.2">
      <c r="A2038">
        <v>9</v>
      </c>
      <c r="B2038">
        <v>5</v>
      </c>
      <c r="C2038">
        <v>3501</v>
      </c>
      <c r="D2038">
        <v>3501</v>
      </c>
      <c r="E2038">
        <v>522628</v>
      </c>
      <c r="F2038" t="s">
        <v>39</v>
      </c>
      <c r="G2038">
        <v>522628</v>
      </c>
      <c r="H2038" s="44">
        <v>2491</v>
      </c>
      <c r="I2038">
        <v>9</v>
      </c>
      <c r="K2038" t="s">
        <v>1279</v>
      </c>
      <c r="P2038" t="s">
        <v>442</v>
      </c>
      <c r="Q2038" t="e">
        <f t="shared" si="31"/>
        <v>#REF!</v>
      </c>
      <c r="R2038">
        <v>7</v>
      </c>
      <c r="S2038" t="str">
        <f>IF(ISBLANK(#REF!),"",IF(ISERROR(VLOOKUP(önk,css,1,FALSE)),önk,""))</f>
        <v>Ónod</v>
      </c>
      <c r="T2038" t="str">
        <f>IF(ISBLANK(#REF!),"",IF(ISERROR(VLOOKUP(önk,gyj,1,FALSE)),önk,""))</f>
        <v>Ónod</v>
      </c>
      <c r="U2038" t="e">
        <f>IF(ISBLANK(#REF!),"",IF(ISERROR(VLOOKUP(kjz_sz,kjz,1,FALSE)),kjz_sz,""))</f>
        <v>#REF!</v>
      </c>
    </row>
    <row r="2039" spans="1:21" x14ac:dyDescent="0.2">
      <c r="A2039">
        <v>9</v>
      </c>
      <c r="B2039">
        <v>5</v>
      </c>
      <c r="C2039">
        <v>4505</v>
      </c>
      <c r="D2039">
        <v>4505</v>
      </c>
      <c r="E2039">
        <v>1527924</v>
      </c>
      <c r="F2039" t="s">
        <v>2384</v>
      </c>
      <c r="G2039">
        <v>1527924</v>
      </c>
      <c r="H2039" s="44">
        <v>3068</v>
      </c>
      <c r="I2039">
        <v>9</v>
      </c>
      <c r="K2039" t="s">
        <v>2449</v>
      </c>
      <c r="P2039" t="s">
        <v>1573</v>
      </c>
      <c r="Q2039" t="e">
        <f t="shared" si="31"/>
        <v>#REF!</v>
      </c>
      <c r="R2039">
        <v>9</v>
      </c>
      <c r="S2039" t="str">
        <f>IF(ISBLANK(#REF!),"",IF(ISERROR(VLOOKUP(önk,css,1,FALSE)),önk,""))</f>
        <v>Ópályi</v>
      </c>
      <c r="T2039" t="str">
        <f>IF(ISBLANK(#REF!),"",IF(ISERROR(VLOOKUP(önk,gyj,1,FALSE)),önk,""))</f>
        <v>Ópályi</v>
      </c>
      <c r="U2039" t="e">
        <f>IF(ISBLANK(#REF!),"",IF(ISERROR(VLOOKUP(kjz_sz,kjz,1,FALSE)),kjz_sz,""))</f>
        <v>#REF!</v>
      </c>
    </row>
    <row r="2040" spans="1:21" x14ac:dyDescent="0.2">
      <c r="A2040">
        <v>9</v>
      </c>
      <c r="B2040">
        <v>5</v>
      </c>
      <c r="C2040">
        <v>3603</v>
      </c>
      <c r="D2040">
        <v>3603</v>
      </c>
      <c r="E2040">
        <v>612797</v>
      </c>
      <c r="F2040" t="s">
        <v>2488</v>
      </c>
      <c r="G2040">
        <v>612797</v>
      </c>
      <c r="H2040" s="44">
        <v>2193</v>
      </c>
      <c r="I2040">
        <v>9</v>
      </c>
      <c r="K2040" t="s">
        <v>2450</v>
      </c>
      <c r="P2040" t="s">
        <v>1087</v>
      </c>
      <c r="Q2040" t="e">
        <f t="shared" si="31"/>
        <v>#REF!</v>
      </c>
      <c r="R2040">
        <v>9</v>
      </c>
      <c r="S2040" t="str">
        <f>IF(ISBLANK(#REF!),"",IF(ISERROR(VLOOKUP(önk,css,1,FALSE)),önk,""))</f>
        <v>Ópusztaszer</v>
      </c>
      <c r="T2040" t="str">
        <f>IF(ISBLANK(#REF!),"",IF(ISERROR(VLOOKUP(önk,gyj,1,FALSE)),önk,""))</f>
        <v>Ópusztaszer</v>
      </c>
      <c r="U2040" t="e">
        <f>IF(ISBLANK(#REF!),"",IF(ISERROR(VLOOKUP(kjz_sz,kjz,1,FALSE)),kjz_sz,""))</f>
        <v>#REF!</v>
      </c>
    </row>
    <row r="2041" spans="1:21" x14ac:dyDescent="0.2">
      <c r="A2041">
        <v>9</v>
      </c>
      <c r="B2041">
        <v>5</v>
      </c>
      <c r="C2041">
        <v>5005</v>
      </c>
      <c r="D2041">
        <v>5008</v>
      </c>
      <c r="E2041">
        <v>2020835</v>
      </c>
      <c r="F2041" t="s">
        <v>118</v>
      </c>
      <c r="G2041">
        <v>2020835</v>
      </c>
      <c r="H2041" s="44">
        <v>137</v>
      </c>
      <c r="I2041">
        <v>9</v>
      </c>
      <c r="K2041" t="s">
        <v>2451</v>
      </c>
      <c r="P2041" t="s">
        <v>2160</v>
      </c>
      <c r="Q2041" t="e">
        <f t="shared" si="31"/>
        <v>#REF!</v>
      </c>
      <c r="R2041">
        <v>9</v>
      </c>
      <c r="S2041" t="str">
        <f>IF(ISBLANK(#REF!),"",IF(ISERROR(VLOOKUP(önk,css,1,FALSE)),önk,""))</f>
        <v>Orbányosfa</v>
      </c>
      <c r="T2041" t="str">
        <f>IF(ISBLANK(#REF!),"",IF(ISERROR(VLOOKUP(önk,gyj,1,FALSE)),önk,""))</f>
        <v>Orbányosfa</v>
      </c>
      <c r="U2041" t="e">
        <f>IF(ISBLANK(#REF!),"",IF(ISERROR(VLOOKUP(kjz_sz,kjz,1,FALSE)),kjz_sz,""))</f>
        <v>#REF!</v>
      </c>
    </row>
    <row r="2042" spans="1:21" x14ac:dyDescent="0.2">
      <c r="A2042">
        <v>9</v>
      </c>
      <c r="B2042">
        <v>5</v>
      </c>
      <c r="C2042">
        <v>4404</v>
      </c>
      <c r="D2042">
        <v>4404</v>
      </c>
      <c r="E2042">
        <v>1424536</v>
      </c>
      <c r="F2042" t="s">
        <v>2605</v>
      </c>
      <c r="G2042">
        <v>1424536</v>
      </c>
      <c r="H2042" s="44">
        <v>581</v>
      </c>
      <c r="I2042">
        <v>9</v>
      </c>
      <c r="K2042" t="s">
        <v>2259</v>
      </c>
      <c r="P2042" t="s">
        <v>3144</v>
      </c>
      <c r="Q2042" t="e">
        <f t="shared" si="31"/>
        <v>#REF!</v>
      </c>
      <c r="R2042">
        <v>9</v>
      </c>
      <c r="S2042" t="str">
        <f>IF(ISBLANK(#REF!),"",IF(ISERROR(VLOOKUP(önk,css,1,FALSE)),önk,""))</f>
        <v>Orci</v>
      </c>
      <c r="T2042" t="str">
        <f>IF(ISBLANK(#REF!),"",IF(ISERROR(VLOOKUP(önk,gyj,1,FALSE)),önk,""))</f>
        <v>Orci</v>
      </c>
      <c r="U2042" t="e">
        <f>IF(ISBLANK(#REF!),"",IF(ISERROR(VLOOKUP(kjz_sz,kjz,1,FALSE)),kjz_sz,""))</f>
        <v>#REF!</v>
      </c>
    </row>
    <row r="2043" spans="1:21" x14ac:dyDescent="0.2">
      <c r="A2043">
        <v>9</v>
      </c>
      <c r="B2043">
        <v>5</v>
      </c>
      <c r="C2043">
        <v>4403</v>
      </c>
      <c r="D2043">
        <v>4403</v>
      </c>
      <c r="E2043">
        <v>1416823</v>
      </c>
      <c r="F2043" t="s">
        <v>2606</v>
      </c>
      <c r="G2043">
        <v>1416823</v>
      </c>
      <c r="H2043" s="44">
        <v>812</v>
      </c>
      <c r="I2043">
        <v>9</v>
      </c>
      <c r="K2043" t="s">
        <v>514</v>
      </c>
      <c r="P2043" t="s">
        <v>2161</v>
      </c>
      <c r="Q2043" t="e">
        <f t="shared" si="31"/>
        <v>#REF!</v>
      </c>
      <c r="R2043">
        <v>9</v>
      </c>
      <c r="S2043" t="str">
        <f>IF(ISBLANK(#REF!),"",IF(ISERROR(VLOOKUP(önk,css,1,FALSE)),önk,""))</f>
        <v>Ordacsehi</v>
      </c>
      <c r="T2043" t="str">
        <f>IF(ISBLANK(#REF!),"",IF(ISERROR(VLOOKUP(önk,gyj,1,FALSE)),önk,""))</f>
        <v>Ordacsehi</v>
      </c>
      <c r="U2043" t="e">
        <f>IF(ISBLANK(#REF!),"",IF(ISERROR(VLOOKUP(kjz_sz,kjz,1,FALSE)),kjz_sz,""))</f>
        <v>#REF!</v>
      </c>
    </row>
    <row r="2044" spans="1:21" x14ac:dyDescent="0.2">
      <c r="A2044">
        <v>9</v>
      </c>
      <c r="B2044">
        <v>5</v>
      </c>
      <c r="C2044">
        <v>3303</v>
      </c>
      <c r="D2044">
        <v>3303</v>
      </c>
      <c r="E2044">
        <v>316276</v>
      </c>
      <c r="F2044" t="s">
        <v>2577</v>
      </c>
      <c r="G2044">
        <v>316276</v>
      </c>
      <c r="H2044" s="44">
        <v>499</v>
      </c>
      <c r="I2044">
        <v>9</v>
      </c>
      <c r="K2044" t="s">
        <v>1938</v>
      </c>
      <c r="P2044" t="s">
        <v>156</v>
      </c>
      <c r="Q2044" t="e">
        <f t="shared" si="31"/>
        <v>#REF!</v>
      </c>
      <c r="R2044">
        <v>8</v>
      </c>
      <c r="S2044" t="str">
        <f>IF(ISBLANK(#REF!),"",IF(ISERROR(VLOOKUP(önk,css,1,FALSE)),önk,""))</f>
        <v>Ordas</v>
      </c>
      <c r="T2044" t="str">
        <f>IF(ISBLANK(#REF!),"",IF(ISERROR(VLOOKUP(önk,gyj,1,FALSE)),önk,""))</f>
        <v>Ordas</v>
      </c>
      <c r="U2044" t="e">
        <f>IF(ISBLANK(#REF!),"",IF(ISERROR(VLOOKUP(kjz_sz,kjz,1,FALSE)),kjz_sz,""))</f>
        <v>#REF!</v>
      </c>
    </row>
    <row r="2045" spans="1:21" x14ac:dyDescent="0.2">
      <c r="A2045">
        <v>9</v>
      </c>
      <c r="B2045">
        <v>5</v>
      </c>
      <c r="C2045">
        <v>4807</v>
      </c>
      <c r="D2045">
        <v>4807</v>
      </c>
      <c r="E2045">
        <v>1817093</v>
      </c>
      <c r="F2045" t="s">
        <v>339</v>
      </c>
      <c r="G2045">
        <v>1817093</v>
      </c>
      <c r="H2045" s="44">
        <v>63</v>
      </c>
      <c r="I2045">
        <v>9</v>
      </c>
      <c r="K2045" t="s">
        <v>3428</v>
      </c>
      <c r="P2045" t="s">
        <v>1141</v>
      </c>
      <c r="Q2045" t="e">
        <f t="shared" si="31"/>
        <v>#REF!</v>
      </c>
      <c r="R2045">
        <v>8</v>
      </c>
      <c r="S2045" t="str">
        <f>IF(ISBLANK(#REF!),"",IF(ISERROR(VLOOKUP(önk,css,1,FALSE)),önk,""))</f>
        <v>Orfalu</v>
      </c>
      <c r="T2045" t="str">
        <f>IF(ISBLANK(#REF!),"",IF(ISERROR(VLOOKUP(önk,gyj,1,FALSE)),önk,""))</f>
        <v>Orfalu</v>
      </c>
      <c r="U2045" t="e">
        <f>IF(ISBLANK(#REF!),"",IF(ISERROR(VLOOKUP(kjz_sz,kjz,1,FALSE)),kjz_sz,""))</f>
        <v>#REF!</v>
      </c>
    </row>
    <row r="2046" spans="1:21" x14ac:dyDescent="0.2">
      <c r="A2046">
        <v>9</v>
      </c>
      <c r="B2046">
        <v>5</v>
      </c>
      <c r="C2046">
        <v>3207</v>
      </c>
      <c r="D2046">
        <v>3207</v>
      </c>
      <c r="E2046">
        <v>211730</v>
      </c>
      <c r="F2046" t="s">
        <v>2777</v>
      </c>
      <c r="G2046">
        <v>211730</v>
      </c>
      <c r="H2046" s="44">
        <v>877</v>
      </c>
      <c r="I2046">
        <v>9</v>
      </c>
      <c r="K2046" t="s">
        <v>2452</v>
      </c>
      <c r="P2046" t="s">
        <v>3318</v>
      </c>
      <c r="Q2046" t="e">
        <f t="shared" si="31"/>
        <v>#REF!</v>
      </c>
      <c r="R2046">
        <v>9</v>
      </c>
      <c r="S2046" t="str">
        <f>IF(ISBLANK(#REF!),"",IF(ISERROR(VLOOKUP(önk,css,1,FALSE)),önk,""))</f>
        <v>Orfű</v>
      </c>
      <c r="T2046" t="str">
        <f>IF(ISBLANK(#REF!),"",IF(ISERROR(VLOOKUP(önk,gyj,1,FALSE)),önk,""))</f>
        <v>Orfű</v>
      </c>
      <c r="U2046" t="e">
        <f>IF(ISBLANK(#REF!),"",IF(ISERROR(VLOOKUP(kjz_sz,kjz,1,FALSE)),kjz_sz,""))</f>
        <v>#REF!</v>
      </c>
    </row>
    <row r="2047" spans="1:21" x14ac:dyDescent="0.2">
      <c r="A2047">
        <v>9</v>
      </c>
      <c r="B2047">
        <v>5</v>
      </c>
      <c r="C2047">
        <v>3304</v>
      </c>
      <c r="D2047">
        <v>3304</v>
      </c>
      <c r="E2047">
        <v>316939</v>
      </c>
      <c r="F2047" t="s">
        <v>2578</v>
      </c>
      <c r="G2047">
        <v>316939</v>
      </c>
      <c r="H2047" s="44">
        <v>3475</v>
      </c>
      <c r="I2047">
        <v>9</v>
      </c>
      <c r="K2047" t="s">
        <v>1939</v>
      </c>
      <c r="P2047" t="s">
        <v>2385</v>
      </c>
      <c r="Q2047" t="e">
        <f t="shared" si="31"/>
        <v>#REF!</v>
      </c>
      <c r="R2047">
        <v>9</v>
      </c>
      <c r="S2047" t="str">
        <f>IF(ISBLANK(#REF!),"",IF(ISERROR(VLOOKUP(önk,css,1,FALSE)),önk,""))</f>
        <v>Orgovány</v>
      </c>
      <c r="T2047" t="str">
        <f>IF(ISBLANK(#REF!),"",IF(ISERROR(VLOOKUP(önk,gyj,1,FALSE)),önk,""))</f>
        <v>Orgovány</v>
      </c>
      <c r="U2047" t="e">
        <f>IF(ISBLANK(#REF!),"",IF(ISERROR(VLOOKUP(kjz_sz,kjz,1,FALSE)),kjz_sz,""))</f>
        <v>#REF!</v>
      </c>
    </row>
    <row r="2048" spans="1:21" x14ac:dyDescent="0.2">
      <c r="A2048">
        <v>9</v>
      </c>
      <c r="B2048">
        <v>5</v>
      </c>
      <c r="C2048">
        <v>5005</v>
      </c>
      <c r="D2048">
        <v>5005</v>
      </c>
      <c r="E2048">
        <v>2022497</v>
      </c>
      <c r="F2048" t="s">
        <v>119</v>
      </c>
      <c r="G2048">
        <v>2022497</v>
      </c>
      <c r="H2048" s="44">
        <v>130</v>
      </c>
      <c r="I2048">
        <v>9</v>
      </c>
      <c r="K2048" t="s">
        <v>2453</v>
      </c>
      <c r="P2048" t="s">
        <v>2386</v>
      </c>
      <c r="Q2048" t="e">
        <f t="shared" si="31"/>
        <v>#REF!</v>
      </c>
      <c r="R2048">
        <v>9</v>
      </c>
      <c r="S2048" t="str">
        <f>IF(ISBLANK(#REF!),"",IF(ISERROR(VLOOKUP(önk,css,1,FALSE)),önk,""))</f>
        <v>Ormándlak</v>
      </c>
      <c r="T2048" t="str">
        <f>IF(ISBLANK(#REF!),"",IF(ISERROR(VLOOKUP(önk,gyj,1,FALSE)),önk,""))</f>
        <v>Ormándlak</v>
      </c>
      <c r="U2048" t="e">
        <f>IF(ISBLANK(#REF!),"",IF(ISERROR(VLOOKUP(kjz_sz,kjz,1,FALSE)),kjz_sz,""))</f>
        <v>#REF!</v>
      </c>
    </row>
    <row r="2049" spans="1:21" x14ac:dyDescent="0.2">
      <c r="A2049">
        <v>9</v>
      </c>
      <c r="B2049">
        <v>5</v>
      </c>
      <c r="C2049">
        <v>3504</v>
      </c>
      <c r="D2049">
        <v>3504</v>
      </c>
      <c r="E2049">
        <v>534069</v>
      </c>
      <c r="F2049" t="s">
        <v>40</v>
      </c>
      <c r="G2049">
        <v>534069</v>
      </c>
      <c r="H2049" s="44">
        <v>1921</v>
      </c>
      <c r="I2049">
        <v>9</v>
      </c>
      <c r="K2049" t="s">
        <v>2888</v>
      </c>
      <c r="P2049" t="s">
        <v>1000</v>
      </c>
      <c r="Q2049" t="e">
        <f t="shared" si="31"/>
        <v>#REF!</v>
      </c>
      <c r="R2049">
        <v>8</v>
      </c>
      <c r="S2049" t="str">
        <f>IF(ISBLANK(#REF!),"",IF(ISERROR(VLOOKUP(önk,css,1,FALSE)),önk,""))</f>
        <v>Ormosbánya</v>
      </c>
      <c r="T2049" t="str">
        <f>IF(ISBLANK(#REF!),"",IF(ISERROR(VLOOKUP(önk,gyj,1,FALSE)),önk,""))</f>
        <v>Ormosbánya</v>
      </c>
      <c r="U2049" t="e">
        <f>IF(ISBLANK(#REF!),"",IF(ISERROR(VLOOKUP(kjz_sz,kjz,1,FALSE)),kjz_sz,""))</f>
        <v>#REF!</v>
      </c>
    </row>
    <row r="2050" spans="1:21" x14ac:dyDescent="0.2">
      <c r="A2050">
        <v>7</v>
      </c>
      <c r="B2050">
        <v>3</v>
      </c>
      <c r="C2050">
        <v>3403</v>
      </c>
      <c r="D2050">
        <v>3403</v>
      </c>
      <c r="E2050">
        <v>423065</v>
      </c>
      <c r="F2050" t="s">
        <v>2562</v>
      </c>
      <c r="G2050">
        <v>423065</v>
      </c>
      <c r="H2050" s="44">
        <v>31271</v>
      </c>
      <c r="I2050">
        <v>7</v>
      </c>
      <c r="K2050" t="s">
        <v>3475</v>
      </c>
      <c r="P2050" t="s">
        <v>2579</v>
      </c>
      <c r="Q2050" t="e">
        <f t="shared" ref="Q2050:Q2113" si="32">IF(AND(R$1=9,R2050=9),P2050,IF(OR(R$1=4,R$1=5,R$1=7,R$1=8),P2050,""))</f>
        <v>#REF!</v>
      </c>
      <c r="R2050">
        <v>9</v>
      </c>
      <c r="S2050" t="str">
        <f>IF(ISBLANK(#REF!),"",IF(ISERROR(VLOOKUP(önk,css,1,FALSE)),önk,""))</f>
        <v>Orosháza</v>
      </c>
      <c r="T2050" t="str">
        <f>IF(ISBLANK(#REF!),"",IF(ISERROR(VLOOKUP(önk,gyj,1,FALSE)),önk,""))</f>
        <v>Orosháza</v>
      </c>
      <c r="U2050" t="e">
        <f>IF(ISBLANK(#REF!),"",IF(ISERROR(VLOOKUP(kjz_sz,kjz,1,FALSE)),kjz_sz,""))</f>
        <v>#REF!</v>
      </c>
    </row>
    <row r="2051" spans="1:21" x14ac:dyDescent="0.2">
      <c r="A2051">
        <v>9</v>
      </c>
      <c r="B2051">
        <v>5</v>
      </c>
      <c r="C2051">
        <v>4901</v>
      </c>
      <c r="D2051">
        <v>4901</v>
      </c>
      <c r="E2051">
        <v>1916595</v>
      </c>
      <c r="F2051" t="s">
        <v>3143</v>
      </c>
      <c r="G2051">
        <v>1916595</v>
      </c>
      <c r="H2051" s="44">
        <v>159</v>
      </c>
      <c r="I2051">
        <v>9</v>
      </c>
      <c r="K2051" t="s">
        <v>78</v>
      </c>
      <c r="P2051" t="s">
        <v>2608</v>
      </c>
      <c r="Q2051" t="e">
        <f t="shared" si="32"/>
        <v>#REF!</v>
      </c>
      <c r="R2051">
        <v>9</v>
      </c>
      <c r="S2051" t="str">
        <f>IF(ISBLANK(#REF!),"",IF(ISERROR(VLOOKUP(önk,css,1,FALSE)),önk,""))</f>
        <v>Oroszi</v>
      </c>
      <c r="T2051" t="str">
        <f>IF(ISBLANK(#REF!),"",IF(ISERROR(VLOOKUP(önk,gyj,1,FALSE)),önk,""))</f>
        <v>Oroszi</v>
      </c>
      <c r="U2051" t="e">
        <f>IF(ISBLANK(#REF!),"",IF(ISERROR(VLOOKUP(kjz_sz,kjz,1,FALSE)),kjz_sz,""))</f>
        <v>#REF!</v>
      </c>
    </row>
    <row r="2052" spans="1:21" x14ac:dyDescent="0.2">
      <c r="A2052">
        <v>7</v>
      </c>
      <c r="B2052">
        <v>3</v>
      </c>
      <c r="C2052">
        <v>4105</v>
      </c>
      <c r="D2052">
        <v>4105</v>
      </c>
      <c r="E2052">
        <v>1130766</v>
      </c>
      <c r="F2052" t="s">
        <v>601</v>
      </c>
      <c r="G2052">
        <v>1130766</v>
      </c>
      <c r="H2052" s="44">
        <v>19969</v>
      </c>
      <c r="I2052">
        <v>7</v>
      </c>
      <c r="K2052" t="s">
        <v>515</v>
      </c>
      <c r="P2052" t="s">
        <v>2657</v>
      </c>
      <c r="Q2052" t="e">
        <f t="shared" si="32"/>
        <v>#REF!</v>
      </c>
      <c r="R2052">
        <v>9</v>
      </c>
      <c r="S2052" t="str">
        <f>IF(ISBLANK(#REF!),"",IF(ISERROR(VLOOKUP(önk,css,1,FALSE)),önk,""))</f>
        <v>Oroszlány</v>
      </c>
      <c r="T2052" t="str">
        <f>IF(ISBLANK(#REF!),"",IF(ISERROR(VLOOKUP(önk,gyj,1,FALSE)),önk,""))</f>
        <v>Oroszlány</v>
      </c>
      <c r="U2052" t="e">
        <f>IF(ISBLANK(#REF!),"",IF(ISERROR(VLOOKUP(kjz_sz,kjz,1,FALSE)),kjz_sz,""))</f>
        <v>#REF!</v>
      </c>
    </row>
    <row r="2053" spans="1:21" x14ac:dyDescent="0.2">
      <c r="A2053">
        <v>9</v>
      </c>
      <c r="B2053">
        <v>5</v>
      </c>
      <c r="C2053">
        <v>3203</v>
      </c>
      <c r="D2053">
        <v>3203</v>
      </c>
      <c r="E2053">
        <v>204482</v>
      </c>
      <c r="F2053" t="s">
        <v>2778</v>
      </c>
      <c r="G2053">
        <v>204482</v>
      </c>
      <c r="H2053" s="44">
        <v>347</v>
      </c>
      <c r="I2053">
        <v>9</v>
      </c>
      <c r="K2053" t="s">
        <v>2798</v>
      </c>
      <c r="P2053" t="s">
        <v>3319</v>
      </c>
      <c r="Q2053" t="e">
        <f t="shared" si="32"/>
        <v>#REF!</v>
      </c>
      <c r="R2053">
        <v>9</v>
      </c>
      <c r="S2053" t="str">
        <f>IF(ISBLANK(#REF!),"",IF(ISERROR(VLOOKUP(önk,css,1,FALSE)),önk,""))</f>
        <v>Oroszló</v>
      </c>
      <c r="T2053" t="str">
        <f>IF(ISBLANK(#REF!),"",IF(ISERROR(VLOOKUP(önk,gyj,1,FALSE)),önk,""))</f>
        <v>Oroszló</v>
      </c>
      <c r="U2053" t="e">
        <f>IF(ISBLANK(#REF!),"",IF(ISERROR(VLOOKUP(kjz_sz,kjz,1,FALSE)),kjz_sz,""))</f>
        <v>#REF!</v>
      </c>
    </row>
    <row r="2054" spans="1:21" x14ac:dyDescent="0.2">
      <c r="A2054">
        <v>9</v>
      </c>
      <c r="B2054">
        <v>5</v>
      </c>
      <c r="C2054">
        <v>5004</v>
      </c>
      <c r="D2054">
        <v>5009</v>
      </c>
      <c r="E2054">
        <v>2025052</v>
      </c>
      <c r="F2054" t="s">
        <v>120</v>
      </c>
      <c r="G2054">
        <v>2025052</v>
      </c>
      <c r="H2054" s="44">
        <v>500</v>
      </c>
      <c r="I2054">
        <v>9</v>
      </c>
      <c r="K2054" t="s">
        <v>1528</v>
      </c>
      <c r="P2054" t="s">
        <v>3212</v>
      </c>
      <c r="Q2054" t="e">
        <f t="shared" si="32"/>
        <v>#REF!</v>
      </c>
      <c r="R2054">
        <v>7</v>
      </c>
      <c r="S2054" t="str">
        <f>IF(ISBLANK(#REF!),"",IF(ISERROR(VLOOKUP(önk,css,1,FALSE)),önk,""))</f>
        <v>Orosztony</v>
      </c>
      <c r="T2054" t="str">
        <f>IF(ISBLANK(#REF!),"",IF(ISERROR(VLOOKUP(önk,gyj,1,FALSE)),önk,""))</f>
        <v>Orosztony</v>
      </c>
      <c r="U2054" t="e">
        <f>IF(ISBLANK(#REF!),"",IF(ISERROR(VLOOKUP(kjz_sz,kjz,1,FALSE)),kjz_sz,""))</f>
        <v>#REF!</v>
      </c>
    </row>
    <row r="2055" spans="1:21" x14ac:dyDescent="0.2">
      <c r="A2055">
        <v>9</v>
      </c>
      <c r="B2055">
        <v>5</v>
      </c>
      <c r="C2055">
        <v>5002</v>
      </c>
      <c r="D2055">
        <v>5002</v>
      </c>
      <c r="E2055">
        <v>2004950</v>
      </c>
      <c r="F2055" t="s">
        <v>121</v>
      </c>
      <c r="G2055">
        <v>2004950</v>
      </c>
      <c r="H2055" s="44">
        <v>127</v>
      </c>
      <c r="I2055">
        <v>9</v>
      </c>
      <c r="K2055" t="s">
        <v>2799</v>
      </c>
      <c r="P2055" t="s">
        <v>3003</v>
      </c>
      <c r="Q2055" t="e">
        <f t="shared" si="32"/>
        <v>#REF!</v>
      </c>
      <c r="R2055">
        <v>7</v>
      </c>
      <c r="S2055" t="str">
        <f>IF(ISBLANK(#REF!),"",IF(ISERROR(VLOOKUP(önk,css,1,FALSE)),önk,""))</f>
        <v>Ortaháza</v>
      </c>
      <c r="T2055" t="str">
        <f>IF(ISBLANK(#REF!),"",IF(ISERROR(VLOOKUP(önk,gyj,1,FALSE)),önk,""))</f>
        <v>Ortaháza</v>
      </c>
      <c r="U2055" t="e">
        <f>IF(ISBLANK(#REF!),"",IF(ISERROR(VLOOKUP(kjz_sz,kjz,1,FALSE)),kjz_sz,""))</f>
        <v>#REF!</v>
      </c>
    </row>
    <row r="2056" spans="1:21" x14ac:dyDescent="0.2">
      <c r="A2056">
        <v>9</v>
      </c>
      <c r="B2056">
        <v>5</v>
      </c>
      <c r="C2056">
        <v>3803</v>
      </c>
      <c r="D2056">
        <v>3803</v>
      </c>
      <c r="E2056">
        <v>815121</v>
      </c>
      <c r="F2056" t="s">
        <v>222</v>
      </c>
      <c r="G2056">
        <v>815121</v>
      </c>
      <c r="H2056" s="44">
        <v>924</v>
      </c>
      <c r="I2056">
        <v>9</v>
      </c>
      <c r="K2056" t="s">
        <v>79</v>
      </c>
      <c r="P2056" t="s">
        <v>1687</v>
      </c>
      <c r="Q2056" t="e">
        <f t="shared" si="32"/>
        <v>#REF!</v>
      </c>
      <c r="R2056">
        <v>9</v>
      </c>
      <c r="S2056" t="str">
        <f>IF(ISBLANK(#REF!),"",IF(ISERROR(VLOOKUP(önk,css,1,FALSE)),önk,""))</f>
        <v>Osli</v>
      </c>
      <c r="T2056" t="str">
        <f>IF(ISBLANK(#REF!),"",IF(ISERROR(VLOOKUP(önk,gyj,1,FALSE)),önk,""))</f>
        <v>Osli</v>
      </c>
      <c r="U2056" t="e">
        <f>IF(ISBLANK(#REF!),"",IF(ISERROR(VLOOKUP(kjz_sz,kjz,1,FALSE)),kjz_sz,""))</f>
        <v>#REF!</v>
      </c>
    </row>
    <row r="2057" spans="1:21" x14ac:dyDescent="0.2">
      <c r="A2057">
        <v>9</v>
      </c>
      <c r="B2057">
        <v>5</v>
      </c>
      <c r="C2057">
        <v>4801</v>
      </c>
      <c r="D2057">
        <v>4801</v>
      </c>
      <c r="E2057">
        <v>1832629</v>
      </c>
      <c r="F2057" t="s">
        <v>3316</v>
      </c>
      <c r="G2057">
        <v>1832629</v>
      </c>
      <c r="H2057" s="44">
        <v>875</v>
      </c>
      <c r="I2057">
        <v>9</v>
      </c>
      <c r="K2057" t="s">
        <v>3098</v>
      </c>
      <c r="P2057" t="s">
        <v>3084</v>
      </c>
      <c r="Q2057" t="e">
        <f t="shared" si="32"/>
        <v>#REF!</v>
      </c>
      <c r="R2057">
        <v>9</v>
      </c>
      <c r="S2057" t="str">
        <f>IF(ISBLANK(#REF!),"",IF(ISERROR(VLOOKUP(önk,css,1,FALSE)),önk,""))</f>
        <v>Ostffyasszonyfa</v>
      </c>
      <c r="T2057" t="str">
        <f>IF(ISBLANK(#REF!),"",IF(ISERROR(VLOOKUP(önk,gyj,1,FALSE)),önk,""))</f>
        <v>Ostffyasszonyfa</v>
      </c>
      <c r="U2057" t="e">
        <f>IF(ISBLANK(#REF!),"",IF(ISERROR(VLOOKUP(kjz_sz,kjz,1,FALSE)),kjz_sz,""))</f>
        <v>#REF!</v>
      </c>
    </row>
    <row r="2058" spans="1:21" x14ac:dyDescent="0.2">
      <c r="A2058">
        <v>9</v>
      </c>
      <c r="B2058">
        <v>5</v>
      </c>
      <c r="C2058">
        <v>4001</v>
      </c>
      <c r="D2058">
        <v>4001</v>
      </c>
      <c r="E2058">
        <v>1027216</v>
      </c>
      <c r="F2058" t="s">
        <v>1071</v>
      </c>
      <c r="G2058">
        <v>1027216</v>
      </c>
      <c r="H2058" s="44">
        <v>2651</v>
      </c>
      <c r="I2058">
        <v>9</v>
      </c>
      <c r="K2058" t="s">
        <v>1825</v>
      </c>
      <c r="P2058" t="s">
        <v>2609</v>
      </c>
      <c r="Q2058" t="e">
        <f t="shared" si="32"/>
        <v>#REF!</v>
      </c>
      <c r="R2058">
        <v>9</v>
      </c>
      <c r="S2058" t="str">
        <f>IF(ISBLANK(#REF!),"",IF(ISERROR(VLOOKUP(önk,css,1,FALSE)),önk,""))</f>
        <v>Ostoros</v>
      </c>
      <c r="T2058" t="str">
        <f>IF(ISBLANK(#REF!),"",IF(ISERROR(VLOOKUP(önk,gyj,1,FALSE)),önk,""))</f>
        <v>Ostoros</v>
      </c>
      <c r="U2058" t="e">
        <f>IF(ISBLANK(#REF!),"",IF(ISERROR(VLOOKUP(kjz_sz,kjz,1,FALSE)),kjz_sz,""))</f>
        <v>#REF!</v>
      </c>
    </row>
    <row r="2059" spans="1:21" x14ac:dyDescent="0.2">
      <c r="A2059">
        <v>9</v>
      </c>
      <c r="B2059">
        <v>5</v>
      </c>
      <c r="C2059">
        <v>4809</v>
      </c>
      <c r="D2059">
        <v>4809</v>
      </c>
      <c r="E2059">
        <v>1807667</v>
      </c>
      <c r="F2059" t="s">
        <v>3317</v>
      </c>
      <c r="G2059">
        <v>1807667</v>
      </c>
      <c r="H2059" s="44">
        <v>695</v>
      </c>
      <c r="I2059">
        <v>9</v>
      </c>
      <c r="K2059" t="s">
        <v>1826</v>
      </c>
      <c r="P2059" t="s">
        <v>3145</v>
      </c>
      <c r="Q2059" t="e">
        <f t="shared" si="32"/>
        <v>#REF!</v>
      </c>
      <c r="R2059">
        <v>9</v>
      </c>
      <c r="S2059" t="str">
        <f>IF(ISBLANK(#REF!),"",IF(ISERROR(VLOOKUP(önk,css,1,FALSE)),önk,""))</f>
        <v>Oszkó</v>
      </c>
      <c r="T2059" t="str">
        <f>IF(ISBLANK(#REF!),"",IF(ISERROR(VLOOKUP(önk,gyj,1,FALSE)),önk,""))</f>
        <v>Oszkó</v>
      </c>
      <c r="U2059" t="e">
        <f>IF(ISBLANK(#REF!),"",IF(ISERROR(VLOOKUP(kjz_sz,kjz,1,FALSE)),kjz_sz,""))</f>
        <v>#REF!</v>
      </c>
    </row>
    <row r="2060" spans="1:21" x14ac:dyDescent="0.2">
      <c r="A2060">
        <v>9</v>
      </c>
      <c r="B2060">
        <v>5</v>
      </c>
      <c r="C2060">
        <v>3511</v>
      </c>
      <c r="D2060">
        <v>3511</v>
      </c>
      <c r="E2060">
        <v>502866</v>
      </c>
      <c r="F2060" t="s">
        <v>41</v>
      </c>
      <c r="G2060">
        <v>502866</v>
      </c>
      <c r="H2060" s="44">
        <v>435</v>
      </c>
      <c r="I2060">
        <v>9</v>
      </c>
      <c r="K2060" t="s">
        <v>2425</v>
      </c>
      <c r="P2060" t="s">
        <v>2658</v>
      </c>
      <c r="Q2060" t="e">
        <f t="shared" si="32"/>
        <v>#REF!</v>
      </c>
      <c r="R2060">
        <v>9</v>
      </c>
      <c r="S2060" t="str">
        <f>IF(ISBLANK(#REF!),"",IF(ISERROR(VLOOKUP(önk,css,1,FALSE)),önk,""))</f>
        <v>Oszlár</v>
      </c>
      <c r="T2060" t="str">
        <f>IF(ISBLANK(#REF!),"",IF(ISERROR(VLOOKUP(önk,gyj,1,FALSE)),önk,""))</f>
        <v>Oszlár</v>
      </c>
      <c r="U2060" t="e">
        <f>IF(ISBLANK(#REF!),"",IF(ISERROR(VLOOKUP(kjz_sz,kjz,1,FALSE)),kjz_sz,""))</f>
        <v>#REF!</v>
      </c>
    </row>
    <row r="2061" spans="1:21" x14ac:dyDescent="0.2">
      <c r="A2061">
        <v>9</v>
      </c>
      <c r="B2061">
        <v>5</v>
      </c>
      <c r="C2061">
        <v>4404</v>
      </c>
      <c r="D2061">
        <v>4404</v>
      </c>
      <c r="E2061">
        <v>1419770</v>
      </c>
      <c r="F2061" t="s">
        <v>2607</v>
      </c>
      <c r="G2061">
        <v>1419770</v>
      </c>
      <c r="H2061" s="44">
        <v>849</v>
      </c>
      <c r="I2061">
        <v>9</v>
      </c>
      <c r="K2061" t="s">
        <v>3099</v>
      </c>
      <c r="P2061" t="s">
        <v>3146</v>
      </c>
      <c r="Q2061" t="e">
        <f t="shared" si="32"/>
        <v>#REF!</v>
      </c>
      <c r="R2061">
        <v>9</v>
      </c>
      <c r="S2061" t="str">
        <f>IF(ISBLANK(#REF!),"",IF(ISERROR(VLOOKUP(önk,css,1,FALSE)),önk,""))</f>
        <v>Osztopán</v>
      </c>
      <c r="T2061" t="str">
        <f>IF(ISBLANK(#REF!),"",IF(ISERROR(VLOOKUP(önk,gyj,1,FALSE)),önk,""))</f>
        <v>Osztopán</v>
      </c>
      <c r="U2061" t="e">
        <f>IF(ISBLANK(#REF!),"",IF(ISERROR(VLOOKUP(kjz_sz,kjz,1,FALSE)),kjz_sz,""))</f>
        <v>#REF!</v>
      </c>
    </row>
    <row r="2062" spans="1:21" x14ac:dyDescent="0.2">
      <c r="A2062">
        <v>7</v>
      </c>
      <c r="B2062">
        <v>3</v>
      </c>
      <c r="C2062">
        <v>3506</v>
      </c>
      <c r="D2062">
        <v>3506</v>
      </c>
      <c r="E2062">
        <v>514492</v>
      </c>
      <c r="F2062" t="s">
        <v>442</v>
      </c>
      <c r="G2062">
        <v>514492</v>
      </c>
      <c r="H2062" s="44">
        <v>39682</v>
      </c>
      <c r="I2062">
        <v>7</v>
      </c>
      <c r="K2062" t="s">
        <v>2800</v>
      </c>
      <c r="P2062" t="s">
        <v>3147</v>
      </c>
      <c r="Q2062" t="e">
        <f t="shared" si="32"/>
        <v>#REF!</v>
      </c>
      <c r="R2062">
        <v>9</v>
      </c>
      <c r="S2062" t="str">
        <f>IF(ISBLANK(#REF!),"",IF(ISERROR(VLOOKUP(önk,css,1,FALSE)),önk,""))</f>
        <v>Ózd</v>
      </c>
      <c r="T2062" t="str">
        <f>IF(ISBLANK(#REF!),"",IF(ISERROR(VLOOKUP(önk,gyj,1,FALSE)),önk,""))</f>
        <v>Ózd</v>
      </c>
      <c r="U2062" t="e">
        <f>IF(ISBLANK(#REF!),"",IF(ISERROR(VLOOKUP(kjz_sz,kjz,1,FALSE)),kjz_sz,""))</f>
        <v>#REF!</v>
      </c>
    </row>
    <row r="2063" spans="1:21" x14ac:dyDescent="0.2">
      <c r="A2063">
        <v>9</v>
      </c>
      <c r="B2063">
        <v>5</v>
      </c>
      <c r="C2063">
        <v>3204</v>
      </c>
      <c r="D2063">
        <v>3204</v>
      </c>
      <c r="E2063">
        <v>218661</v>
      </c>
      <c r="F2063" t="s">
        <v>1573</v>
      </c>
      <c r="G2063">
        <v>218661</v>
      </c>
      <c r="H2063" s="44">
        <v>190</v>
      </c>
      <c r="I2063">
        <v>9</v>
      </c>
      <c r="K2063" t="s">
        <v>3429</v>
      </c>
      <c r="P2063" t="s">
        <v>223</v>
      </c>
      <c r="Q2063" t="e">
        <f t="shared" si="32"/>
        <v>#REF!</v>
      </c>
      <c r="R2063">
        <v>9</v>
      </c>
      <c r="S2063" t="str">
        <f>IF(ISBLANK(#REF!),"",IF(ISERROR(VLOOKUP(önk,css,1,FALSE)),önk,""))</f>
        <v>Ózdfalu</v>
      </c>
      <c r="T2063" t="str">
        <f>IF(ISBLANK(#REF!),"",IF(ISERROR(VLOOKUP(önk,gyj,1,FALSE)),önk,""))</f>
        <v>Ózdfalu</v>
      </c>
      <c r="U2063" t="e">
        <f>IF(ISBLANK(#REF!),"",IF(ISERROR(VLOOKUP(kjz_sz,kjz,1,FALSE)),kjz_sz,""))</f>
        <v>#REF!</v>
      </c>
    </row>
    <row r="2064" spans="1:21" x14ac:dyDescent="0.2">
      <c r="A2064">
        <v>9</v>
      </c>
      <c r="B2064">
        <v>5</v>
      </c>
      <c r="C2064">
        <v>5005</v>
      </c>
      <c r="D2064">
        <v>5005</v>
      </c>
      <c r="E2064">
        <v>2018953</v>
      </c>
      <c r="F2064" t="s">
        <v>1087</v>
      </c>
      <c r="G2064">
        <v>2018953</v>
      </c>
      <c r="H2064" s="44">
        <v>210</v>
      </c>
      <c r="I2064">
        <v>9</v>
      </c>
      <c r="K2064" t="s">
        <v>516</v>
      </c>
      <c r="P2064" t="s">
        <v>2489</v>
      </c>
      <c r="Q2064" t="e">
        <f t="shared" si="32"/>
        <v>#REF!</v>
      </c>
      <c r="R2064">
        <v>9</v>
      </c>
      <c r="S2064" t="str">
        <f>IF(ISBLANK(#REF!),"",IF(ISERROR(VLOOKUP(önk,css,1,FALSE)),önk,""))</f>
        <v>Ozmánbük</v>
      </c>
      <c r="T2064" t="str">
        <f>IF(ISBLANK(#REF!),"",IF(ISERROR(VLOOKUP(önk,gyj,1,FALSE)),önk,""))</f>
        <v>Ozmánbük</v>
      </c>
      <c r="U2064" t="e">
        <f>IF(ISBLANK(#REF!),"",IF(ISERROR(VLOOKUP(kjz_sz,kjz,1,FALSE)),kjz_sz,""))</f>
        <v>#REF!</v>
      </c>
    </row>
    <row r="2065" spans="1:21" x14ac:dyDescent="0.2">
      <c r="A2065">
        <v>9</v>
      </c>
      <c r="B2065">
        <v>5</v>
      </c>
      <c r="C2065">
        <v>4705</v>
      </c>
      <c r="D2065">
        <v>4705</v>
      </c>
      <c r="E2065">
        <v>1705661</v>
      </c>
      <c r="F2065" t="s">
        <v>2160</v>
      </c>
      <c r="G2065">
        <v>1705661</v>
      </c>
      <c r="H2065" s="44">
        <v>1823</v>
      </c>
      <c r="I2065">
        <v>9</v>
      </c>
      <c r="K2065" t="s">
        <v>517</v>
      </c>
      <c r="P2065" t="s">
        <v>2610</v>
      </c>
      <c r="Q2065" t="e">
        <f t="shared" si="32"/>
        <v>#REF!</v>
      </c>
      <c r="R2065">
        <v>9</v>
      </c>
      <c r="S2065" t="str">
        <f>IF(ISBLANK(#REF!),"",IF(ISERROR(VLOOKUP(önk,css,1,FALSE)),önk,""))</f>
        <v>Ozora</v>
      </c>
      <c r="T2065" t="str">
        <f>IF(ISBLANK(#REF!),"",IF(ISERROR(VLOOKUP(önk,gyj,1,FALSE)),önk,""))</f>
        <v>Ozora</v>
      </c>
      <c r="U2065" t="e">
        <f>IF(ISBLANK(#REF!),"",IF(ISERROR(VLOOKUP(kjz_sz,kjz,1,FALSE)),kjz_sz,""))</f>
        <v>#REF!</v>
      </c>
    </row>
    <row r="2066" spans="1:21" x14ac:dyDescent="0.2">
      <c r="A2066">
        <v>9</v>
      </c>
      <c r="B2066">
        <v>5</v>
      </c>
      <c r="C2066">
        <v>4901</v>
      </c>
      <c r="D2066">
        <v>4901</v>
      </c>
      <c r="E2066">
        <v>1928112</v>
      </c>
      <c r="F2066" t="s">
        <v>3144</v>
      </c>
      <c r="G2066">
        <v>1928112</v>
      </c>
      <c r="H2066" s="44">
        <v>235</v>
      </c>
      <c r="I2066">
        <v>9</v>
      </c>
      <c r="K2066" t="s">
        <v>3100</v>
      </c>
      <c r="P2066" t="s">
        <v>42</v>
      </c>
      <c r="Q2066" t="e">
        <f t="shared" si="32"/>
        <v>#REF!</v>
      </c>
      <c r="R2066">
        <v>9</v>
      </c>
      <c r="S2066" t="str">
        <f>IF(ISBLANK(#REF!),"",IF(ISERROR(VLOOKUP(önk,css,1,FALSE)),önk,""))</f>
        <v>Öcs</v>
      </c>
      <c r="T2066" t="str">
        <f>IF(ISBLANK(#REF!),"",IF(ISERROR(VLOOKUP(önk,gyj,1,FALSE)),önk,""))</f>
        <v>Öcs</v>
      </c>
      <c r="U2066" t="e">
        <f>IF(ISBLANK(#REF!),"",IF(ISERROR(VLOOKUP(kjz_sz,kjz,1,FALSE)),kjz_sz,""))</f>
        <v>#REF!</v>
      </c>
    </row>
    <row r="2067" spans="1:21" x14ac:dyDescent="0.2">
      <c r="A2067">
        <v>9</v>
      </c>
      <c r="B2067">
        <v>5</v>
      </c>
      <c r="C2067">
        <v>4704</v>
      </c>
      <c r="D2067">
        <v>4704</v>
      </c>
      <c r="E2067">
        <v>1708961</v>
      </c>
      <c r="F2067" t="s">
        <v>2161</v>
      </c>
      <c r="G2067">
        <v>1708961</v>
      </c>
      <c r="H2067" s="44">
        <v>2628</v>
      </c>
      <c r="I2067">
        <v>9</v>
      </c>
      <c r="K2067" t="s">
        <v>1529</v>
      </c>
      <c r="P2067" t="s">
        <v>388</v>
      </c>
      <c r="Q2067" t="e">
        <f t="shared" si="32"/>
        <v>#REF!</v>
      </c>
      <c r="R2067">
        <v>8</v>
      </c>
      <c r="S2067" t="str">
        <f>IF(ISBLANK(#REF!),"",IF(ISERROR(VLOOKUP(önk,css,1,FALSE)),önk,""))</f>
        <v>Őcsény</v>
      </c>
      <c r="T2067" t="str">
        <f>IF(ISBLANK(#REF!),"",IF(ISERROR(VLOOKUP(önk,gyj,1,FALSE)),önk,""))</f>
        <v>Őcsény</v>
      </c>
      <c r="U2067" t="e">
        <f>IF(ISBLANK(#REF!),"",IF(ISERROR(VLOOKUP(kjz_sz,kjz,1,FALSE)),kjz_sz,""))</f>
        <v>#REF!</v>
      </c>
    </row>
    <row r="2068" spans="1:21" x14ac:dyDescent="0.2">
      <c r="A2068">
        <v>8</v>
      </c>
      <c r="B2068">
        <v>4</v>
      </c>
      <c r="C2068">
        <v>4603</v>
      </c>
      <c r="D2068">
        <v>4603</v>
      </c>
      <c r="E2068">
        <v>1628006</v>
      </c>
      <c r="F2068" t="s">
        <v>156</v>
      </c>
      <c r="G2068">
        <v>1628006</v>
      </c>
      <c r="H2068" s="44">
        <v>3766</v>
      </c>
      <c r="I2068">
        <v>8</v>
      </c>
      <c r="K2068" t="s">
        <v>2801</v>
      </c>
      <c r="P2068" t="s">
        <v>3320</v>
      </c>
      <c r="Q2068" t="e">
        <f t="shared" si="32"/>
        <v>#REF!</v>
      </c>
      <c r="R2068">
        <v>9</v>
      </c>
      <c r="S2068" t="str">
        <f>IF(ISBLANK(#REF!),"",IF(ISERROR(VLOOKUP(önk,css,1,FALSE)),önk,""))</f>
        <v>Öcsöd</v>
      </c>
      <c r="T2068" t="str">
        <f>IF(ISBLANK(#REF!),"",IF(ISERROR(VLOOKUP(önk,gyj,1,FALSE)),önk,""))</f>
        <v>Öcsöd</v>
      </c>
      <c r="U2068" t="e">
        <f>IF(ISBLANK(#REF!),"",IF(ISERROR(VLOOKUP(kjz_sz,kjz,1,FALSE)),kjz_sz,""))</f>
        <v>#REF!</v>
      </c>
    </row>
    <row r="2069" spans="1:21" x14ac:dyDescent="0.2">
      <c r="A2069">
        <v>8</v>
      </c>
      <c r="B2069">
        <v>4</v>
      </c>
      <c r="C2069">
        <v>4505</v>
      </c>
      <c r="D2069">
        <v>4505</v>
      </c>
      <c r="E2069">
        <v>1531769</v>
      </c>
      <c r="F2069" t="s">
        <v>1141</v>
      </c>
      <c r="G2069">
        <v>1531769</v>
      </c>
      <c r="H2069" s="44">
        <v>1980</v>
      </c>
      <c r="I2069">
        <v>8</v>
      </c>
      <c r="K2069" t="s">
        <v>1940</v>
      </c>
      <c r="P2069" t="s">
        <v>1088</v>
      </c>
      <c r="Q2069" t="e">
        <f t="shared" si="32"/>
        <v>#REF!</v>
      </c>
      <c r="R2069">
        <v>9</v>
      </c>
      <c r="S2069" t="str">
        <f>IF(ISBLANK(#REF!),"",IF(ISERROR(VLOOKUP(önk,css,1,FALSE)),önk,""))</f>
        <v>Ököritófülpös</v>
      </c>
      <c r="T2069" t="str">
        <f>IF(ISBLANK(#REF!),"",IF(ISERROR(VLOOKUP(önk,gyj,1,FALSE)),önk,""))</f>
        <v>Ököritófülpös</v>
      </c>
      <c r="U2069" t="e">
        <f>IF(ISBLANK(#REF!),"",IF(ISERROR(VLOOKUP(kjz_sz,kjz,1,FALSE)),kjz_sz,""))</f>
        <v>#REF!</v>
      </c>
    </row>
    <row r="2070" spans="1:21" x14ac:dyDescent="0.2">
      <c r="A2070">
        <v>9</v>
      </c>
      <c r="B2070">
        <v>5</v>
      </c>
      <c r="C2070">
        <v>4806</v>
      </c>
      <c r="D2070">
        <v>4806</v>
      </c>
      <c r="E2070">
        <v>1812043</v>
      </c>
      <c r="F2070" t="s">
        <v>3318</v>
      </c>
      <c r="G2070">
        <v>1812043</v>
      </c>
      <c r="H2070" s="44">
        <v>787</v>
      </c>
      <c r="I2070">
        <v>9</v>
      </c>
      <c r="K2070" t="s">
        <v>2802</v>
      </c>
      <c r="P2070" t="s">
        <v>2580</v>
      </c>
      <c r="Q2070" t="e">
        <f t="shared" si="32"/>
        <v>#REF!</v>
      </c>
      <c r="R2070">
        <v>9</v>
      </c>
      <c r="S2070" t="str">
        <f>IF(ISBLANK(#REF!),"",IF(ISERROR(VLOOKUP(önk,css,1,FALSE)),önk,""))</f>
        <v>Ölbő</v>
      </c>
      <c r="T2070" t="str">
        <f>IF(ISBLANK(#REF!),"",IF(ISERROR(VLOOKUP(önk,gyj,1,FALSE)),önk,""))</f>
        <v>Ölbő</v>
      </c>
      <c r="U2070" t="e">
        <f>IF(ISBLANK(#REF!),"",IF(ISERROR(VLOOKUP(kjz_sz,kjz,1,FALSE)),kjz_sz,""))</f>
        <v>#REF!</v>
      </c>
    </row>
    <row r="2071" spans="1:21" x14ac:dyDescent="0.2">
      <c r="A2071">
        <v>9</v>
      </c>
      <c r="B2071">
        <v>5</v>
      </c>
      <c r="C2071">
        <v>4507</v>
      </c>
      <c r="D2071">
        <v>4507</v>
      </c>
      <c r="E2071">
        <v>1526550</v>
      </c>
      <c r="F2071" t="s">
        <v>2385</v>
      </c>
      <c r="G2071">
        <v>1526550</v>
      </c>
      <c r="H2071" s="44">
        <v>460</v>
      </c>
      <c r="I2071">
        <v>9</v>
      </c>
      <c r="K2071" t="s">
        <v>2889</v>
      </c>
      <c r="P2071" t="s">
        <v>1089</v>
      </c>
      <c r="Q2071" t="e">
        <f t="shared" si="32"/>
        <v>#REF!</v>
      </c>
      <c r="R2071">
        <v>9</v>
      </c>
      <c r="S2071" t="str">
        <f>IF(ISBLANK(#REF!),"",IF(ISERROR(VLOOKUP(önk,css,1,FALSE)),önk,""))</f>
        <v>Ömböly</v>
      </c>
      <c r="T2071" t="str">
        <f>IF(ISBLANK(#REF!),"",IF(ISERROR(VLOOKUP(önk,gyj,1,FALSE)),önk,""))</f>
        <v>Ömböly</v>
      </c>
      <c r="U2071" t="e">
        <f>IF(ISBLANK(#REF!),"",IF(ISERROR(VLOOKUP(kjz_sz,kjz,1,FALSE)),kjz_sz,""))</f>
        <v>#REF!</v>
      </c>
    </row>
    <row r="2072" spans="1:21" x14ac:dyDescent="0.2">
      <c r="A2072">
        <v>9</v>
      </c>
      <c r="B2072">
        <v>5</v>
      </c>
      <c r="C2072">
        <v>4505</v>
      </c>
      <c r="D2072">
        <v>4505</v>
      </c>
      <c r="E2072">
        <v>1509025</v>
      </c>
      <c r="F2072" t="s">
        <v>2386</v>
      </c>
      <c r="G2072">
        <v>1509025</v>
      </c>
      <c r="H2072" s="44">
        <v>1485</v>
      </c>
      <c r="I2072">
        <v>9</v>
      </c>
      <c r="K2072" t="s">
        <v>1530</v>
      </c>
      <c r="P2072" t="s">
        <v>1090</v>
      </c>
      <c r="Q2072" t="e">
        <f t="shared" si="32"/>
        <v>#REF!</v>
      </c>
      <c r="R2072">
        <v>9</v>
      </c>
      <c r="S2072" t="str">
        <f>IF(ISBLANK(#REF!),"",IF(ISERROR(VLOOKUP(önk,css,1,FALSE)),önk,""))</f>
        <v>Őr</v>
      </c>
      <c r="T2072" t="str">
        <f>IF(ISBLANK(#REF!),"",IF(ISERROR(VLOOKUP(önk,gyj,1,FALSE)),önk,""))</f>
        <v>Őr</v>
      </c>
      <c r="U2072" t="e">
        <f>IF(ISBLANK(#REF!),"",IF(ISERROR(VLOOKUP(kjz_sz,kjz,1,FALSE)),kjz_sz,""))</f>
        <v>#REF!</v>
      </c>
    </row>
    <row r="2073" spans="1:21" x14ac:dyDescent="0.2">
      <c r="A2073">
        <v>8</v>
      </c>
      <c r="B2073">
        <v>4</v>
      </c>
      <c r="C2073">
        <v>4315</v>
      </c>
      <c r="D2073">
        <v>4315</v>
      </c>
      <c r="E2073">
        <v>1308545</v>
      </c>
      <c r="F2073" t="s">
        <v>1000</v>
      </c>
      <c r="G2073">
        <v>1308545</v>
      </c>
      <c r="H2073" s="44">
        <v>6286</v>
      </c>
      <c r="I2073">
        <v>8</v>
      </c>
      <c r="K2073" t="s">
        <v>3430</v>
      </c>
      <c r="P2073" t="s">
        <v>468</v>
      </c>
      <c r="Q2073" t="e">
        <f t="shared" si="32"/>
        <v>#REF!</v>
      </c>
      <c r="R2073">
        <v>9</v>
      </c>
      <c r="S2073" t="str">
        <f>IF(ISBLANK(#REF!),"",IF(ISERROR(VLOOKUP(önk,css,1,FALSE)),önk,""))</f>
        <v>Őrbottyán</v>
      </c>
      <c r="T2073" t="str">
        <f>IF(ISBLANK(#REF!),"",IF(ISERROR(VLOOKUP(önk,gyj,1,FALSE)),önk,""))</f>
        <v>Őrbottyán</v>
      </c>
      <c r="U2073" t="e">
        <f>IF(ISBLANK(#REF!),"",IF(ISERROR(VLOOKUP(kjz_sz,kjz,1,FALSE)),kjz_sz,""))</f>
        <v>#REF!</v>
      </c>
    </row>
    <row r="2074" spans="1:21" x14ac:dyDescent="0.2">
      <c r="A2074">
        <v>9</v>
      </c>
      <c r="B2074">
        <v>5</v>
      </c>
      <c r="C2074">
        <v>3303</v>
      </c>
      <c r="D2074">
        <v>3303</v>
      </c>
      <c r="E2074">
        <v>308679</v>
      </c>
      <c r="F2074" t="s">
        <v>2579</v>
      </c>
      <c r="G2074">
        <v>308679</v>
      </c>
      <c r="H2074" s="44">
        <v>973</v>
      </c>
      <c r="I2074">
        <v>9</v>
      </c>
      <c r="K2074" t="s">
        <v>3431</v>
      </c>
      <c r="P2074" t="s">
        <v>3567</v>
      </c>
      <c r="Q2074" t="e">
        <f t="shared" si="32"/>
        <v>#REF!</v>
      </c>
      <c r="R2074">
        <v>7</v>
      </c>
      <c r="S2074" t="str">
        <f>IF(ISBLANK(#REF!),"",IF(ISERROR(VLOOKUP(önk,css,1,FALSE)),önk,""))</f>
        <v>Öregcsertő</v>
      </c>
      <c r="T2074" t="str">
        <f>IF(ISBLANK(#REF!),"",IF(ISERROR(VLOOKUP(önk,gyj,1,FALSE)),önk,""))</f>
        <v>Öregcsertő</v>
      </c>
      <c r="U2074" t="e">
        <f>IF(ISBLANK(#REF!),"",IF(ISERROR(VLOOKUP(kjz_sz,kjz,1,FALSE)),kjz_sz,""))</f>
        <v>#REF!</v>
      </c>
    </row>
    <row r="2075" spans="1:21" x14ac:dyDescent="0.2">
      <c r="A2075">
        <v>9</v>
      </c>
      <c r="B2075">
        <v>5</v>
      </c>
      <c r="C2075">
        <v>4405</v>
      </c>
      <c r="D2075">
        <v>4405</v>
      </c>
      <c r="E2075">
        <v>1407056</v>
      </c>
      <c r="F2075" t="s">
        <v>2608</v>
      </c>
      <c r="G2075">
        <v>1407056</v>
      </c>
      <c r="H2075" s="44">
        <v>1656</v>
      </c>
      <c r="I2075">
        <v>9</v>
      </c>
      <c r="K2075" t="s">
        <v>2585</v>
      </c>
      <c r="P2075" t="s">
        <v>1574</v>
      </c>
      <c r="Q2075" t="e">
        <f t="shared" si="32"/>
        <v>#REF!</v>
      </c>
      <c r="R2075">
        <v>9</v>
      </c>
      <c r="S2075" t="str">
        <f>IF(ISBLANK(#REF!),"",IF(ISERROR(VLOOKUP(önk,css,1,FALSE)),önk,""))</f>
        <v>Öreglak</v>
      </c>
      <c r="T2075" t="str">
        <f>IF(ISBLANK(#REF!),"",IF(ISERROR(VLOOKUP(önk,gyj,1,FALSE)),önk,""))</f>
        <v>Öreglak</v>
      </c>
      <c r="U2075" t="e">
        <f>IF(ISBLANK(#REF!),"",IF(ISERROR(VLOOKUP(kjz_sz,kjz,1,FALSE)),kjz_sz,""))</f>
        <v>#REF!</v>
      </c>
    </row>
    <row r="2076" spans="1:21" x14ac:dyDescent="0.2">
      <c r="A2076">
        <v>9</v>
      </c>
      <c r="B2076">
        <v>5</v>
      </c>
      <c r="C2076">
        <v>4201</v>
      </c>
      <c r="D2076">
        <v>4201</v>
      </c>
      <c r="E2076">
        <v>1203249</v>
      </c>
      <c r="F2076" t="s">
        <v>2657</v>
      </c>
      <c r="G2076">
        <v>1203249</v>
      </c>
      <c r="H2076" s="44">
        <v>1160</v>
      </c>
      <c r="I2076">
        <v>9</v>
      </c>
      <c r="K2076" t="s">
        <v>3476</v>
      </c>
      <c r="P2076" t="s">
        <v>2162</v>
      </c>
      <c r="Q2076" t="e">
        <f t="shared" si="32"/>
        <v>#REF!</v>
      </c>
      <c r="R2076">
        <v>9</v>
      </c>
      <c r="S2076" t="str">
        <f>IF(ISBLANK(#REF!),"",IF(ISERROR(VLOOKUP(önk,css,1,FALSE)),önk,""))</f>
        <v>Őrhalom</v>
      </c>
      <c r="T2076" t="str">
        <f>IF(ISBLANK(#REF!),"",IF(ISERROR(VLOOKUP(önk,gyj,1,FALSE)),önk,""))</f>
        <v>Őrhalom</v>
      </c>
      <c r="U2076" t="e">
        <f>IF(ISBLANK(#REF!),"",IF(ISERROR(VLOOKUP(kjz_sz,kjz,1,FALSE)),kjz_sz,""))</f>
        <v>#REF!</v>
      </c>
    </row>
    <row r="2077" spans="1:21" x14ac:dyDescent="0.2">
      <c r="A2077">
        <v>9</v>
      </c>
      <c r="B2077">
        <v>5</v>
      </c>
      <c r="C2077">
        <v>4805</v>
      </c>
      <c r="D2077">
        <v>4805</v>
      </c>
      <c r="E2077">
        <v>1813453</v>
      </c>
      <c r="F2077" t="s">
        <v>3319</v>
      </c>
      <c r="G2077">
        <v>1813453</v>
      </c>
      <c r="H2077" s="44">
        <v>248</v>
      </c>
      <c r="I2077">
        <v>9</v>
      </c>
      <c r="K2077" t="s">
        <v>2803</v>
      </c>
      <c r="P2077" t="s">
        <v>1091</v>
      </c>
      <c r="Q2077" t="e">
        <f t="shared" si="32"/>
        <v>#REF!</v>
      </c>
      <c r="R2077">
        <v>9</v>
      </c>
      <c r="S2077" t="str">
        <f>IF(ISBLANK(#REF!),"",IF(ISERROR(VLOOKUP(önk,css,1,FALSE)),önk,""))</f>
        <v>Őrimagyarósd</v>
      </c>
      <c r="T2077" t="str">
        <f>IF(ISBLANK(#REF!),"",IF(ISERROR(VLOOKUP(önk,gyj,1,FALSE)),önk,""))</f>
        <v>Őrimagyarósd</v>
      </c>
      <c r="U2077" t="e">
        <f>IF(ISBLANK(#REF!),"",IF(ISERROR(VLOOKUP(kjz_sz,kjz,1,FALSE)),kjz_sz,""))</f>
        <v>#REF!</v>
      </c>
    </row>
    <row r="2078" spans="1:21" x14ac:dyDescent="0.2">
      <c r="A2078">
        <v>7</v>
      </c>
      <c r="B2078">
        <v>3</v>
      </c>
      <c r="C2078">
        <v>4805</v>
      </c>
      <c r="D2078">
        <v>4805</v>
      </c>
      <c r="E2078">
        <v>1810630</v>
      </c>
      <c r="F2078" t="s">
        <v>3212</v>
      </c>
      <c r="G2078">
        <v>1810630</v>
      </c>
      <c r="H2078" s="44">
        <v>1233</v>
      </c>
      <c r="I2078">
        <v>7</v>
      </c>
      <c r="K2078" t="s">
        <v>518</v>
      </c>
      <c r="P2078" t="s">
        <v>443</v>
      </c>
      <c r="Q2078" t="e">
        <f t="shared" si="32"/>
        <v>#REF!</v>
      </c>
      <c r="R2078">
        <v>7</v>
      </c>
      <c r="S2078" t="str">
        <f>IF(ISBLANK(#REF!),"",IF(ISERROR(VLOOKUP(önk,css,1,FALSE)),önk,""))</f>
        <v>Őriszentpéter</v>
      </c>
      <c r="T2078" t="str">
        <f>IF(ISBLANK(#REF!),"",IF(ISERROR(VLOOKUP(önk,gyj,1,FALSE)),önk,""))</f>
        <v>Őriszentpéter</v>
      </c>
      <c r="U2078" t="e">
        <f>IF(ISBLANK(#REF!),"",IF(ISERROR(VLOOKUP(kjz_sz,kjz,1,FALSE)),kjz_sz,""))</f>
        <v>#REF!</v>
      </c>
    </row>
    <row r="2079" spans="1:21" x14ac:dyDescent="0.2">
      <c r="A2079">
        <v>7</v>
      </c>
      <c r="B2079">
        <v>3</v>
      </c>
      <c r="C2079">
        <v>4303</v>
      </c>
      <c r="D2079">
        <v>4303</v>
      </c>
      <c r="E2079">
        <v>1305281</v>
      </c>
      <c r="F2079" t="s">
        <v>3003</v>
      </c>
      <c r="G2079">
        <v>1305281</v>
      </c>
      <c r="H2079" s="44">
        <v>4878</v>
      </c>
      <c r="I2079">
        <v>7</v>
      </c>
      <c r="K2079" t="s">
        <v>3477</v>
      </c>
      <c r="P2079" t="s">
        <v>224</v>
      </c>
      <c r="Q2079" t="e">
        <f t="shared" si="32"/>
        <v>#REF!</v>
      </c>
      <c r="R2079">
        <v>9</v>
      </c>
      <c r="S2079" t="str">
        <f>IF(ISBLANK(#REF!),"",IF(ISERROR(VLOOKUP(önk,css,1,FALSE)),önk,""))</f>
        <v>Örkény</v>
      </c>
      <c r="T2079" t="str">
        <f>IF(ISBLANK(#REF!),"",IF(ISERROR(VLOOKUP(önk,gyj,1,FALSE)),önk,""))</f>
        <v>Örkény</v>
      </c>
      <c r="U2079" t="e">
        <f>IF(ISBLANK(#REF!),"",IF(ISERROR(VLOOKUP(kjz_sz,kjz,1,FALSE)),kjz_sz,""))</f>
        <v>#REF!</v>
      </c>
    </row>
    <row r="2080" spans="1:21" x14ac:dyDescent="0.2">
      <c r="A2080">
        <v>9</v>
      </c>
      <c r="B2080">
        <v>5</v>
      </c>
      <c r="C2080">
        <v>4606</v>
      </c>
      <c r="D2080">
        <v>4606</v>
      </c>
      <c r="E2080">
        <v>1629382</v>
      </c>
      <c r="F2080" t="s">
        <v>1687</v>
      </c>
      <c r="G2080">
        <v>1629382</v>
      </c>
      <c r="H2080" s="44">
        <v>1152</v>
      </c>
      <c r="I2080">
        <v>9</v>
      </c>
      <c r="K2080" t="s">
        <v>3478</v>
      </c>
      <c r="P2080" t="s">
        <v>1575</v>
      </c>
      <c r="Q2080" t="e">
        <f t="shared" si="32"/>
        <v>#REF!</v>
      </c>
      <c r="R2080">
        <v>9</v>
      </c>
      <c r="S2080" t="str">
        <f>IF(ISBLANK(#REF!),"",IF(ISERROR(VLOOKUP(önk,css,1,FALSE)),önk,""))</f>
        <v>Örményes</v>
      </c>
      <c r="T2080" t="str">
        <f>IF(ISBLANK(#REF!),"",IF(ISERROR(VLOOKUP(önk,gyj,1,FALSE)),önk,""))</f>
        <v>Örményes</v>
      </c>
      <c r="U2080" t="e">
        <f>IF(ISBLANK(#REF!),"",IF(ISERROR(VLOOKUP(kjz_sz,kjz,1,FALSE)),kjz_sz,""))</f>
        <v>#REF!</v>
      </c>
    </row>
    <row r="2081" spans="1:21" x14ac:dyDescent="0.2">
      <c r="A2081">
        <v>9</v>
      </c>
      <c r="B2081">
        <v>5</v>
      </c>
      <c r="C2081">
        <v>3405</v>
      </c>
      <c r="D2081">
        <v>3405</v>
      </c>
      <c r="E2081">
        <v>427438</v>
      </c>
      <c r="F2081" t="s">
        <v>3084</v>
      </c>
      <c r="G2081">
        <v>427438</v>
      </c>
      <c r="H2081" s="44">
        <v>490</v>
      </c>
      <c r="I2081">
        <v>9</v>
      </c>
      <c r="K2081" t="s">
        <v>3479</v>
      </c>
      <c r="P2081" t="s">
        <v>2611</v>
      </c>
      <c r="Q2081" t="e">
        <f t="shared" si="32"/>
        <v>#REF!</v>
      </c>
      <c r="R2081">
        <v>9</v>
      </c>
      <c r="S2081" t="str">
        <f>IF(ISBLANK(#REF!),"",IF(ISERROR(VLOOKUP(önk,css,1,FALSE)),önk,""))</f>
        <v>Örménykút</v>
      </c>
      <c r="T2081" t="str">
        <f>IF(ISBLANK(#REF!),"",IF(ISERROR(VLOOKUP(önk,gyj,1,FALSE)),önk,""))</f>
        <v>Örménykút</v>
      </c>
      <c r="U2081" t="e">
        <f>IF(ISBLANK(#REF!),"",IF(ISERROR(VLOOKUP(kjz_sz,kjz,1,FALSE)),kjz_sz,""))</f>
        <v>#REF!</v>
      </c>
    </row>
    <row r="2082" spans="1:21" x14ac:dyDescent="0.2">
      <c r="A2082">
        <v>9</v>
      </c>
      <c r="B2082">
        <v>5</v>
      </c>
      <c r="C2082">
        <v>4402</v>
      </c>
      <c r="D2082">
        <v>4402</v>
      </c>
      <c r="E2082">
        <v>1414012</v>
      </c>
      <c r="F2082" t="s">
        <v>2609</v>
      </c>
      <c r="G2082">
        <v>1414012</v>
      </c>
      <c r="H2082" s="44">
        <v>625</v>
      </c>
      <c r="I2082">
        <v>9</v>
      </c>
      <c r="K2082" t="s">
        <v>3480</v>
      </c>
      <c r="P2082" t="s">
        <v>2581</v>
      </c>
      <c r="Q2082" t="e">
        <f t="shared" si="32"/>
        <v>#REF!</v>
      </c>
      <c r="R2082">
        <v>9</v>
      </c>
      <c r="S2082" t="str">
        <f>IF(ISBLANK(#REF!),"",IF(ISERROR(VLOOKUP(önk,css,1,FALSE)),önk,""))</f>
        <v>Őrtilos</v>
      </c>
      <c r="T2082" t="str">
        <f>IF(ISBLANK(#REF!),"",IF(ISERROR(VLOOKUP(önk,gyj,1,FALSE)),önk,""))</f>
        <v>Őrtilos</v>
      </c>
      <c r="U2082" t="e">
        <f>IF(ISBLANK(#REF!),"",IF(ISERROR(VLOOKUP(kjz_sz,kjz,1,FALSE)),kjz_sz,""))</f>
        <v>#REF!</v>
      </c>
    </row>
    <row r="2083" spans="1:21" x14ac:dyDescent="0.2">
      <c r="A2083">
        <v>9</v>
      </c>
      <c r="B2083">
        <v>5</v>
      </c>
      <c r="C2083">
        <v>4903</v>
      </c>
      <c r="D2083">
        <v>4903</v>
      </c>
      <c r="E2083">
        <v>1910092</v>
      </c>
      <c r="F2083" t="s">
        <v>3145</v>
      </c>
      <c r="G2083">
        <v>1910092</v>
      </c>
      <c r="H2083" s="44">
        <v>168</v>
      </c>
      <c r="I2083">
        <v>9</v>
      </c>
      <c r="K2083" t="s">
        <v>2804</v>
      </c>
      <c r="P2083" t="s">
        <v>1072</v>
      </c>
      <c r="Q2083" t="e">
        <f t="shared" si="32"/>
        <v>#REF!</v>
      </c>
      <c r="R2083">
        <v>9</v>
      </c>
      <c r="S2083" t="str">
        <f>IF(ISBLANK(#REF!),"",IF(ISERROR(VLOOKUP(önk,css,1,FALSE)),önk,""))</f>
        <v>Örvényes</v>
      </c>
      <c r="T2083" t="str">
        <f>IF(ISBLANK(#REF!),"",IF(ISERROR(VLOOKUP(önk,gyj,1,FALSE)),önk,""))</f>
        <v>Örvényes</v>
      </c>
      <c r="U2083" t="e">
        <f>IF(ISBLANK(#REF!),"",IF(ISERROR(VLOOKUP(kjz_sz,kjz,1,FALSE)),kjz_sz,""))</f>
        <v>#REF!</v>
      </c>
    </row>
    <row r="2084" spans="1:21" x14ac:dyDescent="0.2">
      <c r="A2084">
        <v>9</v>
      </c>
      <c r="B2084">
        <v>5</v>
      </c>
      <c r="C2084">
        <v>4204</v>
      </c>
      <c r="D2084">
        <v>4204</v>
      </c>
      <c r="E2084">
        <v>1219318</v>
      </c>
      <c r="F2084" t="s">
        <v>2658</v>
      </c>
      <c r="G2084">
        <v>1219318</v>
      </c>
      <c r="H2084" s="44">
        <v>344</v>
      </c>
      <c r="I2084">
        <v>9</v>
      </c>
      <c r="K2084" t="s">
        <v>2805</v>
      </c>
      <c r="P2084" t="s">
        <v>1576</v>
      </c>
      <c r="Q2084" t="e">
        <f t="shared" si="32"/>
        <v>#REF!</v>
      </c>
      <c r="R2084">
        <v>9</v>
      </c>
      <c r="S2084" t="str">
        <f>IF(ISBLANK(#REF!),"",IF(ISERROR(VLOOKUP(önk,css,1,FALSE)),önk,""))</f>
        <v>Ősagárd</v>
      </c>
      <c r="T2084" t="str">
        <f>IF(ISBLANK(#REF!),"",IF(ISERROR(VLOOKUP(önk,gyj,1,FALSE)),önk,""))</f>
        <v>Ősagárd</v>
      </c>
      <c r="U2084" t="e">
        <f>IF(ISBLANK(#REF!),"",IF(ISERROR(VLOOKUP(kjz_sz,kjz,1,FALSE)),kjz_sz,""))</f>
        <v>#REF!</v>
      </c>
    </row>
    <row r="2085" spans="1:21" x14ac:dyDescent="0.2">
      <c r="A2085">
        <v>9</v>
      </c>
      <c r="B2085">
        <v>5</v>
      </c>
      <c r="C2085">
        <v>4907</v>
      </c>
      <c r="D2085">
        <v>4907</v>
      </c>
      <c r="E2085">
        <v>1924068</v>
      </c>
      <c r="F2085" t="s">
        <v>3146</v>
      </c>
      <c r="G2085">
        <v>1924068</v>
      </c>
      <c r="H2085" s="44">
        <v>2190</v>
      </c>
      <c r="I2085">
        <v>9</v>
      </c>
      <c r="K2085" t="s">
        <v>519</v>
      </c>
      <c r="P2085" t="s">
        <v>2659</v>
      </c>
      <c r="Q2085" t="e">
        <f t="shared" si="32"/>
        <v>#REF!</v>
      </c>
      <c r="R2085">
        <v>9</v>
      </c>
      <c r="S2085" t="str">
        <f>IF(ISBLANK(#REF!),"",IF(ISERROR(VLOOKUP(önk,css,1,FALSE)),önk,""))</f>
        <v>Ősi</v>
      </c>
      <c r="T2085" t="str">
        <f>IF(ISBLANK(#REF!),"",IF(ISERROR(VLOOKUP(önk,gyj,1,FALSE)),önk,""))</f>
        <v>Ősi</v>
      </c>
      <c r="U2085" t="e">
        <f>IF(ISBLANK(#REF!),"",IF(ISERROR(VLOOKUP(kjz_sz,kjz,1,FALSE)),kjz_sz,""))</f>
        <v>#REF!</v>
      </c>
    </row>
    <row r="2086" spans="1:21" x14ac:dyDescent="0.2">
      <c r="A2086">
        <v>9</v>
      </c>
      <c r="B2086">
        <v>5</v>
      </c>
      <c r="C2086">
        <v>4907</v>
      </c>
      <c r="D2086">
        <v>4907</v>
      </c>
      <c r="E2086">
        <v>1925450</v>
      </c>
      <c r="F2086" t="s">
        <v>3147</v>
      </c>
      <c r="G2086">
        <v>1925450</v>
      </c>
      <c r="H2086" s="44">
        <v>2306</v>
      </c>
      <c r="I2086">
        <v>9</v>
      </c>
      <c r="K2086" t="s">
        <v>2806</v>
      </c>
      <c r="P2086" t="s">
        <v>3297</v>
      </c>
      <c r="Q2086" t="e">
        <f t="shared" si="32"/>
        <v>#REF!</v>
      </c>
      <c r="R2086">
        <v>9</v>
      </c>
      <c r="S2086" t="str">
        <f>IF(ISBLANK(#REF!),"",IF(ISERROR(VLOOKUP(önk,css,1,FALSE)),önk,""))</f>
        <v>Öskü</v>
      </c>
      <c r="T2086" t="str">
        <f>IF(ISBLANK(#REF!),"",IF(ISERROR(VLOOKUP(önk,gyj,1,FALSE)),önk,""))</f>
        <v>Öskü</v>
      </c>
      <c r="U2086" t="e">
        <f>IF(ISBLANK(#REF!),"",IF(ISERROR(VLOOKUP(kjz_sz,kjz,1,FALSE)),kjz_sz,""))</f>
        <v>#REF!</v>
      </c>
    </row>
    <row r="2087" spans="1:21" x14ac:dyDescent="0.2">
      <c r="A2087">
        <v>9</v>
      </c>
      <c r="B2087">
        <v>5</v>
      </c>
      <c r="C2087">
        <v>3802</v>
      </c>
      <c r="D2087">
        <v>3802</v>
      </c>
      <c r="E2087">
        <v>802635</v>
      </c>
      <c r="F2087" t="s">
        <v>223</v>
      </c>
      <c r="G2087">
        <v>802635</v>
      </c>
      <c r="H2087" s="44">
        <v>2856</v>
      </c>
      <c r="I2087">
        <v>9</v>
      </c>
      <c r="K2087" t="s">
        <v>2807</v>
      </c>
      <c r="P2087" t="s">
        <v>43</v>
      </c>
      <c r="Q2087" t="e">
        <f t="shared" si="32"/>
        <v>#REF!</v>
      </c>
      <c r="R2087">
        <v>9</v>
      </c>
      <c r="S2087" t="str">
        <f>IF(ISBLANK(#REF!),"",IF(ISERROR(VLOOKUP(önk,css,1,FALSE)),önk,""))</f>
        <v>Öttevény</v>
      </c>
      <c r="T2087" t="str">
        <f>IF(ISBLANK(#REF!),"",IF(ISERROR(VLOOKUP(önk,gyj,1,FALSE)),önk,""))</f>
        <v>Öttevény</v>
      </c>
      <c r="U2087" t="e">
        <f>IF(ISBLANK(#REF!),"",IF(ISERROR(VLOOKUP(kjz_sz,kjz,1,FALSE)),kjz_sz,""))</f>
        <v>#REF!</v>
      </c>
    </row>
    <row r="2088" spans="1:21" x14ac:dyDescent="0.2">
      <c r="A2088">
        <v>9</v>
      </c>
      <c r="B2088">
        <v>5</v>
      </c>
      <c r="C2088">
        <v>3605</v>
      </c>
      <c r="D2088">
        <v>3605</v>
      </c>
      <c r="E2088">
        <v>631079</v>
      </c>
      <c r="F2088" t="s">
        <v>2489</v>
      </c>
      <c r="G2088">
        <v>631079</v>
      </c>
      <c r="H2088" s="44">
        <v>796</v>
      </c>
      <c r="I2088">
        <v>9</v>
      </c>
      <c r="K2088" t="s">
        <v>2808</v>
      </c>
      <c r="P2088" t="s">
        <v>2612</v>
      </c>
      <c r="Q2088" t="e">
        <f t="shared" si="32"/>
        <v>#REF!</v>
      </c>
      <c r="R2088">
        <v>9</v>
      </c>
      <c r="S2088" t="str">
        <f>IF(ISBLANK(#REF!),"",IF(ISERROR(VLOOKUP(önk,css,1,FALSE)),önk,""))</f>
        <v>Öttömös</v>
      </c>
      <c r="T2088" t="str">
        <f>IF(ISBLANK(#REF!),"",IF(ISERROR(VLOOKUP(önk,gyj,1,FALSE)),önk,""))</f>
        <v>Öttömös</v>
      </c>
      <c r="U2088" t="e">
        <f>IF(ISBLANK(#REF!),"",IF(ISERROR(VLOOKUP(kjz_sz,kjz,1,FALSE)),kjz_sz,""))</f>
        <v>#REF!</v>
      </c>
    </row>
    <row r="2089" spans="1:21" x14ac:dyDescent="0.2">
      <c r="A2089">
        <v>9</v>
      </c>
      <c r="B2089">
        <v>5</v>
      </c>
      <c r="C2089">
        <v>4407</v>
      </c>
      <c r="D2089">
        <v>4407</v>
      </c>
      <c r="E2089">
        <v>1432115</v>
      </c>
      <c r="F2089" t="s">
        <v>2610</v>
      </c>
      <c r="G2089">
        <v>1432115</v>
      </c>
      <c r="H2089" s="44">
        <v>941</v>
      </c>
      <c r="I2089">
        <v>9</v>
      </c>
      <c r="K2089" t="s">
        <v>2809</v>
      </c>
      <c r="P2089" t="s">
        <v>2713</v>
      </c>
      <c r="Q2089" t="e">
        <f t="shared" si="32"/>
        <v>#REF!</v>
      </c>
      <c r="R2089">
        <v>9</v>
      </c>
      <c r="S2089" t="str">
        <f>IF(ISBLANK(#REF!),"",IF(ISERROR(VLOOKUP(önk,css,1,FALSE)),önk,""))</f>
        <v>Ötvöskónyi</v>
      </c>
      <c r="T2089" t="str">
        <f>IF(ISBLANK(#REF!),"",IF(ISERROR(VLOOKUP(önk,gyj,1,FALSE)),önk,""))</f>
        <v>Ötvöskónyi</v>
      </c>
      <c r="U2089" t="e">
        <f>IF(ISBLANK(#REF!),"",IF(ISERROR(VLOOKUP(kjz_sz,kjz,1,FALSE)),kjz_sz,""))</f>
        <v>#REF!</v>
      </c>
    </row>
    <row r="2090" spans="1:21" x14ac:dyDescent="0.2">
      <c r="A2090">
        <v>9</v>
      </c>
      <c r="B2090">
        <v>5</v>
      </c>
      <c r="C2090">
        <v>3513</v>
      </c>
      <c r="D2090">
        <v>3513</v>
      </c>
      <c r="E2090">
        <v>515893</v>
      </c>
      <c r="F2090" t="s">
        <v>42</v>
      </c>
      <c r="G2090">
        <v>515893</v>
      </c>
      <c r="H2090" s="44">
        <v>1551</v>
      </c>
      <c r="I2090">
        <v>9</v>
      </c>
      <c r="K2090" t="s">
        <v>2810</v>
      </c>
      <c r="P2090" t="s">
        <v>3321</v>
      </c>
      <c r="Q2090" t="e">
        <f t="shared" si="32"/>
        <v>#REF!</v>
      </c>
      <c r="R2090">
        <v>9</v>
      </c>
      <c r="S2090" t="str">
        <f>IF(ISBLANK(#REF!),"",IF(ISERROR(VLOOKUP(önk,css,1,FALSE)),önk,""))</f>
        <v>Pácin</v>
      </c>
      <c r="T2090" t="str">
        <f>IF(ISBLANK(#REF!),"",IF(ISERROR(VLOOKUP(önk,gyj,1,FALSE)),önk,""))</f>
        <v>Pácin</v>
      </c>
      <c r="U2090" t="e">
        <f>IF(ISBLANK(#REF!),"",IF(ISERROR(VLOOKUP(kjz_sz,kjz,1,FALSE)),kjz_sz,""))</f>
        <v>#REF!</v>
      </c>
    </row>
    <row r="2091" spans="1:21" x14ac:dyDescent="0.2">
      <c r="A2091">
        <v>8</v>
      </c>
      <c r="B2091">
        <v>4</v>
      </c>
      <c r="C2091">
        <v>5005</v>
      </c>
      <c r="D2091">
        <v>5008</v>
      </c>
      <c r="E2091">
        <v>2031741</v>
      </c>
      <c r="F2091" t="s">
        <v>388</v>
      </c>
      <c r="G2091">
        <v>2031741</v>
      </c>
      <c r="H2091" s="44">
        <v>1856</v>
      </c>
      <c r="I2091">
        <v>8</v>
      </c>
      <c r="K2091" t="s">
        <v>2811</v>
      </c>
      <c r="P2091" t="s">
        <v>2911</v>
      </c>
      <c r="Q2091" t="e">
        <f t="shared" si="32"/>
        <v>#REF!</v>
      </c>
      <c r="R2091">
        <v>7</v>
      </c>
      <c r="S2091" t="str">
        <f>IF(ISBLANK(#REF!),"",IF(ISERROR(VLOOKUP(önk,css,1,FALSE)),önk,""))</f>
        <v>Pacsa</v>
      </c>
      <c r="T2091" t="str">
        <f>IF(ISBLANK(#REF!),"",IF(ISERROR(VLOOKUP(önk,gyj,1,FALSE)),önk,""))</f>
        <v>Pacsa</v>
      </c>
      <c r="U2091" t="e">
        <f>IF(ISBLANK(#REF!),"",IF(ISERROR(VLOOKUP(kjz_sz,kjz,1,FALSE)),kjz_sz,""))</f>
        <v>#REF!</v>
      </c>
    </row>
    <row r="2092" spans="1:21" x14ac:dyDescent="0.2">
      <c r="A2092">
        <v>9</v>
      </c>
      <c r="B2092">
        <v>5</v>
      </c>
      <c r="C2092">
        <v>4809</v>
      </c>
      <c r="D2092">
        <v>4809</v>
      </c>
      <c r="E2092">
        <v>1807162</v>
      </c>
      <c r="F2092" t="s">
        <v>3320</v>
      </c>
      <c r="G2092">
        <v>1807162</v>
      </c>
      <c r="H2092" s="44">
        <v>299</v>
      </c>
      <c r="I2092">
        <v>9</v>
      </c>
      <c r="K2092" t="s">
        <v>2812</v>
      </c>
      <c r="P2092" t="s">
        <v>44</v>
      </c>
      <c r="Q2092" t="e">
        <f t="shared" si="32"/>
        <v>#REF!</v>
      </c>
      <c r="R2092">
        <v>9</v>
      </c>
      <c r="S2092" t="str">
        <f>IF(ISBLANK(#REF!),"",IF(ISERROR(VLOOKUP(önk,css,1,FALSE)),önk,""))</f>
        <v>Pácsony</v>
      </c>
      <c r="T2092" t="str">
        <f>IF(ISBLANK(#REF!),"",IF(ISERROR(VLOOKUP(önk,gyj,1,FALSE)),önk,""))</f>
        <v>Pácsony</v>
      </c>
      <c r="U2092" t="e">
        <f>IF(ISBLANK(#REF!),"",IF(ISERROR(VLOOKUP(kjz_sz,kjz,1,FALSE)),kjz_sz,""))</f>
        <v>#REF!</v>
      </c>
    </row>
    <row r="2093" spans="1:21" x14ac:dyDescent="0.2">
      <c r="A2093">
        <v>9</v>
      </c>
      <c r="B2093">
        <v>5</v>
      </c>
      <c r="C2093">
        <v>5005</v>
      </c>
      <c r="D2093">
        <v>5008</v>
      </c>
      <c r="E2093">
        <v>2024776</v>
      </c>
      <c r="F2093" t="s">
        <v>1088</v>
      </c>
      <c r="G2093">
        <v>2024776</v>
      </c>
      <c r="H2093" s="44">
        <v>161</v>
      </c>
      <c r="I2093">
        <v>9</v>
      </c>
      <c r="K2093" t="s">
        <v>2813</v>
      </c>
      <c r="P2093" t="s">
        <v>2387</v>
      </c>
      <c r="Q2093" t="e">
        <f t="shared" si="32"/>
        <v>#REF!</v>
      </c>
      <c r="R2093">
        <v>9</v>
      </c>
      <c r="S2093" t="str">
        <f>IF(ISBLANK(#REF!),"",IF(ISERROR(VLOOKUP(önk,css,1,FALSE)),önk,""))</f>
        <v>Padár</v>
      </c>
      <c r="T2093" t="str">
        <f>IF(ISBLANK(#REF!),"",IF(ISERROR(VLOOKUP(önk,gyj,1,FALSE)),önk,""))</f>
        <v>Padár</v>
      </c>
      <c r="U2093" t="e">
        <f>IF(ISBLANK(#REF!),"",IF(ISERROR(VLOOKUP(kjz_sz,kjz,1,FALSE)),kjz_sz,""))</f>
        <v>#REF!</v>
      </c>
    </row>
    <row r="2094" spans="1:21" x14ac:dyDescent="0.2">
      <c r="A2094">
        <v>9</v>
      </c>
      <c r="B2094">
        <v>5</v>
      </c>
      <c r="C2094">
        <v>3305</v>
      </c>
      <c r="D2094">
        <v>3305</v>
      </c>
      <c r="E2094">
        <v>318670</v>
      </c>
      <c r="F2094" t="s">
        <v>2580</v>
      </c>
      <c r="G2094">
        <v>318670</v>
      </c>
      <c r="H2094" s="44">
        <v>1294</v>
      </c>
      <c r="I2094">
        <v>9</v>
      </c>
      <c r="K2094" t="s">
        <v>2814</v>
      </c>
      <c r="P2094" t="s">
        <v>2388</v>
      </c>
      <c r="Q2094" t="e">
        <f t="shared" si="32"/>
        <v>#REF!</v>
      </c>
      <c r="R2094">
        <v>9</v>
      </c>
      <c r="S2094" t="str">
        <f>IF(ISBLANK(#REF!),"",IF(ISERROR(VLOOKUP(önk,css,1,FALSE)),önk,""))</f>
        <v>Páhi</v>
      </c>
      <c r="T2094" t="str">
        <f>IF(ISBLANK(#REF!),"",IF(ISERROR(VLOOKUP(önk,gyj,1,FALSE)),önk,""))</f>
        <v>Páhi</v>
      </c>
      <c r="U2094" t="e">
        <f>IF(ISBLANK(#REF!),"",IF(ISERROR(VLOOKUP(kjz_sz,kjz,1,FALSE)),kjz_sz,""))</f>
        <v>#REF!</v>
      </c>
    </row>
    <row r="2095" spans="1:21" x14ac:dyDescent="0.2">
      <c r="A2095">
        <v>9</v>
      </c>
      <c r="B2095">
        <v>5</v>
      </c>
      <c r="C2095">
        <v>5002</v>
      </c>
      <c r="D2095">
        <v>5002</v>
      </c>
      <c r="E2095">
        <v>2029160</v>
      </c>
      <c r="F2095" t="s">
        <v>1089</v>
      </c>
      <c r="G2095">
        <v>2029160</v>
      </c>
      <c r="H2095" s="44">
        <v>1275</v>
      </c>
      <c r="I2095">
        <v>9</v>
      </c>
      <c r="K2095" t="s">
        <v>520</v>
      </c>
      <c r="P2095" t="s">
        <v>1851</v>
      </c>
      <c r="Q2095" t="e">
        <f t="shared" si="32"/>
        <v>#REF!</v>
      </c>
      <c r="R2095">
        <v>7</v>
      </c>
      <c r="S2095" t="str">
        <f>IF(ISBLANK(#REF!),"",IF(ISERROR(VLOOKUP(önk,css,1,FALSE)),önk,""))</f>
        <v>Páka</v>
      </c>
      <c r="T2095" t="str">
        <f>IF(ISBLANK(#REF!),"",IF(ISERROR(VLOOKUP(önk,gyj,1,FALSE)),önk,""))</f>
        <v>Páka</v>
      </c>
      <c r="U2095" t="e">
        <f>IF(ISBLANK(#REF!),"",IF(ISERROR(VLOOKUP(kjz_sz,kjz,1,FALSE)),kjz_sz,""))</f>
        <v>#REF!</v>
      </c>
    </row>
    <row r="2096" spans="1:21" x14ac:dyDescent="0.2">
      <c r="A2096">
        <v>9</v>
      </c>
      <c r="B2096">
        <v>5</v>
      </c>
      <c r="C2096">
        <v>5006</v>
      </c>
      <c r="D2096">
        <v>5006</v>
      </c>
      <c r="E2096">
        <v>2024271</v>
      </c>
      <c r="F2096" t="s">
        <v>1090</v>
      </c>
      <c r="G2096">
        <v>2024271</v>
      </c>
      <c r="H2096" s="44">
        <v>987</v>
      </c>
      <c r="I2096">
        <v>9</v>
      </c>
      <c r="K2096" t="s">
        <v>521</v>
      </c>
      <c r="P2096" t="s">
        <v>3298</v>
      </c>
      <c r="Q2096" t="e">
        <f t="shared" si="32"/>
        <v>#REF!</v>
      </c>
      <c r="R2096">
        <v>9</v>
      </c>
      <c r="S2096" t="str">
        <f>IF(ISBLANK(#REF!),"",IF(ISERROR(VLOOKUP(önk,css,1,FALSE)),önk,""))</f>
        <v>Pakod</v>
      </c>
      <c r="T2096" t="str">
        <f>IF(ISBLANK(#REF!),"",IF(ISERROR(VLOOKUP(önk,gyj,1,FALSE)),önk,""))</f>
        <v>Pakod</v>
      </c>
      <c r="U2096" t="e">
        <f>IF(ISBLANK(#REF!),"",IF(ISERROR(VLOOKUP(kjz_sz,kjz,1,FALSE)),kjz_sz,""))</f>
        <v>#REF!</v>
      </c>
    </row>
    <row r="2097" spans="1:21" x14ac:dyDescent="0.2">
      <c r="A2097">
        <v>9</v>
      </c>
      <c r="B2097">
        <v>5</v>
      </c>
      <c r="C2097">
        <v>3704</v>
      </c>
      <c r="D2097">
        <v>3704</v>
      </c>
      <c r="E2097">
        <v>725751</v>
      </c>
      <c r="F2097" t="s">
        <v>468</v>
      </c>
      <c r="G2097">
        <v>725751</v>
      </c>
      <c r="H2097" s="44">
        <v>2875</v>
      </c>
      <c r="I2097">
        <v>9</v>
      </c>
      <c r="K2097" t="s">
        <v>2027</v>
      </c>
      <c r="P2097" t="s">
        <v>3463</v>
      </c>
      <c r="Q2097" t="e">
        <f t="shared" si="32"/>
        <v>#REF!</v>
      </c>
      <c r="R2097">
        <v>9</v>
      </c>
      <c r="S2097" t="str">
        <f>IF(ISBLANK(#REF!),"",IF(ISERROR(VLOOKUP(önk,css,1,FALSE)),önk,""))</f>
        <v>Pákozd</v>
      </c>
      <c r="T2097" t="str">
        <f>IF(ISBLANK(#REF!),"",IF(ISERROR(VLOOKUP(önk,gyj,1,FALSE)),önk,""))</f>
        <v>Pákozd</v>
      </c>
      <c r="U2097" t="e">
        <f>IF(ISBLANK(#REF!),"",IF(ISERROR(VLOOKUP(kjz_sz,kjz,1,FALSE)),kjz_sz,""))</f>
        <v>#REF!</v>
      </c>
    </row>
    <row r="2098" spans="1:21" x14ac:dyDescent="0.2">
      <c r="A2098">
        <v>7</v>
      </c>
      <c r="B2098">
        <v>3</v>
      </c>
      <c r="C2098">
        <v>4703</v>
      </c>
      <c r="D2098">
        <v>4703</v>
      </c>
      <c r="E2098">
        <v>1704862</v>
      </c>
      <c r="F2098" t="s">
        <v>3567</v>
      </c>
      <c r="G2098">
        <v>1704862</v>
      </c>
      <c r="H2098" s="44">
        <v>20188</v>
      </c>
      <c r="I2098">
        <v>7</v>
      </c>
      <c r="K2098" t="s">
        <v>895</v>
      </c>
      <c r="P2098" t="s">
        <v>3464</v>
      </c>
      <c r="Q2098" t="e">
        <f t="shared" si="32"/>
        <v>#REF!</v>
      </c>
      <c r="R2098">
        <v>9</v>
      </c>
      <c r="S2098" t="str">
        <f>IF(ISBLANK(#REF!),"",IF(ISERROR(VLOOKUP(önk,css,1,FALSE)),önk,""))</f>
        <v>Paks</v>
      </c>
      <c r="T2098" t="str">
        <f>IF(ISBLANK(#REF!),"",IF(ISERROR(VLOOKUP(önk,gyj,1,FALSE)),önk,""))</f>
        <v>Paks</v>
      </c>
      <c r="U2098" t="e">
        <f>IF(ISBLANK(#REF!),"",IF(ISERROR(VLOOKUP(kjz_sz,kjz,1,FALSE)),kjz_sz,""))</f>
        <v>#REF!</v>
      </c>
    </row>
    <row r="2099" spans="1:21" x14ac:dyDescent="0.2">
      <c r="A2099">
        <v>9</v>
      </c>
      <c r="B2099">
        <v>5</v>
      </c>
      <c r="C2099">
        <v>3203</v>
      </c>
      <c r="D2099">
        <v>3203</v>
      </c>
      <c r="E2099">
        <v>223764</v>
      </c>
      <c r="F2099" t="s">
        <v>1574</v>
      </c>
      <c r="G2099">
        <v>223764</v>
      </c>
      <c r="H2099" s="44">
        <v>116</v>
      </c>
      <c r="I2099">
        <v>9</v>
      </c>
      <c r="K2099" t="s">
        <v>896</v>
      </c>
      <c r="P2099" t="s">
        <v>3465</v>
      </c>
      <c r="Q2099" t="e">
        <f t="shared" si="32"/>
        <v>#REF!</v>
      </c>
      <c r="R2099">
        <v>9</v>
      </c>
      <c r="S2099" t="str">
        <f>IF(ISBLANK(#REF!),"",IF(ISERROR(VLOOKUP(önk,css,1,FALSE)),önk,""))</f>
        <v>Palé</v>
      </c>
      <c r="T2099" t="str">
        <f>IF(ISBLANK(#REF!),"",IF(ISERROR(VLOOKUP(önk,gyj,1,FALSE)),önk,""))</f>
        <v>Palé</v>
      </c>
      <c r="U2099" t="e">
        <f>IF(ISBLANK(#REF!),"",IF(ISERROR(VLOOKUP(kjz_sz,kjz,1,FALSE)),kjz_sz,""))</f>
        <v>#REF!</v>
      </c>
    </row>
    <row r="2100" spans="1:21" x14ac:dyDescent="0.2">
      <c r="A2100">
        <v>9</v>
      </c>
      <c r="B2100">
        <v>5</v>
      </c>
      <c r="C2100">
        <v>4703</v>
      </c>
      <c r="D2100">
        <v>4703</v>
      </c>
      <c r="E2100">
        <v>1709371</v>
      </c>
      <c r="F2100" t="s">
        <v>2162</v>
      </c>
      <c r="G2100">
        <v>1709371</v>
      </c>
      <c r="H2100" s="44">
        <v>1683</v>
      </c>
      <c r="I2100">
        <v>9</v>
      </c>
      <c r="K2100" t="s">
        <v>897</v>
      </c>
      <c r="P2100" t="s">
        <v>3466</v>
      </c>
      <c r="Q2100" t="e">
        <f t="shared" si="32"/>
        <v>#REF!</v>
      </c>
      <c r="R2100">
        <v>9</v>
      </c>
      <c r="S2100" t="str">
        <f>IF(ISBLANK(#REF!),"",IF(ISERROR(VLOOKUP(önk,css,1,FALSE)),önk,""))</f>
        <v>Pálfa</v>
      </c>
      <c r="T2100" t="str">
        <f>IF(ISBLANK(#REF!),"",IF(ISERROR(VLOOKUP(önk,gyj,1,FALSE)),önk,""))</f>
        <v>Pálfa</v>
      </c>
      <c r="U2100" t="e">
        <f>IF(ISBLANK(#REF!),"",IF(ISERROR(VLOOKUP(kjz_sz,kjz,1,FALSE)),kjz_sz,""))</f>
        <v>#REF!</v>
      </c>
    </row>
    <row r="2101" spans="1:21" x14ac:dyDescent="0.2">
      <c r="A2101">
        <v>9</v>
      </c>
      <c r="B2101">
        <v>5</v>
      </c>
      <c r="C2101">
        <v>5005</v>
      </c>
      <c r="D2101">
        <v>5005</v>
      </c>
      <c r="E2101">
        <v>2014720</v>
      </c>
      <c r="F2101" t="s">
        <v>1091</v>
      </c>
      <c r="G2101">
        <v>2014720</v>
      </c>
      <c r="H2101" s="44">
        <v>195</v>
      </c>
      <c r="I2101">
        <v>9</v>
      </c>
      <c r="K2101" t="s">
        <v>898</v>
      </c>
      <c r="P2101" t="s">
        <v>3322</v>
      </c>
      <c r="Q2101" t="e">
        <f t="shared" si="32"/>
        <v>#REF!</v>
      </c>
      <c r="R2101">
        <v>9</v>
      </c>
      <c r="S2101" t="str">
        <f>IF(ISBLANK(#REF!),"",IF(ISERROR(VLOOKUP(önk,css,1,FALSE)),önk,""))</f>
        <v>Pálfiszeg</v>
      </c>
      <c r="T2101" t="str">
        <f>IF(ISBLANK(#REF!),"",IF(ISERROR(VLOOKUP(önk,gyj,1,FALSE)),önk,""))</f>
        <v>Pálfiszeg</v>
      </c>
      <c r="U2101" t="e">
        <f>IF(ISBLANK(#REF!),"",IF(ISERROR(VLOOKUP(kjz_sz,kjz,1,FALSE)),kjz_sz,""))</f>
        <v>#REF!</v>
      </c>
    </row>
    <row r="2102" spans="1:21" x14ac:dyDescent="0.2">
      <c r="A2102">
        <v>7</v>
      </c>
      <c r="B2102">
        <v>3</v>
      </c>
      <c r="C2102">
        <v>3508</v>
      </c>
      <c r="D2102">
        <v>3508</v>
      </c>
      <c r="E2102">
        <v>512362</v>
      </c>
      <c r="F2102" t="s">
        <v>443</v>
      </c>
      <c r="G2102">
        <v>512362</v>
      </c>
      <c r="H2102" s="44">
        <v>1167</v>
      </c>
      <c r="I2102">
        <v>7</v>
      </c>
      <c r="K2102" t="s">
        <v>899</v>
      </c>
      <c r="P2102" t="s">
        <v>2389</v>
      </c>
      <c r="Q2102" t="e">
        <f t="shared" si="32"/>
        <v>#REF!</v>
      </c>
      <c r="R2102">
        <v>9</v>
      </c>
      <c r="S2102" t="str">
        <f>IF(ISBLANK(#REF!),"",IF(ISERROR(VLOOKUP(önk,css,1,FALSE)),önk,""))</f>
        <v>Pálháza</v>
      </c>
      <c r="T2102" t="str">
        <f>IF(ISBLANK(#REF!),"",IF(ISERROR(VLOOKUP(önk,gyj,1,FALSE)),önk,""))</f>
        <v>Pálháza</v>
      </c>
      <c r="U2102" t="e">
        <f>IF(ISBLANK(#REF!),"",IF(ISERROR(VLOOKUP(kjz_sz,kjz,1,FALSE)),kjz_sz,""))</f>
        <v>#REF!</v>
      </c>
    </row>
    <row r="2103" spans="1:21" x14ac:dyDescent="0.2">
      <c r="A2103">
        <v>9</v>
      </c>
      <c r="B2103">
        <v>5</v>
      </c>
      <c r="C2103">
        <v>3801</v>
      </c>
      <c r="D2103">
        <v>3801</v>
      </c>
      <c r="E2103">
        <v>819637</v>
      </c>
      <c r="F2103" t="s">
        <v>224</v>
      </c>
      <c r="G2103">
        <v>819637</v>
      </c>
      <c r="H2103" s="44">
        <v>422</v>
      </c>
      <c r="I2103">
        <v>9</v>
      </c>
      <c r="K2103" t="s">
        <v>900</v>
      </c>
      <c r="P2103" t="s">
        <v>1577</v>
      </c>
      <c r="Q2103" t="e">
        <f t="shared" si="32"/>
        <v>#REF!</v>
      </c>
      <c r="R2103">
        <v>9</v>
      </c>
      <c r="S2103" t="str">
        <f>IF(ISBLANK(#REF!),"",IF(ISERROR(VLOOKUP(önk,css,1,FALSE)),önk,""))</f>
        <v>Páli</v>
      </c>
      <c r="T2103" t="str">
        <f>IF(ISBLANK(#REF!),"",IF(ISERROR(VLOOKUP(önk,gyj,1,FALSE)),önk,""))</f>
        <v>Páli</v>
      </c>
      <c r="U2103" t="e">
        <f>IF(ISBLANK(#REF!),"",IF(ISERROR(VLOOKUP(kjz_sz,kjz,1,FALSE)),kjz_sz,""))</f>
        <v>#REF!</v>
      </c>
    </row>
    <row r="2104" spans="1:21" x14ac:dyDescent="0.2">
      <c r="A2104">
        <v>9</v>
      </c>
      <c r="B2104">
        <v>5</v>
      </c>
      <c r="C2104">
        <v>3205</v>
      </c>
      <c r="D2104">
        <v>3205</v>
      </c>
      <c r="E2104">
        <v>207153</v>
      </c>
      <c r="F2104" t="s">
        <v>1575</v>
      </c>
      <c r="G2104">
        <v>207153</v>
      </c>
      <c r="H2104" s="44">
        <v>340</v>
      </c>
      <c r="I2104">
        <v>9</v>
      </c>
      <c r="K2104" t="s">
        <v>901</v>
      </c>
      <c r="P2104" t="s">
        <v>1253</v>
      </c>
      <c r="Q2104" t="e">
        <f t="shared" si="32"/>
        <v>#REF!</v>
      </c>
      <c r="R2104">
        <v>8</v>
      </c>
      <c r="S2104" t="str">
        <f>IF(ISBLANK(#REF!),"",IF(ISERROR(VLOOKUP(önk,css,1,FALSE)),önk,""))</f>
        <v>Palkonya</v>
      </c>
      <c r="T2104" t="str">
        <f>IF(ISBLANK(#REF!),"",IF(ISERROR(VLOOKUP(önk,gyj,1,FALSE)),önk,""))</f>
        <v>Palkonya</v>
      </c>
      <c r="U2104" t="e">
        <f>IF(ISBLANK(#REF!),"",IF(ISERROR(VLOOKUP(kjz_sz,kjz,1,FALSE)),kjz_sz,""))</f>
        <v>#REF!</v>
      </c>
    </row>
    <row r="2105" spans="1:21" x14ac:dyDescent="0.2">
      <c r="A2105">
        <v>9</v>
      </c>
      <c r="B2105">
        <v>5</v>
      </c>
      <c r="C2105">
        <v>4404</v>
      </c>
      <c r="D2105">
        <v>4411</v>
      </c>
      <c r="E2105">
        <v>1434041</v>
      </c>
      <c r="F2105" t="s">
        <v>2611</v>
      </c>
      <c r="G2105">
        <v>1434041</v>
      </c>
      <c r="H2105" s="44">
        <v>372</v>
      </c>
      <c r="I2105">
        <v>9</v>
      </c>
      <c r="K2105" t="s">
        <v>902</v>
      </c>
      <c r="P2105" t="s">
        <v>2883</v>
      </c>
      <c r="Q2105" t="e">
        <f t="shared" si="32"/>
        <v>#REF!</v>
      </c>
      <c r="R2105">
        <v>9</v>
      </c>
      <c r="S2105" t="str">
        <f>IF(ISBLANK(#REF!),"",IF(ISERROR(VLOOKUP(önk,css,1,FALSE)),önk,""))</f>
        <v>Pálmajor</v>
      </c>
      <c r="T2105" t="str">
        <f>IF(ISBLANK(#REF!),"",IF(ISERROR(VLOOKUP(önk,gyj,1,FALSE)),önk,""))</f>
        <v>Pálmajor</v>
      </c>
      <c r="U2105" t="e">
        <f>IF(ISBLANK(#REF!),"",IF(ISERROR(VLOOKUP(kjz_sz,kjz,1,FALSE)),kjz_sz,""))</f>
        <v>#REF!</v>
      </c>
    </row>
    <row r="2106" spans="1:21" x14ac:dyDescent="0.2">
      <c r="A2106">
        <v>9</v>
      </c>
      <c r="B2106">
        <v>5</v>
      </c>
      <c r="C2106">
        <v>3306</v>
      </c>
      <c r="D2106">
        <v>3306</v>
      </c>
      <c r="E2106">
        <v>302705</v>
      </c>
      <c r="F2106" t="s">
        <v>2581</v>
      </c>
      <c r="G2106">
        <v>302705</v>
      </c>
      <c r="H2106" s="44">
        <v>2011</v>
      </c>
      <c r="I2106">
        <v>9</v>
      </c>
      <c r="K2106" t="s">
        <v>903</v>
      </c>
      <c r="P2106" t="s">
        <v>45</v>
      </c>
      <c r="Q2106" t="e">
        <f t="shared" si="32"/>
        <v>#REF!</v>
      </c>
      <c r="R2106">
        <v>9</v>
      </c>
      <c r="S2106" t="str">
        <f>IF(ISBLANK(#REF!),"",IF(ISERROR(VLOOKUP(önk,css,1,FALSE)),önk,""))</f>
        <v>Pálmonostora</v>
      </c>
      <c r="T2106" t="str">
        <f>IF(ISBLANK(#REF!),"",IF(ISERROR(VLOOKUP(önk,gyj,1,FALSE)),önk,""))</f>
        <v>Pálmonostora</v>
      </c>
      <c r="U2106" t="e">
        <f>IF(ISBLANK(#REF!),"",IF(ISERROR(VLOOKUP(kjz_sz,kjz,1,FALSE)),kjz_sz,""))</f>
        <v>#REF!</v>
      </c>
    </row>
    <row r="2107" spans="1:21" x14ac:dyDescent="0.2">
      <c r="A2107">
        <v>9</v>
      </c>
      <c r="B2107">
        <v>5</v>
      </c>
      <c r="C2107">
        <v>4004</v>
      </c>
      <c r="D2107">
        <v>4004</v>
      </c>
      <c r="E2107">
        <v>1034324</v>
      </c>
      <c r="F2107" t="s">
        <v>1072</v>
      </c>
      <c r="G2107">
        <v>1034324</v>
      </c>
      <c r="H2107" s="44">
        <v>661</v>
      </c>
      <c r="I2107">
        <v>9</v>
      </c>
      <c r="K2107" t="s">
        <v>904</v>
      </c>
      <c r="P2107" t="s">
        <v>2163</v>
      </c>
      <c r="Q2107" t="e">
        <f t="shared" si="32"/>
        <v>#REF!</v>
      </c>
      <c r="R2107">
        <v>9</v>
      </c>
      <c r="S2107" t="str">
        <f>IF(ISBLANK(#REF!),"",IF(ISERROR(VLOOKUP(önk,css,1,FALSE)),önk,""))</f>
        <v>Pálosvörösmart</v>
      </c>
      <c r="T2107" t="str">
        <f>IF(ISBLANK(#REF!),"",IF(ISERROR(VLOOKUP(önk,gyj,1,FALSE)),önk,""))</f>
        <v>Pálosvörösmart</v>
      </c>
      <c r="U2107" t="e">
        <f>IF(ISBLANK(#REF!),"",IF(ISERROR(VLOOKUP(kjz_sz,kjz,1,FALSE)),kjz_sz,""))</f>
        <v>#REF!</v>
      </c>
    </row>
    <row r="2108" spans="1:21" x14ac:dyDescent="0.2">
      <c r="A2108">
        <v>9</v>
      </c>
      <c r="B2108">
        <v>5</v>
      </c>
      <c r="C2108">
        <v>3202</v>
      </c>
      <c r="D2108">
        <v>3202</v>
      </c>
      <c r="E2108">
        <v>210135</v>
      </c>
      <c r="F2108" t="s">
        <v>1576</v>
      </c>
      <c r="G2108">
        <v>210135</v>
      </c>
      <c r="H2108" s="44">
        <v>1037</v>
      </c>
      <c r="I2108">
        <v>9</v>
      </c>
      <c r="K2108" t="s">
        <v>905</v>
      </c>
      <c r="P2108" t="s">
        <v>2390</v>
      </c>
      <c r="Q2108" t="e">
        <f t="shared" si="32"/>
        <v>#REF!</v>
      </c>
      <c r="R2108">
        <v>9</v>
      </c>
      <c r="S2108" t="str">
        <f>IF(ISBLANK(#REF!),"",IF(ISERROR(VLOOKUP(önk,css,1,FALSE)),önk,""))</f>
        <v>Palotabozsok</v>
      </c>
      <c r="T2108" t="str">
        <f>IF(ISBLANK(#REF!),"",IF(ISERROR(VLOOKUP(önk,gyj,1,FALSE)),önk,""))</f>
        <v>Palotabozsok</v>
      </c>
      <c r="U2108" t="e">
        <f>IF(ISBLANK(#REF!),"",IF(ISERROR(VLOOKUP(kjz_sz,kjz,1,FALSE)),kjz_sz,""))</f>
        <v>#REF!</v>
      </c>
    </row>
    <row r="2109" spans="1:21" x14ac:dyDescent="0.2">
      <c r="A2109">
        <v>9</v>
      </c>
      <c r="B2109">
        <v>5</v>
      </c>
      <c r="C2109">
        <v>4203</v>
      </c>
      <c r="D2109">
        <v>4203</v>
      </c>
      <c r="E2109">
        <v>1205883</v>
      </c>
      <c r="F2109" t="s">
        <v>2659</v>
      </c>
      <c r="G2109">
        <v>1205883</v>
      </c>
      <c r="H2109" s="44">
        <v>1722</v>
      </c>
      <c r="I2109">
        <v>9</v>
      </c>
      <c r="K2109" t="s">
        <v>1160</v>
      </c>
      <c r="P2109" t="s">
        <v>550</v>
      </c>
      <c r="Q2109" t="e">
        <f t="shared" si="32"/>
        <v>#REF!</v>
      </c>
      <c r="R2109">
        <v>7</v>
      </c>
      <c r="S2109" t="str">
        <f>IF(ISBLANK(#REF!),"",IF(ISERROR(VLOOKUP(önk,css,1,FALSE)),önk,""))</f>
        <v>Palotás</v>
      </c>
      <c r="T2109" t="str">
        <f>IF(ISBLANK(#REF!),"",IF(ISERROR(VLOOKUP(önk,gyj,1,FALSE)),önk,""))</f>
        <v>Palotás</v>
      </c>
      <c r="U2109" t="e">
        <f>IF(ISBLANK(#REF!),"",IF(ISERROR(VLOOKUP(kjz_sz,kjz,1,FALSE)),kjz_sz,""))</f>
        <v>#REF!</v>
      </c>
    </row>
    <row r="2110" spans="1:21" x14ac:dyDescent="0.2">
      <c r="A2110">
        <v>9</v>
      </c>
      <c r="B2110">
        <v>5</v>
      </c>
      <c r="C2110">
        <v>4903</v>
      </c>
      <c r="D2110">
        <v>4903</v>
      </c>
      <c r="E2110">
        <v>1917011</v>
      </c>
      <c r="F2110" t="s">
        <v>3297</v>
      </c>
      <c r="G2110">
        <v>1917011</v>
      </c>
      <c r="H2110" s="44">
        <v>447</v>
      </c>
      <c r="I2110">
        <v>9</v>
      </c>
      <c r="K2110" t="s">
        <v>906</v>
      </c>
      <c r="P2110" t="s">
        <v>225</v>
      </c>
      <c r="Q2110" t="e">
        <f t="shared" si="32"/>
        <v>#REF!</v>
      </c>
      <c r="R2110">
        <v>9</v>
      </c>
      <c r="S2110" t="str">
        <f>IF(ISBLANK(#REF!),"",IF(ISERROR(VLOOKUP(önk,css,1,FALSE)),önk,""))</f>
        <v>Paloznak</v>
      </c>
      <c r="T2110" t="str">
        <f>IF(ISBLANK(#REF!),"",IF(ISERROR(VLOOKUP(önk,gyj,1,FALSE)),önk,""))</f>
        <v>Paloznak</v>
      </c>
      <c r="U2110" t="e">
        <f>IF(ISBLANK(#REF!),"",IF(ISERROR(VLOOKUP(kjz_sz,kjz,1,FALSE)),kjz_sz,""))</f>
        <v>#REF!</v>
      </c>
    </row>
    <row r="2111" spans="1:21" x14ac:dyDescent="0.2">
      <c r="A2111">
        <v>9</v>
      </c>
      <c r="B2111">
        <v>5</v>
      </c>
      <c r="C2111">
        <v>3503</v>
      </c>
      <c r="D2111">
        <v>3503</v>
      </c>
      <c r="E2111">
        <v>512371</v>
      </c>
      <c r="F2111" t="s">
        <v>43</v>
      </c>
      <c r="G2111">
        <v>512371</v>
      </c>
      <c r="H2111" s="44">
        <v>73</v>
      </c>
      <c r="I2111">
        <v>9</v>
      </c>
      <c r="K2111" t="s">
        <v>2669</v>
      </c>
      <c r="P2111" t="s">
        <v>1092</v>
      </c>
      <c r="Q2111" t="e">
        <f t="shared" si="32"/>
        <v>#REF!</v>
      </c>
      <c r="R2111">
        <v>9</v>
      </c>
      <c r="S2111" t="str">
        <f>IF(ISBLANK(#REF!),"",IF(ISERROR(VLOOKUP(önk,css,1,FALSE)),önk,""))</f>
        <v>Pamlény</v>
      </c>
      <c r="T2111" t="str">
        <f>IF(ISBLANK(#REF!),"",IF(ISERROR(VLOOKUP(önk,gyj,1,FALSE)),önk,""))</f>
        <v>Pamlény</v>
      </c>
      <c r="U2111" t="e">
        <f>IF(ISBLANK(#REF!),"",IF(ISERROR(VLOOKUP(kjz_sz,kjz,1,FALSE)),kjz_sz,""))</f>
        <v>#REF!</v>
      </c>
    </row>
    <row r="2112" spans="1:21" x14ac:dyDescent="0.2">
      <c r="A2112">
        <v>9</v>
      </c>
      <c r="B2112">
        <v>5</v>
      </c>
      <c r="C2112">
        <v>4405</v>
      </c>
      <c r="D2112">
        <v>4405</v>
      </c>
      <c r="E2112">
        <v>1426392</v>
      </c>
      <c r="F2112" t="s">
        <v>2612</v>
      </c>
      <c r="G2112">
        <v>1426392</v>
      </c>
      <c r="H2112" s="44">
        <v>283</v>
      </c>
      <c r="I2112">
        <v>9</v>
      </c>
      <c r="K2112" t="s">
        <v>2426</v>
      </c>
      <c r="P2112" t="s">
        <v>2660</v>
      </c>
      <c r="Q2112" t="e">
        <f t="shared" si="32"/>
        <v>#REF!</v>
      </c>
      <c r="R2112">
        <v>9</v>
      </c>
      <c r="S2112" t="str">
        <f>IF(ISBLANK(#REF!),"",IF(ISERROR(VLOOKUP(önk,css,1,FALSE)),önk,""))</f>
        <v>Pamuk</v>
      </c>
      <c r="T2112" t="str">
        <f>IF(ISBLANK(#REF!),"",IF(ISERROR(VLOOKUP(önk,gyj,1,FALSE)),önk,""))</f>
        <v>Pamuk</v>
      </c>
      <c r="U2112" t="e">
        <f>IF(ISBLANK(#REF!),"",IF(ISERROR(VLOOKUP(kjz_sz,kjz,1,FALSE)),kjz_sz,""))</f>
        <v>#REF!</v>
      </c>
    </row>
    <row r="2113" spans="1:21" x14ac:dyDescent="0.2">
      <c r="A2113">
        <v>9</v>
      </c>
      <c r="B2113">
        <v>5</v>
      </c>
      <c r="C2113">
        <v>4306</v>
      </c>
      <c r="D2113">
        <v>4306</v>
      </c>
      <c r="E2113">
        <v>1322248</v>
      </c>
      <c r="F2113" t="s">
        <v>2713</v>
      </c>
      <c r="G2113">
        <v>1322248</v>
      </c>
      <c r="H2113" s="44">
        <v>1986</v>
      </c>
      <c r="I2113">
        <v>9</v>
      </c>
      <c r="K2113" t="s">
        <v>3432</v>
      </c>
      <c r="P2113" t="s">
        <v>2613</v>
      </c>
      <c r="Q2113" t="e">
        <f t="shared" si="32"/>
        <v>#REF!</v>
      </c>
      <c r="R2113">
        <v>9</v>
      </c>
      <c r="S2113" t="str">
        <f>IF(ISBLANK(#REF!),"",IF(ISERROR(VLOOKUP(önk,css,1,FALSE)),önk,""))</f>
        <v>Pánd</v>
      </c>
      <c r="T2113" t="str">
        <f>IF(ISBLANK(#REF!),"",IF(ISERROR(VLOOKUP(önk,gyj,1,FALSE)),önk,""))</f>
        <v>Pánd</v>
      </c>
      <c r="U2113" t="e">
        <f>IF(ISBLANK(#REF!),"",IF(ISERROR(VLOOKUP(kjz_sz,kjz,1,FALSE)),kjz_sz,""))</f>
        <v>#REF!</v>
      </c>
    </row>
    <row r="2114" spans="1:21" x14ac:dyDescent="0.2">
      <c r="A2114">
        <v>9</v>
      </c>
      <c r="B2114">
        <v>5</v>
      </c>
      <c r="C2114">
        <v>4805</v>
      </c>
      <c r="D2114">
        <v>4805</v>
      </c>
      <c r="E2114">
        <v>1823108</v>
      </c>
      <c r="F2114" t="s">
        <v>3321</v>
      </c>
      <c r="G2114">
        <v>1823108</v>
      </c>
      <c r="H2114" s="44">
        <v>477</v>
      </c>
      <c r="I2114">
        <v>9</v>
      </c>
      <c r="K2114" t="s">
        <v>3433</v>
      </c>
      <c r="P2114" t="s">
        <v>1578</v>
      </c>
      <c r="Q2114" t="e">
        <f t="shared" ref="Q2114:Q2177" si="33">IF(AND(R$1=9,R2114=9),P2114,IF(OR(R$1=4,R$1=5,R$1=7,R$1=8),P2114,""))</f>
        <v>#REF!</v>
      </c>
      <c r="R2114">
        <v>9</v>
      </c>
      <c r="S2114" t="str">
        <f>IF(ISBLANK(#REF!),"",IF(ISERROR(VLOOKUP(önk,css,1,FALSE)),önk,""))</f>
        <v>Pankasz</v>
      </c>
      <c r="T2114" t="str">
        <f>IF(ISBLANK(#REF!),"",IF(ISERROR(VLOOKUP(önk,gyj,1,FALSE)),önk,""))</f>
        <v>Pankasz</v>
      </c>
      <c r="U2114" t="e">
        <f>IF(ISBLANK(#REF!),"",IF(ISERROR(VLOOKUP(kjz_sz,kjz,1,FALSE)),kjz_sz,""))</f>
        <v>#REF!</v>
      </c>
    </row>
    <row r="2115" spans="1:21" x14ac:dyDescent="0.2">
      <c r="A2115">
        <v>7</v>
      </c>
      <c r="B2115">
        <v>3</v>
      </c>
      <c r="C2115">
        <v>3807</v>
      </c>
      <c r="D2115">
        <v>3807</v>
      </c>
      <c r="E2115">
        <v>824305</v>
      </c>
      <c r="F2115" t="s">
        <v>2911</v>
      </c>
      <c r="G2115">
        <v>824305</v>
      </c>
      <c r="H2115" s="44">
        <v>3552</v>
      </c>
      <c r="I2115">
        <v>7</v>
      </c>
      <c r="K2115" t="s">
        <v>3434</v>
      </c>
      <c r="P2115" t="s">
        <v>2614</v>
      </c>
      <c r="Q2115" t="e">
        <f t="shared" si="33"/>
        <v>#REF!</v>
      </c>
      <c r="R2115">
        <v>9</v>
      </c>
      <c r="S2115" t="str">
        <f>IF(ISBLANK(#REF!),"",IF(ISERROR(VLOOKUP(önk,css,1,FALSE)),önk,""))</f>
        <v>Pannonhalma</v>
      </c>
      <c r="T2115" t="str">
        <f>IF(ISBLANK(#REF!),"",IF(ISERROR(VLOOKUP(önk,gyj,1,FALSE)),önk,""))</f>
        <v>Pannonhalma</v>
      </c>
      <c r="U2115" t="e">
        <f>IF(ISBLANK(#REF!),"",IF(ISERROR(VLOOKUP(kjz_sz,kjz,1,FALSE)),kjz_sz,""))</f>
        <v>#REF!</v>
      </c>
    </row>
    <row r="2116" spans="1:21" x14ac:dyDescent="0.2">
      <c r="A2116">
        <v>9</v>
      </c>
      <c r="B2116">
        <v>5</v>
      </c>
      <c r="C2116">
        <v>3512</v>
      </c>
      <c r="D2116">
        <v>3512</v>
      </c>
      <c r="E2116">
        <v>524730</v>
      </c>
      <c r="F2116" t="s">
        <v>44</v>
      </c>
      <c r="G2116">
        <v>524730</v>
      </c>
      <c r="H2116" s="44">
        <v>95</v>
      </c>
      <c r="I2116">
        <v>9</v>
      </c>
      <c r="K2116" t="s">
        <v>1531</v>
      </c>
      <c r="P2116" t="s">
        <v>469</v>
      </c>
      <c r="Q2116" t="e">
        <f t="shared" si="33"/>
        <v>#REF!</v>
      </c>
      <c r="R2116">
        <v>9</v>
      </c>
      <c r="S2116" t="str">
        <f>IF(ISBLANK(#REF!),"",IF(ISERROR(VLOOKUP(önk,css,1,FALSE)),önk,""))</f>
        <v>Pányok</v>
      </c>
      <c r="T2116" t="str">
        <f>IF(ISBLANK(#REF!),"",IF(ISERROR(VLOOKUP(önk,gyj,1,FALSE)),önk,""))</f>
        <v>Pányok</v>
      </c>
      <c r="U2116" t="e">
        <f>IF(ISBLANK(#REF!),"",IF(ISERROR(VLOOKUP(kjz_sz,kjz,1,FALSE)),kjz_sz,""))</f>
        <v>#REF!</v>
      </c>
    </row>
    <row r="2117" spans="1:21" x14ac:dyDescent="0.2">
      <c r="A2117">
        <v>9</v>
      </c>
      <c r="B2117">
        <v>5</v>
      </c>
      <c r="C2117">
        <v>4503</v>
      </c>
      <c r="D2117">
        <v>4503</v>
      </c>
      <c r="E2117">
        <v>1529559</v>
      </c>
      <c r="F2117" t="s">
        <v>2387</v>
      </c>
      <c r="G2117">
        <v>1529559</v>
      </c>
      <c r="H2117" s="44">
        <v>630</v>
      </c>
      <c r="I2117">
        <v>9</v>
      </c>
      <c r="K2117" t="s">
        <v>1532</v>
      </c>
      <c r="P2117" t="s">
        <v>407</v>
      </c>
      <c r="Q2117" t="e">
        <f t="shared" si="33"/>
        <v>#REF!</v>
      </c>
      <c r="R2117">
        <v>9</v>
      </c>
      <c r="S2117" t="str">
        <f>IF(ISBLANK(#REF!),"",IF(ISERROR(VLOOKUP(önk,css,1,FALSE)),önk,""))</f>
        <v>Panyola</v>
      </c>
      <c r="T2117" t="str">
        <f>IF(ISBLANK(#REF!),"",IF(ISERROR(VLOOKUP(önk,gyj,1,FALSE)),önk,""))</f>
        <v>Panyola</v>
      </c>
      <c r="U2117" t="e">
        <f>IF(ISBLANK(#REF!),"",IF(ISERROR(VLOOKUP(kjz_sz,kjz,1,FALSE)),kjz_sz,""))</f>
        <v>#REF!</v>
      </c>
    </row>
    <row r="2118" spans="1:21" x14ac:dyDescent="0.2">
      <c r="A2118">
        <v>9</v>
      </c>
      <c r="B2118">
        <v>5</v>
      </c>
      <c r="C2118">
        <v>4504</v>
      </c>
      <c r="D2118">
        <v>4504</v>
      </c>
      <c r="E2118">
        <v>1527748</v>
      </c>
      <c r="F2118" t="s">
        <v>2388</v>
      </c>
      <c r="G2118">
        <v>1527748</v>
      </c>
      <c r="H2118" s="44">
        <v>1943</v>
      </c>
      <c r="I2118">
        <v>9</v>
      </c>
      <c r="K2118" t="s">
        <v>1827</v>
      </c>
      <c r="P2118" t="s">
        <v>2391</v>
      </c>
      <c r="Q2118" t="e">
        <f t="shared" si="33"/>
        <v>#REF!</v>
      </c>
      <c r="R2118">
        <v>9</v>
      </c>
      <c r="S2118" t="str">
        <f>IF(ISBLANK(#REF!),"",IF(ISERROR(VLOOKUP(önk,css,1,FALSE)),önk,""))</f>
        <v>Pap</v>
      </c>
      <c r="T2118" t="str">
        <f>IF(ISBLANK(#REF!),"",IF(ISERROR(VLOOKUP(önk,gyj,1,FALSE)),önk,""))</f>
        <v>Pap</v>
      </c>
      <c r="U2118" t="e">
        <f>IF(ISBLANK(#REF!),"",IF(ISERROR(VLOOKUP(kjz_sz,kjz,1,FALSE)),kjz_sz,""))</f>
        <v>#REF!</v>
      </c>
    </row>
    <row r="2119" spans="1:21" x14ac:dyDescent="0.2">
      <c r="A2119">
        <v>7</v>
      </c>
      <c r="B2119">
        <v>3</v>
      </c>
      <c r="C2119">
        <v>4904</v>
      </c>
      <c r="D2119">
        <v>4904</v>
      </c>
      <c r="E2119">
        <v>1931945</v>
      </c>
      <c r="F2119" t="s">
        <v>1851</v>
      </c>
      <c r="G2119">
        <v>1931945</v>
      </c>
      <c r="H2119" s="44">
        <v>32529</v>
      </c>
      <c r="I2119">
        <v>7</v>
      </c>
      <c r="K2119" t="s">
        <v>1533</v>
      </c>
      <c r="P2119" t="s">
        <v>2661</v>
      </c>
      <c r="Q2119" t="e">
        <f t="shared" si="33"/>
        <v>#REF!</v>
      </c>
      <c r="R2119">
        <v>9</v>
      </c>
      <c r="S2119" t="str">
        <f>IF(ISBLANK(#REF!),"",IF(ISERROR(VLOOKUP(önk,css,1,FALSE)),önk,""))</f>
        <v>Pápa</v>
      </c>
      <c r="T2119" t="str">
        <f>IF(ISBLANK(#REF!),"",IF(ISERROR(VLOOKUP(önk,gyj,1,FALSE)),önk,""))</f>
        <v>Pápa</v>
      </c>
      <c r="U2119" t="e">
        <f>IF(ISBLANK(#REF!),"",IF(ISERROR(VLOOKUP(kjz_sz,kjz,1,FALSE)),kjz_sz,""))</f>
        <v>#REF!</v>
      </c>
    </row>
    <row r="2120" spans="1:21" x14ac:dyDescent="0.2">
      <c r="A2120">
        <v>9</v>
      </c>
      <c r="B2120">
        <v>5</v>
      </c>
      <c r="C2120">
        <v>4904</v>
      </c>
      <c r="D2120">
        <v>4904</v>
      </c>
      <c r="E2120">
        <v>1919868</v>
      </c>
      <c r="F2120" t="s">
        <v>3298</v>
      </c>
      <c r="G2120">
        <v>1919868</v>
      </c>
      <c r="H2120" s="44">
        <v>295</v>
      </c>
      <c r="I2120">
        <v>9</v>
      </c>
      <c r="K2120" t="s">
        <v>2670</v>
      </c>
      <c r="P2120" t="s">
        <v>2714</v>
      </c>
      <c r="Q2120" t="e">
        <f t="shared" si="33"/>
        <v>#REF!</v>
      </c>
      <c r="R2120">
        <v>9</v>
      </c>
      <c r="S2120" t="str">
        <f>IF(ISBLANK(#REF!),"",IF(ISERROR(VLOOKUP(önk,css,1,FALSE)),önk,""))</f>
        <v>Pápadereske</v>
      </c>
      <c r="T2120" t="str">
        <f>IF(ISBLANK(#REF!),"",IF(ISERROR(VLOOKUP(önk,gyj,1,FALSE)),önk,""))</f>
        <v>Pápadereske</v>
      </c>
      <c r="U2120" t="e">
        <f>IF(ISBLANK(#REF!),"",IF(ISERROR(VLOOKUP(kjz_sz,kjz,1,FALSE)),kjz_sz,""))</f>
        <v>#REF!</v>
      </c>
    </row>
    <row r="2121" spans="1:21" x14ac:dyDescent="0.2">
      <c r="A2121">
        <v>9</v>
      </c>
      <c r="B2121">
        <v>5</v>
      </c>
      <c r="C2121">
        <v>4904</v>
      </c>
      <c r="D2121">
        <v>4904</v>
      </c>
      <c r="E2121">
        <v>1911855</v>
      </c>
      <c r="F2121" t="s">
        <v>3463</v>
      </c>
      <c r="G2121">
        <v>1911855</v>
      </c>
      <c r="H2121" s="44">
        <v>598</v>
      </c>
      <c r="I2121">
        <v>9</v>
      </c>
      <c r="K2121" t="s">
        <v>2830</v>
      </c>
      <c r="P2121" t="s">
        <v>2392</v>
      </c>
      <c r="Q2121" t="e">
        <f t="shared" si="33"/>
        <v>#REF!</v>
      </c>
      <c r="R2121">
        <v>9</v>
      </c>
      <c r="S2121" t="str">
        <f>IF(ISBLANK(#REF!),"",IF(ISERROR(VLOOKUP(önk,css,1,FALSE)),önk,""))</f>
        <v>Pápakovácsi</v>
      </c>
      <c r="T2121" t="str">
        <f>IF(ISBLANK(#REF!),"",IF(ISERROR(VLOOKUP(önk,gyj,1,FALSE)),önk,""))</f>
        <v>Pápakovácsi</v>
      </c>
      <c r="U2121" t="e">
        <f>IF(ISBLANK(#REF!),"",IF(ISERROR(VLOOKUP(kjz_sz,kjz,1,FALSE)),kjz_sz,""))</f>
        <v>#REF!</v>
      </c>
    </row>
    <row r="2122" spans="1:21" x14ac:dyDescent="0.2">
      <c r="A2122">
        <v>9</v>
      </c>
      <c r="B2122">
        <v>5</v>
      </c>
      <c r="C2122">
        <v>4904</v>
      </c>
      <c r="D2122">
        <v>4904</v>
      </c>
      <c r="E2122">
        <v>1921607</v>
      </c>
      <c r="F2122" t="s">
        <v>3464</v>
      </c>
      <c r="G2122">
        <v>1921607</v>
      </c>
      <c r="H2122" s="44">
        <v>379</v>
      </c>
      <c r="I2122">
        <v>9</v>
      </c>
      <c r="K2122" t="s">
        <v>3101</v>
      </c>
      <c r="P2122" t="s">
        <v>2445</v>
      </c>
      <c r="Q2122" t="e">
        <f t="shared" si="33"/>
        <v>#REF!</v>
      </c>
      <c r="R2122">
        <v>9</v>
      </c>
      <c r="S2122" t="str">
        <f>IF(ISBLANK(#REF!),"",IF(ISERROR(VLOOKUP(önk,css,1,FALSE)),önk,""))</f>
        <v>Pápasalamon</v>
      </c>
      <c r="T2122" t="str">
        <f>IF(ISBLANK(#REF!),"",IF(ISERROR(VLOOKUP(önk,gyj,1,FALSE)),önk,""))</f>
        <v>Pápasalamon</v>
      </c>
      <c r="U2122" t="e">
        <f>IF(ISBLANK(#REF!),"",IF(ISERROR(VLOOKUP(kjz_sz,kjz,1,FALSE)),kjz_sz,""))</f>
        <v>#REF!</v>
      </c>
    </row>
    <row r="2123" spans="1:21" x14ac:dyDescent="0.2">
      <c r="A2123">
        <v>9</v>
      </c>
      <c r="B2123">
        <v>5</v>
      </c>
      <c r="C2123">
        <v>4904</v>
      </c>
      <c r="D2123">
        <v>4904</v>
      </c>
      <c r="E2123">
        <v>1931255</v>
      </c>
      <c r="F2123" t="s">
        <v>3465</v>
      </c>
      <c r="G2123">
        <v>1931255</v>
      </c>
      <c r="H2123" s="44">
        <v>1279</v>
      </c>
      <c r="I2123">
        <v>9</v>
      </c>
      <c r="K2123" t="s">
        <v>1161</v>
      </c>
      <c r="P2123" t="s">
        <v>226</v>
      </c>
      <c r="Q2123" t="e">
        <f t="shared" si="33"/>
        <v>#REF!</v>
      </c>
      <c r="R2123">
        <v>9</v>
      </c>
      <c r="S2123" t="str">
        <f>IF(ISBLANK(#REF!),"",IF(ISERROR(VLOOKUP(önk,css,1,FALSE)),önk,""))</f>
        <v>Pápateszér</v>
      </c>
      <c r="T2123" t="str">
        <f>IF(ISBLANK(#REF!),"",IF(ISERROR(VLOOKUP(önk,gyj,1,FALSE)),önk,""))</f>
        <v>Pápateszér</v>
      </c>
      <c r="U2123" t="e">
        <f>IF(ISBLANK(#REF!),"",IF(ISERROR(VLOOKUP(kjz_sz,kjz,1,FALSE)),kjz_sz,""))</f>
        <v>#REF!</v>
      </c>
    </row>
    <row r="2124" spans="1:21" x14ac:dyDescent="0.2">
      <c r="A2124">
        <v>9</v>
      </c>
      <c r="B2124">
        <v>5</v>
      </c>
      <c r="C2124">
        <v>4908</v>
      </c>
      <c r="D2124">
        <v>4908</v>
      </c>
      <c r="E2124">
        <v>1907348</v>
      </c>
      <c r="F2124" t="s">
        <v>3466</v>
      </c>
      <c r="G2124">
        <v>1907348</v>
      </c>
      <c r="H2124" s="44">
        <v>1658</v>
      </c>
      <c r="I2124">
        <v>9</v>
      </c>
      <c r="K2124" t="s">
        <v>1534</v>
      </c>
      <c r="P2124" t="s">
        <v>495</v>
      </c>
      <c r="Q2124" t="e">
        <f t="shared" si="33"/>
        <v>#REF!</v>
      </c>
      <c r="R2124">
        <v>7</v>
      </c>
      <c r="S2124" t="str">
        <f>IF(ISBLANK(#REF!),"",IF(ISERROR(VLOOKUP(önk,css,1,FALSE)),önk,""))</f>
        <v>Papkeszi</v>
      </c>
      <c r="T2124" t="str">
        <f>IF(ISBLANK(#REF!),"",IF(ISERROR(VLOOKUP(önk,gyj,1,FALSE)),önk,""))</f>
        <v>Papkeszi</v>
      </c>
      <c r="U2124" t="e">
        <f>IF(ISBLANK(#REF!),"",IF(ISERROR(VLOOKUP(kjz_sz,kjz,1,FALSE)),kjz_sz,""))</f>
        <v>#REF!</v>
      </c>
    </row>
    <row r="2125" spans="1:21" x14ac:dyDescent="0.2">
      <c r="A2125">
        <v>9</v>
      </c>
      <c r="B2125">
        <v>5</v>
      </c>
      <c r="C2125">
        <v>4801</v>
      </c>
      <c r="D2125">
        <v>4801</v>
      </c>
      <c r="E2125">
        <v>1814067</v>
      </c>
      <c r="F2125" t="s">
        <v>3322</v>
      </c>
      <c r="G2125">
        <v>1814067</v>
      </c>
      <c r="H2125" s="44">
        <v>371</v>
      </c>
      <c r="I2125">
        <v>9</v>
      </c>
      <c r="K2125" t="s">
        <v>1828</v>
      </c>
      <c r="P2125" t="s">
        <v>3323</v>
      </c>
      <c r="Q2125" t="e">
        <f t="shared" si="33"/>
        <v>#REF!</v>
      </c>
      <c r="R2125">
        <v>9</v>
      </c>
      <c r="S2125" t="str">
        <f>IF(ISBLANK(#REF!),"",IF(ISERROR(VLOOKUP(önk,css,1,FALSE)),önk,""))</f>
        <v>Pápoc</v>
      </c>
      <c r="T2125" t="str">
        <f>IF(ISBLANK(#REF!),"",IF(ISERROR(VLOOKUP(önk,gyj,1,FALSE)),önk,""))</f>
        <v>Pápoc</v>
      </c>
      <c r="U2125" t="e">
        <f>IF(ISBLANK(#REF!),"",IF(ISERROR(VLOOKUP(kjz_sz,kjz,1,FALSE)),kjz_sz,""))</f>
        <v>#REF!</v>
      </c>
    </row>
    <row r="2126" spans="1:21" x14ac:dyDescent="0.2">
      <c r="A2126">
        <v>9</v>
      </c>
      <c r="B2126">
        <v>5</v>
      </c>
      <c r="C2126">
        <v>4505</v>
      </c>
      <c r="D2126">
        <v>4505</v>
      </c>
      <c r="E2126">
        <v>1532577</v>
      </c>
      <c r="F2126" t="s">
        <v>2389</v>
      </c>
      <c r="G2126">
        <v>1532577</v>
      </c>
      <c r="H2126" s="44">
        <v>878</v>
      </c>
      <c r="I2126">
        <v>9</v>
      </c>
      <c r="K2126" t="s">
        <v>1535</v>
      </c>
      <c r="P2126" t="s">
        <v>1447</v>
      </c>
      <c r="Q2126" t="e">
        <f t="shared" si="33"/>
        <v>#REF!</v>
      </c>
      <c r="R2126">
        <v>4</v>
      </c>
      <c r="S2126" t="str">
        <f>IF(ISBLANK(#REF!),"",IF(ISERROR(VLOOKUP(önk,css,1,FALSE)),önk,""))</f>
        <v>Papos</v>
      </c>
      <c r="T2126" t="str">
        <f>IF(ISBLANK(#REF!),"",IF(ISERROR(VLOOKUP(önk,gyj,1,FALSE)),önk,""))</f>
        <v>Papos</v>
      </c>
      <c r="U2126" t="e">
        <f>IF(ISBLANK(#REF!),"",IF(ISERROR(VLOOKUP(kjz_sz,kjz,1,FALSE)),kjz_sz,""))</f>
        <v>#REF!</v>
      </c>
    </row>
    <row r="2127" spans="1:21" x14ac:dyDescent="0.2">
      <c r="A2127">
        <v>9</v>
      </c>
      <c r="B2127">
        <v>5</v>
      </c>
      <c r="C2127">
        <v>3204</v>
      </c>
      <c r="D2127">
        <v>3204</v>
      </c>
      <c r="E2127">
        <v>207010</v>
      </c>
      <c r="F2127" t="s">
        <v>1577</v>
      </c>
      <c r="G2127">
        <v>207010</v>
      </c>
      <c r="H2127" s="44">
        <v>189</v>
      </c>
      <c r="I2127">
        <v>9</v>
      </c>
      <c r="K2127" t="s">
        <v>2454</v>
      </c>
      <c r="P2127" t="s">
        <v>1579</v>
      </c>
      <c r="Q2127" t="e">
        <f t="shared" si="33"/>
        <v>#REF!</v>
      </c>
      <c r="R2127">
        <v>9</v>
      </c>
      <c r="S2127" t="str">
        <f>IF(ISBLANK(#REF!),"",IF(ISERROR(VLOOKUP(önk,css,1,FALSE)),önk,""))</f>
        <v>Páprád</v>
      </c>
      <c r="T2127" t="str">
        <f>IF(ISBLANK(#REF!),"",IF(ISERROR(VLOOKUP(önk,gyj,1,FALSE)),önk,""))</f>
        <v>Páprád</v>
      </c>
      <c r="U2127" t="e">
        <f>IF(ISBLANK(#REF!),"",IF(ISERROR(VLOOKUP(kjz_sz,kjz,1,FALSE)),kjz_sz,""))</f>
        <v>#REF!</v>
      </c>
    </row>
    <row r="2128" spans="1:21" x14ac:dyDescent="0.2">
      <c r="A2128">
        <v>8</v>
      </c>
      <c r="B2128">
        <v>4</v>
      </c>
      <c r="C2128">
        <v>4006</v>
      </c>
      <c r="D2128">
        <v>4006</v>
      </c>
      <c r="E2128">
        <v>1007436</v>
      </c>
      <c r="F2128" t="s">
        <v>1253</v>
      </c>
      <c r="G2128">
        <v>1007436</v>
      </c>
      <c r="H2128" s="44">
        <v>2083</v>
      </c>
      <c r="I2128">
        <v>8</v>
      </c>
      <c r="K2128" t="s">
        <v>2455</v>
      </c>
      <c r="P2128" t="s">
        <v>1580</v>
      </c>
      <c r="Q2128" t="e">
        <f t="shared" si="33"/>
        <v>#REF!</v>
      </c>
      <c r="R2128">
        <v>9</v>
      </c>
      <c r="S2128" t="str">
        <f>IF(ISBLANK(#REF!),"",IF(ISERROR(VLOOKUP(önk,css,1,FALSE)),önk,""))</f>
        <v>Parád</v>
      </c>
      <c r="T2128" t="str">
        <f>IF(ISBLANK(#REF!),"",IF(ISERROR(VLOOKUP(önk,gyj,1,FALSE)),önk,""))</f>
        <v>Parád</v>
      </c>
      <c r="U2128" t="e">
        <f>IF(ISBLANK(#REF!),"",IF(ISERROR(VLOOKUP(kjz_sz,kjz,1,FALSE)),kjz_sz,""))</f>
        <v>#REF!</v>
      </c>
    </row>
    <row r="2129" spans="1:21" x14ac:dyDescent="0.2">
      <c r="A2129">
        <v>9</v>
      </c>
      <c r="B2129">
        <v>5</v>
      </c>
      <c r="C2129">
        <v>4006</v>
      </c>
      <c r="D2129">
        <v>4006</v>
      </c>
      <c r="E2129">
        <v>1020215</v>
      </c>
      <c r="F2129" t="s">
        <v>2883</v>
      </c>
      <c r="G2129">
        <v>1020215</v>
      </c>
      <c r="H2129" s="44">
        <v>501</v>
      </c>
      <c r="I2129">
        <v>9</v>
      </c>
      <c r="K2129" t="s">
        <v>1162</v>
      </c>
      <c r="P2129" t="s">
        <v>3467</v>
      </c>
      <c r="Q2129" t="e">
        <f t="shared" si="33"/>
        <v>#REF!</v>
      </c>
      <c r="R2129">
        <v>9</v>
      </c>
      <c r="S2129" t="str">
        <f>IF(ISBLANK(#REF!),"",IF(ISERROR(VLOOKUP(önk,css,1,FALSE)),önk,""))</f>
        <v>Parádsasvár</v>
      </c>
      <c r="T2129" t="str">
        <f>IF(ISBLANK(#REF!),"",IF(ISERROR(VLOOKUP(önk,gyj,1,FALSE)),önk,""))</f>
        <v>Parádsasvár</v>
      </c>
      <c r="U2129" t="e">
        <f>IF(ISBLANK(#REF!),"",IF(ISERROR(VLOOKUP(kjz_sz,kjz,1,FALSE)),kjz_sz,""))</f>
        <v>#REF!</v>
      </c>
    </row>
    <row r="2130" spans="1:21" x14ac:dyDescent="0.2">
      <c r="A2130">
        <v>9</v>
      </c>
      <c r="B2130">
        <v>5</v>
      </c>
      <c r="C2130">
        <v>3501</v>
      </c>
      <c r="D2130">
        <v>3501</v>
      </c>
      <c r="E2130">
        <v>526745</v>
      </c>
      <c r="F2130" t="s">
        <v>45</v>
      </c>
      <c r="G2130">
        <v>526745</v>
      </c>
      <c r="H2130" s="44">
        <v>1290</v>
      </c>
      <c r="I2130">
        <v>9</v>
      </c>
      <c r="K2130" t="s">
        <v>1187</v>
      </c>
      <c r="P2130" t="s">
        <v>1581</v>
      </c>
      <c r="Q2130" t="e">
        <f t="shared" si="33"/>
        <v>#REF!</v>
      </c>
      <c r="R2130">
        <v>9</v>
      </c>
      <c r="S2130" t="str">
        <f>IF(ISBLANK(#REF!),"",IF(ISERROR(VLOOKUP(önk,css,1,FALSE)),önk,""))</f>
        <v>Parasznya</v>
      </c>
      <c r="T2130" t="str">
        <f>IF(ISBLANK(#REF!),"",IF(ISERROR(VLOOKUP(önk,gyj,1,FALSE)),önk,""))</f>
        <v>Parasznya</v>
      </c>
      <c r="U2130" t="e">
        <f>IF(ISBLANK(#REF!),"",IF(ISERROR(VLOOKUP(kjz_sz,kjz,1,FALSE)),kjz_sz,""))</f>
        <v>#REF!</v>
      </c>
    </row>
    <row r="2131" spans="1:21" x14ac:dyDescent="0.2">
      <c r="A2131">
        <v>9</v>
      </c>
      <c r="B2131">
        <v>5</v>
      </c>
      <c r="C2131">
        <v>4705</v>
      </c>
      <c r="D2131">
        <v>4705</v>
      </c>
      <c r="E2131">
        <v>1709618</v>
      </c>
      <c r="F2131" t="s">
        <v>2163</v>
      </c>
      <c r="G2131">
        <v>1709618</v>
      </c>
      <c r="H2131" s="44">
        <v>686</v>
      </c>
      <c r="I2131">
        <v>9</v>
      </c>
      <c r="K2131" t="s">
        <v>1829</v>
      </c>
      <c r="P2131" t="s">
        <v>1315</v>
      </c>
      <c r="Q2131" t="e">
        <f t="shared" si="33"/>
        <v>#REF!</v>
      </c>
      <c r="R2131">
        <v>7</v>
      </c>
      <c r="S2131" t="str">
        <f>IF(ISBLANK(#REF!),"",IF(ISERROR(VLOOKUP(önk,css,1,FALSE)),önk,""))</f>
        <v>Pári</v>
      </c>
      <c r="T2131" t="str">
        <f>IF(ISBLANK(#REF!),"",IF(ISERROR(VLOOKUP(önk,gyj,1,FALSE)),önk,""))</f>
        <v>Pári</v>
      </c>
      <c r="U2131" t="e">
        <f>IF(ISBLANK(#REF!),"",IF(ISERROR(VLOOKUP(kjz_sz,kjz,1,FALSE)),kjz_sz,""))</f>
        <v>#REF!</v>
      </c>
    </row>
    <row r="2132" spans="1:21" x14ac:dyDescent="0.2">
      <c r="A2132">
        <v>9</v>
      </c>
      <c r="B2132">
        <v>5</v>
      </c>
      <c r="C2132">
        <v>4511</v>
      </c>
      <c r="D2132">
        <v>4511</v>
      </c>
      <c r="E2132">
        <v>1531972</v>
      </c>
      <c r="F2132" t="s">
        <v>2390</v>
      </c>
      <c r="G2132">
        <v>1531972</v>
      </c>
      <c r="H2132" s="44">
        <v>1350</v>
      </c>
      <c r="I2132">
        <v>9</v>
      </c>
      <c r="K2132" t="s">
        <v>1830</v>
      </c>
      <c r="P2132" t="s">
        <v>1582</v>
      </c>
      <c r="Q2132" t="e">
        <f t="shared" si="33"/>
        <v>#REF!</v>
      </c>
      <c r="R2132">
        <v>9</v>
      </c>
      <c r="S2132" t="str">
        <f>IF(ISBLANK(#REF!),"",IF(ISERROR(VLOOKUP(önk,css,1,FALSE)),önk,""))</f>
        <v>Paszab</v>
      </c>
      <c r="T2132" t="str">
        <f>IF(ISBLANK(#REF!),"",IF(ISERROR(VLOOKUP(önk,gyj,1,FALSE)),önk,""))</f>
        <v>Paszab</v>
      </c>
      <c r="U2132" t="e">
        <f>IF(ISBLANK(#REF!),"",IF(ISERROR(VLOOKUP(kjz_sz,kjz,1,FALSE)),kjz_sz,""))</f>
        <v>#REF!</v>
      </c>
    </row>
    <row r="2133" spans="1:21" x14ac:dyDescent="0.2">
      <c r="A2133">
        <v>7</v>
      </c>
      <c r="B2133">
        <v>3</v>
      </c>
      <c r="C2133">
        <v>4203</v>
      </c>
      <c r="D2133">
        <v>4203</v>
      </c>
      <c r="E2133">
        <v>1207409</v>
      </c>
      <c r="F2133" t="s">
        <v>550</v>
      </c>
      <c r="G2133">
        <v>1207409</v>
      </c>
      <c r="H2133" s="44">
        <v>9875</v>
      </c>
      <c r="I2133">
        <v>7</v>
      </c>
      <c r="K2133" t="s">
        <v>3481</v>
      </c>
      <c r="P2133" t="s">
        <v>2884</v>
      </c>
      <c r="Q2133" t="e">
        <f t="shared" si="33"/>
        <v>#REF!</v>
      </c>
      <c r="R2133">
        <v>9</v>
      </c>
      <c r="S2133" t="str">
        <f>IF(ISBLANK(#REF!),"",IF(ISERROR(VLOOKUP(önk,css,1,FALSE)),önk,""))</f>
        <v>Pásztó</v>
      </c>
      <c r="T2133" t="str">
        <f>IF(ISBLANK(#REF!),"",IF(ISERROR(VLOOKUP(önk,gyj,1,FALSE)),önk,""))</f>
        <v>Pásztó</v>
      </c>
      <c r="U2133" t="e">
        <f>IF(ISBLANK(#REF!),"",IF(ISERROR(VLOOKUP(kjz_sz,kjz,1,FALSE)),kjz_sz,""))</f>
        <v>#REF!</v>
      </c>
    </row>
    <row r="2134" spans="1:21" x14ac:dyDescent="0.2">
      <c r="A2134">
        <v>9</v>
      </c>
      <c r="B2134">
        <v>5</v>
      </c>
      <c r="C2134">
        <v>3801</v>
      </c>
      <c r="D2134">
        <v>3801</v>
      </c>
      <c r="E2134">
        <v>823481</v>
      </c>
      <c r="F2134" t="s">
        <v>225</v>
      </c>
      <c r="G2134">
        <v>823481</v>
      </c>
      <c r="H2134" s="44">
        <v>387</v>
      </c>
      <c r="I2134">
        <v>9</v>
      </c>
      <c r="K2134" t="s">
        <v>1188</v>
      </c>
      <c r="P2134" t="s">
        <v>2715</v>
      </c>
      <c r="Q2134" t="e">
        <f t="shared" si="33"/>
        <v>#REF!</v>
      </c>
      <c r="R2134">
        <v>9</v>
      </c>
      <c r="S2134" t="str">
        <f>IF(ISBLANK(#REF!),"",IF(ISERROR(VLOOKUP(önk,css,1,FALSE)),önk,""))</f>
        <v>Pásztori</v>
      </c>
      <c r="T2134" t="str">
        <f>IF(ISBLANK(#REF!),"",IF(ISERROR(VLOOKUP(önk,gyj,1,FALSE)),önk,""))</f>
        <v>Pásztori</v>
      </c>
      <c r="U2134" t="e">
        <f>IF(ISBLANK(#REF!),"",IF(ISERROR(VLOOKUP(kjz_sz,kjz,1,FALSE)),kjz_sz,""))</f>
        <v>#REF!</v>
      </c>
    </row>
    <row r="2135" spans="1:21" x14ac:dyDescent="0.2">
      <c r="A2135">
        <v>9</v>
      </c>
      <c r="B2135">
        <v>5</v>
      </c>
      <c r="C2135">
        <v>5004</v>
      </c>
      <c r="D2135">
        <v>5009</v>
      </c>
      <c r="E2135">
        <v>2029656</v>
      </c>
      <c r="F2135" t="s">
        <v>1092</v>
      </c>
      <c r="G2135">
        <v>2029656</v>
      </c>
      <c r="H2135" s="44">
        <v>243</v>
      </c>
      <c r="I2135">
        <v>9</v>
      </c>
      <c r="K2135" t="s">
        <v>2456</v>
      </c>
      <c r="P2135" t="s">
        <v>2393</v>
      </c>
      <c r="Q2135" t="e">
        <f t="shared" si="33"/>
        <v>#REF!</v>
      </c>
      <c r="R2135">
        <v>9</v>
      </c>
      <c r="S2135" t="str">
        <f>IF(ISBLANK(#REF!),"",IF(ISERROR(VLOOKUP(önk,css,1,FALSE)),önk,""))</f>
        <v>Pat</v>
      </c>
      <c r="T2135" t="str">
        <f>IF(ISBLANK(#REF!),"",IF(ISERROR(VLOOKUP(önk,gyj,1,FALSE)),önk,""))</f>
        <v>Pat</v>
      </c>
      <c r="U2135" t="e">
        <f>IF(ISBLANK(#REF!),"",IF(ISERROR(VLOOKUP(kjz_sz,kjz,1,FALSE)),kjz_sz,""))</f>
        <v>#REF!</v>
      </c>
    </row>
    <row r="2136" spans="1:21" x14ac:dyDescent="0.2">
      <c r="A2136">
        <v>9</v>
      </c>
      <c r="B2136">
        <v>5</v>
      </c>
      <c r="C2136">
        <v>4201</v>
      </c>
      <c r="D2136">
        <v>4201</v>
      </c>
      <c r="E2136">
        <v>1207199</v>
      </c>
      <c r="F2136" t="s">
        <v>2660</v>
      </c>
      <c r="G2136">
        <v>1207199</v>
      </c>
      <c r="H2136" s="44">
        <v>959</v>
      </c>
      <c r="I2136">
        <v>9</v>
      </c>
      <c r="K2136" t="s">
        <v>2457</v>
      </c>
      <c r="P2136" t="s">
        <v>3468</v>
      </c>
      <c r="Q2136" t="e">
        <f t="shared" si="33"/>
        <v>#REF!</v>
      </c>
      <c r="R2136">
        <v>9</v>
      </c>
      <c r="S2136" t="str">
        <f>IF(ISBLANK(#REF!),"",IF(ISERROR(VLOOKUP(önk,css,1,FALSE)),önk,""))</f>
        <v>Patak</v>
      </c>
      <c r="T2136" t="str">
        <f>IF(ISBLANK(#REF!),"",IF(ISERROR(VLOOKUP(önk,gyj,1,FALSE)),önk,""))</f>
        <v>Patak</v>
      </c>
      <c r="U2136" t="e">
        <f>IF(ISBLANK(#REF!),"",IF(ISERROR(VLOOKUP(kjz_sz,kjz,1,FALSE)),kjz_sz,""))</f>
        <v>#REF!</v>
      </c>
    </row>
    <row r="2137" spans="1:21" x14ac:dyDescent="0.2">
      <c r="A2137">
        <v>9</v>
      </c>
      <c r="B2137">
        <v>5</v>
      </c>
      <c r="C2137">
        <v>4404</v>
      </c>
      <c r="D2137">
        <v>4404</v>
      </c>
      <c r="E2137">
        <v>1406141</v>
      </c>
      <c r="F2137" t="s">
        <v>2613</v>
      </c>
      <c r="G2137">
        <v>1406141</v>
      </c>
      <c r="H2137" s="44">
        <v>367</v>
      </c>
      <c r="I2137">
        <v>9</v>
      </c>
      <c r="K2137" t="s">
        <v>907</v>
      </c>
      <c r="P2137" t="s">
        <v>2394</v>
      </c>
      <c r="Q2137" t="e">
        <f t="shared" si="33"/>
        <v>#REF!</v>
      </c>
      <c r="R2137">
        <v>9</v>
      </c>
      <c r="S2137" t="str">
        <f>IF(ISBLANK(#REF!),"",IF(ISERROR(VLOOKUP(önk,css,1,FALSE)),önk,""))</f>
        <v>Patalom</v>
      </c>
      <c r="T2137" t="str">
        <f>IF(ISBLANK(#REF!),"",IF(ISERROR(VLOOKUP(önk,gyj,1,FALSE)),önk,""))</f>
        <v>Patalom</v>
      </c>
      <c r="U2137" t="e">
        <f>IF(ISBLANK(#REF!),"",IF(ISERROR(VLOOKUP(kjz_sz,kjz,1,FALSE)),kjz_sz,""))</f>
        <v>#REF!</v>
      </c>
    </row>
    <row r="2138" spans="1:21" x14ac:dyDescent="0.2">
      <c r="A2138">
        <v>9</v>
      </c>
      <c r="B2138">
        <v>5</v>
      </c>
      <c r="C2138">
        <v>3206</v>
      </c>
      <c r="D2138">
        <v>3206</v>
      </c>
      <c r="E2138">
        <v>217792</v>
      </c>
      <c r="F2138" t="s">
        <v>1578</v>
      </c>
      <c r="G2138">
        <v>217792</v>
      </c>
      <c r="H2138" s="44">
        <v>415</v>
      </c>
      <c r="I2138">
        <v>9</v>
      </c>
      <c r="K2138" t="s">
        <v>1280</v>
      </c>
      <c r="P2138" t="s">
        <v>227</v>
      </c>
      <c r="Q2138" t="e">
        <f t="shared" si="33"/>
        <v>#REF!</v>
      </c>
      <c r="R2138">
        <v>9</v>
      </c>
      <c r="S2138" t="str">
        <f>IF(ISBLANK(#REF!),"",IF(ISERROR(VLOOKUP(önk,css,1,FALSE)),önk,""))</f>
        <v>Patapoklosi</v>
      </c>
      <c r="T2138" t="str">
        <f>IF(ISBLANK(#REF!),"",IF(ISERROR(VLOOKUP(önk,gyj,1,FALSE)),önk,""))</f>
        <v>Patapoklosi</v>
      </c>
      <c r="U2138" t="e">
        <f>IF(ISBLANK(#REF!),"",IF(ISERROR(VLOOKUP(kjz_sz,kjz,1,FALSE)),kjz_sz,""))</f>
        <v>#REF!</v>
      </c>
    </row>
    <row r="2139" spans="1:21" x14ac:dyDescent="0.2">
      <c r="A2139">
        <v>9</v>
      </c>
      <c r="B2139">
        <v>5</v>
      </c>
      <c r="C2139">
        <v>4404</v>
      </c>
      <c r="D2139">
        <v>4411</v>
      </c>
      <c r="E2139">
        <v>1412168</v>
      </c>
      <c r="F2139" t="s">
        <v>2614</v>
      </c>
      <c r="G2139">
        <v>1412168</v>
      </c>
      <c r="H2139" s="44">
        <v>62</v>
      </c>
      <c r="I2139">
        <v>9</v>
      </c>
      <c r="K2139" t="s">
        <v>1636</v>
      </c>
      <c r="P2139" t="s">
        <v>2716</v>
      </c>
      <c r="Q2139" t="e">
        <f t="shared" si="33"/>
        <v>#REF!</v>
      </c>
      <c r="R2139">
        <v>9</v>
      </c>
      <c r="S2139" t="str">
        <f>IF(ISBLANK(#REF!),"",IF(ISERROR(VLOOKUP(önk,css,1,FALSE)),önk,""))</f>
        <v>Patca</v>
      </c>
      <c r="T2139" t="str">
        <f>IF(ISBLANK(#REF!),"",IF(ISERROR(VLOOKUP(önk,gyj,1,FALSE)),önk,""))</f>
        <v>Patca</v>
      </c>
      <c r="U2139" t="e">
        <f>IF(ISBLANK(#REF!),"",IF(ISERROR(VLOOKUP(kjz_sz,kjz,1,FALSE)),kjz_sz,""))</f>
        <v>#REF!</v>
      </c>
    </row>
    <row r="2140" spans="1:21" x14ac:dyDescent="0.2">
      <c r="A2140">
        <v>9</v>
      </c>
      <c r="B2140">
        <v>5</v>
      </c>
      <c r="C2140">
        <v>3707</v>
      </c>
      <c r="D2140">
        <v>3707</v>
      </c>
      <c r="E2140">
        <v>728848</v>
      </c>
      <c r="F2140" t="s">
        <v>469</v>
      </c>
      <c r="G2140">
        <v>728848</v>
      </c>
      <c r="H2140" s="44">
        <v>1663</v>
      </c>
      <c r="I2140">
        <v>9</v>
      </c>
      <c r="K2140" t="s">
        <v>908</v>
      </c>
      <c r="P2140" t="s">
        <v>46</v>
      </c>
      <c r="Q2140" t="e">
        <f t="shared" si="33"/>
        <v>#REF!</v>
      </c>
      <c r="R2140">
        <v>9</v>
      </c>
      <c r="S2140" t="str">
        <f>IF(ISBLANK(#REF!),"",IF(ISERROR(VLOOKUP(önk,css,1,FALSE)),önk,""))</f>
        <v>Pátka</v>
      </c>
      <c r="T2140" t="str">
        <f>IF(ISBLANK(#REF!),"",IF(ISERROR(VLOOKUP(önk,gyj,1,FALSE)),önk,""))</f>
        <v>Pátka</v>
      </c>
      <c r="U2140" t="e">
        <f>IF(ISBLANK(#REF!),"",IF(ISERROR(VLOOKUP(kjz_sz,kjz,1,FALSE)),kjz_sz,""))</f>
        <v>#REF!</v>
      </c>
    </row>
    <row r="2141" spans="1:21" x14ac:dyDescent="0.2">
      <c r="A2141">
        <v>9</v>
      </c>
      <c r="B2141">
        <v>5</v>
      </c>
      <c r="C2141">
        <v>4401</v>
      </c>
      <c r="D2141">
        <v>4401</v>
      </c>
      <c r="E2141">
        <v>1415592</v>
      </c>
      <c r="F2141" t="s">
        <v>407</v>
      </c>
      <c r="G2141">
        <v>1415592</v>
      </c>
      <c r="H2141" s="44">
        <v>289</v>
      </c>
      <c r="I2141">
        <v>9</v>
      </c>
      <c r="K2141" t="s">
        <v>2427</v>
      </c>
      <c r="P2141" t="s">
        <v>47</v>
      </c>
      <c r="Q2141" t="e">
        <f t="shared" si="33"/>
        <v>#REF!</v>
      </c>
      <c r="R2141">
        <v>9</v>
      </c>
      <c r="S2141" t="str">
        <f>IF(ISBLANK(#REF!),"",IF(ISERROR(VLOOKUP(önk,css,1,FALSE)),önk,""))</f>
        <v>Patosfa</v>
      </c>
      <c r="T2141" t="str">
        <f>IF(ISBLANK(#REF!),"",IF(ISERROR(VLOOKUP(önk,gyj,1,FALSE)),önk,""))</f>
        <v>Patosfa</v>
      </c>
      <c r="U2141" t="e">
        <f>IF(ISBLANK(#REF!),"",IF(ISERROR(VLOOKUP(kjz_sz,kjz,1,FALSE)),kjz_sz,""))</f>
        <v>#REF!</v>
      </c>
    </row>
    <row r="2142" spans="1:21" x14ac:dyDescent="0.2">
      <c r="A2142">
        <v>9</v>
      </c>
      <c r="B2142">
        <v>5</v>
      </c>
      <c r="C2142">
        <v>4504</v>
      </c>
      <c r="D2142">
        <v>4504</v>
      </c>
      <c r="E2142">
        <v>1512186</v>
      </c>
      <c r="F2142" t="s">
        <v>2391</v>
      </c>
      <c r="G2142">
        <v>1512186</v>
      </c>
      <c r="H2142" s="44">
        <v>3098</v>
      </c>
      <c r="I2142">
        <v>9</v>
      </c>
      <c r="K2142" t="s">
        <v>2428</v>
      </c>
      <c r="P2142" t="s">
        <v>3152</v>
      </c>
      <c r="Q2142" t="e">
        <f t="shared" si="33"/>
        <v>#REF!</v>
      </c>
      <c r="R2142">
        <v>9</v>
      </c>
      <c r="S2142" t="str">
        <f>IF(ISBLANK(#REF!),"",IF(ISERROR(VLOOKUP(önk,css,1,FALSE)),önk,""))</f>
        <v>Pátroha</v>
      </c>
      <c r="T2142" t="str">
        <f>IF(ISBLANK(#REF!),"",IF(ISERROR(VLOOKUP(önk,gyj,1,FALSE)),önk,""))</f>
        <v>Pátroha</v>
      </c>
      <c r="U2142" t="e">
        <f>IF(ISBLANK(#REF!),"",IF(ISERROR(VLOOKUP(kjz_sz,kjz,1,FALSE)),kjz_sz,""))</f>
        <v>#REF!</v>
      </c>
    </row>
    <row r="2143" spans="1:21" x14ac:dyDescent="0.2">
      <c r="A2143">
        <v>9</v>
      </c>
      <c r="B2143">
        <v>5</v>
      </c>
      <c r="C2143">
        <v>4201</v>
      </c>
      <c r="D2143">
        <v>4201</v>
      </c>
      <c r="E2143">
        <v>1233880</v>
      </c>
      <c r="F2143" t="s">
        <v>2661</v>
      </c>
      <c r="G2143">
        <v>1233880</v>
      </c>
      <c r="H2143" s="44">
        <v>750</v>
      </c>
      <c r="I2143">
        <v>9</v>
      </c>
      <c r="K2143" t="s">
        <v>2429</v>
      </c>
      <c r="P2143" t="s">
        <v>3324</v>
      </c>
      <c r="Q2143" t="e">
        <f t="shared" si="33"/>
        <v>#REF!</v>
      </c>
      <c r="R2143">
        <v>9</v>
      </c>
      <c r="S2143" t="str">
        <f>IF(ISBLANK(#REF!),"",IF(ISERROR(VLOOKUP(önk,css,1,FALSE)),önk,""))</f>
        <v>Patvarc</v>
      </c>
      <c r="T2143" t="str">
        <f>IF(ISBLANK(#REF!),"",IF(ISERROR(VLOOKUP(önk,gyj,1,FALSE)),önk,""))</f>
        <v>Patvarc</v>
      </c>
      <c r="U2143" t="e">
        <f>IF(ISBLANK(#REF!),"",IF(ISERROR(VLOOKUP(kjz_sz,kjz,1,FALSE)),kjz_sz,""))</f>
        <v>#REF!</v>
      </c>
    </row>
    <row r="2144" spans="1:21" x14ac:dyDescent="0.2">
      <c r="A2144">
        <v>9</v>
      </c>
      <c r="B2144">
        <v>5</v>
      </c>
      <c r="C2144">
        <v>4313</v>
      </c>
      <c r="D2144">
        <v>4310</v>
      </c>
      <c r="E2144">
        <v>1315024</v>
      </c>
      <c r="F2144" t="s">
        <v>2714</v>
      </c>
      <c r="G2144">
        <v>1315024</v>
      </c>
      <c r="H2144" s="44">
        <v>6306</v>
      </c>
      <c r="I2144">
        <v>9</v>
      </c>
      <c r="K2144" t="s">
        <v>2831</v>
      </c>
      <c r="P2144" t="s">
        <v>3325</v>
      </c>
      <c r="Q2144" t="e">
        <f t="shared" si="33"/>
        <v>#REF!</v>
      </c>
      <c r="R2144">
        <v>9</v>
      </c>
      <c r="S2144" t="str">
        <f>IF(ISBLANK(#REF!),"",IF(ISERROR(VLOOKUP(önk,css,1,FALSE)),önk,""))</f>
        <v>Páty</v>
      </c>
      <c r="T2144" t="str">
        <f>IF(ISBLANK(#REF!),"",IF(ISERROR(VLOOKUP(önk,gyj,1,FALSE)),önk,""))</f>
        <v>Páty</v>
      </c>
      <c r="U2144" t="e">
        <f>IF(ISBLANK(#REF!),"",IF(ISERROR(VLOOKUP(kjz_sz,kjz,1,FALSE)),kjz_sz,""))</f>
        <v>#REF!</v>
      </c>
    </row>
    <row r="2145" spans="1:21" x14ac:dyDescent="0.2">
      <c r="A2145">
        <v>9</v>
      </c>
      <c r="B2145">
        <v>5</v>
      </c>
      <c r="C2145">
        <v>4502</v>
      </c>
      <c r="D2145">
        <v>4502</v>
      </c>
      <c r="E2145">
        <v>1523685</v>
      </c>
      <c r="F2145" t="s">
        <v>2392</v>
      </c>
      <c r="G2145">
        <v>1523685</v>
      </c>
      <c r="H2145" s="44">
        <v>670</v>
      </c>
      <c r="I2145">
        <v>9</v>
      </c>
      <c r="K2145" t="s">
        <v>1637</v>
      </c>
      <c r="P2145" t="s">
        <v>228</v>
      </c>
      <c r="Q2145" t="e">
        <f t="shared" si="33"/>
        <v>#REF!</v>
      </c>
      <c r="R2145">
        <v>9</v>
      </c>
      <c r="S2145" t="str">
        <f>IF(ISBLANK(#REF!),"",IF(ISERROR(VLOOKUP(önk,css,1,FALSE)),önk,""))</f>
        <v>Pátyod</v>
      </c>
      <c r="T2145" t="str">
        <f>IF(ISBLANK(#REF!),"",IF(ISERROR(VLOOKUP(önk,gyj,1,FALSE)),önk,""))</f>
        <v>Pátyod</v>
      </c>
      <c r="U2145" t="e">
        <f>IF(ISBLANK(#REF!),"",IF(ISERROR(VLOOKUP(kjz_sz,kjz,1,FALSE)),kjz_sz,""))</f>
        <v>#REF!</v>
      </c>
    </row>
    <row r="2146" spans="1:21" x14ac:dyDescent="0.2">
      <c r="A2146">
        <v>9</v>
      </c>
      <c r="B2146">
        <v>5</v>
      </c>
      <c r="C2146">
        <v>3704</v>
      </c>
      <c r="D2146">
        <v>3704</v>
      </c>
      <c r="E2146">
        <v>721786</v>
      </c>
      <c r="F2146" t="s">
        <v>2445</v>
      </c>
      <c r="G2146">
        <v>721786</v>
      </c>
      <c r="H2146" s="44">
        <v>2031</v>
      </c>
      <c r="I2146">
        <v>9</v>
      </c>
      <c r="K2146" t="s">
        <v>1638</v>
      </c>
      <c r="P2146" t="s">
        <v>83</v>
      </c>
      <c r="Q2146" t="e">
        <f t="shared" si="33"/>
        <v>#REF!</v>
      </c>
      <c r="R2146">
        <v>8</v>
      </c>
      <c r="S2146" t="str">
        <f>IF(ISBLANK(#REF!),"",IF(ISERROR(VLOOKUP(önk,css,1,FALSE)),önk,""))</f>
        <v>Pázmánd</v>
      </c>
      <c r="T2146" t="str">
        <f>IF(ISBLANK(#REF!),"",IF(ISERROR(VLOOKUP(önk,gyj,1,FALSE)),önk,""))</f>
        <v>Pázmánd</v>
      </c>
      <c r="U2146" t="e">
        <f>IF(ISBLANK(#REF!),"",IF(ISERROR(VLOOKUP(kjz_sz,kjz,1,FALSE)),kjz_sz,""))</f>
        <v>#REF!</v>
      </c>
    </row>
    <row r="2147" spans="1:21" x14ac:dyDescent="0.2">
      <c r="A2147">
        <v>9</v>
      </c>
      <c r="B2147">
        <v>5</v>
      </c>
      <c r="C2147">
        <v>3807</v>
      </c>
      <c r="D2147">
        <v>3807</v>
      </c>
      <c r="E2147">
        <v>812715</v>
      </c>
      <c r="F2147" t="s">
        <v>226</v>
      </c>
      <c r="G2147">
        <v>812715</v>
      </c>
      <c r="H2147" s="44">
        <v>991</v>
      </c>
      <c r="I2147">
        <v>9</v>
      </c>
      <c r="K2147" t="s">
        <v>2890</v>
      </c>
      <c r="P2147" t="s">
        <v>48</v>
      </c>
      <c r="Q2147" t="e">
        <f t="shared" si="33"/>
        <v>#REF!</v>
      </c>
      <c r="R2147">
        <v>9</v>
      </c>
      <c r="S2147" t="str">
        <f>IF(ISBLANK(#REF!),"",IF(ISERROR(VLOOKUP(önk,css,1,FALSE)),önk,""))</f>
        <v>Pázmándfalu</v>
      </c>
      <c r="T2147" t="str">
        <f>IF(ISBLANK(#REF!),"",IF(ISERROR(VLOOKUP(önk,gyj,1,FALSE)),önk,""))</f>
        <v>Pázmándfalu</v>
      </c>
      <c r="U2147" t="e">
        <f>IF(ISBLANK(#REF!),"",IF(ISERROR(VLOOKUP(kjz_sz,kjz,1,FALSE)),kjz_sz,""))</f>
        <v>#REF!</v>
      </c>
    </row>
    <row r="2148" spans="1:21" x14ac:dyDescent="0.2">
      <c r="A2148">
        <v>7</v>
      </c>
      <c r="B2148">
        <v>3</v>
      </c>
      <c r="C2148">
        <v>4304</v>
      </c>
      <c r="D2148">
        <v>4304</v>
      </c>
      <c r="E2148">
        <v>1304057</v>
      </c>
      <c r="F2148" t="s">
        <v>495</v>
      </c>
      <c r="G2148">
        <v>1304057</v>
      </c>
      <c r="H2148" s="44">
        <v>14261</v>
      </c>
      <c r="I2148">
        <v>7</v>
      </c>
      <c r="K2148" t="s">
        <v>1690</v>
      </c>
      <c r="P2148" t="s">
        <v>2717</v>
      </c>
      <c r="Q2148" t="e">
        <f t="shared" si="33"/>
        <v>#REF!</v>
      </c>
      <c r="R2148">
        <v>9</v>
      </c>
      <c r="S2148" t="str">
        <f>IF(ISBLANK(#REF!),"",IF(ISERROR(VLOOKUP(önk,css,1,FALSE)),önk,""))</f>
        <v>Pécel</v>
      </c>
      <c r="T2148" t="str">
        <f>IF(ISBLANK(#REF!),"",IF(ISERROR(VLOOKUP(önk,gyj,1,FALSE)),önk,""))</f>
        <v>Pécel</v>
      </c>
      <c r="U2148" t="e">
        <f>IF(ISBLANK(#REF!),"",IF(ISERROR(VLOOKUP(kjz_sz,kjz,1,FALSE)),kjz_sz,""))</f>
        <v>#REF!</v>
      </c>
    </row>
    <row r="2149" spans="1:21" x14ac:dyDescent="0.2">
      <c r="A2149">
        <v>9</v>
      </c>
      <c r="B2149">
        <v>5</v>
      </c>
      <c r="C2149">
        <v>4806</v>
      </c>
      <c r="D2149">
        <v>4806</v>
      </c>
      <c r="E2149">
        <v>1814988</v>
      </c>
      <c r="F2149" t="s">
        <v>3323</v>
      </c>
      <c r="G2149">
        <v>1814988</v>
      </c>
      <c r="H2149" s="44">
        <v>814</v>
      </c>
      <c r="I2149">
        <v>9</v>
      </c>
      <c r="K2149" t="s">
        <v>3102</v>
      </c>
      <c r="P2149" t="s">
        <v>3153</v>
      </c>
      <c r="Q2149" t="e">
        <f t="shared" si="33"/>
        <v>#REF!</v>
      </c>
      <c r="R2149">
        <v>9</v>
      </c>
      <c r="S2149" t="str">
        <f>IF(ISBLANK(#REF!),"",IF(ISERROR(VLOOKUP(önk,css,1,FALSE)),önk,""))</f>
        <v>Pecöl</v>
      </c>
      <c r="T2149" t="str">
        <f>IF(ISBLANK(#REF!),"",IF(ISERROR(VLOOKUP(önk,gyj,1,FALSE)),önk,""))</f>
        <v>Pecöl</v>
      </c>
      <c r="U2149" t="e">
        <f>IF(ISBLANK(#REF!),"",IF(ISERROR(VLOOKUP(kjz_sz,kjz,1,FALSE)),kjz_sz,""))</f>
        <v>#REF!</v>
      </c>
    </row>
    <row r="2150" spans="1:21" x14ac:dyDescent="0.2">
      <c r="A2150">
        <v>4</v>
      </c>
      <c r="B2150">
        <v>2</v>
      </c>
      <c r="C2150">
        <v>3207</v>
      </c>
      <c r="D2150">
        <v>3207</v>
      </c>
      <c r="E2150">
        <v>219415</v>
      </c>
      <c r="F2150" t="s">
        <v>1447</v>
      </c>
      <c r="G2150">
        <v>219415</v>
      </c>
      <c r="H2150" s="44">
        <v>154765</v>
      </c>
      <c r="I2150">
        <v>4</v>
      </c>
      <c r="K2150" t="s">
        <v>1941</v>
      </c>
      <c r="P2150" t="s">
        <v>408</v>
      </c>
      <c r="Q2150" t="e">
        <f t="shared" si="33"/>
        <v>#REF!</v>
      </c>
      <c r="R2150">
        <v>9</v>
      </c>
      <c r="S2150" t="str">
        <f>IF(ISBLANK(#REF!),"",IF(ISERROR(VLOOKUP(önk,css,1,FALSE)),önk,""))</f>
        <v>Pécs</v>
      </c>
      <c r="T2150" t="str">
        <f>IF(ISBLANK(#REF!),"",IF(ISERROR(VLOOKUP(önk,gyj,1,FALSE)),önk,""))</f>
        <v>Pécs</v>
      </c>
      <c r="U2150" t="e">
        <f>IF(ISBLANK(#REF!),"",IF(ISERROR(VLOOKUP(kjz_sz,kjz,1,FALSE)),kjz_sz,""))</f>
        <v>#REF!</v>
      </c>
    </row>
    <row r="2151" spans="1:21" x14ac:dyDescent="0.2">
      <c r="A2151">
        <v>9</v>
      </c>
      <c r="B2151">
        <v>5</v>
      </c>
      <c r="C2151">
        <v>3209</v>
      </c>
      <c r="D2151">
        <v>3209</v>
      </c>
      <c r="E2151">
        <v>221519</v>
      </c>
      <c r="F2151" t="s">
        <v>1579</v>
      </c>
      <c r="G2151">
        <v>221519</v>
      </c>
      <c r="H2151" s="44">
        <v>122</v>
      </c>
      <c r="I2151">
        <v>9</v>
      </c>
      <c r="K2151" t="s">
        <v>3103</v>
      </c>
      <c r="P2151" t="s">
        <v>2718</v>
      </c>
      <c r="Q2151" t="e">
        <f t="shared" si="33"/>
        <v>#REF!</v>
      </c>
      <c r="R2151">
        <v>9</v>
      </c>
      <c r="S2151" t="str">
        <f>IF(ISBLANK(#REF!),"",IF(ISERROR(VLOOKUP(önk,css,1,FALSE)),önk,""))</f>
        <v>Pécsbagota</v>
      </c>
      <c r="T2151" t="str">
        <f>IF(ISBLANK(#REF!),"",IF(ISERROR(VLOOKUP(önk,gyj,1,FALSE)),önk,""))</f>
        <v>Pécsbagota</v>
      </c>
      <c r="U2151" t="e">
        <f>IF(ISBLANK(#REF!),"",IF(ISERROR(VLOOKUP(kjz_sz,kjz,1,FALSE)),kjz_sz,""))</f>
        <v>#REF!</v>
      </c>
    </row>
    <row r="2152" spans="1:21" x14ac:dyDescent="0.2">
      <c r="A2152">
        <v>9</v>
      </c>
      <c r="B2152">
        <v>5</v>
      </c>
      <c r="C2152">
        <v>3205</v>
      </c>
      <c r="D2152">
        <v>3205</v>
      </c>
      <c r="E2152">
        <v>215389</v>
      </c>
      <c r="F2152" t="s">
        <v>1580</v>
      </c>
      <c r="G2152">
        <v>215389</v>
      </c>
      <c r="H2152" s="44">
        <v>133</v>
      </c>
      <c r="I2152">
        <v>9</v>
      </c>
      <c r="K2152" t="s">
        <v>1942</v>
      </c>
      <c r="P2152" t="s">
        <v>1251</v>
      </c>
      <c r="Q2152" t="e">
        <f t="shared" si="33"/>
        <v>#REF!</v>
      </c>
      <c r="R2152">
        <v>7</v>
      </c>
      <c r="S2152" t="str">
        <f>IF(ISBLANK(#REF!),"",IF(ISERROR(VLOOKUP(önk,css,1,FALSE)),önk,""))</f>
        <v>Pécsdevecser</v>
      </c>
      <c r="T2152" t="str">
        <f>IF(ISBLANK(#REF!),"",IF(ISERROR(VLOOKUP(önk,gyj,1,FALSE)),önk,""))</f>
        <v>Pécsdevecser</v>
      </c>
      <c r="U2152" t="e">
        <f>IF(ISBLANK(#REF!),"",IF(ISERROR(VLOOKUP(kjz_sz,kjz,1,FALSE)),kjz_sz,""))</f>
        <v>#REF!</v>
      </c>
    </row>
    <row r="2153" spans="1:21" x14ac:dyDescent="0.2">
      <c r="A2153">
        <v>9</v>
      </c>
      <c r="B2153">
        <v>5</v>
      </c>
      <c r="C2153">
        <v>4903</v>
      </c>
      <c r="D2153">
        <v>4903</v>
      </c>
      <c r="E2153">
        <v>1922451</v>
      </c>
      <c r="F2153" t="s">
        <v>3467</v>
      </c>
      <c r="G2153">
        <v>1922451</v>
      </c>
      <c r="H2153" s="44">
        <v>592</v>
      </c>
      <c r="I2153">
        <v>9</v>
      </c>
      <c r="K2153" t="s">
        <v>1943</v>
      </c>
      <c r="P2153" t="s">
        <v>425</v>
      </c>
      <c r="Q2153" t="e">
        <f t="shared" si="33"/>
        <v>#REF!</v>
      </c>
      <c r="R2153">
        <v>8</v>
      </c>
      <c r="S2153" t="str">
        <f>IF(ISBLANK(#REF!),"",IF(ISERROR(VLOOKUP(önk,css,1,FALSE)),önk,""))</f>
        <v>Pécsely</v>
      </c>
      <c r="T2153" t="str">
        <f>IF(ISBLANK(#REF!),"",IF(ISERROR(VLOOKUP(önk,gyj,1,FALSE)),önk,""))</f>
        <v>Pécsely</v>
      </c>
      <c r="U2153" t="e">
        <f>IF(ISBLANK(#REF!),"",IF(ISERROR(VLOOKUP(kjz_sz,kjz,1,FALSE)),kjz_sz,""))</f>
        <v>#REF!</v>
      </c>
    </row>
    <row r="2154" spans="1:21" x14ac:dyDescent="0.2">
      <c r="A2154">
        <v>9</v>
      </c>
      <c r="B2154">
        <v>5</v>
      </c>
      <c r="C2154">
        <v>3207</v>
      </c>
      <c r="D2154">
        <v>3207</v>
      </c>
      <c r="E2154">
        <v>221096</v>
      </c>
      <c r="F2154" t="s">
        <v>1581</v>
      </c>
      <c r="G2154">
        <v>221096</v>
      </c>
      <c r="H2154" s="44">
        <v>717</v>
      </c>
      <c r="I2154">
        <v>9</v>
      </c>
      <c r="K2154" t="s">
        <v>2586</v>
      </c>
      <c r="P2154" t="s">
        <v>1093</v>
      </c>
      <c r="Q2154" t="e">
        <f t="shared" si="33"/>
        <v>#REF!</v>
      </c>
      <c r="R2154">
        <v>9</v>
      </c>
      <c r="S2154" t="str">
        <f>IF(ISBLANK(#REF!),"",IF(ISERROR(VLOOKUP(önk,css,1,FALSE)),önk,""))</f>
        <v>Pécsudvard</v>
      </c>
      <c r="T2154" t="str">
        <f>IF(ISBLANK(#REF!),"",IF(ISERROR(VLOOKUP(önk,gyj,1,FALSE)),önk,""))</f>
        <v>Pécsudvard</v>
      </c>
      <c r="U2154" t="e">
        <f>IF(ISBLANK(#REF!),"",IF(ISERROR(VLOOKUP(kjz_sz,kjz,1,FALSE)),kjz_sz,""))</f>
        <v>#REF!</v>
      </c>
    </row>
    <row r="2155" spans="1:21" x14ac:dyDescent="0.2">
      <c r="A2155">
        <v>7</v>
      </c>
      <c r="B2155">
        <v>3</v>
      </c>
      <c r="C2155">
        <v>3208</v>
      </c>
      <c r="D2155">
        <v>3208</v>
      </c>
      <c r="E2155">
        <v>210825</v>
      </c>
      <c r="F2155" t="s">
        <v>1315</v>
      </c>
      <c r="G2155">
        <v>210825</v>
      </c>
      <c r="H2155" s="44">
        <v>4057</v>
      </c>
      <c r="I2155">
        <v>7</v>
      </c>
      <c r="K2155" t="s">
        <v>1536</v>
      </c>
      <c r="P2155" t="s">
        <v>2395</v>
      </c>
      <c r="Q2155" t="e">
        <f t="shared" si="33"/>
        <v>#REF!</v>
      </c>
      <c r="R2155">
        <v>9</v>
      </c>
      <c r="S2155" t="str">
        <f>IF(ISBLANK(#REF!),"",IF(ISERROR(VLOOKUP(önk,css,1,FALSE)),önk,""))</f>
        <v>Pécsvárad</v>
      </c>
      <c r="T2155" t="str">
        <f>IF(ISBLANK(#REF!),"",IF(ISERROR(VLOOKUP(önk,gyj,1,FALSE)),önk,""))</f>
        <v>Pécsvárad</v>
      </c>
      <c r="U2155" t="e">
        <f>IF(ISBLANK(#REF!),"",IF(ISERROR(VLOOKUP(kjz_sz,kjz,1,FALSE)),kjz_sz,""))</f>
        <v>#REF!</v>
      </c>
    </row>
    <row r="2156" spans="1:21" x14ac:dyDescent="0.2">
      <c r="A2156">
        <v>9</v>
      </c>
      <c r="B2156">
        <v>5</v>
      </c>
      <c r="C2156">
        <v>3207</v>
      </c>
      <c r="D2156">
        <v>3207</v>
      </c>
      <c r="E2156">
        <v>216115</v>
      </c>
      <c r="F2156" t="s">
        <v>1582</v>
      </c>
      <c r="G2156">
        <v>216115</v>
      </c>
      <c r="H2156" s="44">
        <v>2104</v>
      </c>
      <c r="I2156">
        <v>9</v>
      </c>
      <c r="K2156" t="s">
        <v>2430</v>
      </c>
      <c r="P2156" t="s">
        <v>2885</v>
      </c>
      <c r="Q2156" t="e">
        <f t="shared" si="33"/>
        <v>#REF!</v>
      </c>
      <c r="R2156">
        <v>9</v>
      </c>
      <c r="S2156" t="str">
        <f>IF(ISBLANK(#REF!),"",IF(ISERROR(VLOOKUP(önk,css,1,FALSE)),önk,""))</f>
        <v>Pellérd</v>
      </c>
      <c r="T2156" t="str">
        <f>IF(ISBLANK(#REF!),"",IF(ISERROR(VLOOKUP(önk,gyj,1,FALSE)),önk,""))</f>
        <v>Pellérd</v>
      </c>
      <c r="U2156" t="e">
        <f>IF(ISBLANK(#REF!),"",IF(ISERROR(VLOOKUP(kjz_sz,kjz,1,FALSE)),kjz_sz,""))</f>
        <v>#REF!</v>
      </c>
    </row>
    <row r="2157" spans="1:21" x14ac:dyDescent="0.2">
      <c r="A2157">
        <v>9</v>
      </c>
      <c r="B2157">
        <v>5</v>
      </c>
      <c r="C2157">
        <v>4002</v>
      </c>
      <c r="D2157">
        <v>4002</v>
      </c>
      <c r="E2157">
        <v>1019567</v>
      </c>
      <c r="F2157" t="s">
        <v>2884</v>
      </c>
      <c r="G2157">
        <v>1019567</v>
      </c>
      <c r="H2157" s="44">
        <v>1653</v>
      </c>
      <c r="I2157">
        <v>9</v>
      </c>
      <c r="K2157" t="s">
        <v>3435</v>
      </c>
      <c r="P2157" t="s">
        <v>2582</v>
      </c>
      <c r="Q2157" t="e">
        <f t="shared" si="33"/>
        <v>#REF!</v>
      </c>
      <c r="R2157">
        <v>9</v>
      </c>
      <c r="S2157" t="str">
        <f>IF(ISBLANK(#REF!),"",IF(ISERROR(VLOOKUP(önk,css,1,FALSE)),önk,""))</f>
        <v>Pély</v>
      </c>
      <c r="T2157" t="str">
        <f>IF(ISBLANK(#REF!),"",IF(ISERROR(VLOOKUP(önk,gyj,1,FALSE)),önk,""))</f>
        <v>Pély</v>
      </c>
      <c r="U2157" t="e">
        <f>IF(ISBLANK(#REF!),"",IF(ISERROR(VLOOKUP(kjz_sz,kjz,1,FALSE)),kjz_sz,""))</f>
        <v>#REF!</v>
      </c>
    </row>
    <row r="2158" spans="1:21" x14ac:dyDescent="0.2">
      <c r="A2158">
        <v>9</v>
      </c>
      <c r="B2158">
        <v>5</v>
      </c>
      <c r="C2158">
        <v>4309</v>
      </c>
      <c r="D2158">
        <v>4309</v>
      </c>
      <c r="E2158">
        <v>1318689</v>
      </c>
      <c r="F2158" t="s">
        <v>2715</v>
      </c>
      <c r="G2158">
        <v>1318689</v>
      </c>
      <c r="H2158" s="44">
        <v>1445</v>
      </c>
      <c r="I2158">
        <v>9</v>
      </c>
      <c r="K2158" t="s">
        <v>1537</v>
      </c>
      <c r="P2158" t="s">
        <v>229</v>
      </c>
      <c r="Q2158" t="e">
        <f t="shared" si="33"/>
        <v>#REF!</v>
      </c>
      <c r="R2158">
        <v>9</v>
      </c>
      <c r="S2158" t="str">
        <f>IF(ISBLANK(#REF!),"",IF(ISERROR(VLOOKUP(önk,css,1,FALSE)),önk,""))</f>
        <v>Penc</v>
      </c>
      <c r="T2158" t="str">
        <f>IF(ISBLANK(#REF!),"",IF(ISERROR(VLOOKUP(önk,gyj,1,FALSE)),önk,""))</f>
        <v>Penc</v>
      </c>
      <c r="U2158" t="e">
        <f>IF(ISBLANK(#REF!),"",IF(ISERROR(VLOOKUP(kjz_sz,kjz,1,FALSE)),kjz_sz,""))</f>
        <v>#REF!</v>
      </c>
    </row>
    <row r="2159" spans="1:21" x14ac:dyDescent="0.2">
      <c r="A2159">
        <v>9</v>
      </c>
      <c r="B2159">
        <v>5</v>
      </c>
      <c r="C2159">
        <v>4507</v>
      </c>
      <c r="D2159">
        <v>4507</v>
      </c>
      <c r="E2159">
        <v>1517084</v>
      </c>
      <c r="F2159" t="s">
        <v>2393</v>
      </c>
      <c r="G2159">
        <v>1517084</v>
      </c>
      <c r="H2159" s="44">
        <v>1050</v>
      </c>
      <c r="I2159">
        <v>9</v>
      </c>
      <c r="K2159" t="s">
        <v>1189</v>
      </c>
      <c r="P2159" t="s">
        <v>3326</v>
      </c>
      <c r="Q2159" t="e">
        <f t="shared" si="33"/>
        <v>#REF!</v>
      </c>
      <c r="R2159">
        <v>9</v>
      </c>
      <c r="S2159" t="str">
        <f>IF(ISBLANK(#REF!),"",IF(ISERROR(VLOOKUP(önk,css,1,FALSE)),önk,""))</f>
        <v>Penészlek</v>
      </c>
      <c r="T2159" t="str">
        <f>IF(ISBLANK(#REF!),"",IF(ISERROR(VLOOKUP(önk,gyj,1,FALSE)),önk,""))</f>
        <v>Penészlek</v>
      </c>
      <c r="U2159" t="e">
        <f>IF(ISBLANK(#REF!),"",IF(ISERROR(VLOOKUP(kjz_sz,kjz,1,FALSE)),kjz_sz,""))</f>
        <v>#REF!</v>
      </c>
    </row>
    <row r="2160" spans="1:21" x14ac:dyDescent="0.2">
      <c r="A2160">
        <v>9</v>
      </c>
      <c r="B2160">
        <v>5</v>
      </c>
      <c r="C2160">
        <v>4909</v>
      </c>
      <c r="D2160">
        <v>4909</v>
      </c>
      <c r="E2160">
        <v>1915547</v>
      </c>
      <c r="F2160" t="s">
        <v>3468</v>
      </c>
      <c r="G2160">
        <v>1915547</v>
      </c>
      <c r="H2160" s="44">
        <v>363</v>
      </c>
      <c r="I2160">
        <v>9</v>
      </c>
      <c r="K2160" t="s">
        <v>1538</v>
      </c>
      <c r="P2160" t="s">
        <v>3503</v>
      </c>
      <c r="Q2160" t="e">
        <f t="shared" si="33"/>
        <v>#REF!</v>
      </c>
      <c r="R2160">
        <v>9</v>
      </c>
      <c r="S2160" t="str">
        <f>IF(ISBLANK(#REF!),"",IF(ISERROR(VLOOKUP(önk,css,1,FALSE)),önk,""))</f>
        <v>Pénzesgyőr</v>
      </c>
      <c r="T2160" t="str">
        <f>IF(ISBLANK(#REF!),"",IF(ISERROR(VLOOKUP(önk,gyj,1,FALSE)),önk,""))</f>
        <v>Pénzesgyőr</v>
      </c>
      <c r="U2160" t="e">
        <f>IF(ISBLANK(#REF!),"",IF(ISERROR(VLOOKUP(kjz_sz,kjz,1,FALSE)),kjz_sz,""))</f>
        <v>#REF!</v>
      </c>
    </row>
    <row r="2161" spans="1:21" x14ac:dyDescent="0.2">
      <c r="A2161">
        <v>9</v>
      </c>
      <c r="B2161">
        <v>5</v>
      </c>
      <c r="C2161">
        <v>4503</v>
      </c>
      <c r="D2161">
        <v>4503</v>
      </c>
      <c r="E2161">
        <v>1532692</v>
      </c>
      <c r="F2161" t="s">
        <v>2394</v>
      </c>
      <c r="G2161">
        <v>1532692</v>
      </c>
      <c r="H2161" s="44">
        <v>771</v>
      </c>
      <c r="I2161">
        <v>9</v>
      </c>
      <c r="K2161" t="s">
        <v>1639</v>
      </c>
      <c r="P2161" t="s">
        <v>3504</v>
      </c>
      <c r="Q2161" t="e">
        <f t="shared" si="33"/>
        <v>#REF!</v>
      </c>
      <c r="R2161">
        <v>9</v>
      </c>
      <c r="S2161" t="str">
        <f>IF(ISBLANK(#REF!),"",IF(ISERROR(VLOOKUP(önk,css,1,FALSE)),önk,""))</f>
        <v>Penyige</v>
      </c>
      <c r="T2161" t="str">
        <f>IF(ISBLANK(#REF!),"",IF(ISERROR(VLOOKUP(önk,gyj,1,FALSE)),önk,""))</f>
        <v>Penyige</v>
      </c>
      <c r="U2161" t="e">
        <f>IF(ISBLANK(#REF!),"",IF(ISERROR(VLOOKUP(kjz_sz,kjz,1,FALSE)),kjz_sz,""))</f>
        <v>#REF!</v>
      </c>
    </row>
    <row r="2162" spans="1:21" x14ac:dyDescent="0.2">
      <c r="A2162">
        <v>9</v>
      </c>
      <c r="B2162">
        <v>5</v>
      </c>
      <c r="C2162">
        <v>3802</v>
      </c>
      <c r="D2162">
        <v>3802</v>
      </c>
      <c r="E2162">
        <v>815529</v>
      </c>
      <c r="F2162" t="s">
        <v>227</v>
      </c>
      <c r="G2162">
        <v>815529</v>
      </c>
      <c r="H2162" s="44">
        <v>2438</v>
      </c>
      <c r="I2162">
        <v>9</v>
      </c>
      <c r="K2162" t="s">
        <v>1831</v>
      </c>
      <c r="P2162" t="s">
        <v>3154</v>
      </c>
      <c r="Q2162" t="e">
        <f t="shared" si="33"/>
        <v>#REF!</v>
      </c>
      <c r="R2162">
        <v>9</v>
      </c>
      <c r="S2162" t="str">
        <f>IF(ISBLANK(#REF!),"",IF(ISERROR(VLOOKUP(önk,css,1,FALSE)),önk,""))</f>
        <v>Pér</v>
      </c>
      <c r="T2162" t="str">
        <f>IF(ISBLANK(#REF!),"",IF(ISERROR(VLOOKUP(önk,gyj,1,FALSE)),önk,""))</f>
        <v>Pér</v>
      </c>
      <c r="U2162" t="e">
        <f>IF(ISBLANK(#REF!),"",IF(ISERROR(VLOOKUP(kjz_sz,kjz,1,FALSE)),kjz_sz,""))</f>
        <v>#REF!</v>
      </c>
    </row>
    <row r="2163" spans="1:21" x14ac:dyDescent="0.2">
      <c r="A2163">
        <v>9</v>
      </c>
      <c r="B2163">
        <v>5</v>
      </c>
      <c r="C2163">
        <v>4313</v>
      </c>
      <c r="D2163">
        <v>4313</v>
      </c>
      <c r="E2163">
        <v>1328185</v>
      </c>
      <c r="F2163" t="s">
        <v>2716</v>
      </c>
      <c r="G2163">
        <v>1328185</v>
      </c>
      <c r="H2163" s="44">
        <v>2106</v>
      </c>
      <c r="I2163">
        <v>9</v>
      </c>
      <c r="K2163" t="s">
        <v>3104</v>
      </c>
      <c r="P2163" t="s">
        <v>2662</v>
      </c>
      <c r="Q2163" t="e">
        <f t="shared" si="33"/>
        <v>#REF!</v>
      </c>
      <c r="R2163">
        <v>9</v>
      </c>
      <c r="S2163" t="str">
        <f>IF(ISBLANK(#REF!),"",IF(ISERROR(VLOOKUP(önk,css,1,FALSE)),önk,""))</f>
        <v>Perbál</v>
      </c>
      <c r="T2163" t="str">
        <f>IF(ISBLANK(#REF!),"",IF(ISERROR(VLOOKUP(önk,gyj,1,FALSE)),önk,""))</f>
        <v>Perbál</v>
      </c>
      <c r="U2163" t="e">
        <f>IF(ISBLANK(#REF!),"",IF(ISERROR(VLOOKUP(kjz_sz,kjz,1,FALSE)),kjz_sz,""))</f>
        <v>#REF!</v>
      </c>
    </row>
    <row r="2164" spans="1:21" x14ac:dyDescent="0.2">
      <c r="A2164">
        <v>9</v>
      </c>
      <c r="B2164">
        <v>5</v>
      </c>
      <c r="C2164">
        <v>3503</v>
      </c>
      <c r="D2164">
        <v>3503</v>
      </c>
      <c r="E2164">
        <v>524420</v>
      </c>
      <c r="F2164" t="s">
        <v>46</v>
      </c>
      <c r="G2164">
        <v>524420</v>
      </c>
      <c r="H2164" s="44">
        <v>382</v>
      </c>
      <c r="I2164">
        <v>9</v>
      </c>
      <c r="K2164" t="s">
        <v>1640</v>
      </c>
      <c r="P2164" t="s">
        <v>496</v>
      </c>
      <c r="Q2164" t="e">
        <f t="shared" si="33"/>
        <v>#REF!</v>
      </c>
      <c r="R2164">
        <v>7</v>
      </c>
      <c r="S2164" t="str">
        <f>IF(ISBLANK(#REF!),"",IF(ISERROR(VLOOKUP(önk,css,1,FALSE)),önk,""))</f>
        <v>Pere</v>
      </c>
      <c r="T2164" t="str">
        <f>IF(ISBLANK(#REF!),"",IF(ISERROR(VLOOKUP(önk,gyj,1,FALSE)),önk,""))</f>
        <v>Pere</v>
      </c>
      <c r="U2164" t="e">
        <f>IF(ISBLANK(#REF!),"",IF(ISERROR(VLOOKUP(kjz_sz,kjz,1,FALSE)),kjz_sz,""))</f>
        <v>#REF!</v>
      </c>
    </row>
    <row r="2165" spans="1:21" x14ac:dyDescent="0.2">
      <c r="A2165">
        <v>9</v>
      </c>
      <c r="B2165">
        <v>5</v>
      </c>
      <c r="C2165">
        <v>3503</v>
      </c>
      <c r="D2165">
        <v>3503</v>
      </c>
      <c r="E2165">
        <v>532683</v>
      </c>
      <c r="F2165" t="s">
        <v>47</v>
      </c>
      <c r="G2165">
        <v>532683</v>
      </c>
      <c r="H2165" s="44">
        <v>43</v>
      </c>
      <c r="I2165">
        <v>9</v>
      </c>
      <c r="K2165" t="s">
        <v>1944</v>
      </c>
      <c r="P2165" t="s">
        <v>2719</v>
      </c>
      <c r="Q2165" t="e">
        <f t="shared" si="33"/>
        <v>#REF!</v>
      </c>
      <c r="R2165">
        <v>9</v>
      </c>
      <c r="S2165" t="str">
        <f>IF(ISBLANK(#REF!),"",IF(ISERROR(VLOOKUP(önk,css,1,FALSE)),önk,""))</f>
        <v>Perecse</v>
      </c>
      <c r="T2165" t="str">
        <f>IF(ISBLANK(#REF!),"",IF(ISERROR(VLOOKUP(önk,gyj,1,FALSE)),önk,""))</f>
        <v>Perecse</v>
      </c>
      <c r="U2165" t="e">
        <f>IF(ISBLANK(#REF!),"",IF(ISERROR(VLOOKUP(kjz_sz,kjz,1,FALSE)),kjz_sz,""))</f>
        <v>#REF!</v>
      </c>
    </row>
    <row r="2166" spans="1:21" x14ac:dyDescent="0.2">
      <c r="A2166">
        <v>9</v>
      </c>
      <c r="B2166">
        <v>5</v>
      </c>
      <c r="C2166">
        <v>3208</v>
      </c>
      <c r="D2166">
        <v>3208</v>
      </c>
      <c r="E2166">
        <v>212867</v>
      </c>
      <c r="F2166" t="s">
        <v>3152</v>
      </c>
      <c r="G2166">
        <v>212867</v>
      </c>
      <c r="H2166" s="44">
        <v>173</v>
      </c>
      <c r="I2166">
        <v>9</v>
      </c>
      <c r="K2166" t="s">
        <v>2587</v>
      </c>
      <c r="P2166" t="s">
        <v>1001</v>
      </c>
      <c r="Q2166" t="e">
        <f t="shared" si="33"/>
        <v>#REF!</v>
      </c>
      <c r="R2166">
        <v>8</v>
      </c>
      <c r="S2166" t="str">
        <f>IF(ISBLANK(#REF!),"",IF(ISERROR(VLOOKUP(önk,css,1,FALSE)),önk,""))</f>
        <v>Pereked</v>
      </c>
      <c r="T2166" t="str">
        <f>IF(ISBLANK(#REF!),"",IF(ISERROR(VLOOKUP(önk,gyj,1,FALSE)),önk,""))</f>
        <v>Pereked</v>
      </c>
      <c r="U2166" t="e">
        <f>IF(ISBLANK(#REF!),"",IF(ISERROR(VLOOKUP(kjz_sz,kjz,1,FALSE)),kjz_sz,""))</f>
        <v>#REF!</v>
      </c>
    </row>
    <row r="2167" spans="1:21" x14ac:dyDescent="0.2">
      <c r="A2167">
        <v>9</v>
      </c>
      <c r="B2167">
        <v>5</v>
      </c>
      <c r="C2167">
        <v>4808</v>
      </c>
      <c r="D2167">
        <v>4808</v>
      </c>
      <c r="E2167">
        <v>1813684</v>
      </c>
      <c r="F2167" t="s">
        <v>3324</v>
      </c>
      <c r="G2167">
        <v>1813684</v>
      </c>
      <c r="H2167" s="44">
        <v>687</v>
      </c>
      <c r="I2167">
        <v>9</v>
      </c>
      <c r="K2167" t="s">
        <v>2671</v>
      </c>
      <c r="P2167" t="s">
        <v>1183</v>
      </c>
      <c r="Q2167" t="e">
        <f t="shared" si="33"/>
        <v>#REF!</v>
      </c>
      <c r="R2167">
        <v>9</v>
      </c>
      <c r="S2167" t="str">
        <f>IF(ISBLANK(#REF!),"",IF(ISERROR(VLOOKUP(önk,css,1,FALSE)),önk,""))</f>
        <v>Perenye</v>
      </c>
      <c r="T2167" t="str">
        <f>IF(ISBLANK(#REF!),"",IF(ISERROR(VLOOKUP(önk,gyj,1,FALSE)),önk,""))</f>
        <v>Perenye</v>
      </c>
      <c r="U2167" t="e">
        <f>IF(ISBLANK(#REF!),"",IF(ISERROR(VLOOKUP(kjz_sz,kjz,1,FALSE)),kjz_sz,""))</f>
        <v>#REF!</v>
      </c>
    </row>
    <row r="2168" spans="1:21" x14ac:dyDescent="0.2">
      <c r="A2168">
        <v>9</v>
      </c>
      <c r="B2168">
        <v>5</v>
      </c>
      <c r="C2168">
        <v>4804</v>
      </c>
      <c r="D2168">
        <v>4804</v>
      </c>
      <c r="E2168">
        <v>1808882</v>
      </c>
      <c r="F2168" t="s">
        <v>3325</v>
      </c>
      <c r="G2168">
        <v>1808882</v>
      </c>
      <c r="H2168" s="44">
        <v>614</v>
      </c>
      <c r="I2168">
        <v>9</v>
      </c>
      <c r="K2168" t="s">
        <v>3105</v>
      </c>
      <c r="P2168" t="s">
        <v>2720</v>
      </c>
      <c r="Q2168" t="e">
        <f t="shared" si="33"/>
        <v>#REF!</v>
      </c>
      <c r="R2168">
        <v>9</v>
      </c>
      <c r="S2168" t="str">
        <f>IF(ISBLANK(#REF!),"",IF(ISERROR(VLOOKUP(önk,css,1,FALSE)),önk,""))</f>
        <v>Peresznye</v>
      </c>
      <c r="T2168" t="str">
        <f>IF(ISBLANK(#REF!),"",IF(ISERROR(VLOOKUP(önk,gyj,1,FALSE)),önk,""))</f>
        <v>Peresznye</v>
      </c>
      <c r="U2168" t="e">
        <f>IF(ISBLANK(#REF!),"",IF(ISERROR(VLOOKUP(kjz_sz,kjz,1,FALSE)),kjz_sz,""))</f>
        <v>#REF!</v>
      </c>
    </row>
    <row r="2169" spans="1:21" x14ac:dyDescent="0.2">
      <c r="A2169">
        <v>9</v>
      </c>
      <c r="B2169">
        <v>5</v>
      </c>
      <c r="C2169">
        <v>3805</v>
      </c>
      <c r="D2169">
        <v>3805</v>
      </c>
      <c r="E2169">
        <v>823773</v>
      </c>
      <c r="F2169" t="s">
        <v>228</v>
      </c>
      <c r="G2169">
        <v>823773</v>
      </c>
      <c r="H2169" s="44">
        <v>1386</v>
      </c>
      <c r="I2169">
        <v>9</v>
      </c>
      <c r="K2169" t="s">
        <v>2431</v>
      </c>
      <c r="P2169" t="s">
        <v>1184</v>
      </c>
      <c r="Q2169" t="e">
        <f t="shared" si="33"/>
        <v>#REF!</v>
      </c>
      <c r="R2169">
        <v>9</v>
      </c>
      <c r="S2169" t="str">
        <f>IF(ISBLANK(#REF!),"",IF(ISERROR(VLOOKUP(önk,css,1,FALSE)),önk,""))</f>
        <v>Pereszteg</v>
      </c>
      <c r="T2169" t="str">
        <f>IF(ISBLANK(#REF!),"",IF(ISERROR(VLOOKUP(önk,gyj,1,FALSE)),önk,""))</f>
        <v>Pereszteg</v>
      </c>
      <c r="U2169" t="e">
        <f>IF(ISBLANK(#REF!),"",IF(ISERROR(VLOOKUP(kjz_sz,kjz,1,FALSE)),kjz_sz,""))</f>
        <v>#REF!</v>
      </c>
    </row>
    <row r="2170" spans="1:21" x14ac:dyDescent="0.2">
      <c r="A2170">
        <v>8</v>
      </c>
      <c r="B2170">
        <v>4</v>
      </c>
      <c r="C2170">
        <v>3709</v>
      </c>
      <c r="D2170">
        <v>3709</v>
      </c>
      <c r="E2170">
        <v>719354</v>
      </c>
      <c r="F2170" t="s">
        <v>83</v>
      </c>
      <c r="G2170">
        <v>719354</v>
      </c>
      <c r="H2170" s="44">
        <v>4179</v>
      </c>
      <c r="I2170">
        <v>8</v>
      </c>
      <c r="K2170" t="s">
        <v>2432</v>
      </c>
      <c r="P2170" t="s">
        <v>2721</v>
      </c>
      <c r="Q2170" t="e">
        <f t="shared" si="33"/>
        <v>#REF!</v>
      </c>
      <c r="R2170">
        <v>9</v>
      </c>
      <c r="S2170" t="str">
        <f>IF(ISBLANK(#REF!),"",IF(ISERROR(VLOOKUP(önk,css,1,FALSE)),önk,""))</f>
        <v>Perkáta</v>
      </c>
      <c r="T2170" t="str">
        <f>IF(ISBLANK(#REF!),"",IF(ISERROR(VLOOKUP(önk,gyj,1,FALSE)),önk,""))</f>
        <v>Perkáta</v>
      </c>
      <c r="U2170" t="e">
        <f>IF(ISBLANK(#REF!),"",IF(ISERROR(VLOOKUP(kjz_sz,kjz,1,FALSE)),kjz_sz,""))</f>
        <v>#REF!</v>
      </c>
    </row>
    <row r="2171" spans="1:21" x14ac:dyDescent="0.2">
      <c r="A2171">
        <v>9</v>
      </c>
      <c r="B2171">
        <v>5</v>
      </c>
      <c r="C2171">
        <v>3502</v>
      </c>
      <c r="D2171">
        <v>3502</v>
      </c>
      <c r="E2171">
        <v>533419</v>
      </c>
      <c r="F2171" t="s">
        <v>48</v>
      </c>
      <c r="G2171">
        <v>533419</v>
      </c>
      <c r="H2171" s="44">
        <v>941</v>
      </c>
      <c r="I2171">
        <v>9</v>
      </c>
      <c r="K2171" t="s">
        <v>2433</v>
      </c>
      <c r="P2171" t="s">
        <v>2820</v>
      </c>
      <c r="Q2171" t="e">
        <f t="shared" si="33"/>
        <v>#REF!</v>
      </c>
      <c r="R2171">
        <v>9</v>
      </c>
      <c r="S2171" t="str">
        <f>IF(ISBLANK(#REF!),"",IF(ISERROR(VLOOKUP(önk,css,1,FALSE)),önk,""))</f>
        <v>Perkupa</v>
      </c>
      <c r="T2171" t="str">
        <f>IF(ISBLANK(#REF!),"",IF(ISERROR(VLOOKUP(önk,gyj,1,FALSE)),önk,""))</f>
        <v>Perkupa</v>
      </c>
      <c r="U2171" t="e">
        <f>IF(ISBLANK(#REF!),"",IF(ISERROR(VLOOKUP(kjz_sz,kjz,1,FALSE)),kjz_sz,""))</f>
        <v>#REF!</v>
      </c>
    </row>
    <row r="2172" spans="1:21" x14ac:dyDescent="0.2">
      <c r="A2172">
        <v>9</v>
      </c>
      <c r="B2172">
        <v>5</v>
      </c>
      <c r="C2172">
        <v>4308</v>
      </c>
      <c r="D2172">
        <v>4308</v>
      </c>
      <c r="E2172">
        <v>1304181</v>
      </c>
      <c r="F2172" t="s">
        <v>2717</v>
      </c>
      <c r="G2172">
        <v>1304181</v>
      </c>
      <c r="H2172" s="44">
        <v>375</v>
      </c>
      <c r="I2172">
        <v>9</v>
      </c>
      <c r="K2172" t="s">
        <v>2434</v>
      </c>
      <c r="P2172" t="s">
        <v>2821</v>
      </c>
      <c r="Q2172" t="e">
        <f t="shared" si="33"/>
        <v>#REF!</v>
      </c>
      <c r="R2172">
        <v>9</v>
      </c>
      <c r="S2172" t="str">
        <f>IF(ISBLANK(#REF!),"",IF(ISERROR(VLOOKUP(önk,css,1,FALSE)),önk,""))</f>
        <v>Perőcsény</v>
      </c>
      <c r="T2172" t="str">
        <f>IF(ISBLANK(#REF!),"",IF(ISERROR(VLOOKUP(önk,gyj,1,FALSE)),önk,""))</f>
        <v>Perőcsény</v>
      </c>
      <c r="U2172" t="e">
        <f>IF(ISBLANK(#REF!),"",IF(ISERROR(VLOOKUP(kjz_sz,kjz,1,FALSE)),kjz_sz,""))</f>
        <v>#REF!</v>
      </c>
    </row>
    <row r="2173" spans="1:21" x14ac:dyDescent="0.2">
      <c r="A2173">
        <v>9</v>
      </c>
      <c r="B2173">
        <v>5</v>
      </c>
      <c r="C2173">
        <v>3205</v>
      </c>
      <c r="D2173">
        <v>3205</v>
      </c>
      <c r="E2173">
        <v>232425</v>
      </c>
      <c r="F2173" t="s">
        <v>3153</v>
      </c>
      <c r="G2173">
        <v>232425</v>
      </c>
      <c r="H2173" s="44">
        <v>198</v>
      </c>
      <c r="I2173">
        <v>9</v>
      </c>
      <c r="K2173" t="s">
        <v>2435</v>
      </c>
      <c r="P2173" t="s">
        <v>2822</v>
      </c>
      <c r="Q2173" t="e">
        <f t="shared" si="33"/>
        <v>#REF!</v>
      </c>
      <c r="R2173">
        <v>9</v>
      </c>
      <c r="S2173" t="str">
        <f>IF(ISBLANK(#REF!),"",IF(ISERROR(VLOOKUP(önk,css,1,FALSE)),önk,""))</f>
        <v>Peterd</v>
      </c>
      <c r="T2173" t="str">
        <f>IF(ISBLANK(#REF!),"",IF(ISERROR(VLOOKUP(önk,gyj,1,FALSE)),önk,""))</f>
        <v>Peterd</v>
      </c>
      <c r="U2173" t="e">
        <f>IF(ISBLANK(#REF!),"",IF(ISERROR(VLOOKUP(kjz_sz,kjz,1,FALSE)),kjz_sz,""))</f>
        <v>#REF!</v>
      </c>
    </row>
    <row r="2174" spans="1:21" x14ac:dyDescent="0.2">
      <c r="A2174">
        <v>9</v>
      </c>
      <c r="B2174">
        <v>5</v>
      </c>
      <c r="C2174">
        <v>4401</v>
      </c>
      <c r="D2174">
        <v>4401</v>
      </c>
      <c r="E2174">
        <v>1429197</v>
      </c>
      <c r="F2174" t="s">
        <v>408</v>
      </c>
      <c r="G2174">
        <v>1429197</v>
      </c>
      <c r="H2174" s="44">
        <v>172</v>
      </c>
      <c r="I2174">
        <v>9</v>
      </c>
      <c r="K2174" t="s">
        <v>2436</v>
      </c>
      <c r="P2174" t="s">
        <v>497</v>
      </c>
      <c r="Q2174" t="e">
        <f t="shared" si="33"/>
        <v>#REF!</v>
      </c>
      <c r="R2174">
        <v>7</v>
      </c>
      <c r="S2174" t="str">
        <f>IF(ISBLANK(#REF!),"",IF(ISERROR(VLOOKUP(önk,css,1,FALSE)),önk,""))</f>
        <v>Péterhida</v>
      </c>
      <c r="T2174" t="str">
        <f>IF(ISBLANK(#REF!),"",IF(ISERROR(VLOOKUP(önk,gyj,1,FALSE)),önk,""))</f>
        <v>Péterhida</v>
      </c>
      <c r="U2174" t="e">
        <f>IF(ISBLANK(#REF!),"",IF(ISERROR(VLOOKUP(kjz_sz,kjz,1,FALSE)),kjz_sz,""))</f>
        <v>#REF!</v>
      </c>
    </row>
    <row r="2175" spans="1:21" x14ac:dyDescent="0.2">
      <c r="A2175">
        <v>9</v>
      </c>
      <c r="B2175">
        <v>5</v>
      </c>
      <c r="C2175">
        <v>4305</v>
      </c>
      <c r="D2175">
        <v>4305</v>
      </c>
      <c r="E2175">
        <v>1321847</v>
      </c>
      <c r="F2175" t="s">
        <v>2718</v>
      </c>
      <c r="G2175">
        <v>1321847</v>
      </c>
      <c r="H2175" s="44">
        <v>2066</v>
      </c>
      <c r="I2175">
        <v>9</v>
      </c>
      <c r="K2175" t="s">
        <v>2437</v>
      </c>
      <c r="P2175" t="s">
        <v>3577</v>
      </c>
      <c r="Q2175" t="e">
        <f t="shared" si="33"/>
        <v>#REF!</v>
      </c>
      <c r="R2175">
        <v>8</v>
      </c>
      <c r="S2175" t="str">
        <f>IF(ISBLANK(#REF!),"",IF(ISERROR(VLOOKUP(önk,css,1,FALSE)),önk,""))</f>
        <v>Péteri</v>
      </c>
      <c r="T2175" t="str">
        <f>IF(ISBLANK(#REF!),"",IF(ISERROR(VLOOKUP(önk,gyj,1,FALSE)),önk,""))</f>
        <v>Péteri</v>
      </c>
      <c r="U2175" t="e">
        <f>IF(ISBLANK(#REF!),"",IF(ISERROR(VLOOKUP(kjz_sz,kjz,1,FALSE)),kjz_sz,""))</f>
        <v>#REF!</v>
      </c>
    </row>
    <row r="2176" spans="1:21" x14ac:dyDescent="0.2">
      <c r="A2176">
        <v>7</v>
      </c>
      <c r="B2176">
        <v>3</v>
      </c>
      <c r="C2176">
        <v>4006</v>
      </c>
      <c r="D2176">
        <v>4006</v>
      </c>
      <c r="E2176">
        <v>1012070</v>
      </c>
      <c r="F2176" t="s">
        <v>1251</v>
      </c>
      <c r="G2176">
        <v>1012070</v>
      </c>
      <c r="H2176" s="44">
        <v>2427</v>
      </c>
      <c r="I2176">
        <v>7</v>
      </c>
      <c r="K2176" t="s">
        <v>2672</v>
      </c>
      <c r="P2176" t="s">
        <v>3327</v>
      </c>
      <c r="Q2176" t="e">
        <f t="shared" si="33"/>
        <v>#REF!</v>
      </c>
      <c r="R2176">
        <v>9</v>
      </c>
      <c r="S2176" t="str">
        <f>IF(ISBLANK(#REF!),"",IF(ISERROR(VLOOKUP(önk,css,1,FALSE)),önk,""))</f>
        <v>Pétervására</v>
      </c>
      <c r="T2176" t="str">
        <f>IF(ISBLANK(#REF!),"",IF(ISERROR(VLOOKUP(önk,gyj,1,FALSE)),önk,""))</f>
        <v>Pétervására</v>
      </c>
      <c r="U2176" t="e">
        <f>IF(ISBLANK(#REF!),"",IF(ISERROR(VLOOKUP(kjz_sz,kjz,1,FALSE)),kjz_sz,""))</f>
        <v>#REF!</v>
      </c>
    </row>
    <row r="2177" spans="1:21" x14ac:dyDescent="0.2">
      <c r="A2177">
        <v>8</v>
      </c>
      <c r="B2177">
        <v>4</v>
      </c>
      <c r="C2177">
        <v>4907</v>
      </c>
      <c r="D2177">
        <v>4907</v>
      </c>
      <c r="E2177">
        <v>1934254</v>
      </c>
      <c r="F2177" t="s">
        <v>425</v>
      </c>
      <c r="G2177">
        <v>1934254</v>
      </c>
      <c r="H2177" s="44">
        <v>4953</v>
      </c>
      <c r="I2177">
        <v>8</v>
      </c>
      <c r="K2177" t="s">
        <v>2588</v>
      </c>
      <c r="P2177" t="s">
        <v>230</v>
      </c>
      <c r="Q2177" t="e">
        <f t="shared" si="33"/>
        <v>#REF!</v>
      </c>
      <c r="R2177">
        <v>9</v>
      </c>
      <c r="S2177" t="str">
        <f>IF(ISBLANK(#REF!),"",IF(ISERROR(VLOOKUP(önk,css,1,FALSE)),önk,""))</f>
        <v>Pétfürdő</v>
      </c>
      <c r="T2177" t="str">
        <f>IF(ISBLANK(#REF!),"",IF(ISERROR(VLOOKUP(önk,gyj,1,FALSE)),önk,""))</f>
        <v>Pétfürdő</v>
      </c>
      <c r="U2177" t="e">
        <f>IF(ISBLANK(#REF!),"",IF(ISERROR(VLOOKUP(kjz_sz,kjz,1,FALSE)),kjz_sz,""))</f>
        <v>#REF!</v>
      </c>
    </row>
    <row r="2178" spans="1:21" x14ac:dyDescent="0.2">
      <c r="A2178">
        <v>9</v>
      </c>
      <c r="B2178">
        <v>5</v>
      </c>
      <c r="C2178">
        <v>5005</v>
      </c>
      <c r="D2178">
        <v>5005</v>
      </c>
      <c r="E2178">
        <v>2005704</v>
      </c>
      <c r="F2178" t="s">
        <v>1093</v>
      </c>
      <c r="G2178">
        <v>2005704</v>
      </c>
      <c r="H2178" s="44">
        <v>440</v>
      </c>
      <c r="I2178">
        <v>9</v>
      </c>
      <c r="K2178" t="s">
        <v>909</v>
      </c>
      <c r="P2178" t="s">
        <v>2396</v>
      </c>
      <c r="Q2178" t="e">
        <f t="shared" ref="Q2178:Q2241" si="34">IF(AND(R$1=9,R2178=9),P2178,IF(OR(R$1=4,R$1=5,R$1=7,R$1=8),P2178,""))</f>
        <v>#REF!</v>
      </c>
      <c r="R2178">
        <v>9</v>
      </c>
      <c r="S2178" t="str">
        <f>IF(ISBLANK(#REF!),"",IF(ISERROR(VLOOKUP(önk,css,1,FALSE)),önk,""))</f>
        <v>Pethőhenye</v>
      </c>
      <c r="T2178" t="str">
        <f>IF(ISBLANK(#REF!),"",IF(ISERROR(VLOOKUP(önk,gyj,1,FALSE)),önk,""))</f>
        <v>Pethőhenye</v>
      </c>
      <c r="U2178" t="e">
        <f>IF(ISBLANK(#REF!),"",IF(ISERROR(VLOOKUP(kjz_sz,kjz,1,FALSE)),kjz_sz,""))</f>
        <v>#REF!</v>
      </c>
    </row>
    <row r="2179" spans="1:21" x14ac:dyDescent="0.2">
      <c r="A2179">
        <v>9</v>
      </c>
      <c r="B2179">
        <v>5</v>
      </c>
      <c r="C2179">
        <v>4501</v>
      </c>
      <c r="D2179">
        <v>4501</v>
      </c>
      <c r="E2179">
        <v>1517224</v>
      </c>
      <c r="F2179" t="s">
        <v>2395</v>
      </c>
      <c r="G2179">
        <v>1517224</v>
      </c>
      <c r="H2179" s="44">
        <v>1927</v>
      </c>
      <c r="I2179">
        <v>9</v>
      </c>
      <c r="K2179" t="s">
        <v>3482</v>
      </c>
      <c r="P2179" t="s">
        <v>2583</v>
      </c>
      <c r="Q2179" t="e">
        <f t="shared" si="34"/>
        <v>#REF!</v>
      </c>
      <c r="R2179">
        <v>9</v>
      </c>
      <c r="S2179" t="str">
        <f>IF(ISBLANK(#REF!),"",IF(ISERROR(VLOOKUP(önk,css,1,FALSE)),önk,""))</f>
        <v>Petneháza</v>
      </c>
      <c r="T2179" t="str">
        <f>IF(ISBLANK(#REF!),"",IF(ISERROR(VLOOKUP(önk,gyj,1,FALSE)),önk,""))</f>
        <v>Petneháza</v>
      </c>
      <c r="U2179" t="e">
        <f>IF(ISBLANK(#REF!),"",IF(ISERROR(VLOOKUP(kjz_sz,kjz,1,FALSE)),kjz_sz,""))</f>
        <v>#REF!</v>
      </c>
    </row>
    <row r="2180" spans="1:21" x14ac:dyDescent="0.2">
      <c r="A2180">
        <v>9</v>
      </c>
      <c r="B2180">
        <v>5</v>
      </c>
      <c r="C2180">
        <v>4005</v>
      </c>
      <c r="D2180">
        <v>4005</v>
      </c>
      <c r="E2180">
        <v>1033686</v>
      </c>
      <c r="F2180" t="s">
        <v>2885</v>
      </c>
      <c r="G2180">
        <v>1033686</v>
      </c>
      <c r="H2180" s="44">
        <v>2997</v>
      </c>
      <c r="I2180">
        <v>9</v>
      </c>
      <c r="K2180" t="s">
        <v>1641</v>
      </c>
      <c r="P2180" t="s">
        <v>3155</v>
      </c>
      <c r="Q2180" t="e">
        <f t="shared" si="34"/>
        <v>#REF!</v>
      </c>
      <c r="R2180">
        <v>9</v>
      </c>
      <c r="S2180" t="str">
        <f>IF(ISBLANK(#REF!),"",IF(ISERROR(VLOOKUP(önk,css,1,FALSE)),önk,""))</f>
        <v>Petőfibánya</v>
      </c>
      <c r="T2180" t="str">
        <f>IF(ISBLANK(#REF!),"",IF(ISERROR(VLOOKUP(önk,gyj,1,FALSE)),önk,""))</f>
        <v>Petőfibánya</v>
      </c>
      <c r="U2180" t="e">
        <f>IF(ISBLANK(#REF!),"",IF(ISERROR(VLOOKUP(kjz_sz,kjz,1,FALSE)),kjz_sz,""))</f>
        <v>#REF!</v>
      </c>
    </row>
    <row r="2181" spans="1:21" x14ac:dyDescent="0.2">
      <c r="A2181">
        <v>9</v>
      </c>
      <c r="B2181">
        <v>5</v>
      </c>
      <c r="C2181">
        <v>3306</v>
      </c>
      <c r="D2181">
        <v>3306</v>
      </c>
      <c r="E2181">
        <v>315431</v>
      </c>
      <c r="F2181" t="s">
        <v>2582</v>
      </c>
      <c r="G2181">
        <v>315431</v>
      </c>
      <c r="H2181" s="44">
        <v>1626</v>
      </c>
      <c r="I2181">
        <v>9</v>
      </c>
      <c r="K2181" t="s">
        <v>2458</v>
      </c>
      <c r="P2181" t="s">
        <v>2490</v>
      </c>
      <c r="Q2181" t="e">
        <f t="shared" si="34"/>
        <v>#REF!</v>
      </c>
      <c r="R2181">
        <v>9</v>
      </c>
      <c r="S2181" t="str">
        <f>IF(ISBLANK(#REF!),"",IF(ISERROR(VLOOKUP(önk,css,1,FALSE)),önk,""))</f>
        <v>Petőfiszállás</v>
      </c>
      <c r="T2181" t="str">
        <f>IF(ISBLANK(#REF!),"",IF(ISERROR(VLOOKUP(önk,gyj,1,FALSE)),önk,""))</f>
        <v>Petőfiszállás</v>
      </c>
      <c r="U2181" t="e">
        <f>IF(ISBLANK(#REF!),"",IF(ISERROR(VLOOKUP(kjz_sz,kjz,1,FALSE)),kjz_sz,""))</f>
        <v>#REF!</v>
      </c>
    </row>
    <row r="2182" spans="1:21" x14ac:dyDescent="0.2">
      <c r="A2182">
        <v>9</v>
      </c>
      <c r="B2182">
        <v>5</v>
      </c>
      <c r="C2182">
        <v>3805</v>
      </c>
      <c r="D2182">
        <v>3805</v>
      </c>
      <c r="E2182">
        <v>822831</v>
      </c>
      <c r="F2182" t="s">
        <v>229</v>
      </c>
      <c r="G2182">
        <v>822831</v>
      </c>
      <c r="H2182" s="44">
        <v>1057</v>
      </c>
      <c r="I2182">
        <v>9</v>
      </c>
      <c r="K2182" t="s">
        <v>1642</v>
      </c>
      <c r="P2182" t="s">
        <v>3156</v>
      </c>
      <c r="Q2182" t="e">
        <f t="shared" si="34"/>
        <v>#REF!</v>
      </c>
      <c r="R2182">
        <v>9</v>
      </c>
      <c r="S2182" t="str">
        <f>IF(ISBLANK(#REF!),"",IF(ISERROR(VLOOKUP(önk,css,1,FALSE)),önk,""))</f>
        <v>Petőháza</v>
      </c>
      <c r="T2182" t="str">
        <f>IF(ISBLANK(#REF!),"",IF(ISERROR(VLOOKUP(önk,gyj,1,FALSE)),önk,""))</f>
        <v>Petőháza</v>
      </c>
      <c r="U2182" t="e">
        <f>IF(ISBLANK(#REF!),"",IF(ISERROR(VLOOKUP(kjz_sz,kjz,1,FALSE)),kjz_sz,""))</f>
        <v>#REF!</v>
      </c>
    </row>
    <row r="2183" spans="1:21" x14ac:dyDescent="0.2">
      <c r="A2183">
        <v>9</v>
      </c>
      <c r="B2183">
        <v>5</v>
      </c>
      <c r="C2183">
        <v>4809</v>
      </c>
      <c r="D2183">
        <v>4809</v>
      </c>
      <c r="E2183">
        <v>1811572</v>
      </c>
      <c r="F2183" t="s">
        <v>3326</v>
      </c>
      <c r="G2183">
        <v>1811572</v>
      </c>
      <c r="H2183" s="44">
        <v>254</v>
      </c>
      <c r="I2183">
        <v>9</v>
      </c>
      <c r="K2183" t="s">
        <v>1945</v>
      </c>
      <c r="P2183" t="s">
        <v>1734</v>
      </c>
      <c r="Q2183" t="e">
        <f t="shared" si="34"/>
        <v>#REF!</v>
      </c>
      <c r="R2183">
        <v>8</v>
      </c>
      <c r="S2183" t="str">
        <f>IF(ISBLANK(#REF!),"",IF(ISERROR(VLOOKUP(önk,css,1,FALSE)),önk,""))</f>
        <v>Petőmihályfa</v>
      </c>
      <c r="T2183" t="str">
        <f>IF(ISBLANK(#REF!),"",IF(ISERROR(VLOOKUP(önk,gyj,1,FALSE)),önk,""))</f>
        <v>Petőmihályfa</v>
      </c>
      <c r="U2183" t="e">
        <f>IF(ISBLANK(#REF!),"",IF(ISERROR(VLOOKUP(kjz_sz,kjz,1,FALSE)),kjz_sz,""))</f>
        <v>#REF!</v>
      </c>
    </row>
    <row r="2184" spans="1:21" x14ac:dyDescent="0.2">
      <c r="A2184">
        <v>9</v>
      </c>
      <c r="B2184">
        <v>5</v>
      </c>
      <c r="C2184">
        <v>5005</v>
      </c>
      <c r="D2184">
        <v>5005</v>
      </c>
      <c r="E2184">
        <v>2019178</v>
      </c>
      <c r="F2184" t="s">
        <v>3503</v>
      </c>
      <c r="G2184">
        <v>2019178</v>
      </c>
      <c r="H2184" s="44">
        <v>410</v>
      </c>
      <c r="I2184">
        <v>9</v>
      </c>
      <c r="K2184" t="s">
        <v>3436</v>
      </c>
      <c r="P2184" t="s">
        <v>2823</v>
      </c>
      <c r="Q2184" t="e">
        <f t="shared" si="34"/>
        <v>#REF!</v>
      </c>
      <c r="R2184">
        <v>9</v>
      </c>
      <c r="S2184" t="str">
        <f>IF(ISBLANK(#REF!),"",IF(ISERROR(VLOOKUP(önk,css,1,FALSE)),önk,""))</f>
        <v>Petrikeresztúr</v>
      </c>
      <c r="T2184" t="str">
        <f>IF(ISBLANK(#REF!),"",IF(ISERROR(VLOOKUP(önk,gyj,1,FALSE)),önk,""))</f>
        <v>Petrikeresztúr</v>
      </c>
      <c r="U2184" t="e">
        <f>IF(ISBLANK(#REF!),"",IF(ISERROR(VLOOKUP(kjz_sz,kjz,1,FALSE)),kjz_sz,""))</f>
        <v>#REF!</v>
      </c>
    </row>
    <row r="2185" spans="1:21" x14ac:dyDescent="0.2">
      <c r="A2185">
        <v>9</v>
      </c>
      <c r="B2185">
        <v>5</v>
      </c>
      <c r="C2185">
        <v>5003</v>
      </c>
      <c r="D2185">
        <v>5003</v>
      </c>
      <c r="E2185">
        <v>2030757</v>
      </c>
      <c r="F2185" t="s">
        <v>3504</v>
      </c>
      <c r="G2185">
        <v>2030757</v>
      </c>
      <c r="H2185" s="44">
        <v>428</v>
      </c>
      <c r="I2185">
        <v>9</v>
      </c>
      <c r="K2185" t="s">
        <v>1190</v>
      </c>
      <c r="P2185" t="s">
        <v>2397</v>
      </c>
      <c r="Q2185" t="e">
        <f t="shared" si="34"/>
        <v>#REF!</v>
      </c>
      <c r="R2185">
        <v>9</v>
      </c>
      <c r="S2185" t="str">
        <f>IF(ISBLANK(#REF!),"",IF(ISERROR(VLOOKUP(önk,css,1,FALSE)),önk,""))</f>
        <v>Petrivente</v>
      </c>
      <c r="T2185" t="str">
        <f>IF(ISBLANK(#REF!),"",IF(ISERROR(VLOOKUP(önk,gyj,1,FALSE)),önk,""))</f>
        <v>Petrivente</v>
      </c>
      <c r="U2185" t="e">
        <f>IF(ISBLANK(#REF!),"",IF(ISERROR(VLOOKUP(kjz_sz,kjz,1,FALSE)),kjz_sz,""))</f>
        <v>#REF!</v>
      </c>
    </row>
    <row r="2186" spans="1:21" x14ac:dyDescent="0.2">
      <c r="A2186">
        <v>9</v>
      </c>
      <c r="B2186">
        <v>5</v>
      </c>
      <c r="C2186">
        <v>3206</v>
      </c>
      <c r="D2186">
        <v>3206</v>
      </c>
      <c r="E2186">
        <v>229762</v>
      </c>
      <c r="F2186" t="s">
        <v>3154</v>
      </c>
      <c r="G2186">
        <v>229762</v>
      </c>
      <c r="H2186" s="44">
        <v>162</v>
      </c>
      <c r="I2186">
        <v>9</v>
      </c>
      <c r="K2186" t="s">
        <v>2673</v>
      </c>
      <c r="P2186" t="s">
        <v>3157</v>
      </c>
      <c r="Q2186" t="e">
        <f t="shared" si="34"/>
        <v>#REF!</v>
      </c>
      <c r="R2186">
        <v>9</v>
      </c>
      <c r="S2186" t="str">
        <f>IF(ISBLANK(#REF!),"",IF(ISERROR(VLOOKUP(önk,css,1,FALSE)),önk,""))</f>
        <v>Pettend</v>
      </c>
      <c r="T2186" t="str">
        <f>IF(ISBLANK(#REF!),"",IF(ISERROR(VLOOKUP(önk,gyj,1,FALSE)),önk,""))</f>
        <v>Pettend</v>
      </c>
      <c r="U2186" t="e">
        <f>IF(ISBLANK(#REF!),"",IF(ISERROR(VLOOKUP(kjz_sz,kjz,1,FALSE)),kjz_sz,""))</f>
        <v>#REF!</v>
      </c>
    </row>
    <row r="2187" spans="1:21" x14ac:dyDescent="0.2">
      <c r="A2187">
        <v>9</v>
      </c>
      <c r="B2187">
        <v>5</v>
      </c>
      <c r="C2187">
        <v>4206</v>
      </c>
      <c r="D2187">
        <v>4206</v>
      </c>
      <c r="E2187">
        <v>1211590</v>
      </c>
      <c r="F2187" t="s">
        <v>2662</v>
      </c>
      <c r="G2187">
        <v>1211590</v>
      </c>
      <c r="H2187" s="44">
        <v>652</v>
      </c>
      <c r="I2187">
        <v>9</v>
      </c>
      <c r="K2187" t="s">
        <v>1539</v>
      </c>
      <c r="P2187" t="s">
        <v>409</v>
      </c>
      <c r="Q2187" t="e">
        <f t="shared" si="34"/>
        <v>#REF!</v>
      </c>
      <c r="R2187">
        <v>9</v>
      </c>
      <c r="S2187" t="str">
        <f>IF(ISBLANK(#REF!),"",IF(ISERROR(VLOOKUP(önk,css,1,FALSE)),önk,""))</f>
        <v>Piliny</v>
      </c>
      <c r="T2187" t="str">
        <f>IF(ISBLANK(#REF!),"",IF(ISERROR(VLOOKUP(önk,gyj,1,FALSE)),önk,""))</f>
        <v>Piliny</v>
      </c>
      <c r="U2187" t="e">
        <f>IF(ISBLANK(#REF!),"",IF(ISERROR(VLOOKUP(kjz_sz,kjz,1,FALSE)),kjz_sz,""))</f>
        <v>#REF!</v>
      </c>
    </row>
    <row r="2188" spans="1:21" x14ac:dyDescent="0.2">
      <c r="A2188">
        <v>7</v>
      </c>
      <c r="B2188">
        <v>3</v>
      </c>
      <c r="C2188">
        <v>4305</v>
      </c>
      <c r="D2188">
        <v>4305</v>
      </c>
      <c r="E2188">
        <v>1309821</v>
      </c>
      <c r="F2188" t="s">
        <v>496</v>
      </c>
      <c r="G2188">
        <v>1309821</v>
      </c>
      <c r="H2188" s="44">
        <v>11440</v>
      </c>
      <c r="I2188">
        <v>7</v>
      </c>
      <c r="K2188" t="s">
        <v>2244</v>
      </c>
      <c r="P2188" t="s">
        <v>299</v>
      </c>
      <c r="Q2188" t="e">
        <f t="shared" si="34"/>
        <v>#REF!</v>
      </c>
      <c r="R2188">
        <v>9</v>
      </c>
      <c r="S2188" t="str">
        <f>IF(ISBLANK(#REF!),"",IF(ISERROR(VLOOKUP(önk,css,1,FALSE)),önk,""))</f>
        <v>Pilis</v>
      </c>
      <c r="T2188" t="str">
        <f>IF(ISBLANK(#REF!),"",IF(ISERROR(VLOOKUP(önk,gyj,1,FALSE)),önk,""))</f>
        <v>Pilis</v>
      </c>
      <c r="U2188" t="e">
        <f>IF(ISBLANK(#REF!),"",IF(ISERROR(VLOOKUP(kjz_sz,kjz,1,FALSE)),kjz_sz,""))</f>
        <v>#REF!</v>
      </c>
    </row>
    <row r="2189" spans="1:21" x14ac:dyDescent="0.2">
      <c r="A2189">
        <v>9</v>
      </c>
      <c r="B2189">
        <v>5</v>
      </c>
      <c r="C2189">
        <v>4313</v>
      </c>
      <c r="D2189">
        <v>4313</v>
      </c>
      <c r="E2189">
        <v>1329601</v>
      </c>
      <c r="F2189" t="s">
        <v>2719</v>
      </c>
      <c r="G2189">
        <v>1329601</v>
      </c>
      <c r="H2189" s="44">
        <v>3470</v>
      </c>
      <c r="I2189">
        <v>9</v>
      </c>
      <c r="K2189" t="s">
        <v>1691</v>
      </c>
      <c r="P2189" t="s">
        <v>2783</v>
      </c>
      <c r="Q2189" t="e">
        <f t="shared" si="34"/>
        <v>#REF!</v>
      </c>
      <c r="R2189">
        <v>9</v>
      </c>
      <c r="S2189" t="str">
        <f>IF(ISBLANK(#REF!),"",IF(ISERROR(VLOOKUP(önk,css,1,FALSE)),önk,""))</f>
        <v>Pilisborosjenő</v>
      </c>
      <c r="T2189" t="str">
        <f>IF(ISBLANK(#REF!),"",IF(ISERROR(VLOOKUP(önk,gyj,1,FALSE)),önk,""))</f>
        <v>Pilisborosjenő</v>
      </c>
      <c r="U2189" t="e">
        <f>IF(ISBLANK(#REF!),"",IF(ISERROR(VLOOKUP(kjz_sz,kjz,1,FALSE)),kjz_sz,""))</f>
        <v>#REF!</v>
      </c>
    </row>
    <row r="2190" spans="1:21" x14ac:dyDescent="0.2">
      <c r="A2190">
        <v>8</v>
      </c>
      <c r="B2190">
        <v>4</v>
      </c>
      <c r="C2190">
        <v>4313</v>
      </c>
      <c r="D2190">
        <v>4313</v>
      </c>
      <c r="E2190">
        <v>1307144</v>
      </c>
      <c r="F2190" t="s">
        <v>1001</v>
      </c>
      <c r="G2190">
        <v>1307144</v>
      </c>
      <c r="H2190" s="44">
        <v>6998</v>
      </c>
      <c r="I2190">
        <v>8</v>
      </c>
      <c r="K2190" t="s">
        <v>3106</v>
      </c>
      <c r="P2190" t="s">
        <v>3263</v>
      </c>
      <c r="Q2190" t="e">
        <f t="shared" si="34"/>
        <v>#REF!</v>
      </c>
      <c r="R2190">
        <v>7</v>
      </c>
      <c r="S2190" t="str">
        <f>IF(ISBLANK(#REF!),"",IF(ISERROR(VLOOKUP(önk,css,1,FALSE)),önk,""))</f>
        <v>Piliscsaba</v>
      </c>
      <c r="T2190" t="str">
        <f>IF(ISBLANK(#REF!),"",IF(ISERROR(VLOOKUP(önk,gyj,1,FALSE)),önk,""))</f>
        <v>Piliscsaba</v>
      </c>
      <c r="U2190" t="e">
        <f>IF(ISBLANK(#REF!),"",IF(ISERROR(VLOOKUP(kjz_sz,kjz,1,FALSE)),kjz_sz,""))</f>
        <v>#REF!</v>
      </c>
    </row>
    <row r="2191" spans="1:21" x14ac:dyDescent="0.2">
      <c r="A2191">
        <v>9</v>
      </c>
      <c r="B2191">
        <v>5</v>
      </c>
      <c r="C2191">
        <v>4101</v>
      </c>
      <c r="D2191">
        <v>4101</v>
      </c>
      <c r="E2191">
        <v>1121874</v>
      </c>
      <c r="F2191" t="s">
        <v>1183</v>
      </c>
      <c r="G2191">
        <v>1121874</v>
      </c>
      <c r="H2191" s="44">
        <v>2424</v>
      </c>
      <c r="I2191">
        <v>9</v>
      </c>
      <c r="K2191" t="s">
        <v>2438</v>
      </c>
      <c r="P2191" t="s">
        <v>1435</v>
      </c>
      <c r="Q2191" t="e">
        <f t="shared" si="34"/>
        <v>#REF!</v>
      </c>
      <c r="R2191">
        <v>7</v>
      </c>
      <c r="S2191" t="str">
        <f>IF(ISBLANK(#REF!),"",IF(ISERROR(VLOOKUP(önk,css,1,FALSE)),önk,""))</f>
        <v>Piliscsév</v>
      </c>
      <c r="T2191" t="str">
        <f>IF(ISBLANK(#REF!),"",IF(ISERROR(VLOOKUP(önk,gyj,1,FALSE)),önk,""))</f>
        <v>Piliscsév</v>
      </c>
      <c r="U2191" t="e">
        <f>IF(ISBLANK(#REF!),"",IF(ISERROR(VLOOKUP(kjz_sz,kjz,1,FALSE)),kjz_sz,""))</f>
        <v>#REF!</v>
      </c>
    </row>
    <row r="2192" spans="1:21" x14ac:dyDescent="0.2">
      <c r="A2192">
        <v>9</v>
      </c>
      <c r="B2192">
        <v>5</v>
      </c>
      <c r="C2192">
        <v>4313</v>
      </c>
      <c r="D2192">
        <v>4313</v>
      </c>
      <c r="E2192">
        <v>1334148</v>
      </c>
      <c r="F2192" t="s">
        <v>2720</v>
      </c>
      <c r="G2192">
        <v>1334148</v>
      </c>
      <c r="H2192" s="44">
        <v>1396</v>
      </c>
      <c r="I2192">
        <v>9</v>
      </c>
      <c r="K2192" t="s">
        <v>2674</v>
      </c>
      <c r="P2192" t="s">
        <v>498</v>
      </c>
      <c r="Q2192" t="e">
        <f t="shared" si="34"/>
        <v>#REF!</v>
      </c>
      <c r="R2192">
        <v>7</v>
      </c>
      <c r="S2192" t="str">
        <f>IF(ISBLANK(#REF!),"",IF(ISERROR(VLOOKUP(önk,css,1,FALSE)),önk,""))</f>
        <v>Pilisjászfalu</v>
      </c>
      <c r="T2192" t="str">
        <f>IF(ISBLANK(#REF!),"",IF(ISERROR(VLOOKUP(önk,gyj,1,FALSE)),önk,""))</f>
        <v>Pilisjászfalu</v>
      </c>
      <c r="U2192" t="e">
        <f>IF(ISBLANK(#REF!),"",IF(ISERROR(VLOOKUP(kjz_sz,kjz,1,FALSE)),kjz_sz,""))</f>
        <v>#REF!</v>
      </c>
    </row>
    <row r="2193" spans="1:21" x14ac:dyDescent="0.2">
      <c r="A2193">
        <v>9</v>
      </c>
      <c r="B2193">
        <v>5</v>
      </c>
      <c r="C2193">
        <v>4102</v>
      </c>
      <c r="D2193">
        <v>4102</v>
      </c>
      <c r="E2193">
        <v>1114669</v>
      </c>
      <c r="F2193" t="s">
        <v>1184</v>
      </c>
      <c r="G2193">
        <v>1114669</v>
      </c>
      <c r="H2193" s="44">
        <v>2022</v>
      </c>
      <c r="I2193">
        <v>9</v>
      </c>
      <c r="K2193" t="s">
        <v>1540</v>
      </c>
      <c r="P2193" t="s">
        <v>1142</v>
      </c>
      <c r="Q2193" t="e">
        <f t="shared" si="34"/>
        <v>#REF!</v>
      </c>
      <c r="R2193">
        <v>8</v>
      </c>
      <c r="S2193" t="str">
        <f>IF(ISBLANK(#REF!),"",IF(ISERROR(VLOOKUP(önk,css,1,FALSE)),önk,""))</f>
        <v>Pilismarót</v>
      </c>
      <c r="T2193" t="str">
        <f>IF(ISBLANK(#REF!),"",IF(ISERROR(VLOOKUP(önk,gyj,1,FALSE)),önk,""))</f>
        <v>Pilismarót</v>
      </c>
      <c r="U2193" t="e">
        <f>IF(ISBLANK(#REF!),"",IF(ISERROR(VLOOKUP(kjz_sz,kjz,1,FALSE)),kjz_sz,""))</f>
        <v>#REF!</v>
      </c>
    </row>
    <row r="2194" spans="1:21" x14ac:dyDescent="0.2">
      <c r="A2194">
        <v>9</v>
      </c>
      <c r="B2194">
        <v>5</v>
      </c>
      <c r="C2194">
        <v>4313</v>
      </c>
      <c r="D2194">
        <v>4313</v>
      </c>
      <c r="E2194">
        <v>1305290</v>
      </c>
      <c r="F2194" t="s">
        <v>2721</v>
      </c>
      <c r="G2194">
        <v>1305290</v>
      </c>
      <c r="H2194" s="44">
        <v>2357</v>
      </c>
      <c r="I2194">
        <v>9</v>
      </c>
      <c r="K2194" t="s">
        <v>2010</v>
      </c>
      <c r="P2194" t="s">
        <v>3328</v>
      </c>
      <c r="Q2194" t="e">
        <f t="shared" si="34"/>
        <v>#REF!</v>
      </c>
      <c r="R2194">
        <v>9</v>
      </c>
      <c r="S2194" t="str">
        <f>IF(ISBLANK(#REF!),"",IF(ISERROR(VLOOKUP(önk,css,1,FALSE)),önk,""))</f>
        <v>Pilisszántó</v>
      </c>
      <c r="T2194" t="str">
        <f>IF(ISBLANK(#REF!),"",IF(ISERROR(VLOOKUP(önk,gyj,1,FALSE)),önk,""))</f>
        <v>Pilisszántó</v>
      </c>
      <c r="U2194" t="e">
        <f>IF(ISBLANK(#REF!),"",IF(ISERROR(VLOOKUP(kjz_sz,kjz,1,FALSE)),kjz_sz,""))</f>
        <v>#REF!</v>
      </c>
    </row>
    <row r="2195" spans="1:21" x14ac:dyDescent="0.2">
      <c r="A2195">
        <v>9</v>
      </c>
      <c r="B2195">
        <v>5</v>
      </c>
      <c r="C2195">
        <v>4313</v>
      </c>
      <c r="D2195">
        <v>4313</v>
      </c>
      <c r="E2195">
        <v>1311396</v>
      </c>
      <c r="F2195" t="s">
        <v>2820</v>
      </c>
      <c r="G2195">
        <v>1311396</v>
      </c>
      <c r="H2195" s="44">
        <v>4288</v>
      </c>
      <c r="I2195">
        <v>9</v>
      </c>
      <c r="K2195" t="s">
        <v>1643</v>
      </c>
      <c r="P2195" t="s">
        <v>2886</v>
      </c>
      <c r="Q2195" t="e">
        <f t="shared" si="34"/>
        <v>#REF!</v>
      </c>
      <c r="R2195">
        <v>9</v>
      </c>
      <c r="S2195" t="str">
        <f>IF(ISBLANK(#REF!),"",IF(ISERROR(VLOOKUP(önk,css,1,FALSE)),önk,""))</f>
        <v>Pilisszentiván</v>
      </c>
      <c r="T2195" t="str">
        <f>IF(ISBLANK(#REF!),"",IF(ISERROR(VLOOKUP(önk,gyj,1,FALSE)),önk,""))</f>
        <v>Pilisszentiván</v>
      </c>
      <c r="U2195" t="e">
        <f>IF(ISBLANK(#REF!),"",IF(ISERROR(VLOOKUP(kjz_sz,kjz,1,FALSE)),kjz_sz,""))</f>
        <v>#REF!</v>
      </c>
    </row>
    <row r="2196" spans="1:21" x14ac:dyDescent="0.2">
      <c r="A2196">
        <v>9</v>
      </c>
      <c r="B2196">
        <v>5</v>
      </c>
      <c r="C2196">
        <v>4314</v>
      </c>
      <c r="D2196">
        <v>4314</v>
      </c>
      <c r="E2196">
        <v>1318731</v>
      </c>
      <c r="F2196" t="s">
        <v>2821</v>
      </c>
      <c r="G2196">
        <v>1318731</v>
      </c>
      <c r="H2196" s="44">
        <v>2231</v>
      </c>
      <c r="I2196">
        <v>9</v>
      </c>
      <c r="K2196" t="s">
        <v>1644</v>
      </c>
      <c r="P2196" t="s">
        <v>3329</v>
      </c>
      <c r="Q2196" t="e">
        <f t="shared" si="34"/>
        <v>#REF!</v>
      </c>
      <c r="R2196">
        <v>9</v>
      </c>
      <c r="S2196" t="str">
        <f>IF(ISBLANK(#REF!),"",IF(ISERROR(VLOOKUP(önk,css,1,FALSE)),önk,""))</f>
        <v>Pilisszentkereszt</v>
      </c>
      <c r="T2196" t="str">
        <f>IF(ISBLANK(#REF!),"",IF(ISERROR(VLOOKUP(önk,gyj,1,FALSE)),önk,""))</f>
        <v>Pilisszentkereszt</v>
      </c>
      <c r="U2196" t="e">
        <f>IF(ISBLANK(#REF!),"",IF(ISERROR(VLOOKUP(kjz_sz,kjz,1,FALSE)),kjz_sz,""))</f>
        <v>#REF!</v>
      </c>
    </row>
    <row r="2197" spans="1:21" x14ac:dyDescent="0.2">
      <c r="A2197">
        <v>9</v>
      </c>
      <c r="B2197">
        <v>5</v>
      </c>
      <c r="C2197">
        <v>4314</v>
      </c>
      <c r="D2197">
        <v>4314</v>
      </c>
      <c r="E2197">
        <v>1308457</v>
      </c>
      <c r="F2197" t="s">
        <v>2822</v>
      </c>
      <c r="G2197">
        <v>1308457</v>
      </c>
      <c r="H2197" s="44">
        <v>1066</v>
      </c>
      <c r="I2197">
        <v>9</v>
      </c>
      <c r="K2197" t="s">
        <v>2675</v>
      </c>
      <c r="P2197" t="s">
        <v>2784</v>
      </c>
      <c r="Q2197" t="e">
        <f t="shared" si="34"/>
        <v>#REF!</v>
      </c>
      <c r="R2197">
        <v>9</v>
      </c>
      <c r="S2197" t="str">
        <f>IF(ISBLANK(#REF!),"",IF(ISERROR(VLOOKUP(önk,css,1,FALSE)),önk,""))</f>
        <v>Pilisszentlászló</v>
      </c>
      <c r="T2197" t="str">
        <f>IF(ISBLANK(#REF!),"",IF(ISERROR(VLOOKUP(önk,gyj,1,FALSE)),önk,""))</f>
        <v>Pilisszentlászló</v>
      </c>
      <c r="U2197" t="e">
        <f>IF(ISBLANK(#REF!),"",IF(ISERROR(VLOOKUP(kjz_sz,kjz,1,FALSE)),kjz_sz,""))</f>
        <v>#REF!</v>
      </c>
    </row>
    <row r="2198" spans="1:21" x14ac:dyDescent="0.2">
      <c r="A2198">
        <v>7</v>
      </c>
      <c r="B2198">
        <v>3</v>
      </c>
      <c r="C2198">
        <v>4313</v>
      </c>
      <c r="D2198">
        <v>4313</v>
      </c>
      <c r="E2198">
        <v>1314340</v>
      </c>
      <c r="F2198" t="s">
        <v>497</v>
      </c>
      <c r="G2198">
        <v>1314340</v>
      </c>
      <c r="H2198" s="44">
        <v>13799</v>
      </c>
      <c r="I2198">
        <v>7</v>
      </c>
      <c r="K2198" t="s">
        <v>2676</v>
      </c>
      <c r="P2198" t="s">
        <v>2785</v>
      </c>
      <c r="Q2198" t="e">
        <f t="shared" si="34"/>
        <v>#REF!</v>
      </c>
      <c r="R2198">
        <v>9</v>
      </c>
      <c r="S2198" t="str">
        <f>IF(ISBLANK(#REF!),"",IF(ISERROR(VLOOKUP(önk,css,1,FALSE)),önk,""))</f>
        <v>Pilisvörösvár</v>
      </c>
      <c r="T2198" t="str">
        <f>IF(ISBLANK(#REF!),"",IF(ISERROR(VLOOKUP(önk,gyj,1,FALSE)),önk,""))</f>
        <v>Pilisvörösvár</v>
      </c>
      <c r="U2198" t="e">
        <f>IF(ISBLANK(#REF!),"",IF(ISERROR(VLOOKUP(kjz_sz,kjz,1,FALSE)),kjz_sz,""))</f>
        <v>#REF!</v>
      </c>
    </row>
    <row r="2199" spans="1:21" x14ac:dyDescent="0.2">
      <c r="A2199">
        <v>8</v>
      </c>
      <c r="B2199">
        <v>4</v>
      </c>
      <c r="C2199">
        <v>4705</v>
      </c>
      <c r="D2199">
        <v>4705</v>
      </c>
      <c r="E2199">
        <v>1719585</v>
      </c>
      <c r="F2199" t="s">
        <v>3577</v>
      </c>
      <c r="G2199">
        <v>1719585</v>
      </c>
      <c r="H2199" s="44">
        <v>2515</v>
      </c>
      <c r="I2199">
        <v>8</v>
      </c>
      <c r="K2199" t="s">
        <v>1832</v>
      </c>
      <c r="P2199" t="s">
        <v>2786</v>
      </c>
      <c r="Q2199" t="e">
        <f t="shared" si="34"/>
        <v>#REF!</v>
      </c>
      <c r="R2199">
        <v>9</v>
      </c>
      <c r="S2199" t="str">
        <f>IF(ISBLANK(#REF!),"",IF(ISERROR(VLOOKUP(önk,css,1,FALSE)),önk,""))</f>
        <v>Pincehely</v>
      </c>
      <c r="T2199" t="str">
        <f>IF(ISBLANK(#REF!),"",IF(ISERROR(VLOOKUP(önk,gyj,1,FALSE)),önk,""))</f>
        <v>Pincehely</v>
      </c>
      <c r="U2199" t="e">
        <f>IF(ISBLANK(#REF!),"",IF(ISERROR(VLOOKUP(kjz_sz,kjz,1,FALSE)),kjz_sz,""))</f>
        <v>#REF!</v>
      </c>
    </row>
    <row r="2200" spans="1:21" x14ac:dyDescent="0.2">
      <c r="A2200">
        <v>9</v>
      </c>
      <c r="B2200">
        <v>5</v>
      </c>
      <c r="C2200">
        <v>4803</v>
      </c>
      <c r="D2200">
        <v>4803</v>
      </c>
      <c r="E2200">
        <v>1806248</v>
      </c>
      <c r="F2200" t="s">
        <v>3327</v>
      </c>
      <c r="G2200">
        <v>1806248</v>
      </c>
      <c r="H2200" s="44">
        <v>170</v>
      </c>
      <c r="I2200">
        <v>9</v>
      </c>
      <c r="K2200" t="s">
        <v>1645</v>
      </c>
      <c r="P2200" t="s">
        <v>300</v>
      </c>
      <c r="Q2200" t="e">
        <f t="shared" si="34"/>
        <v>#REF!</v>
      </c>
      <c r="R2200">
        <v>9</v>
      </c>
      <c r="S2200" t="str">
        <f>IF(ISBLANK(#REF!),"",IF(ISERROR(VLOOKUP(önk,css,1,FALSE)),önk,""))</f>
        <v>Pinkamindszent</v>
      </c>
      <c r="T2200" t="str">
        <f>IF(ISBLANK(#REF!),"",IF(ISERROR(VLOOKUP(önk,gyj,1,FALSE)),önk,""))</f>
        <v>Pinkamindszent</v>
      </c>
      <c r="U2200" t="e">
        <f>IF(ISBLANK(#REF!),"",IF(ISERROR(VLOOKUP(kjz_sz,kjz,1,FALSE)),kjz_sz,""))</f>
        <v>#REF!</v>
      </c>
    </row>
    <row r="2201" spans="1:21" x14ac:dyDescent="0.2">
      <c r="A2201">
        <v>9</v>
      </c>
      <c r="B2201">
        <v>5</v>
      </c>
      <c r="C2201">
        <v>3805</v>
      </c>
      <c r="D2201">
        <v>3805</v>
      </c>
      <c r="E2201">
        <v>814687</v>
      </c>
      <c r="F2201" t="s">
        <v>230</v>
      </c>
      <c r="G2201">
        <v>814687</v>
      </c>
      <c r="H2201" s="44">
        <v>360</v>
      </c>
      <c r="I2201">
        <v>9</v>
      </c>
      <c r="K2201" t="s">
        <v>1946</v>
      </c>
      <c r="P2201" t="s">
        <v>3469</v>
      </c>
      <c r="Q2201" t="e">
        <f t="shared" si="34"/>
        <v>#REF!</v>
      </c>
      <c r="R2201">
        <v>9</v>
      </c>
      <c r="S2201" t="str">
        <f>IF(ISBLANK(#REF!),"",IF(ISERROR(VLOOKUP(önk,css,1,FALSE)),önk,""))</f>
        <v>Pinnye</v>
      </c>
      <c r="T2201" t="str">
        <f>IF(ISBLANK(#REF!),"",IF(ISERROR(VLOOKUP(önk,gyj,1,FALSE)),önk,""))</f>
        <v>Pinnye</v>
      </c>
      <c r="U2201" t="e">
        <f>IF(ISBLANK(#REF!),"",IF(ISERROR(VLOOKUP(kjz_sz,kjz,1,FALSE)),kjz_sz,""))</f>
        <v>#REF!</v>
      </c>
    </row>
    <row r="2202" spans="1:21" x14ac:dyDescent="0.2">
      <c r="A2202">
        <v>9</v>
      </c>
      <c r="B2202">
        <v>5</v>
      </c>
      <c r="C2202">
        <v>4507</v>
      </c>
      <c r="D2202">
        <v>4507</v>
      </c>
      <c r="E2202">
        <v>1503391</v>
      </c>
      <c r="F2202" t="s">
        <v>2396</v>
      </c>
      <c r="G2202">
        <v>1503391</v>
      </c>
      <c r="H2202" s="44">
        <v>1906</v>
      </c>
      <c r="I2202">
        <v>9</v>
      </c>
      <c r="K2202" t="s">
        <v>910</v>
      </c>
      <c r="P2202" t="s">
        <v>3330</v>
      </c>
      <c r="Q2202" t="e">
        <f t="shared" si="34"/>
        <v>#REF!</v>
      </c>
      <c r="R2202">
        <v>9</v>
      </c>
      <c r="S2202" t="str">
        <f>IF(ISBLANK(#REF!),"",IF(ISERROR(VLOOKUP(önk,css,1,FALSE)),önk,""))</f>
        <v>Piricse</v>
      </c>
      <c r="T2202" t="str">
        <f>IF(ISBLANK(#REF!),"",IF(ISERROR(VLOOKUP(önk,gyj,1,FALSE)),önk,""))</f>
        <v>Piricse</v>
      </c>
      <c r="U2202" t="e">
        <f>IF(ISBLANK(#REF!),"",IF(ISERROR(VLOOKUP(kjz_sz,kjz,1,FALSE)),kjz_sz,""))</f>
        <v>#REF!</v>
      </c>
    </row>
    <row r="2203" spans="1:21" x14ac:dyDescent="0.2">
      <c r="A2203">
        <v>9</v>
      </c>
      <c r="B2203">
        <v>5</v>
      </c>
      <c r="C2203">
        <v>3307</v>
      </c>
      <c r="D2203">
        <v>3307</v>
      </c>
      <c r="E2203">
        <v>315398</v>
      </c>
      <c r="F2203" t="s">
        <v>2583</v>
      </c>
      <c r="G2203">
        <v>315398</v>
      </c>
      <c r="H2203" s="44">
        <v>1017</v>
      </c>
      <c r="I2203">
        <v>9</v>
      </c>
      <c r="K2203" t="s">
        <v>3107</v>
      </c>
      <c r="P2203" t="s">
        <v>2787</v>
      </c>
      <c r="Q2203" t="e">
        <f t="shared" si="34"/>
        <v>#REF!</v>
      </c>
      <c r="R2203">
        <v>9</v>
      </c>
      <c r="S2203" t="str">
        <f>IF(ISBLANK(#REF!),"",IF(ISERROR(VLOOKUP(önk,css,1,FALSE)),önk,""))</f>
        <v>Pirtó</v>
      </c>
      <c r="T2203" t="str">
        <f>IF(ISBLANK(#REF!),"",IF(ISERROR(VLOOKUP(önk,gyj,1,FALSE)),önk,""))</f>
        <v>Pirtó</v>
      </c>
      <c r="U2203" t="e">
        <f>IF(ISBLANK(#REF!),"",IF(ISERROR(VLOOKUP(kjz_sz,kjz,1,FALSE)),kjz_sz,""))</f>
        <v>#REF!</v>
      </c>
    </row>
    <row r="2204" spans="1:21" x14ac:dyDescent="0.2">
      <c r="A2204">
        <v>9</v>
      </c>
      <c r="B2204">
        <v>5</v>
      </c>
      <c r="C2204">
        <v>3204</v>
      </c>
      <c r="D2204">
        <v>3204</v>
      </c>
      <c r="E2204">
        <v>223506</v>
      </c>
      <c r="F2204" t="s">
        <v>3155</v>
      </c>
      <c r="G2204">
        <v>223506</v>
      </c>
      <c r="H2204" s="44">
        <v>273</v>
      </c>
      <c r="I2204">
        <v>9</v>
      </c>
      <c r="K2204" t="s">
        <v>582</v>
      </c>
      <c r="P2204" t="s">
        <v>231</v>
      </c>
      <c r="Q2204" t="e">
        <f t="shared" si="34"/>
        <v>#REF!</v>
      </c>
      <c r="R2204">
        <v>9</v>
      </c>
      <c r="S2204" t="str">
        <f>IF(ISBLANK(#REF!),"",IF(ISERROR(VLOOKUP(önk,css,1,FALSE)),önk,""))</f>
        <v>Piskó</v>
      </c>
      <c r="T2204" t="str">
        <f>IF(ISBLANK(#REF!),"",IF(ISERROR(VLOOKUP(önk,gyj,1,FALSE)),önk,""))</f>
        <v>Piskó</v>
      </c>
      <c r="U2204" t="e">
        <f>IF(ISBLANK(#REF!),"",IF(ISERROR(VLOOKUP(kjz_sz,kjz,1,FALSE)),kjz_sz,""))</f>
        <v>#REF!</v>
      </c>
    </row>
    <row r="2205" spans="1:21" x14ac:dyDescent="0.2">
      <c r="A2205">
        <v>9</v>
      </c>
      <c r="B2205">
        <v>5</v>
      </c>
      <c r="C2205">
        <v>3604</v>
      </c>
      <c r="D2205">
        <v>3604</v>
      </c>
      <c r="E2205">
        <v>606284</v>
      </c>
      <c r="F2205" t="s">
        <v>2490</v>
      </c>
      <c r="G2205">
        <v>606284</v>
      </c>
      <c r="H2205" s="44">
        <v>1574</v>
      </c>
      <c r="I2205">
        <v>9</v>
      </c>
      <c r="K2205" t="s">
        <v>2439</v>
      </c>
      <c r="P2205" t="s">
        <v>301</v>
      </c>
      <c r="Q2205" t="e">
        <f t="shared" si="34"/>
        <v>#REF!</v>
      </c>
      <c r="R2205">
        <v>9</v>
      </c>
      <c r="S2205" t="str">
        <f>IF(ISBLANK(#REF!),"",IF(ISERROR(VLOOKUP(önk,css,1,FALSE)),önk,""))</f>
        <v>Pitvaros</v>
      </c>
      <c r="T2205" t="str">
        <f>IF(ISBLANK(#REF!),"",IF(ISERROR(VLOOKUP(önk,gyj,1,FALSE)),önk,""))</f>
        <v>Pitvaros</v>
      </c>
      <c r="U2205" t="e">
        <f>IF(ISBLANK(#REF!),"",IF(ISERROR(VLOOKUP(kjz_sz,kjz,1,FALSE)),kjz_sz,""))</f>
        <v>#REF!</v>
      </c>
    </row>
    <row r="2206" spans="1:21" x14ac:dyDescent="0.2">
      <c r="A2206">
        <v>9</v>
      </c>
      <c r="B2206">
        <v>5</v>
      </c>
      <c r="C2206">
        <v>3202</v>
      </c>
      <c r="D2206">
        <v>3202</v>
      </c>
      <c r="E2206">
        <v>222266</v>
      </c>
      <c r="F2206" t="s">
        <v>3156</v>
      </c>
      <c r="G2206">
        <v>222266</v>
      </c>
      <c r="H2206" s="44">
        <v>186</v>
      </c>
      <c r="I2206">
        <v>9</v>
      </c>
      <c r="K2206" t="s">
        <v>1646</v>
      </c>
      <c r="P2206" t="s">
        <v>302</v>
      </c>
      <c r="Q2206" t="e">
        <f t="shared" si="34"/>
        <v>#REF!</v>
      </c>
      <c r="R2206">
        <v>9</v>
      </c>
      <c r="S2206" t="str">
        <f>IF(ISBLANK(#REF!),"",IF(ISERROR(VLOOKUP(önk,css,1,FALSE)),önk,""))</f>
        <v>Pócsa</v>
      </c>
      <c r="T2206" t="str">
        <f>IF(ISBLANK(#REF!),"",IF(ISERROR(VLOOKUP(önk,gyj,1,FALSE)),önk,""))</f>
        <v>Pócsa</v>
      </c>
      <c r="U2206" t="e">
        <f>IF(ISBLANK(#REF!),"",IF(ISERROR(VLOOKUP(kjz_sz,kjz,1,FALSE)),kjz_sz,""))</f>
        <v>#REF!</v>
      </c>
    </row>
    <row r="2207" spans="1:21" x14ac:dyDescent="0.2">
      <c r="A2207">
        <v>8</v>
      </c>
      <c r="B2207">
        <v>4</v>
      </c>
      <c r="C2207">
        <v>3902</v>
      </c>
      <c r="D2207">
        <v>3902</v>
      </c>
      <c r="E2207">
        <v>911837</v>
      </c>
      <c r="F2207" t="s">
        <v>1734</v>
      </c>
      <c r="G2207">
        <v>911837</v>
      </c>
      <c r="H2207" s="44">
        <v>2750</v>
      </c>
      <c r="I2207">
        <v>8</v>
      </c>
      <c r="K2207" t="s">
        <v>2011</v>
      </c>
      <c r="P2207" t="s">
        <v>1935</v>
      </c>
      <c r="Q2207" t="e">
        <f t="shared" si="34"/>
        <v>#REF!</v>
      </c>
      <c r="R2207">
        <v>9</v>
      </c>
      <c r="S2207" t="str">
        <f>IF(ISBLANK(#REF!),"",IF(ISERROR(VLOOKUP(önk,css,1,FALSE)),önk,""))</f>
        <v>Pocsaj</v>
      </c>
      <c r="T2207" t="str">
        <f>IF(ISBLANK(#REF!),"",IF(ISERROR(VLOOKUP(önk,gyj,1,FALSE)),önk,""))</f>
        <v>Pocsaj</v>
      </c>
      <c r="U2207" t="e">
        <f>IF(ISBLANK(#REF!),"",IF(ISERROR(VLOOKUP(kjz_sz,kjz,1,FALSE)),kjz_sz,""))</f>
        <v>#REF!</v>
      </c>
    </row>
    <row r="2208" spans="1:21" x14ac:dyDescent="0.2">
      <c r="A2208">
        <v>9</v>
      </c>
      <c r="B2208">
        <v>5</v>
      </c>
      <c r="C2208">
        <v>4314</v>
      </c>
      <c r="D2208">
        <v>4314</v>
      </c>
      <c r="E2208">
        <v>1304905</v>
      </c>
      <c r="F2208" t="s">
        <v>2823</v>
      </c>
      <c r="G2208">
        <v>1304905</v>
      </c>
      <c r="H2208" s="44">
        <v>1593</v>
      </c>
      <c r="I2208">
        <v>9</v>
      </c>
      <c r="K2208" t="s">
        <v>1541</v>
      </c>
      <c r="P2208" t="s">
        <v>303</v>
      </c>
      <c r="Q2208" t="e">
        <f t="shared" si="34"/>
        <v>#REF!</v>
      </c>
      <c r="R2208">
        <v>9</v>
      </c>
      <c r="S2208" t="str">
        <f>IF(ISBLANK(#REF!),"",IF(ISERROR(VLOOKUP(önk,css,1,FALSE)),önk,""))</f>
        <v>Pócsmegyer</v>
      </c>
      <c r="T2208" t="str">
        <f>IF(ISBLANK(#REF!),"",IF(ISERROR(VLOOKUP(önk,gyj,1,FALSE)),önk,""))</f>
        <v>Pócsmegyer</v>
      </c>
      <c r="U2208" t="e">
        <f>IF(ISBLANK(#REF!),"",IF(ISERROR(VLOOKUP(kjz_sz,kjz,1,FALSE)),kjz_sz,""))</f>
        <v>#REF!</v>
      </c>
    </row>
    <row r="2209" spans="1:21" x14ac:dyDescent="0.2">
      <c r="A2209">
        <v>9</v>
      </c>
      <c r="B2209">
        <v>5</v>
      </c>
      <c r="C2209">
        <v>4507</v>
      </c>
      <c r="D2209">
        <v>4507</v>
      </c>
      <c r="E2209">
        <v>1511244</v>
      </c>
      <c r="F2209" t="s">
        <v>2397</v>
      </c>
      <c r="G2209">
        <v>1511244</v>
      </c>
      <c r="H2209" s="44">
        <v>1766</v>
      </c>
      <c r="I2209">
        <v>9</v>
      </c>
      <c r="K2209" t="s">
        <v>1692</v>
      </c>
      <c r="P2209" t="s">
        <v>304</v>
      </c>
      <c r="Q2209" t="e">
        <f t="shared" si="34"/>
        <v>#REF!</v>
      </c>
      <c r="R2209">
        <v>9</v>
      </c>
      <c r="S2209" t="str">
        <f>IF(ISBLANK(#REF!),"",IF(ISERROR(VLOOKUP(önk,css,1,FALSE)),önk,""))</f>
        <v>Pócspetri</v>
      </c>
      <c r="T2209" t="str">
        <f>IF(ISBLANK(#REF!),"",IF(ISERROR(VLOOKUP(önk,gyj,1,FALSE)),önk,""))</f>
        <v>Pócspetri</v>
      </c>
      <c r="U2209" t="e">
        <f>IF(ISBLANK(#REF!),"",IF(ISERROR(VLOOKUP(kjz_sz,kjz,1,FALSE)),kjz_sz,""))</f>
        <v>#REF!</v>
      </c>
    </row>
    <row r="2210" spans="1:21" x14ac:dyDescent="0.2">
      <c r="A2210">
        <v>9</v>
      </c>
      <c r="B2210">
        <v>5</v>
      </c>
      <c r="C2210">
        <v>3207</v>
      </c>
      <c r="D2210">
        <v>3207</v>
      </c>
      <c r="E2210">
        <v>217242</v>
      </c>
      <c r="F2210" t="s">
        <v>3157</v>
      </c>
      <c r="G2210">
        <v>217242</v>
      </c>
      <c r="H2210" s="44">
        <v>1182</v>
      </c>
      <c r="I2210">
        <v>9</v>
      </c>
      <c r="K2210" t="s">
        <v>1647</v>
      </c>
      <c r="P2210" t="s">
        <v>49</v>
      </c>
      <c r="Q2210" t="e">
        <f t="shared" si="34"/>
        <v>#REF!</v>
      </c>
      <c r="R2210">
        <v>9</v>
      </c>
      <c r="S2210" t="str">
        <f>IF(ISBLANK(#REF!),"",IF(ISERROR(VLOOKUP(önk,css,1,FALSE)),önk,""))</f>
        <v>Pogány</v>
      </c>
      <c r="T2210" t="str">
        <f>IF(ISBLANK(#REF!),"",IF(ISERROR(VLOOKUP(önk,gyj,1,FALSE)),önk,""))</f>
        <v>Pogány</v>
      </c>
      <c r="U2210" t="e">
        <f>IF(ISBLANK(#REF!),"",IF(ISERROR(VLOOKUP(kjz_sz,kjz,1,FALSE)),kjz_sz,""))</f>
        <v>#REF!</v>
      </c>
    </row>
    <row r="2211" spans="1:21" x14ac:dyDescent="0.2">
      <c r="A2211">
        <v>9</v>
      </c>
      <c r="B2211">
        <v>5</v>
      </c>
      <c r="C2211">
        <v>4402</v>
      </c>
      <c r="D2211">
        <v>4402</v>
      </c>
      <c r="E2211">
        <v>1427553</v>
      </c>
      <c r="F2211" t="s">
        <v>409</v>
      </c>
      <c r="G2211">
        <v>1427553</v>
      </c>
      <c r="H2211" s="44">
        <v>528</v>
      </c>
      <c r="I2211">
        <v>9</v>
      </c>
      <c r="K2211" t="s">
        <v>1648</v>
      </c>
      <c r="P2211" t="s">
        <v>3470</v>
      </c>
      <c r="Q2211" t="e">
        <f t="shared" si="34"/>
        <v>#REF!</v>
      </c>
      <c r="R2211">
        <v>9</v>
      </c>
      <c r="S2211" t="str">
        <f>IF(ISBLANK(#REF!),"",IF(ISERROR(VLOOKUP(önk,css,1,FALSE)),önk,""))</f>
        <v>Pogányszentpéter</v>
      </c>
      <c r="T2211" t="str">
        <f>IF(ISBLANK(#REF!),"",IF(ISERROR(VLOOKUP(önk,gyj,1,FALSE)),önk,""))</f>
        <v>Pogányszentpéter</v>
      </c>
      <c r="U2211" t="e">
        <f>IF(ISBLANK(#REF!),"",IF(ISERROR(VLOOKUP(kjz_sz,kjz,1,FALSE)),kjz_sz,""))</f>
        <v>#REF!</v>
      </c>
    </row>
    <row r="2212" spans="1:21" x14ac:dyDescent="0.2">
      <c r="A2212">
        <v>9</v>
      </c>
      <c r="B2212">
        <v>5</v>
      </c>
      <c r="C2212">
        <v>5005</v>
      </c>
      <c r="D2212">
        <v>5005</v>
      </c>
      <c r="E2212">
        <v>2021050</v>
      </c>
      <c r="F2212" t="s">
        <v>299</v>
      </c>
      <c r="G2212">
        <v>2021050</v>
      </c>
      <c r="H2212" s="44">
        <v>975</v>
      </c>
      <c r="I2212">
        <v>9</v>
      </c>
      <c r="K2212" t="s">
        <v>1542</v>
      </c>
      <c r="P2212" t="s">
        <v>305</v>
      </c>
      <c r="Q2212" t="e">
        <f t="shared" si="34"/>
        <v>#REF!</v>
      </c>
      <c r="R2212">
        <v>9</v>
      </c>
      <c r="S2212" t="str">
        <f>IF(ISBLANK(#REF!),"",IF(ISERROR(VLOOKUP(önk,css,1,FALSE)),önk,""))</f>
        <v>Pókaszepetk</v>
      </c>
      <c r="T2212" t="str">
        <f>IF(ISBLANK(#REF!),"",IF(ISERROR(VLOOKUP(önk,gyj,1,FALSE)),önk,""))</f>
        <v>Pókaszepetk</v>
      </c>
      <c r="U2212" t="e">
        <f>IF(ISBLANK(#REF!),"",IF(ISERROR(VLOOKUP(kjz_sz,kjz,1,FALSE)),kjz_sz,""))</f>
        <v>#REF!</v>
      </c>
    </row>
    <row r="2213" spans="1:21" x14ac:dyDescent="0.2">
      <c r="A2213">
        <v>9</v>
      </c>
      <c r="B2213">
        <v>5</v>
      </c>
      <c r="C2213">
        <v>4404</v>
      </c>
      <c r="D2213">
        <v>4404</v>
      </c>
      <c r="E2213">
        <v>1413790</v>
      </c>
      <c r="F2213" t="s">
        <v>2783</v>
      </c>
      <c r="G2213">
        <v>1413790</v>
      </c>
      <c r="H2213" s="44">
        <v>276</v>
      </c>
      <c r="I2213">
        <v>9</v>
      </c>
      <c r="K2213" t="s">
        <v>2972</v>
      </c>
      <c r="P2213" t="s">
        <v>2663</v>
      </c>
      <c r="Q2213" t="e">
        <f t="shared" si="34"/>
        <v>#REF!</v>
      </c>
      <c r="R2213">
        <v>9</v>
      </c>
      <c r="S2213" t="str">
        <f>IF(ISBLANK(#REF!),"",IF(ISERROR(VLOOKUP(önk,css,1,FALSE)),önk,""))</f>
        <v>Polány</v>
      </c>
      <c r="T2213" t="str">
        <f>IF(ISBLANK(#REF!),"",IF(ISERROR(VLOOKUP(önk,gyj,1,FALSE)),önk,""))</f>
        <v>Polány</v>
      </c>
      <c r="U2213" t="e">
        <f>IF(ISBLANK(#REF!),"",IF(ISERROR(VLOOKUP(kjz_sz,kjz,1,FALSE)),kjz_sz,""))</f>
        <v>#REF!</v>
      </c>
    </row>
    <row r="2214" spans="1:21" x14ac:dyDescent="0.2">
      <c r="A2214">
        <v>7</v>
      </c>
      <c r="B2214">
        <v>3</v>
      </c>
      <c r="C2214">
        <v>3906</v>
      </c>
      <c r="D2214">
        <v>3906</v>
      </c>
      <c r="E2214">
        <v>923117</v>
      </c>
      <c r="F2214" t="s">
        <v>3263</v>
      </c>
      <c r="G2214">
        <v>923117</v>
      </c>
      <c r="H2214" s="44">
        <v>8533</v>
      </c>
      <c r="I2214">
        <v>7</v>
      </c>
      <c r="K2214" t="s">
        <v>2677</v>
      </c>
      <c r="P2214" t="s">
        <v>1654</v>
      </c>
      <c r="Q2214" t="e">
        <f t="shared" si="34"/>
        <v>#REF!</v>
      </c>
      <c r="R2214">
        <v>9</v>
      </c>
      <c r="S2214" t="str">
        <f>IF(ISBLANK(#REF!),"",IF(ISERROR(VLOOKUP(önk,css,1,FALSE)),önk,""))</f>
        <v>Polgár</v>
      </c>
      <c r="T2214" t="str">
        <f>IF(ISBLANK(#REF!),"",IF(ISERROR(VLOOKUP(önk,gyj,1,FALSE)),önk,""))</f>
        <v>Polgár</v>
      </c>
      <c r="U2214" t="e">
        <f>IF(ISBLANK(#REF!),"",IF(ISERROR(VLOOKUP(kjz_sz,kjz,1,FALSE)),kjz_sz,""))</f>
        <v>#REF!</v>
      </c>
    </row>
    <row r="2215" spans="1:21" x14ac:dyDescent="0.2">
      <c r="A2215">
        <v>7</v>
      </c>
      <c r="B2215">
        <v>3</v>
      </c>
      <c r="C2215">
        <v>3707</v>
      </c>
      <c r="D2215">
        <v>3707</v>
      </c>
      <c r="E2215">
        <v>717525</v>
      </c>
      <c r="F2215" t="s">
        <v>1435</v>
      </c>
      <c r="G2215">
        <v>717525</v>
      </c>
      <c r="H2215" s="44">
        <v>6465</v>
      </c>
      <c r="I2215">
        <v>7</v>
      </c>
      <c r="K2215" t="s">
        <v>2973</v>
      </c>
      <c r="P2215" t="s">
        <v>3331</v>
      </c>
      <c r="Q2215" t="e">
        <f t="shared" si="34"/>
        <v>#REF!</v>
      </c>
      <c r="R2215">
        <v>9</v>
      </c>
      <c r="S2215" t="str">
        <f>IF(ISBLANK(#REF!),"",IF(ISERROR(VLOOKUP(önk,css,1,FALSE)),önk,""))</f>
        <v>Polgárdi</v>
      </c>
      <c r="T2215" t="str">
        <f>IF(ISBLANK(#REF!),"",IF(ISERROR(VLOOKUP(önk,gyj,1,FALSE)),önk,""))</f>
        <v>Polgárdi</v>
      </c>
      <c r="U2215" t="e">
        <f>IF(ISBLANK(#REF!),"",IF(ISERROR(VLOOKUP(kjz_sz,kjz,1,FALSE)),kjz_sz,""))</f>
        <v>#REF!</v>
      </c>
    </row>
    <row r="2216" spans="1:21" x14ac:dyDescent="0.2">
      <c r="A2216">
        <v>7</v>
      </c>
      <c r="B2216">
        <v>3</v>
      </c>
      <c r="C2216">
        <v>4314</v>
      </c>
      <c r="D2216">
        <v>4314</v>
      </c>
      <c r="E2216">
        <v>1306372</v>
      </c>
      <c r="F2216" t="s">
        <v>498</v>
      </c>
      <c r="G2216">
        <v>1306372</v>
      </c>
      <c r="H2216" s="44">
        <v>16319</v>
      </c>
      <c r="I2216">
        <v>7</v>
      </c>
      <c r="K2216" t="s">
        <v>911</v>
      </c>
      <c r="P2216" t="s">
        <v>2398</v>
      </c>
      <c r="Q2216" t="e">
        <f t="shared" si="34"/>
        <v>#REF!</v>
      </c>
      <c r="R2216">
        <v>9</v>
      </c>
      <c r="S2216" t="str">
        <f>IF(ISBLANK(#REF!),"",IF(ISERROR(VLOOKUP(önk,css,1,FALSE)),önk,""))</f>
        <v>Pomáz</v>
      </c>
      <c r="T2216" t="str">
        <f>IF(ISBLANK(#REF!),"",IF(ISERROR(VLOOKUP(önk,gyj,1,FALSE)),önk,""))</f>
        <v>Pomáz</v>
      </c>
      <c r="U2216" t="e">
        <f>IF(ISBLANK(#REF!),"",IF(ISERROR(VLOOKUP(kjz_sz,kjz,1,FALSE)),kjz_sz,""))</f>
        <v>#REF!</v>
      </c>
    </row>
    <row r="2217" spans="1:21" x14ac:dyDescent="0.2">
      <c r="A2217">
        <v>8</v>
      </c>
      <c r="B2217">
        <v>4</v>
      </c>
      <c r="C2217">
        <v>4502</v>
      </c>
      <c r="D2217">
        <v>4502</v>
      </c>
      <c r="E2217">
        <v>1517215</v>
      </c>
      <c r="F2217" t="s">
        <v>1142</v>
      </c>
      <c r="G2217">
        <v>1517215</v>
      </c>
      <c r="H2217" s="44">
        <v>2813</v>
      </c>
      <c r="I2217">
        <v>8</v>
      </c>
      <c r="K2217" t="s">
        <v>912</v>
      </c>
      <c r="P2217" t="s">
        <v>2248</v>
      </c>
      <c r="Q2217" t="e">
        <f t="shared" si="34"/>
        <v>#REF!</v>
      </c>
      <c r="R2217">
        <v>9</v>
      </c>
      <c r="S2217" t="str">
        <f>IF(ISBLANK(#REF!),"",IF(ISERROR(VLOOKUP(önk,css,1,FALSE)),önk,""))</f>
        <v>Porcsalma</v>
      </c>
      <c r="T2217" t="str">
        <f>IF(ISBLANK(#REF!),"",IF(ISERROR(VLOOKUP(önk,gyj,1,FALSE)),önk,""))</f>
        <v>Porcsalma</v>
      </c>
      <c r="U2217" t="e">
        <f>IF(ISBLANK(#REF!),"",IF(ISERROR(VLOOKUP(kjz_sz,kjz,1,FALSE)),kjz_sz,""))</f>
        <v>#REF!</v>
      </c>
    </row>
    <row r="2218" spans="1:21" x14ac:dyDescent="0.2">
      <c r="A2218">
        <v>9</v>
      </c>
      <c r="B2218">
        <v>5</v>
      </c>
      <c r="C2218">
        <v>4808</v>
      </c>
      <c r="D2218">
        <v>4808</v>
      </c>
      <c r="E2218">
        <v>1820367</v>
      </c>
      <c r="F2218" t="s">
        <v>3328</v>
      </c>
      <c r="G2218">
        <v>1820367</v>
      </c>
      <c r="H2218" s="44">
        <v>390</v>
      </c>
      <c r="I2218">
        <v>9</v>
      </c>
      <c r="K2218" t="s">
        <v>3483</v>
      </c>
      <c r="P2218" t="s">
        <v>50</v>
      </c>
      <c r="Q2218" t="e">
        <f t="shared" si="34"/>
        <v>#REF!</v>
      </c>
      <c r="R2218">
        <v>9</v>
      </c>
      <c r="S2218" t="str">
        <f>IF(ISBLANK(#REF!),"",IF(ISERROR(VLOOKUP(önk,css,1,FALSE)),önk,""))</f>
        <v>Pornóapáti</v>
      </c>
      <c r="T2218" t="str">
        <f>IF(ISBLANK(#REF!),"",IF(ISERROR(VLOOKUP(önk,gyj,1,FALSE)),önk,""))</f>
        <v>Pornóapáti</v>
      </c>
      <c r="U2218" t="e">
        <f>IF(ISBLANK(#REF!),"",IF(ISERROR(VLOOKUP(kjz_sz,kjz,1,FALSE)),kjz_sz,""))</f>
        <v>#REF!</v>
      </c>
    </row>
    <row r="2219" spans="1:21" x14ac:dyDescent="0.2">
      <c r="A2219">
        <v>9</v>
      </c>
      <c r="B2219">
        <v>5</v>
      </c>
      <c r="C2219">
        <v>4003</v>
      </c>
      <c r="D2219">
        <v>4003</v>
      </c>
      <c r="E2219">
        <v>1022196</v>
      </c>
      <c r="F2219" t="s">
        <v>2886</v>
      </c>
      <c r="G2219">
        <v>1022196</v>
      </c>
      <c r="H2219" s="44">
        <v>3076</v>
      </c>
      <c r="I2219">
        <v>9</v>
      </c>
      <c r="K2219" t="s">
        <v>913</v>
      </c>
      <c r="P2219" t="s">
        <v>1277</v>
      </c>
      <c r="Q2219" t="e">
        <f t="shared" si="34"/>
        <v>#REF!</v>
      </c>
      <c r="R2219">
        <v>9</v>
      </c>
      <c r="S2219" t="str">
        <f>IF(ISBLANK(#REF!),"",IF(ISERROR(VLOOKUP(önk,css,1,FALSE)),önk,""))</f>
        <v>Poroszló</v>
      </c>
      <c r="T2219" t="str">
        <f>IF(ISBLANK(#REF!),"",IF(ISERROR(VLOOKUP(önk,gyj,1,FALSE)),önk,""))</f>
        <v>Poroszló</v>
      </c>
      <c r="U2219" t="e">
        <f>IF(ISBLANK(#REF!),"",IF(ISERROR(VLOOKUP(kjz_sz,kjz,1,FALSE)),kjz_sz,""))</f>
        <v>#REF!</v>
      </c>
    </row>
    <row r="2220" spans="1:21" x14ac:dyDescent="0.2">
      <c r="A2220">
        <v>9</v>
      </c>
      <c r="B2220">
        <v>5</v>
      </c>
      <c r="C2220">
        <v>4806</v>
      </c>
      <c r="D2220">
        <v>4806</v>
      </c>
      <c r="E2220">
        <v>1829896</v>
      </c>
      <c r="F2220" t="s">
        <v>3329</v>
      </c>
      <c r="G2220">
        <v>1829896</v>
      </c>
      <c r="H2220" s="44">
        <v>165</v>
      </c>
      <c r="I2220">
        <v>9</v>
      </c>
      <c r="K2220" t="s">
        <v>3484</v>
      </c>
      <c r="P2220" t="s">
        <v>1936</v>
      </c>
      <c r="Q2220" t="e">
        <f t="shared" si="34"/>
        <v>#REF!</v>
      </c>
      <c r="R2220">
        <v>9</v>
      </c>
      <c r="S2220" t="str">
        <f>IF(ISBLANK(#REF!),"",IF(ISERROR(VLOOKUP(önk,css,1,FALSE)),önk,""))</f>
        <v>Porpác</v>
      </c>
      <c r="T2220" t="str">
        <f>IF(ISBLANK(#REF!),"",IF(ISERROR(VLOOKUP(önk,gyj,1,FALSE)),önk,""))</f>
        <v>Porpác</v>
      </c>
      <c r="U2220" t="e">
        <f>IF(ISBLANK(#REF!),"",IF(ISERROR(VLOOKUP(kjz_sz,kjz,1,FALSE)),kjz_sz,""))</f>
        <v>#REF!</v>
      </c>
    </row>
    <row r="2221" spans="1:21" x14ac:dyDescent="0.2">
      <c r="A2221">
        <v>9</v>
      </c>
      <c r="B2221">
        <v>5</v>
      </c>
      <c r="C2221">
        <v>4402</v>
      </c>
      <c r="D2221">
        <v>4402</v>
      </c>
      <c r="E2221">
        <v>1411828</v>
      </c>
      <c r="F2221" t="s">
        <v>2784</v>
      </c>
      <c r="G2221">
        <v>1411828</v>
      </c>
      <c r="H2221" s="44">
        <v>265</v>
      </c>
      <c r="I2221">
        <v>9</v>
      </c>
      <c r="K2221" t="s">
        <v>914</v>
      </c>
      <c r="P2221" t="s">
        <v>2788</v>
      </c>
      <c r="Q2221" t="e">
        <f t="shared" si="34"/>
        <v>#REF!</v>
      </c>
      <c r="R2221">
        <v>9</v>
      </c>
      <c r="S2221" t="str">
        <f>IF(ISBLANK(#REF!),"",IF(ISERROR(VLOOKUP(önk,css,1,FALSE)),önk,""))</f>
        <v>Porrog</v>
      </c>
      <c r="T2221" t="str">
        <f>IF(ISBLANK(#REF!),"",IF(ISERROR(VLOOKUP(önk,gyj,1,FALSE)),önk,""))</f>
        <v>Porrog</v>
      </c>
      <c r="U2221" t="e">
        <f>IF(ISBLANK(#REF!),"",IF(ISERROR(VLOOKUP(kjz_sz,kjz,1,FALSE)),kjz_sz,""))</f>
        <v>#REF!</v>
      </c>
    </row>
    <row r="2222" spans="1:21" x14ac:dyDescent="0.2">
      <c r="A2222">
        <v>9</v>
      </c>
      <c r="B2222">
        <v>5</v>
      </c>
      <c r="C2222">
        <v>4402</v>
      </c>
      <c r="D2222">
        <v>4402</v>
      </c>
      <c r="E2222">
        <v>1413930</v>
      </c>
      <c r="F2222" t="s">
        <v>2785</v>
      </c>
      <c r="G2222">
        <v>1413930</v>
      </c>
      <c r="H2222" s="44">
        <v>327</v>
      </c>
      <c r="I2222">
        <v>9</v>
      </c>
      <c r="K2222" t="s">
        <v>1649</v>
      </c>
      <c r="P2222" t="s">
        <v>2249</v>
      </c>
      <c r="Q2222" t="e">
        <f t="shared" si="34"/>
        <v>#REF!</v>
      </c>
      <c r="R2222">
        <v>9</v>
      </c>
      <c r="S2222" t="str">
        <f>IF(ISBLANK(#REF!),"",IF(ISERROR(VLOOKUP(önk,css,1,FALSE)),önk,""))</f>
        <v>Porrogszentkirály</v>
      </c>
      <c r="T2222" t="str">
        <f>IF(ISBLANK(#REF!),"",IF(ISERROR(VLOOKUP(önk,gyj,1,FALSE)),önk,""))</f>
        <v>Porrogszentkirály</v>
      </c>
      <c r="U2222" t="e">
        <f>IF(ISBLANK(#REF!),"",IF(ISERROR(VLOOKUP(kjz_sz,kjz,1,FALSE)),kjz_sz,""))</f>
        <v>#REF!</v>
      </c>
    </row>
    <row r="2223" spans="1:21" x14ac:dyDescent="0.2">
      <c r="A2223">
        <v>9</v>
      </c>
      <c r="B2223">
        <v>5</v>
      </c>
      <c r="C2223">
        <v>4402</v>
      </c>
      <c r="D2223">
        <v>4402</v>
      </c>
      <c r="E2223">
        <v>1428510</v>
      </c>
      <c r="F2223" t="s">
        <v>2786</v>
      </c>
      <c r="G2223">
        <v>1428510</v>
      </c>
      <c r="H2223" s="44">
        <v>96</v>
      </c>
      <c r="I2223">
        <v>9</v>
      </c>
      <c r="K2223" t="s">
        <v>2245</v>
      </c>
      <c r="P2223" t="s">
        <v>2491</v>
      </c>
      <c r="Q2223" t="e">
        <f t="shared" si="34"/>
        <v>#REF!</v>
      </c>
      <c r="R2223">
        <v>9</v>
      </c>
      <c r="S2223" t="str">
        <f>IF(ISBLANK(#REF!),"",IF(ISERROR(VLOOKUP(önk,css,1,FALSE)),önk,""))</f>
        <v>Porrogszentpál</v>
      </c>
      <c r="T2223" t="str">
        <f>IF(ISBLANK(#REF!),"",IF(ISERROR(VLOOKUP(önk,gyj,1,FALSE)),önk,""))</f>
        <v>Porrogszentpál</v>
      </c>
      <c r="U2223" t="e">
        <f>IF(ISBLANK(#REF!),"",IF(ISERROR(VLOOKUP(kjz_sz,kjz,1,FALSE)),kjz_sz,""))</f>
        <v>#REF!</v>
      </c>
    </row>
    <row r="2224" spans="1:21" x14ac:dyDescent="0.2">
      <c r="A2224">
        <v>9</v>
      </c>
      <c r="B2224">
        <v>5</v>
      </c>
      <c r="C2224">
        <v>5002</v>
      </c>
      <c r="D2224">
        <v>5002</v>
      </c>
      <c r="E2224">
        <v>2016850</v>
      </c>
      <c r="F2224" t="s">
        <v>300</v>
      </c>
      <c r="G2224">
        <v>2016850</v>
      </c>
      <c r="H2224" s="44">
        <v>348</v>
      </c>
      <c r="I2224">
        <v>9</v>
      </c>
      <c r="K2224" t="s">
        <v>2678</v>
      </c>
      <c r="P2224" t="s">
        <v>3471</v>
      </c>
      <c r="Q2224" t="e">
        <f t="shared" si="34"/>
        <v>#REF!</v>
      </c>
      <c r="R2224">
        <v>9</v>
      </c>
      <c r="S2224" t="str">
        <f>IF(ISBLANK(#REF!),"",IF(ISERROR(VLOOKUP(önk,css,1,FALSE)),önk,""))</f>
        <v>Pórszombat</v>
      </c>
      <c r="T2224" t="str">
        <f>IF(ISBLANK(#REF!),"",IF(ISERROR(VLOOKUP(önk,gyj,1,FALSE)),önk,""))</f>
        <v>Pórszombat</v>
      </c>
      <c r="U2224" t="e">
        <f>IF(ISBLANK(#REF!),"",IF(ISERROR(VLOOKUP(kjz_sz,kjz,1,FALSE)),kjz_sz,""))</f>
        <v>#REF!</v>
      </c>
    </row>
    <row r="2225" spans="1:21" x14ac:dyDescent="0.2">
      <c r="A2225">
        <v>9</v>
      </c>
      <c r="B2225">
        <v>5</v>
      </c>
      <c r="C2225">
        <v>4909</v>
      </c>
      <c r="D2225">
        <v>4909</v>
      </c>
      <c r="E2225">
        <v>1923515</v>
      </c>
      <c r="F2225" t="s">
        <v>3469</v>
      </c>
      <c r="G2225">
        <v>1923515</v>
      </c>
      <c r="H2225" s="44">
        <v>496</v>
      </c>
      <c r="I2225">
        <v>9</v>
      </c>
      <c r="K2225" t="s">
        <v>1650</v>
      </c>
      <c r="P2225" t="s">
        <v>1688</v>
      </c>
      <c r="Q2225" t="e">
        <f t="shared" si="34"/>
        <v>#REF!</v>
      </c>
      <c r="R2225">
        <v>9</v>
      </c>
      <c r="S2225" t="str">
        <f>IF(ISBLANK(#REF!),"",IF(ISERROR(VLOOKUP(önk,css,1,FALSE)),önk,""))</f>
        <v>Porva</v>
      </c>
      <c r="T2225" t="str">
        <f>IF(ISBLANK(#REF!),"",IF(ISERROR(VLOOKUP(önk,gyj,1,FALSE)),önk,""))</f>
        <v>Porva</v>
      </c>
      <c r="U2225" t="e">
        <f>IF(ISBLANK(#REF!),"",IF(ISERROR(VLOOKUP(kjz_sz,kjz,1,FALSE)),kjz_sz,""))</f>
        <v>#REF!</v>
      </c>
    </row>
    <row r="2226" spans="1:21" x14ac:dyDescent="0.2">
      <c r="A2226">
        <v>9</v>
      </c>
      <c r="B2226">
        <v>5</v>
      </c>
      <c r="C2226">
        <v>4806</v>
      </c>
      <c r="D2226">
        <v>4806</v>
      </c>
      <c r="E2226">
        <v>1815671</v>
      </c>
      <c r="F2226" t="s">
        <v>3330</v>
      </c>
      <c r="G2226">
        <v>1815671</v>
      </c>
      <c r="H2226" s="44">
        <v>292</v>
      </c>
      <c r="I2226">
        <v>9</v>
      </c>
      <c r="K2226" t="s">
        <v>3485</v>
      </c>
      <c r="P2226" t="s">
        <v>1278</v>
      </c>
      <c r="Q2226" t="e">
        <f t="shared" si="34"/>
        <v>#REF!</v>
      </c>
      <c r="R2226">
        <v>9</v>
      </c>
      <c r="S2226" t="str">
        <f>IF(ISBLANK(#REF!),"",IF(ISERROR(VLOOKUP(önk,css,1,FALSE)),önk,""))</f>
        <v>Pósfa</v>
      </c>
      <c r="T2226" t="str">
        <f>IF(ISBLANK(#REF!),"",IF(ISERROR(VLOOKUP(önk,gyj,1,FALSE)),önk,""))</f>
        <v>Pósfa</v>
      </c>
      <c r="U2226" t="e">
        <f>IF(ISBLANK(#REF!),"",IF(ISERROR(VLOOKUP(kjz_sz,kjz,1,FALSE)),kjz_sz,""))</f>
        <v>#REF!</v>
      </c>
    </row>
    <row r="2227" spans="1:21" x14ac:dyDescent="0.2">
      <c r="A2227">
        <v>9</v>
      </c>
      <c r="B2227">
        <v>5</v>
      </c>
      <c r="C2227">
        <v>4401</v>
      </c>
      <c r="D2227">
        <v>4401</v>
      </c>
      <c r="E2227">
        <v>1428361</v>
      </c>
      <c r="F2227" t="s">
        <v>2787</v>
      </c>
      <c r="G2227">
        <v>1428361</v>
      </c>
      <c r="H2227" s="44">
        <v>267</v>
      </c>
      <c r="I2227">
        <v>9</v>
      </c>
      <c r="K2227" t="s">
        <v>915</v>
      </c>
      <c r="P2227" t="s">
        <v>51</v>
      </c>
      <c r="Q2227" t="e">
        <f t="shared" si="34"/>
        <v>#REF!</v>
      </c>
      <c r="R2227">
        <v>9</v>
      </c>
      <c r="S2227" t="str">
        <f>IF(ISBLANK(#REF!),"",IF(ISERROR(VLOOKUP(önk,css,1,FALSE)),önk,""))</f>
        <v>Potony</v>
      </c>
      <c r="T2227" t="str">
        <f>IF(ISBLANK(#REF!),"",IF(ISERROR(VLOOKUP(önk,gyj,1,FALSE)),önk,""))</f>
        <v>Potony</v>
      </c>
      <c r="U2227" t="e">
        <f>IF(ISBLANK(#REF!),"",IF(ISERROR(VLOOKUP(kjz_sz,kjz,1,FALSE)),kjz_sz,""))</f>
        <v>#REF!</v>
      </c>
    </row>
    <row r="2228" spans="1:21" x14ac:dyDescent="0.2">
      <c r="A2228">
        <v>9</v>
      </c>
      <c r="B2228">
        <v>5</v>
      </c>
      <c r="C2228">
        <v>3801</v>
      </c>
      <c r="D2228">
        <v>3801</v>
      </c>
      <c r="E2228">
        <v>827304</v>
      </c>
      <c r="F2228" t="s">
        <v>231</v>
      </c>
      <c r="G2228">
        <v>827304</v>
      </c>
      <c r="H2228" s="44">
        <v>102</v>
      </c>
      <c r="I2228">
        <v>9</v>
      </c>
      <c r="K2228" t="s">
        <v>1833</v>
      </c>
      <c r="P2228" t="s">
        <v>84</v>
      </c>
      <c r="Q2228" t="e">
        <f t="shared" si="34"/>
        <v>#REF!</v>
      </c>
      <c r="R2228">
        <v>8</v>
      </c>
      <c r="S2228" t="str">
        <f>IF(ISBLANK(#REF!),"",IF(ISERROR(VLOOKUP(önk,css,1,FALSE)),önk,""))</f>
        <v>Potyond</v>
      </c>
      <c r="T2228" t="str">
        <f>IF(ISBLANK(#REF!),"",IF(ISERROR(VLOOKUP(önk,gyj,1,FALSE)),önk,""))</f>
        <v>Potyond</v>
      </c>
      <c r="U2228" t="e">
        <f>IF(ISBLANK(#REF!),"",IF(ISERROR(VLOOKUP(kjz_sz,kjz,1,FALSE)),kjz_sz,""))</f>
        <v>#REF!</v>
      </c>
    </row>
    <row r="2229" spans="1:21" x14ac:dyDescent="0.2">
      <c r="A2229">
        <v>9</v>
      </c>
      <c r="B2229">
        <v>5</v>
      </c>
      <c r="C2229">
        <v>5005</v>
      </c>
      <c r="D2229">
        <v>5008</v>
      </c>
      <c r="E2229">
        <v>2009867</v>
      </c>
      <c r="F2229" t="s">
        <v>301</v>
      </c>
      <c r="G2229">
        <v>2009867</v>
      </c>
      <c r="H2229" s="44">
        <v>920</v>
      </c>
      <c r="I2229">
        <v>9</v>
      </c>
      <c r="K2229" t="s">
        <v>1834</v>
      </c>
      <c r="P2229" t="s">
        <v>2789</v>
      </c>
      <c r="Q2229" t="e">
        <f t="shared" si="34"/>
        <v>#REF!</v>
      </c>
      <c r="R2229">
        <v>9</v>
      </c>
      <c r="S2229" t="str">
        <f>IF(ISBLANK(#REF!),"",IF(ISERROR(VLOOKUP(önk,css,1,FALSE)),önk,""))</f>
        <v>Pölöske</v>
      </c>
      <c r="T2229" t="str">
        <f>IF(ISBLANK(#REF!),"",IF(ISERROR(VLOOKUP(önk,gyj,1,FALSE)),önk,""))</f>
        <v>Pölöske</v>
      </c>
      <c r="U2229" t="e">
        <f>IF(ISBLANK(#REF!),"",IF(ISERROR(VLOOKUP(kjz_sz,kjz,1,FALSE)),kjz_sz,""))</f>
        <v>#REF!</v>
      </c>
    </row>
    <row r="2230" spans="1:21" x14ac:dyDescent="0.2">
      <c r="A2230">
        <v>9</v>
      </c>
      <c r="B2230">
        <v>5</v>
      </c>
      <c r="C2230">
        <v>5004</v>
      </c>
      <c r="D2230">
        <v>5004</v>
      </c>
      <c r="E2230">
        <v>2031112</v>
      </c>
      <c r="F2230" t="s">
        <v>302</v>
      </c>
      <c r="G2230">
        <v>2031112</v>
      </c>
      <c r="H2230" s="44">
        <v>427</v>
      </c>
      <c r="I2230">
        <v>9</v>
      </c>
      <c r="K2230" t="s">
        <v>3486</v>
      </c>
      <c r="P2230" t="s">
        <v>2250</v>
      </c>
      <c r="Q2230" t="e">
        <f t="shared" si="34"/>
        <v>#REF!</v>
      </c>
      <c r="R2230">
        <v>9</v>
      </c>
      <c r="S2230" t="str">
        <f>IF(ISBLANK(#REF!),"",IF(ISERROR(VLOOKUP(önk,css,1,FALSE)),önk,""))</f>
        <v>Pölöskefő</v>
      </c>
      <c r="T2230" t="str">
        <f>IF(ISBLANK(#REF!),"",IF(ISERROR(VLOOKUP(önk,gyj,1,FALSE)),önk,""))</f>
        <v>Pölöskefő</v>
      </c>
      <c r="U2230" t="e">
        <f>IF(ISBLANK(#REF!),"",IF(ISERROR(VLOOKUP(kjz_sz,kjz,1,FALSE)),kjz_sz,""))</f>
        <v>#REF!</v>
      </c>
    </row>
    <row r="2231" spans="1:21" x14ac:dyDescent="0.2">
      <c r="A2231">
        <v>9</v>
      </c>
      <c r="B2231">
        <v>5</v>
      </c>
      <c r="C2231">
        <v>4704</v>
      </c>
      <c r="D2231">
        <v>4704</v>
      </c>
      <c r="E2231">
        <v>1733570</v>
      </c>
      <c r="F2231" t="s">
        <v>1935</v>
      </c>
      <c r="G2231">
        <v>1733570</v>
      </c>
      <c r="H2231" s="44">
        <v>590</v>
      </c>
      <c r="I2231">
        <v>9</v>
      </c>
      <c r="K2231" t="s">
        <v>2974</v>
      </c>
      <c r="P2231" t="s">
        <v>2492</v>
      </c>
      <c r="Q2231" t="e">
        <f t="shared" si="34"/>
        <v>#REF!</v>
      </c>
      <c r="R2231">
        <v>9</v>
      </c>
      <c r="S2231" t="str">
        <f>IF(ISBLANK(#REF!),"",IF(ISERROR(VLOOKUP(önk,css,1,FALSE)),önk,""))</f>
        <v>Pörböly</v>
      </c>
      <c r="T2231" t="str">
        <f>IF(ISBLANK(#REF!),"",IF(ISERROR(VLOOKUP(önk,gyj,1,FALSE)),önk,""))</f>
        <v>Pörböly</v>
      </c>
      <c r="U2231" t="e">
        <f>IF(ISBLANK(#REF!),"",IF(ISERROR(VLOOKUP(kjz_sz,kjz,1,FALSE)),kjz_sz,""))</f>
        <v>#REF!</v>
      </c>
    </row>
    <row r="2232" spans="1:21" x14ac:dyDescent="0.2">
      <c r="A2232">
        <v>9</v>
      </c>
      <c r="B2232">
        <v>5</v>
      </c>
      <c r="C2232">
        <v>5002</v>
      </c>
      <c r="D2232">
        <v>5002</v>
      </c>
      <c r="E2232">
        <v>2032513</v>
      </c>
      <c r="F2232" t="s">
        <v>303</v>
      </c>
      <c r="G2232">
        <v>2032513</v>
      </c>
      <c r="H2232" s="44">
        <v>68</v>
      </c>
      <c r="I2232">
        <v>9</v>
      </c>
      <c r="K2232" t="s">
        <v>3487</v>
      </c>
      <c r="P2232" t="s">
        <v>2824</v>
      </c>
      <c r="Q2232" t="e">
        <f t="shared" si="34"/>
        <v>#REF!</v>
      </c>
      <c r="R2232">
        <v>9</v>
      </c>
      <c r="S2232" t="str">
        <f>IF(ISBLANK(#REF!),"",IF(ISERROR(VLOOKUP(önk,css,1,FALSE)),önk,""))</f>
        <v>Pördefölde</v>
      </c>
      <c r="T2232" t="str">
        <f>IF(ISBLANK(#REF!),"",IF(ISERROR(VLOOKUP(önk,gyj,1,FALSE)),önk,""))</f>
        <v>Pördefölde</v>
      </c>
      <c r="U2232" t="e">
        <f>IF(ISBLANK(#REF!),"",IF(ISERROR(VLOOKUP(kjz_sz,kjz,1,FALSE)),kjz_sz,""))</f>
        <v>#REF!</v>
      </c>
    </row>
    <row r="2233" spans="1:21" x14ac:dyDescent="0.2">
      <c r="A2233">
        <v>9</v>
      </c>
      <c r="B2233">
        <v>5</v>
      </c>
      <c r="C2233">
        <v>5004</v>
      </c>
      <c r="D2233">
        <v>5008</v>
      </c>
      <c r="E2233">
        <v>2024660</v>
      </c>
      <c r="F2233" t="s">
        <v>304</v>
      </c>
      <c r="G2233">
        <v>2024660</v>
      </c>
      <c r="H2233" s="44">
        <v>304</v>
      </c>
      <c r="I2233">
        <v>9</v>
      </c>
      <c r="K2233" t="s">
        <v>1651</v>
      </c>
      <c r="P2233" t="s">
        <v>2446</v>
      </c>
      <c r="Q2233" t="e">
        <f t="shared" si="34"/>
        <v>#REF!</v>
      </c>
      <c r="R2233">
        <v>9</v>
      </c>
      <c r="S2233" t="str">
        <f>IF(ISBLANK(#REF!),"",IF(ISERROR(VLOOKUP(önk,css,1,FALSE)),önk,""))</f>
        <v>Pötréte</v>
      </c>
      <c r="T2233" t="str">
        <f>IF(ISBLANK(#REF!),"",IF(ISERROR(VLOOKUP(önk,gyj,1,FALSE)),önk,""))</f>
        <v>Pötréte</v>
      </c>
      <c r="U2233" t="e">
        <f>IF(ISBLANK(#REF!),"",IF(ISERROR(VLOOKUP(kjz_sz,kjz,1,FALSE)),kjz_sz,""))</f>
        <v>#REF!</v>
      </c>
    </row>
    <row r="2234" spans="1:21" x14ac:dyDescent="0.2">
      <c r="A2234">
        <v>9</v>
      </c>
      <c r="B2234">
        <v>5</v>
      </c>
      <c r="C2234">
        <v>3509</v>
      </c>
      <c r="D2234">
        <v>3509</v>
      </c>
      <c r="E2234">
        <v>521272</v>
      </c>
      <c r="F2234" t="s">
        <v>49</v>
      </c>
      <c r="G2234">
        <v>521272</v>
      </c>
      <c r="H2234" s="44">
        <v>2743</v>
      </c>
      <c r="I2234">
        <v>9</v>
      </c>
      <c r="K2234" t="s">
        <v>2589</v>
      </c>
      <c r="P2234" t="s">
        <v>2825</v>
      </c>
      <c r="Q2234" t="e">
        <f t="shared" si="34"/>
        <v>#REF!</v>
      </c>
      <c r="R2234">
        <v>9</v>
      </c>
      <c r="S2234" t="str">
        <f>IF(ISBLANK(#REF!),"",IF(ISERROR(VLOOKUP(önk,css,1,FALSE)),önk,""))</f>
        <v>Prügy</v>
      </c>
      <c r="T2234" t="str">
        <f>IF(ISBLANK(#REF!),"",IF(ISERROR(VLOOKUP(önk,gyj,1,FALSE)),önk,""))</f>
        <v>Prügy</v>
      </c>
      <c r="U2234" t="e">
        <f>IF(ISBLANK(#REF!),"",IF(ISERROR(VLOOKUP(kjz_sz,kjz,1,FALSE)),kjz_sz,""))</f>
        <v>#REF!</v>
      </c>
    </row>
    <row r="2235" spans="1:21" x14ac:dyDescent="0.2">
      <c r="A2235">
        <v>9</v>
      </c>
      <c r="B2235">
        <v>5</v>
      </c>
      <c r="C2235">
        <v>4908</v>
      </c>
      <c r="D2235">
        <v>4908</v>
      </c>
      <c r="E2235">
        <v>1911420</v>
      </c>
      <c r="F2235" t="s">
        <v>3470</v>
      </c>
      <c r="G2235">
        <v>1911420</v>
      </c>
      <c r="H2235" s="44">
        <v>232</v>
      </c>
      <c r="I2235">
        <v>9</v>
      </c>
      <c r="K2235" t="s">
        <v>3488</v>
      </c>
      <c r="P2235" t="s">
        <v>444</v>
      </c>
      <c r="Q2235" t="e">
        <f t="shared" si="34"/>
        <v>#REF!</v>
      </c>
      <c r="R2235">
        <v>7</v>
      </c>
      <c r="S2235" t="str">
        <f>IF(ISBLANK(#REF!),"",IF(ISERROR(VLOOKUP(önk,css,1,FALSE)),önk,""))</f>
        <v>Pula</v>
      </c>
      <c r="T2235" t="str">
        <f>IF(ISBLANK(#REF!),"",IF(ISERROR(VLOOKUP(önk,gyj,1,FALSE)),önk,""))</f>
        <v>Pula</v>
      </c>
      <c r="U2235" t="e">
        <f>IF(ISBLANK(#REF!),"",IF(ISERROR(VLOOKUP(kjz_sz,kjz,1,FALSE)),kjz_sz,""))</f>
        <v>#REF!</v>
      </c>
    </row>
    <row r="2236" spans="1:21" x14ac:dyDescent="0.2">
      <c r="A2236">
        <v>9</v>
      </c>
      <c r="B2236">
        <v>5</v>
      </c>
      <c r="C2236">
        <v>5002</v>
      </c>
      <c r="D2236">
        <v>5002</v>
      </c>
      <c r="E2236">
        <v>2016920</v>
      </c>
      <c r="F2236" t="s">
        <v>305</v>
      </c>
      <c r="G2236">
        <v>2016920</v>
      </c>
      <c r="H2236" s="44">
        <v>37</v>
      </c>
      <c r="I2236">
        <v>9</v>
      </c>
      <c r="K2236" t="s">
        <v>2701</v>
      </c>
      <c r="P2236" t="s">
        <v>1655</v>
      </c>
      <c r="Q2236" t="e">
        <f t="shared" si="34"/>
        <v>#REF!</v>
      </c>
      <c r="R2236">
        <v>9</v>
      </c>
      <c r="S2236" t="str">
        <f>IF(ISBLANK(#REF!),"",IF(ISERROR(VLOOKUP(önk,css,1,FALSE)),önk,""))</f>
        <v>Pusztaapáti</v>
      </c>
      <c r="T2236" t="str">
        <f>IF(ISBLANK(#REF!),"",IF(ISERROR(VLOOKUP(önk,gyj,1,FALSE)),önk,""))</f>
        <v>Pusztaapáti</v>
      </c>
      <c r="U2236" t="e">
        <f>IF(ISBLANK(#REF!),"",IF(ISERROR(VLOOKUP(kjz_sz,kjz,1,FALSE)),kjz_sz,""))</f>
        <v>#REF!</v>
      </c>
    </row>
    <row r="2237" spans="1:21" x14ac:dyDescent="0.2">
      <c r="A2237">
        <v>9</v>
      </c>
      <c r="B2237">
        <v>5</v>
      </c>
      <c r="C2237">
        <v>4204</v>
      </c>
      <c r="D2237">
        <v>4204</v>
      </c>
      <c r="E2237">
        <v>1217862</v>
      </c>
      <c r="F2237" t="s">
        <v>2663</v>
      </c>
      <c r="G2237">
        <v>1217862</v>
      </c>
      <c r="H2237" s="44">
        <v>148</v>
      </c>
      <c r="I2237">
        <v>9</v>
      </c>
      <c r="K2237" t="s">
        <v>1652</v>
      </c>
      <c r="P2237" t="s">
        <v>2826</v>
      </c>
      <c r="Q2237" t="e">
        <f t="shared" si="34"/>
        <v>#REF!</v>
      </c>
      <c r="R2237">
        <v>9</v>
      </c>
      <c r="S2237" t="str">
        <f>IF(ISBLANK(#REF!),"",IF(ISERROR(VLOOKUP(önk,css,1,FALSE)),önk,""))</f>
        <v>Pusztaberki</v>
      </c>
      <c r="T2237" t="str">
        <f>IF(ISBLANK(#REF!),"",IF(ISERROR(VLOOKUP(önk,gyj,1,FALSE)),önk,""))</f>
        <v>Pusztaberki</v>
      </c>
      <c r="U2237" t="e">
        <f>IF(ISBLANK(#REF!),"",IF(ISERROR(VLOOKUP(kjz_sz,kjz,1,FALSE)),kjz_sz,""))</f>
        <v>#REF!</v>
      </c>
    </row>
    <row r="2238" spans="1:21" x14ac:dyDescent="0.2">
      <c r="A2238">
        <v>9</v>
      </c>
      <c r="B2238">
        <v>5</v>
      </c>
      <c r="C2238">
        <v>3805</v>
      </c>
      <c r="D2238">
        <v>3805</v>
      </c>
      <c r="E2238">
        <v>831370</v>
      </c>
      <c r="F2238" t="s">
        <v>1654</v>
      </c>
      <c r="G2238">
        <v>831370</v>
      </c>
      <c r="H2238" s="44">
        <v>282</v>
      </c>
      <c r="I2238">
        <v>9</v>
      </c>
      <c r="K2238" t="s">
        <v>1815</v>
      </c>
      <c r="P2238" t="s">
        <v>3505</v>
      </c>
      <c r="Q2238" t="e">
        <f t="shared" si="34"/>
        <v>#REF!</v>
      </c>
      <c r="R2238">
        <v>7</v>
      </c>
      <c r="S2238" t="str">
        <f>IF(ISBLANK(#REF!),"",IF(ISERROR(VLOOKUP(önk,css,1,FALSE)),önk,""))</f>
        <v>Pusztacsalád</v>
      </c>
      <c r="T2238" t="str">
        <f>IF(ISBLANK(#REF!),"",IF(ISERROR(VLOOKUP(önk,gyj,1,FALSE)),önk,""))</f>
        <v>Pusztacsalád</v>
      </c>
      <c r="U2238" t="e">
        <f>IF(ISBLANK(#REF!),"",IF(ISERROR(VLOOKUP(kjz_sz,kjz,1,FALSE)),kjz_sz,""))</f>
        <v>#REF!</v>
      </c>
    </row>
    <row r="2239" spans="1:21" x14ac:dyDescent="0.2">
      <c r="A2239">
        <v>9</v>
      </c>
      <c r="B2239">
        <v>5</v>
      </c>
      <c r="C2239">
        <v>4804</v>
      </c>
      <c r="D2239">
        <v>4804</v>
      </c>
      <c r="E2239">
        <v>1810311</v>
      </c>
      <c r="F2239" t="s">
        <v>3331</v>
      </c>
      <c r="G2239">
        <v>1810311</v>
      </c>
      <c r="H2239" s="44">
        <v>163</v>
      </c>
      <c r="I2239">
        <v>9</v>
      </c>
      <c r="K2239" t="s">
        <v>2832</v>
      </c>
      <c r="P2239" t="s">
        <v>3332</v>
      </c>
      <c r="Q2239" t="e">
        <f t="shared" si="34"/>
        <v>#REF!</v>
      </c>
      <c r="R2239">
        <v>9</v>
      </c>
      <c r="S2239" t="str">
        <f>IF(ISBLANK(#REF!),"",IF(ISERROR(VLOOKUP(önk,css,1,FALSE)),önk,""))</f>
        <v>Pusztacsó</v>
      </c>
      <c r="T2239" t="str">
        <f>IF(ISBLANK(#REF!),"",IF(ISERROR(VLOOKUP(önk,gyj,1,FALSE)),önk,""))</f>
        <v>Pusztacsó</v>
      </c>
      <c r="U2239" t="e">
        <f>IF(ISBLANK(#REF!),"",IF(ISERROR(VLOOKUP(kjz_sz,kjz,1,FALSE)),kjz_sz,""))</f>
        <v>#REF!</v>
      </c>
    </row>
    <row r="2240" spans="1:21" x14ac:dyDescent="0.2">
      <c r="A2240">
        <v>9</v>
      </c>
      <c r="B2240">
        <v>5</v>
      </c>
      <c r="C2240">
        <v>4501</v>
      </c>
      <c r="D2240">
        <v>4501</v>
      </c>
      <c r="E2240">
        <v>1513860</v>
      </c>
      <c r="F2240" t="s">
        <v>2398</v>
      </c>
      <c r="G2240">
        <v>1513860</v>
      </c>
      <c r="H2240" s="44">
        <v>1442</v>
      </c>
      <c r="I2240">
        <v>9</v>
      </c>
      <c r="K2240" t="s">
        <v>1816</v>
      </c>
      <c r="P2240" t="s">
        <v>2827</v>
      </c>
      <c r="Q2240" t="e">
        <f t="shared" si="34"/>
        <v>#REF!</v>
      </c>
      <c r="R2240">
        <v>9</v>
      </c>
      <c r="S2240" t="str">
        <f>IF(ISBLANK(#REF!),"",IF(ISERROR(VLOOKUP(önk,css,1,FALSE)),önk,""))</f>
        <v>Pusztadobos</v>
      </c>
      <c r="T2240" t="str">
        <f>IF(ISBLANK(#REF!),"",IF(ISERROR(VLOOKUP(önk,gyj,1,FALSE)),önk,""))</f>
        <v>Pusztadobos</v>
      </c>
      <c r="U2240" t="e">
        <f>IF(ISBLANK(#REF!),"",IF(ISERROR(VLOOKUP(kjz_sz,kjz,1,FALSE)),kjz_sz,""))</f>
        <v>#REF!</v>
      </c>
    </row>
    <row r="2241" spans="1:21" x14ac:dyDescent="0.2">
      <c r="A2241">
        <v>9</v>
      </c>
      <c r="B2241">
        <v>5</v>
      </c>
      <c r="C2241">
        <v>5005</v>
      </c>
      <c r="D2241">
        <v>5005</v>
      </c>
      <c r="E2241">
        <v>2027465</v>
      </c>
      <c r="F2241" t="s">
        <v>2248</v>
      </c>
      <c r="G2241">
        <v>2027465</v>
      </c>
      <c r="H2241" s="44">
        <v>181</v>
      </c>
      <c r="I2241">
        <v>9</v>
      </c>
      <c r="K2241" t="s">
        <v>2833</v>
      </c>
      <c r="P2241" t="s">
        <v>799</v>
      </c>
      <c r="Q2241" t="e">
        <f t="shared" si="34"/>
        <v>#REF!</v>
      </c>
      <c r="R2241">
        <v>9</v>
      </c>
      <c r="S2241" t="str">
        <f>IF(ISBLANK(#REF!),"",IF(ISERROR(VLOOKUP(önk,css,1,FALSE)),önk,""))</f>
        <v>Pusztaederics</v>
      </c>
      <c r="T2241" t="str">
        <f>IF(ISBLANK(#REF!),"",IF(ISERROR(VLOOKUP(önk,gyj,1,FALSE)),önk,""))</f>
        <v>Pusztaederics</v>
      </c>
      <c r="U2241" t="e">
        <f>IF(ISBLANK(#REF!),"",IF(ISERROR(VLOOKUP(kjz_sz,kjz,1,FALSE)),kjz_sz,""))</f>
        <v>#REF!</v>
      </c>
    </row>
    <row r="2242" spans="1:21" x14ac:dyDescent="0.2">
      <c r="A2242">
        <v>9</v>
      </c>
      <c r="B2242">
        <v>5</v>
      </c>
      <c r="C2242">
        <v>3508</v>
      </c>
      <c r="D2242">
        <v>3508</v>
      </c>
      <c r="E2242">
        <v>517048</v>
      </c>
      <c r="F2242" t="s">
        <v>50</v>
      </c>
      <c r="G2242">
        <v>517048</v>
      </c>
      <c r="H2242" s="44">
        <v>245</v>
      </c>
      <c r="I2242">
        <v>9</v>
      </c>
      <c r="K2242" t="s">
        <v>1543</v>
      </c>
      <c r="P2242" t="s">
        <v>800</v>
      </c>
      <c r="Q2242" t="e">
        <f t="shared" ref="Q2242:Q2305" si="35">IF(AND(R$1=9,R2242=9),P2242,IF(OR(R$1=4,R$1=5,R$1=7,R$1=8),P2242,""))</f>
        <v>#REF!</v>
      </c>
      <c r="R2242">
        <v>9</v>
      </c>
      <c r="S2242" t="str">
        <f>IF(ISBLANK(#REF!),"",IF(ISERROR(VLOOKUP(önk,css,1,FALSE)),önk,""))</f>
        <v>Pusztafalu</v>
      </c>
      <c r="T2242" t="str">
        <f>IF(ISBLANK(#REF!),"",IF(ISERROR(VLOOKUP(önk,gyj,1,FALSE)),önk,""))</f>
        <v>Pusztafalu</v>
      </c>
      <c r="U2242" t="e">
        <f>IF(ISBLANK(#REF!),"",IF(ISERROR(VLOOKUP(kjz_sz,kjz,1,FALSE)),kjz_sz,""))</f>
        <v>#REF!</v>
      </c>
    </row>
    <row r="2243" spans="1:21" x14ac:dyDescent="0.2">
      <c r="A2243">
        <v>9</v>
      </c>
      <c r="B2243">
        <v>5</v>
      </c>
      <c r="C2243">
        <v>3403</v>
      </c>
      <c r="D2243">
        <v>3403</v>
      </c>
      <c r="E2243">
        <v>405397</v>
      </c>
      <c r="F2243" t="s">
        <v>1277</v>
      </c>
      <c r="G2243">
        <v>405397</v>
      </c>
      <c r="H2243" s="44">
        <v>1949</v>
      </c>
      <c r="I2243">
        <v>9</v>
      </c>
      <c r="K2243" t="s">
        <v>1817</v>
      </c>
      <c r="P2243" t="s">
        <v>3333</v>
      </c>
      <c r="Q2243" t="e">
        <f t="shared" si="35"/>
        <v>#REF!</v>
      </c>
      <c r="R2243">
        <v>9</v>
      </c>
      <c r="S2243" t="str">
        <f>IF(ISBLANK(#REF!),"",IF(ISERROR(VLOOKUP(önk,css,1,FALSE)),önk,""))</f>
        <v>Pusztaföldvár</v>
      </c>
      <c r="T2243" t="str">
        <f>IF(ISBLANK(#REF!),"",IF(ISERROR(VLOOKUP(önk,gyj,1,FALSE)),önk,""))</f>
        <v>Pusztaföldvár</v>
      </c>
      <c r="U2243" t="e">
        <f>IF(ISBLANK(#REF!),"",IF(ISERROR(VLOOKUP(kjz_sz,kjz,1,FALSE)),kjz_sz,""))</f>
        <v>#REF!</v>
      </c>
    </row>
    <row r="2244" spans="1:21" x14ac:dyDescent="0.2">
      <c r="A2244">
        <v>9</v>
      </c>
      <c r="B2244">
        <v>5</v>
      </c>
      <c r="C2244">
        <v>4703</v>
      </c>
      <c r="D2244">
        <v>4703</v>
      </c>
      <c r="E2244">
        <v>1719938</v>
      </c>
      <c r="F2244" t="s">
        <v>1936</v>
      </c>
      <c r="G2244">
        <v>1719938</v>
      </c>
      <c r="H2244" s="44">
        <v>1091</v>
      </c>
      <c r="I2244">
        <v>9</v>
      </c>
      <c r="K2244" t="s">
        <v>522</v>
      </c>
      <c r="P2244" t="s">
        <v>3334</v>
      </c>
      <c r="Q2244" t="e">
        <f t="shared" si="35"/>
        <v>#REF!</v>
      </c>
      <c r="R2244">
        <v>9</v>
      </c>
      <c r="S2244" t="str">
        <f>IF(ISBLANK(#REF!),"",IF(ISERROR(VLOOKUP(önk,css,1,FALSE)),önk,""))</f>
        <v>Pusztahencse</v>
      </c>
      <c r="T2244" t="str">
        <f>IF(ISBLANK(#REF!),"",IF(ISERROR(VLOOKUP(önk,gyj,1,FALSE)),önk,""))</f>
        <v>Pusztahencse</v>
      </c>
      <c r="U2244" t="e">
        <f>IF(ISBLANK(#REF!),"",IF(ISERROR(VLOOKUP(kjz_sz,kjz,1,FALSE)),kjz_sz,""))</f>
        <v>#REF!</v>
      </c>
    </row>
    <row r="2245" spans="1:21" x14ac:dyDescent="0.2">
      <c r="A2245">
        <v>9</v>
      </c>
      <c r="B2245">
        <v>5</v>
      </c>
      <c r="C2245">
        <v>4406</v>
      </c>
      <c r="D2245">
        <v>4406</v>
      </c>
      <c r="E2245">
        <v>1419026</v>
      </c>
      <c r="F2245" t="s">
        <v>2788</v>
      </c>
      <c r="G2245">
        <v>1419026</v>
      </c>
      <c r="H2245" s="44">
        <v>915</v>
      </c>
      <c r="I2245">
        <v>9</v>
      </c>
      <c r="K2245" t="s">
        <v>1818</v>
      </c>
      <c r="P2245" t="s">
        <v>801</v>
      </c>
      <c r="Q2245" t="e">
        <f t="shared" si="35"/>
        <v>#REF!</v>
      </c>
      <c r="R2245">
        <v>9</v>
      </c>
      <c r="S2245" t="str">
        <f>IF(ISBLANK(#REF!),"",IF(ISERROR(VLOOKUP(önk,css,1,FALSE)),önk,""))</f>
        <v>Pusztakovácsi</v>
      </c>
      <c r="T2245" t="str">
        <f>IF(ISBLANK(#REF!),"",IF(ISERROR(VLOOKUP(önk,gyj,1,FALSE)),önk,""))</f>
        <v>Pusztakovácsi</v>
      </c>
      <c r="U2245" t="e">
        <f>IF(ISBLANK(#REF!),"",IF(ISERROR(VLOOKUP(kjz_sz,kjz,1,FALSE)),kjz_sz,""))</f>
        <v>#REF!</v>
      </c>
    </row>
    <row r="2246" spans="1:21" x14ac:dyDescent="0.2">
      <c r="A2246">
        <v>9</v>
      </c>
      <c r="B2246">
        <v>5</v>
      </c>
      <c r="C2246">
        <v>5003</v>
      </c>
      <c r="D2246">
        <v>5003</v>
      </c>
      <c r="E2246">
        <v>2006530</v>
      </c>
      <c r="F2246" t="s">
        <v>2249</v>
      </c>
      <c r="G2246">
        <v>2006530</v>
      </c>
      <c r="H2246" s="44">
        <v>634</v>
      </c>
      <c r="I2246">
        <v>9</v>
      </c>
      <c r="K2246" t="s">
        <v>916</v>
      </c>
      <c r="P2246" t="s">
        <v>802</v>
      </c>
      <c r="Q2246" t="e">
        <f t="shared" si="35"/>
        <v>#REF!</v>
      </c>
      <c r="R2246">
        <v>9</v>
      </c>
      <c r="S2246" t="str">
        <f>IF(ISBLANK(#REF!),"",IF(ISERROR(VLOOKUP(önk,css,1,FALSE)),önk,""))</f>
        <v>Pusztamagyaród</v>
      </c>
      <c r="T2246" t="str">
        <f>IF(ISBLANK(#REF!),"",IF(ISERROR(VLOOKUP(önk,gyj,1,FALSE)),önk,""))</f>
        <v>Pusztamagyaród</v>
      </c>
      <c r="U2246" t="e">
        <f>IF(ISBLANK(#REF!),"",IF(ISERROR(VLOOKUP(kjz_sz,kjz,1,FALSE)),kjz_sz,""))</f>
        <v>#REF!</v>
      </c>
    </row>
    <row r="2247" spans="1:21" x14ac:dyDescent="0.2">
      <c r="A2247">
        <v>9</v>
      </c>
      <c r="B2247">
        <v>5</v>
      </c>
      <c r="C2247">
        <v>3605</v>
      </c>
      <c r="D2247">
        <v>3605</v>
      </c>
      <c r="E2247">
        <v>606354</v>
      </c>
      <c r="F2247" t="s">
        <v>2491</v>
      </c>
      <c r="G2247">
        <v>606354</v>
      </c>
      <c r="H2247" s="44">
        <v>1232</v>
      </c>
      <c r="I2247">
        <v>9</v>
      </c>
      <c r="K2247" t="s">
        <v>1819</v>
      </c>
      <c r="P2247" t="s">
        <v>3335</v>
      </c>
      <c r="Q2247" t="e">
        <f t="shared" si="35"/>
        <v>#REF!</v>
      </c>
      <c r="R2247">
        <v>9</v>
      </c>
      <c r="S2247" t="str">
        <f>IF(ISBLANK(#REF!),"",IF(ISERROR(VLOOKUP(önk,css,1,FALSE)),önk,""))</f>
        <v>Pusztamérges</v>
      </c>
      <c r="T2247" t="str">
        <f>IF(ISBLANK(#REF!),"",IF(ISERROR(VLOOKUP(önk,gyj,1,FALSE)),önk,""))</f>
        <v>Pusztamérges</v>
      </c>
      <c r="U2247" t="e">
        <f>IF(ISBLANK(#REF!),"",IF(ISERROR(VLOOKUP(kjz_sz,kjz,1,FALSE)),kjz_sz,""))</f>
        <v>#REF!</v>
      </c>
    </row>
    <row r="2248" spans="1:21" x14ac:dyDescent="0.2">
      <c r="A2248">
        <v>9</v>
      </c>
      <c r="B2248">
        <v>5</v>
      </c>
      <c r="C2248">
        <v>4901</v>
      </c>
      <c r="D2248">
        <v>4901</v>
      </c>
      <c r="E2248">
        <v>1928972</v>
      </c>
      <c r="F2248" t="s">
        <v>3471</v>
      </c>
      <c r="G2248">
        <v>1928972</v>
      </c>
      <c r="H2248" s="44">
        <v>479</v>
      </c>
      <c r="I2248">
        <v>9</v>
      </c>
      <c r="K2248" t="s">
        <v>3437</v>
      </c>
      <c r="P2248" t="s">
        <v>803</v>
      </c>
      <c r="Q2248" t="e">
        <f t="shared" si="35"/>
        <v>#REF!</v>
      </c>
      <c r="R2248">
        <v>9</v>
      </c>
      <c r="S2248" t="str">
        <f>IF(ISBLANK(#REF!),"",IF(ISERROR(VLOOKUP(önk,css,1,FALSE)),önk,""))</f>
        <v>Pusztamiske</v>
      </c>
      <c r="T2248" t="str">
        <f>IF(ISBLANK(#REF!),"",IF(ISERROR(VLOOKUP(önk,gyj,1,FALSE)),önk,""))</f>
        <v>Pusztamiske</v>
      </c>
      <c r="U2248" t="e">
        <f>IF(ISBLANK(#REF!),"",IF(ISERROR(VLOOKUP(kjz_sz,kjz,1,FALSE)),kjz_sz,""))</f>
        <v>#REF!</v>
      </c>
    </row>
    <row r="2249" spans="1:21" x14ac:dyDescent="0.2">
      <c r="A2249">
        <v>9</v>
      </c>
      <c r="B2249">
        <v>5</v>
      </c>
      <c r="C2249">
        <v>4601</v>
      </c>
      <c r="D2249">
        <v>4601</v>
      </c>
      <c r="E2249">
        <v>1615246</v>
      </c>
      <c r="F2249" t="s">
        <v>1688</v>
      </c>
      <c r="G2249">
        <v>1615246</v>
      </c>
      <c r="H2249" s="44">
        <v>1682</v>
      </c>
      <c r="I2249">
        <v>9</v>
      </c>
      <c r="K2249" t="s">
        <v>2590</v>
      </c>
      <c r="P2249" t="s">
        <v>804</v>
      </c>
      <c r="Q2249" t="e">
        <f t="shared" si="35"/>
        <v>#REF!</v>
      </c>
      <c r="R2249">
        <v>9</v>
      </c>
      <c r="S2249" t="str">
        <f>IF(ISBLANK(#REF!),"",IF(ISERROR(VLOOKUP(önk,css,1,FALSE)),önk,""))</f>
        <v>Pusztamonostor</v>
      </c>
      <c r="T2249" t="str">
        <f>IF(ISBLANK(#REF!),"",IF(ISERROR(VLOOKUP(önk,gyj,1,FALSE)),önk,""))</f>
        <v>Pusztamonostor</v>
      </c>
      <c r="U2249" t="e">
        <f>IF(ISBLANK(#REF!),"",IF(ISERROR(VLOOKUP(kjz_sz,kjz,1,FALSE)),kjz_sz,""))</f>
        <v>#REF!</v>
      </c>
    </row>
    <row r="2250" spans="1:21" x14ac:dyDescent="0.2">
      <c r="A2250">
        <v>9</v>
      </c>
      <c r="B2250">
        <v>5</v>
      </c>
      <c r="C2250">
        <v>3402</v>
      </c>
      <c r="D2250">
        <v>3402</v>
      </c>
      <c r="E2250">
        <v>419594</v>
      </c>
      <c r="F2250" t="s">
        <v>1278</v>
      </c>
      <c r="G2250">
        <v>419594</v>
      </c>
      <c r="H2250" s="44">
        <v>429</v>
      </c>
      <c r="I2250">
        <v>9</v>
      </c>
      <c r="K2250" t="s">
        <v>523</v>
      </c>
      <c r="P2250" t="s">
        <v>805</v>
      </c>
      <c r="Q2250" t="e">
        <f t="shared" si="35"/>
        <v>#REF!</v>
      </c>
      <c r="R2250">
        <v>9</v>
      </c>
      <c r="S2250" t="str">
        <f>IF(ISBLANK(#REF!),"",IF(ISERROR(VLOOKUP(önk,css,1,FALSE)),önk,""))</f>
        <v>Pusztaottlaka</v>
      </c>
      <c r="T2250" t="str">
        <f>IF(ISBLANK(#REF!),"",IF(ISERROR(VLOOKUP(önk,gyj,1,FALSE)),önk,""))</f>
        <v>Pusztaottlaka</v>
      </c>
      <c r="U2250" t="e">
        <f>IF(ISBLANK(#REF!),"",IF(ISERROR(VLOOKUP(kjz_sz,kjz,1,FALSE)),kjz_sz,""))</f>
        <v>#REF!</v>
      </c>
    </row>
    <row r="2251" spans="1:21" x14ac:dyDescent="0.2">
      <c r="A2251">
        <v>9</v>
      </c>
      <c r="B2251">
        <v>5</v>
      </c>
      <c r="C2251">
        <v>3503</v>
      </c>
      <c r="D2251">
        <v>3503</v>
      </c>
      <c r="E2251">
        <v>515413</v>
      </c>
      <c r="F2251" t="s">
        <v>51</v>
      </c>
      <c r="G2251">
        <v>515413</v>
      </c>
      <c r="H2251" s="44">
        <v>221</v>
      </c>
      <c r="I2251">
        <v>9</v>
      </c>
      <c r="K2251" t="s">
        <v>1544</v>
      </c>
      <c r="P2251" t="s">
        <v>806</v>
      </c>
      <c r="Q2251" t="e">
        <f t="shared" si="35"/>
        <v>#REF!</v>
      </c>
      <c r="R2251">
        <v>9</v>
      </c>
      <c r="S2251" t="str">
        <f>IF(ISBLANK(#REF!),"",IF(ISERROR(VLOOKUP(önk,css,1,FALSE)),önk,""))</f>
        <v>Pusztaradvány</v>
      </c>
      <c r="T2251" t="str">
        <f>IF(ISBLANK(#REF!),"",IF(ISERROR(VLOOKUP(önk,gyj,1,FALSE)),önk,""))</f>
        <v>Pusztaradvány</v>
      </c>
      <c r="U2251" t="e">
        <f>IF(ISBLANK(#REF!),"",IF(ISERROR(VLOOKUP(kjz_sz,kjz,1,FALSE)),kjz_sz,""))</f>
        <v>#REF!</v>
      </c>
    </row>
    <row r="2252" spans="1:21" x14ac:dyDescent="0.2">
      <c r="A2252">
        <v>8</v>
      </c>
      <c r="B2252">
        <v>4</v>
      </c>
      <c r="C2252">
        <v>3709</v>
      </c>
      <c r="D2252">
        <v>3709</v>
      </c>
      <c r="E2252">
        <v>729018</v>
      </c>
      <c r="F2252" t="s">
        <v>84</v>
      </c>
      <c r="G2252">
        <v>729018</v>
      </c>
      <c r="H2252" s="44">
        <v>6395</v>
      </c>
      <c r="I2252">
        <v>8</v>
      </c>
      <c r="K2252" t="s">
        <v>2834</v>
      </c>
      <c r="P2252" t="s">
        <v>3418</v>
      </c>
      <c r="Q2252" t="e">
        <f t="shared" si="35"/>
        <v>#REF!</v>
      </c>
      <c r="R2252">
        <v>9</v>
      </c>
      <c r="S2252" t="str">
        <f>IF(ISBLANK(#REF!),"",IF(ISERROR(VLOOKUP(önk,css,1,FALSE)),önk,""))</f>
        <v>Pusztaszabolcs</v>
      </c>
      <c r="T2252" t="str">
        <f>IF(ISBLANK(#REF!),"",IF(ISERROR(VLOOKUP(önk,gyj,1,FALSE)),önk,""))</f>
        <v>Pusztaszabolcs</v>
      </c>
      <c r="U2252" t="e">
        <f>IF(ISBLANK(#REF!),"",IF(ISERROR(VLOOKUP(kjz_sz,kjz,1,FALSE)),kjz_sz,""))</f>
        <v>#REF!</v>
      </c>
    </row>
    <row r="2253" spans="1:21" x14ac:dyDescent="0.2">
      <c r="A2253">
        <v>9</v>
      </c>
      <c r="B2253">
        <v>5</v>
      </c>
      <c r="C2253">
        <v>4410</v>
      </c>
      <c r="D2253">
        <v>4410</v>
      </c>
      <c r="E2253">
        <v>1423311</v>
      </c>
      <c r="F2253" t="s">
        <v>2789</v>
      </c>
      <c r="G2253">
        <v>1423311</v>
      </c>
      <c r="H2253" s="44">
        <v>415</v>
      </c>
      <c r="I2253">
        <v>9</v>
      </c>
      <c r="K2253" t="s">
        <v>2835</v>
      </c>
      <c r="P2253" t="s">
        <v>3419</v>
      </c>
      <c r="Q2253" t="e">
        <f t="shared" si="35"/>
        <v>#REF!</v>
      </c>
      <c r="R2253">
        <v>9</v>
      </c>
      <c r="S2253" t="str">
        <f>IF(ISBLANK(#REF!),"",IF(ISERROR(VLOOKUP(önk,css,1,FALSE)),önk,""))</f>
        <v>Pusztaszemes</v>
      </c>
      <c r="T2253" t="str">
        <f>IF(ISBLANK(#REF!),"",IF(ISERROR(VLOOKUP(önk,gyj,1,FALSE)),önk,""))</f>
        <v>Pusztaszemes</v>
      </c>
      <c r="U2253" t="e">
        <f>IF(ISBLANK(#REF!),"",IF(ISERROR(VLOOKUP(kjz_sz,kjz,1,FALSE)),kjz_sz,""))</f>
        <v>#REF!</v>
      </c>
    </row>
    <row r="2254" spans="1:21" x14ac:dyDescent="0.2">
      <c r="A2254">
        <v>9</v>
      </c>
      <c r="B2254">
        <v>5</v>
      </c>
      <c r="C2254">
        <v>5005</v>
      </c>
      <c r="D2254">
        <v>5005</v>
      </c>
      <c r="E2254">
        <v>2026639</v>
      </c>
      <c r="F2254" t="s">
        <v>2250</v>
      </c>
      <c r="G2254">
        <v>2026639</v>
      </c>
      <c r="H2254" s="44">
        <v>671</v>
      </c>
      <c r="I2254">
        <v>9</v>
      </c>
      <c r="K2254" t="s">
        <v>2836</v>
      </c>
      <c r="P2254" t="s">
        <v>3336</v>
      </c>
      <c r="Q2254" t="e">
        <f t="shared" si="35"/>
        <v>#REF!</v>
      </c>
      <c r="R2254">
        <v>9</v>
      </c>
      <c r="S2254" t="str">
        <f>IF(ISBLANK(#REF!),"",IF(ISERROR(VLOOKUP(önk,css,1,FALSE)),önk,""))</f>
        <v>Pusztaszentlászló</v>
      </c>
      <c r="T2254" t="str">
        <f>IF(ISBLANK(#REF!),"",IF(ISERROR(VLOOKUP(önk,gyj,1,FALSE)),önk,""))</f>
        <v>Pusztaszentlászló</v>
      </c>
      <c r="U2254" t="e">
        <f>IF(ISBLANK(#REF!),"",IF(ISERROR(VLOOKUP(kjz_sz,kjz,1,FALSE)),kjz_sz,""))</f>
        <v>#REF!</v>
      </c>
    </row>
    <row r="2255" spans="1:21" x14ac:dyDescent="0.2">
      <c r="A2255">
        <v>9</v>
      </c>
      <c r="B2255">
        <v>5</v>
      </c>
      <c r="C2255">
        <v>3603</v>
      </c>
      <c r="D2255">
        <v>3603</v>
      </c>
      <c r="E2255">
        <v>628592</v>
      </c>
      <c r="F2255" t="s">
        <v>2492</v>
      </c>
      <c r="G2255">
        <v>628592</v>
      </c>
      <c r="H2255" s="44">
        <v>1560</v>
      </c>
      <c r="I2255">
        <v>9</v>
      </c>
      <c r="K2255" t="s">
        <v>797</v>
      </c>
      <c r="P2255" t="s">
        <v>3420</v>
      </c>
      <c r="Q2255" t="e">
        <f t="shared" si="35"/>
        <v>#REF!</v>
      </c>
      <c r="R2255">
        <v>9</v>
      </c>
      <c r="S2255" t="str">
        <f>IF(ISBLANK(#REF!),"",IF(ISERROR(VLOOKUP(önk,css,1,FALSE)),önk,""))</f>
        <v>Pusztaszer</v>
      </c>
      <c r="T2255" t="str">
        <f>IF(ISBLANK(#REF!),"",IF(ISERROR(VLOOKUP(önk,gyj,1,FALSE)),önk,""))</f>
        <v>Pusztaszer</v>
      </c>
      <c r="U2255" t="e">
        <f>IF(ISBLANK(#REF!),"",IF(ISERROR(VLOOKUP(kjz_sz,kjz,1,FALSE)),kjz_sz,""))</f>
        <v>#REF!</v>
      </c>
    </row>
    <row r="2256" spans="1:21" x14ac:dyDescent="0.2">
      <c r="A2256">
        <v>9</v>
      </c>
      <c r="B2256">
        <v>5</v>
      </c>
      <c r="C2256">
        <v>4303</v>
      </c>
      <c r="D2256">
        <v>4303</v>
      </c>
      <c r="E2256">
        <v>1323083</v>
      </c>
      <c r="F2256" t="s">
        <v>2824</v>
      </c>
      <c r="G2256">
        <v>1323083</v>
      </c>
      <c r="H2256" s="44">
        <v>1445</v>
      </c>
      <c r="I2256">
        <v>9</v>
      </c>
      <c r="K2256" t="s">
        <v>798</v>
      </c>
      <c r="P2256" t="s">
        <v>85</v>
      </c>
      <c r="Q2256" t="e">
        <f t="shared" si="35"/>
        <v>#REF!</v>
      </c>
      <c r="R2256">
        <v>8</v>
      </c>
      <c r="S2256" t="str">
        <f>IF(ISBLANK(#REF!),"",IF(ISERROR(VLOOKUP(önk,css,1,FALSE)),önk,""))</f>
        <v>Pusztavacs</v>
      </c>
      <c r="T2256" t="str">
        <f>IF(ISBLANK(#REF!),"",IF(ISERROR(VLOOKUP(önk,gyj,1,FALSE)),önk,""))</f>
        <v>Pusztavacs</v>
      </c>
      <c r="U2256" t="e">
        <f>IF(ISBLANK(#REF!),"",IF(ISERROR(VLOOKUP(kjz_sz,kjz,1,FALSE)),kjz_sz,""))</f>
        <v>#REF!</v>
      </c>
    </row>
    <row r="2257" spans="1:21" x14ac:dyDescent="0.2">
      <c r="A2257">
        <v>9</v>
      </c>
      <c r="B2257">
        <v>5</v>
      </c>
      <c r="C2257">
        <v>3705</v>
      </c>
      <c r="D2257">
        <v>3705</v>
      </c>
      <c r="E2257">
        <v>717774</v>
      </c>
      <c r="F2257" t="s">
        <v>2446</v>
      </c>
      <c r="G2257">
        <v>717774</v>
      </c>
      <c r="H2257" s="44">
        <v>2554</v>
      </c>
      <c r="I2257">
        <v>9</v>
      </c>
      <c r="K2257" t="s">
        <v>3489</v>
      </c>
      <c r="P2257" t="s">
        <v>2447</v>
      </c>
      <c r="Q2257" t="e">
        <f t="shared" si="35"/>
        <v>#REF!</v>
      </c>
      <c r="R2257">
        <v>9</v>
      </c>
      <c r="S2257" t="str">
        <f>IF(ISBLANK(#REF!),"",IF(ISERROR(VLOOKUP(önk,css,1,FALSE)),önk,""))</f>
        <v>Pusztavám</v>
      </c>
      <c r="T2257" t="str">
        <f>IF(ISBLANK(#REF!),"",IF(ISERROR(VLOOKUP(önk,gyj,1,FALSE)),önk,""))</f>
        <v>Pusztavám</v>
      </c>
      <c r="U2257" t="e">
        <f>IF(ISBLANK(#REF!),"",IF(ISERROR(VLOOKUP(kjz_sz,kjz,1,FALSE)),kjz_sz,""))</f>
        <v>#REF!</v>
      </c>
    </row>
    <row r="2258" spans="1:21" x14ac:dyDescent="0.2">
      <c r="A2258">
        <v>9</v>
      </c>
      <c r="B2258">
        <v>5</v>
      </c>
      <c r="C2258">
        <v>4310</v>
      </c>
      <c r="D2258">
        <v>4310</v>
      </c>
      <c r="E2258">
        <v>1315583</v>
      </c>
      <c r="F2258" t="s">
        <v>2825</v>
      </c>
      <c r="G2258">
        <v>1315583</v>
      </c>
      <c r="H2258" s="44">
        <v>1093</v>
      </c>
      <c r="I2258">
        <v>9</v>
      </c>
      <c r="K2258" t="s">
        <v>2246</v>
      </c>
      <c r="P2258" t="s">
        <v>499</v>
      </c>
      <c r="Q2258" t="e">
        <f t="shared" si="35"/>
        <v>#REF!</v>
      </c>
      <c r="R2258">
        <v>7</v>
      </c>
      <c r="S2258" t="str">
        <f>IF(ISBLANK(#REF!),"",IF(ISERROR(VLOOKUP(önk,css,1,FALSE)),önk,""))</f>
        <v>Pusztazámor</v>
      </c>
      <c r="T2258" t="str">
        <f>IF(ISBLANK(#REF!),"",IF(ISERROR(VLOOKUP(önk,gyj,1,FALSE)),önk,""))</f>
        <v>Pusztazámor</v>
      </c>
      <c r="U2258" t="e">
        <f>IF(ISBLANK(#REF!),"",IF(ISERROR(VLOOKUP(kjz_sz,kjz,1,FALSE)),kjz_sz,""))</f>
        <v>#REF!</v>
      </c>
    </row>
    <row r="2259" spans="1:21" x14ac:dyDescent="0.2">
      <c r="A2259">
        <v>7</v>
      </c>
      <c r="B2259">
        <v>3</v>
      </c>
      <c r="C2259">
        <v>3506</v>
      </c>
      <c r="D2259">
        <v>3506</v>
      </c>
      <c r="E2259">
        <v>527410</v>
      </c>
      <c r="F2259" t="s">
        <v>444</v>
      </c>
      <c r="G2259">
        <v>527410</v>
      </c>
      <c r="H2259" s="44">
        <v>7653</v>
      </c>
      <c r="I2259">
        <v>7</v>
      </c>
      <c r="K2259" t="s">
        <v>1820</v>
      </c>
      <c r="P2259" t="s">
        <v>2828</v>
      </c>
      <c r="Q2259" t="e">
        <f t="shared" si="35"/>
        <v>#REF!</v>
      </c>
      <c r="R2259">
        <v>9</v>
      </c>
      <c r="S2259" t="str">
        <f>IF(ISBLANK(#REF!),"",IF(ISERROR(VLOOKUP(önk,css,1,FALSE)),önk,""))</f>
        <v>Putnok</v>
      </c>
      <c r="T2259" t="str">
        <f>IF(ISBLANK(#REF!),"",IF(ISERROR(VLOOKUP(önk,gyj,1,FALSE)),önk,""))</f>
        <v>Putnok</v>
      </c>
      <c r="U2259" t="e">
        <f>IF(ISBLANK(#REF!),"",IF(ISERROR(VLOOKUP(kjz_sz,kjz,1,FALSE)),kjz_sz,""))</f>
        <v>#REF!</v>
      </c>
    </row>
    <row r="2260" spans="1:21" x14ac:dyDescent="0.2">
      <c r="A2260">
        <v>9</v>
      </c>
      <c r="B2260">
        <v>5</v>
      </c>
      <c r="C2260">
        <v>3804</v>
      </c>
      <c r="D2260">
        <v>3804</v>
      </c>
      <c r="E2260">
        <v>812964</v>
      </c>
      <c r="F2260" t="s">
        <v>1655</v>
      </c>
      <c r="G2260">
        <v>812964</v>
      </c>
      <c r="H2260" s="44">
        <v>678</v>
      </c>
      <c r="I2260">
        <v>9</v>
      </c>
      <c r="K2260" t="s">
        <v>3438</v>
      </c>
      <c r="P2260" t="s">
        <v>509</v>
      </c>
      <c r="Q2260" t="e">
        <f t="shared" si="35"/>
        <v>#REF!</v>
      </c>
      <c r="R2260">
        <v>9</v>
      </c>
      <c r="S2260" t="str">
        <f>IF(ISBLANK(#REF!),"",IF(ISERROR(VLOOKUP(önk,css,1,FALSE)),önk,""))</f>
        <v>Püski</v>
      </c>
      <c r="T2260" t="str">
        <f>IF(ISBLANK(#REF!),"",IF(ISERROR(VLOOKUP(önk,gyj,1,FALSE)),önk,""))</f>
        <v>Püski</v>
      </c>
      <c r="U2260" t="e">
        <f>IF(ISBLANK(#REF!),"",IF(ISERROR(VLOOKUP(kjz_sz,kjz,1,FALSE)),kjz_sz,""))</f>
        <v>#REF!</v>
      </c>
    </row>
    <row r="2261" spans="1:21" x14ac:dyDescent="0.2">
      <c r="A2261">
        <v>9</v>
      </c>
      <c r="B2261">
        <v>5</v>
      </c>
      <c r="C2261">
        <v>4309</v>
      </c>
      <c r="D2261">
        <v>4309</v>
      </c>
      <c r="E2261">
        <v>1321388</v>
      </c>
      <c r="F2261" t="s">
        <v>2826</v>
      </c>
      <c r="G2261">
        <v>1321388</v>
      </c>
      <c r="H2261" s="44">
        <v>1516</v>
      </c>
      <c r="I2261">
        <v>9</v>
      </c>
      <c r="K2261" t="s">
        <v>1653</v>
      </c>
      <c r="P2261" t="s">
        <v>3337</v>
      </c>
      <c r="Q2261" t="e">
        <f t="shared" si="35"/>
        <v>#REF!</v>
      </c>
      <c r="R2261">
        <v>9</v>
      </c>
      <c r="S2261" t="str">
        <f>IF(ISBLANK(#REF!),"",IF(ISERROR(VLOOKUP(önk,css,1,FALSE)),önk,""))</f>
        <v>Püspökhatvan</v>
      </c>
      <c r="T2261" t="str">
        <f>IF(ISBLANK(#REF!),"",IF(ISERROR(VLOOKUP(önk,gyj,1,FALSE)),önk,""))</f>
        <v>Püspökhatvan</v>
      </c>
      <c r="U2261" t="e">
        <f>IF(ISBLANK(#REF!),"",IF(ISERROR(VLOOKUP(kjz_sz,kjz,1,FALSE)),kjz_sz,""))</f>
        <v>#REF!</v>
      </c>
    </row>
    <row r="2262" spans="1:21" x14ac:dyDescent="0.2">
      <c r="A2262">
        <v>7</v>
      </c>
      <c r="B2262">
        <v>3</v>
      </c>
      <c r="C2262">
        <v>3907</v>
      </c>
      <c r="D2262">
        <v>3907</v>
      </c>
      <c r="E2262">
        <v>910162</v>
      </c>
      <c r="F2262" t="s">
        <v>3505</v>
      </c>
      <c r="G2262">
        <v>910162</v>
      </c>
      <c r="H2262" s="44">
        <v>16112</v>
      </c>
      <c r="I2262">
        <v>7</v>
      </c>
      <c r="K2262" t="s">
        <v>2679</v>
      </c>
      <c r="P2262" t="s">
        <v>52</v>
      </c>
      <c r="Q2262" t="e">
        <f t="shared" si="35"/>
        <v>#REF!</v>
      </c>
      <c r="R2262">
        <v>9</v>
      </c>
      <c r="S2262" t="str">
        <f>IF(ISBLANK(#REF!),"",IF(ISERROR(VLOOKUP(önk,css,1,FALSE)),önk,""))</f>
        <v>Püspökladány</v>
      </c>
      <c r="T2262" t="str">
        <f>IF(ISBLANK(#REF!),"",IF(ISERROR(VLOOKUP(önk,gyj,1,FALSE)),önk,""))</f>
        <v>Püspökladány</v>
      </c>
      <c r="U2262" t="e">
        <f>IF(ISBLANK(#REF!),"",IF(ISERROR(VLOOKUP(kjz_sz,kjz,1,FALSE)),kjz_sz,""))</f>
        <v>#REF!</v>
      </c>
    </row>
    <row r="2263" spans="1:21" x14ac:dyDescent="0.2">
      <c r="A2263">
        <v>9</v>
      </c>
      <c r="B2263">
        <v>5</v>
      </c>
      <c r="C2263">
        <v>4809</v>
      </c>
      <c r="D2263">
        <v>4809</v>
      </c>
      <c r="E2263">
        <v>1807278</v>
      </c>
      <c r="F2263" t="s">
        <v>3332</v>
      </c>
      <c r="G2263">
        <v>1807278</v>
      </c>
      <c r="H2263" s="44">
        <v>950</v>
      </c>
      <c r="I2263">
        <v>9</v>
      </c>
      <c r="K2263" t="s">
        <v>3439</v>
      </c>
      <c r="P2263" t="s">
        <v>53</v>
      </c>
      <c r="Q2263" t="e">
        <f t="shared" si="35"/>
        <v>#REF!</v>
      </c>
      <c r="R2263">
        <v>9</v>
      </c>
      <c r="S2263" t="str">
        <f>IF(ISBLANK(#REF!),"",IF(ISERROR(VLOOKUP(önk,css,1,FALSE)),önk,""))</f>
        <v>Püspökmolnári</v>
      </c>
      <c r="T2263" t="str">
        <f>IF(ISBLANK(#REF!),"",IF(ISERROR(VLOOKUP(önk,gyj,1,FALSE)),önk,""))</f>
        <v>Püspökmolnári</v>
      </c>
      <c r="U2263" t="e">
        <f>IF(ISBLANK(#REF!),"",IF(ISERROR(VLOOKUP(kjz_sz,kjz,1,FALSE)),kjz_sz,""))</f>
        <v>#REF!</v>
      </c>
    </row>
    <row r="2264" spans="1:21" x14ac:dyDescent="0.2">
      <c r="A2264">
        <v>9</v>
      </c>
      <c r="B2264">
        <v>5</v>
      </c>
      <c r="C2264">
        <v>4309</v>
      </c>
      <c r="D2264">
        <v>4309</v>
      </c>
      <c r="E2264">
        <v>1304303</v>
      </c>
      <c r="F2264" t="s">
        <v>2827</v>
      </c>
      <c r="G2264">
        <v>1304303</v>
      </c>
      <c r="H2264" s="44">
        <v>748</v>
      </c>
      <c r="I2264">
        <v>9</v>
      </c>
      <c r="K2264" t="s">
        <v>1821</v>
      </c>
      <c r="P2264" t="s">
        <v>3421</v>
      </c>
      <c r="Q2264" t="e">
        <f t="shared" si="35"/>
        <v>#REF!</v>
      </c>
      <c r="R2264">
        <v>9</v>
      </c>
      <c r="S2264" t="str">
        <f>IF(ISBLANK(#REF!),"",IF(ISERROR(VLOOKUP(önk,css,1,FALSE)),önk,""))</f>
        <v>Püspökszilágy</v>
      </c>
      <c r="T2264" t="str">
        <f>IF(ISBLANK(#REF!),"",IF(ISERROR(VLOOKUP(önk,gyj,1,FALSE)),önk,""))</f>
        <v>Püspökszilágy</v>
      </c>
      <c r="U2264" t="e">
        <f>IF(ISBLANK(#REF!),"",IF(ISERROR(VLOOKUP(kjz_sz,kjz,1,FALSE)),kjz_sz,""))</f>
        <v>#REF!</v>
      </c>
    </row>
    <row r="2265" spans="1:21" x14ac:dyDescent="0.2">
      <c r="A2265">
        <v>9</v>
      </c>
      <c r="B2265">
        <v>5</v>
      </c>
      <c r="C2265">
        <v>3801</v>
      </c>
      <c r="D2265">
        <v>3801</v>
      </c>
      <c r="E2265">
        <v>804792</v>
      </c>
      <c r="F2265" t="s">
        <v>799</v>
      </c>
      <c r="G2265">
        <v>804792</v>
      </c>
      <c r="H2265" s="44">
        <v>568</v>
      </c>
      <c r="I2265">
        <v>9</v>
      </c>
      <c r="K2265" t="s">
        <v>1073</v>
      </c>
      <c r="P2265" t="s">
        <v>54</v>
      </c>
      <c r="Q2265" t="e">
        <f t="shared" si="35"/>
        <v>#REF!</v>
      </c>
      <c r="R2265">
        <v>9</v>
      </c>
      <c r="S2265" t="str">
        <f>IF(ISBLANK(#REF!),"",IF(ISERROR(VLOOKUP(önk,css,1,FALSE)),önk,""))</f>
        <v>Rábacsanak</v>
      </c>
      <c r="T2265" t="str">
        <f>IF(ISBLANK(#REF!),"",IF(ISERROR(VLOOKUP(önk,gyj,1,FALSE)),önk,""))</f>
        <v>Rábacsanak</v>
      </c>
      <c r="U2265" t="e">
        <f>IF(ISBLANK(#REF!),"",IF(ISERROR(VLOOKUP(kjz_sz,kjz,1,FALSE)),kjz_sz,""))</f>
        <v>#REF!</v>
      </c>
    </row>
    <row r="2266" spans="1:21" x14ac:dyDescent="0.2">
      <c r="A2266">
        <v>9</v>
      </c>
      <c r="B2266">
        <v>5</v>
      </c>
      <c r="C2266">
        <v>3806</v>
      </c>
      <c r="D2266">
        <v>3806</v>
      </c>
      <c r="E2266">
        <v>833701</v>
      </c>
      <c r="F2266" t="s">
        <v>800</v>
      </c>
      <c r="G2266">
        <v>833701</v>
      </c>
      <c r="H2266" s="44">
        <v>620</v>
      </c>
      <c r="I2266">
        <v>9</v>
      </c>
      <c r="K2266" t="s">
        <v>2247</v>
      </c>
      <c r="P2266" t="s">
        <v>55</v>
      </c>
      <c r="Q2266" t="e">
        <f t="shared" si="35"/>
        <v>#REF!</v>
      </c>
      <c r="R2266">
        <v>9</v>
      </c>
      <c r="S2266" t="str">
        <f>IF(ISBLANK(#REF!),"",IF(ISERROR(VLOOKUP(önk,css,1,FALSE)),önk,""))</f>
        <v>Rábacsécsény</v>
      </c>
      <c r="T2266" t="str">
        <f>IF(ISBLANK(#REF!),"",IF(ISERROR(VLOOKUP(önk,gyj,1,FALSE)),önk,""))</f>
        <v>Rábacsécsény</v>
      </c>
      <c r="U2266" t="e">
        <f>IF(ISBLANK(#REF!),"",IF(ISERROR(VLOOKUP(kjz_sz,kjz,1,FALSE)),kjz_sz,""))</f>
        <v>#REF!</v>
      </c>
    </row>
    <row r="2267" spans="1:21" x14ac:dyDescent="0.2">
      <c r="A2267">
        <v>9</v>
      </c>
      <c r="B2267">
        <v>5</v>
      </c>
      <c r="C2267">
        <v>4807</v>
      </c>
      <c r="D2267">
        <v>4807</v>
      </c>
      <c r="E2267">
        <v>1826736</v>
      </c>
      <c r="F2267" t="s">
        <v>3333</v>
      </c>
      <c r="G2267">
        <v>1826736</v>
      </c>
      <c r="H2267" s="44">
        <v>844</v>
      </c>
      <c r="I2267">
        <v>9</v>
      </c>
      <c r="K2267" t="s">
        <v>917</v>
      </c>
      <c r="P2267" t="s">
        <v>2844</v>
      </c>
      <c r="Q2267" t="e">
        <f t="shared" si="35"/>
        <v>#REF!</v>
      </c>
      <c r="R2267">
        <v>7</v>
      </c>
      <c r="S2267" t="str">
        <f>IF(ISBLANK(#REF!),"",IF(ISERROR(VLOOKUP(önk,css,1,FALSE)),önk,""))</f>
        <v>Rábagyarmat</v>
      </c>
      <c r="T2267" t="str">
        <f>IF(ISBLANK(#REF!),"",IF(ISERROR(VLOOKUP(önk,gyj,1,FALSE)),önk,""))</f>
        <v>Rábagyarmat</v>
      </c>
      <c r="U2267" t="e">
        <f>IF(ISBLANK(#REF!),"",IF(ISERROR(VLOOKUP(kjz_sz,kjz,1,FALSE)),kjz_sz,""))</f>
        <v>#REF!</v>
      </c>
    </row>
    <row r="2268" spans="1:21" x14ac:dyDescent="0.2">
      <c r="A2268">
        <v>9</v>
      </c>
      <c r="B2268">
        <v>5</v>
      </c>
      <c r="C2268">
        <v>4809</v>
      </c>
      <c r="D2268">
        <v>4809</v>
      </c>
      <c r="E2268">
        <v>1803197</v>
      </c>
      <c r="F2268" t="s">
        <v>3334</v>
      </c>
      <c r="G2268">
        <v>1803197</v>
      </c>
      <c r="H2268" s="44">
        <v>1057</v>
      </c>
      <c r="I2268">
        <v>9</v>
      </c>
      <c r="K2268" t="s">
        <v>2975</v>
      </c>
      <c r="P2268" t="s">
        <v>2664</v>
      </c>
      <c r="Q2268" t="e">
        <f t="shared" si="35"/>
        <v>#REF!</v>
      </c>
      <c r="R2268">
        <v>9</v>
      </c>
      <c r="S2268" t="str">
        <f>IF(ISBLANK(#REF!),"",IF(ISERROR(VLOOKUP(önk,css,1,FALSE)),önk,""))</f>
        <v>Rábahídvég</v>
      </c>
      <c r="T2268" t="str">
        <f>IF(ISBLANK(#REF!),"",IF(ISERROR(VLOOKUP(önk,gyj,1,FALSE)),önk,""))</f>
        <v>Rábahídvég</v>
      </c>
      <c r="U2268" t="e">
        <f>IF(ISBLANK(#REF!),"",IF(ISERROR(VLOOKUP(kjz_sz,kjz,1,FALSE)),kjz_sz,""))</f>
        <v>#REF!</v>
      </c>
    </row>
    <row r="2269" spans="1:21" x14ac:dyDescent="0.2">
      <c r="A2269">
        <v>9</v>
      </c>
      <c r="B2269">
        <v>5</v>
      </c>
      <c r="C2269">
        <v>3803</v>
      </c>
      <c r="D2269">
        <v>3803</v>
      </c>
      <c r="E2269">
        <v>814793</v>
      </c>
      <c r="F2269" t="s">
        <v>801</v>
      </c>
      <c r="G2269">
        <v>814793</v>
      </c>
      <c r="H2269" s="44">
        <v>823</v>
      </c>
      <c r="I2269">
        <v>9</v>
      </c>
      <c r="K2269" t="s">
        <v>2976</v>
      </c>
      <c r="P2269" t="s">
        <v>701</v>
      </c>
      <c r="Q2269" t="e">
        <f t="shared" si="35"/>
        <v>#REF!</v>
      </c>
      <c r="R2269">
        <v>8</v>
      </c>
      <c r="S2269" t="str">
        <f>IF(ISBLANK(#REF!),"",IF(ISERROR(VLOOKUP(önk,css,1,FALSE)),önk,""))</f>
        <v>Rábakecöl</v>
      </c>
      <c r="T2269" t="str">
        <f>IF(ISBLANK(#REF!),"",IF(ISERROR(VLOOKUP(önk,gyj,1,FALSE)),önk,""))</f>
        <v>Rábakecöl</v>
      </c>
      <c r="U2269" t="e">
        <f>IF(ISBLANK(#REF!),"",IF(ISERROR(VLOOKUP(kjz_sz,kjz,1,FALSE)),kjz_sz,""))</f>
        <v>#REF!</v>
      </c>
    </row>
    <row r="2270" spans="1:21" x14ac:dyDescent="0.2">
      <c r="A2270">
        <v>9</v>
      </c>
      <c r="B2270">
        <v>5</v>
      </c>
      <c r="C2270">
        <v>3802</v>
      </c>
      <c r="D2270">
        <v>3802</v>
      </c>
      <c r="E2270">
        <v>825335</v>
      </c>
      <c r="F2270" t="s">
        <v>802</v>
      </c>
      <c r="G2270">
        <v>825335</v>
      </c>
      <c r="H2270" s="44">
        <v>2522</v>
      </c>
      <c r="I2270">
        <v>9</v>
      </c>
      <c r="K2270" t="s">
        <v>2680</v>
      </c>
      <c r="P2270" t="s">
        <v>1689</v>
      </c>
      <c r="Q2270" t="e">
        <f t="shared" si="35"/>
        <v>#REF!</v>
      </c>
      <c r="R2270">
        <v>9</v>
      </c>
      <c r="S2270" t="str">
        <f>IF(ISBLANK(#REF!),"",IF(ISERROR(VLOOKUP(önk,css,1,FALSE)),önk,""))</f>
        <v>Rábapatona</v>
      </c>
      <c r="T2270" t="str">
        <f>IF(ISBLANK(#REF!),"",IF(ISERROR(VLOOKUP(önk,gyj,1,FALSE)),önk,""))</f>
        <v>Rábapatona</v>
      </c>
      <c r="U2270" t="e">
        <f>IF(ISBLANK(#REF!),"",IF(ISERROR(VLOOKUP(kjz_sz,kjz,1,FALSE)),kjz_sz,""))</f>
        <v>#REF!</v>
      </c>
    </row>
    <row r="2271" spans="1:21" x14ac:dyDescent="0.2">
      <c r="A2271">
        <v>9</v>
      </c>
      <c r="B2271">
        <v>5</v>
      </c>
      <c r="C2271">
        <v>4806</v>
      </c>
      <c r="D2271">
        <v>4806</v>
      </c>
      <c r="E2271">
        <v>1826073</v>
      </c>
      <c r="F2271" t="s">
        <v>3335</v>
      </c>
      <c r="G2271">
        <v>1826073</v>
      </c>
      <c r="H2271" s="44">
        <v>1705</v>
      </c>
      <c r="I2271">
        <v>9</v>
      </c>
      <c r="K2271" t="s">
        <v>789</v>
      </c>
      <c r="P2271" t="s">
        <v>2790</v>
      </c>
      <c r="Q2271" t="e">
        <f t="shared" si="35"/>
        <v>#REF!</v>
      </c>
      <c r="R2271">
        <v>9</v>
      </c>
      <c r="S2271" t="str">
        <f>IF(ISBLANK(#REF!),"",IF(ISERROR(VLOOKUP(önk,css,1,FALSE)),önk,""))</f>
        <v>Rábapaty</v>
      </c>
      <c r="T2271" t="str">
        <f>IF(ISBLANK(#REF!),"",IF(ISERROR(VLOOKUP(önk,gyj,1,FALSE)),önk,""))</f>
        <v>Rábapaty</v>
      </c>
      <c r="U2271" t="e">
        <f>IF(ISBLANK(#REF!),"",IF(ISERROR(VLOOKUP(kjz_sz,kjz,1,FALSE)),kjz_sz,""))</f>
        <v>#REF!</v>
      </c>
    </row>
    <row r="2272" spans="1:21" x14ac:dyDescent="0.2">
      <c r="A2272">
        <v>9</v>
      </c>
      <c r="B2272">
        <v>5</v>
      </c>
      <c r="C2272">
        <v>3801</v>
      </c>
      <c r="D2272">
        <v>3801</v>
      </c>
      <c r="E2272">
        <v>824721</v>
      </c>
      <c r="F2272" t="s">
        <v>803</v>
      </c>
      <c r="G2272">
        <v>824721</v>
      </c>
      <c r="H2272" s="44">
        <v>1130</v>
      </c>
      <c r="I2272">
        <v>9</v>
      </c>
      <c r="K2272" t="s">
        <v>918</v>
      </c>
      <c r="P2272" t="s">
        <v>2251</v>
      </c>
      <c r="Q2272" t="e">
        <f t="shared" si="35"/>
        <v>#REF!</v>
      </c>
      <c r="R2272">
        <v>9</v>
      </c>
      <c r="S2272" t="str">
        <f>IF(ISBLANK(#REF!),"",IF(ISERROR(VLOOKUP(önk,css,1,FALSE)),önk,""))</f>
        <v>Rábapordány</v>
      </c>
      <c r="T2272" t="str">
        <f>IF(ISBLANK(#REF!),"",IF(ISERROR(VLOOKUP(önk,gyj,1,FALSE)),önk,""))</f>
        <v>Rábapordány</v>
      </c>
      <c r="U2272" t="e">
        <f>IF(ISBLANK(#REF!),"",IF(ISERROR(VLOOKUP(kjz_sz,kjz,1,FALSE)),kjz_sz,""))</f>
        <v>#REF!</v>
      </c>
    </row>
    <row r="2273" spans="1:21" x14ac:dyDescent="0.2">
      <c r="A2273">
        <v>9</v>
      </c>
      <c r="B2273">
        <v>5</v>
      </c>
      <c r="C2273">
        <v>3801</v>
      </c>
      <c r="D2273">
        <v>3801</v>
      </c>
      <c r="E2273">
        <v>820136</v>
      </c>
      <c r="F2273" t="s">
        <v>804</v>
      </c>
      <c r="G2273">
        <v>820136</v>
      </c>
      <c r="H2273" s="44">
        <v>108</v>
      </c>
      <c r="I2273">
        <v>9</v>
      </c>
      <c r="K2273" t="s">
        <v>1191</v>
      </c>
      <c r="P2273" t="s">
        <v>2420</v>
      </c>
      <c r="Q2273" t="e">
        <f t="shared" si="35"/>
        <v>#REF!</v>
      </c>
      <c r="R2273">
        <v>9</v>
      </c>
      <c r="S2273" t="str">
        <f>IF(ISBLANK(#REF!),"",IF(ISERROR(VLOOKUP(önk,css,1,FALSE)),önk,""))</f>
        <v>Rábasebes</v>
      </c>
      <c r="T2273" t="str">
        <f>IF(ISBLANK(#REF!),"",IF(ISERROR(VLOOKUP(önk,gyj,1,FALSE)),önk,""))</f>
        <v>Rábasebes</v>
      </c>
      <c r="U2273" t="e">
        <f>IF(ISBLANK(#REF!),"",IF(ISERROR(VLOOKUP(kjz_sz,kjz,1,FALSE)),kjz_sz,""))</f>
        <v>#REF!</v>
      </c>
    </row>
    <row r="2274" spans="1:21" x14ac:dyDescent="0.2">
      <c r="A2274">
        <v>9</v>
      </c>
      <c r="B2274">
        <v>5</v>
      </c>
      <c r="C2274">
        <v>3801</v>
      </c>
      <c r="D2274">
        <v>3801</v>
      </c>
      <c r="E2274">
        <v>815273</v>
      </c>
      <c r="F2274" t="s">
        <v>805</v>
      </c>
      <c r="G2274">
        <v>815273</v>
      </c>
      <c r="H2274" s="44">
        <v>522</v>
      </c>
      <c r="I2274">
        <v>9</v>
      </c>
      <c r="K2274" t="s">
        <v>2977</v>
      </c>
      <c r="P2274" t="s">
        <v>2421</v>
      </c>
      <c r="Q2274" t="e">
        <f t="shared" si="35"/>
        <v>#REF!</v>
      </c>
      <c r="R2274">
        <v>9</v>
      </c>
      <c r="S2274" t="str">
        <f>IF(ISBLANK(#REF!),"",IF(ISERROR(VLOOKUP(önk,css,1,FALSE)),önk,""))</f>
        <v>Rábaszentandrás</v>
      </c>
      <c r="T2274" t="str">
        <f>IF(ISBLANK(#REF!),"",IF(ISERROR(VLOOKUP(önk,gyj,1,FALSE)),önk,""))</f>
        <v>Rábaszentandrás</v>
      </c>
      <c r="U2274" t="e">
        <f>IF(ISBLANK(#REF!),"",IF(ISERROR(VLOOKUP(kjz_sz,kjz,1,FALSE)),kjz_sz,""))</f>
        <v>#REF!</v>
      </c>
    </row>
    <row r="2275" spans="1:21" x14ac:dyDescent="0.2">
      <c r="A2275">
        <v>9</v>
      </c>
      <c r="B2275">
        <v>5</v>
      </c>
      <c r="C2275">
        <v>3806</v>
      </c>
      <c r="D2275">
        <v>3806</v>
      </c>
      <c r="E2275">
        <v>833710</v>
      </c>
      <c r="F2275" t="s">
        <v>806</v>
      </c>
      <c r="G2275">
        <v>833710</v>
      </c>
      <c r="H2275" s="44">
        <v>530</v>
      </c>
      <c r="I2275">
        <v>9</v>
      </c>
      <c r="K2275" t="s">
        <v>1192</v>
      </c>
      <c r="P2275" t="s">
        <v>3472</v>
      </c>
      <c r="Q2275" t="e">
        <f t="shared" si="35"/>
        <v>#REF!</v>
      </c>
      <c r="R2275">
        <v>9</v>
      </c>
      <c r="S2275" t="str">
        <f>IF(ISBLANK(#REF!),"",IF(ISERROR(VLOOKUP(önk,css,1,FALSE)),önk,""))</f>
        <v>Rábaszentmihály</v>
      </c>
      <c r="T2275" t="str">
        <f>IF(ISBLANK(#REF!),"",IF(ISERROR(VLOOKUP(önk,gyj,1,FALSE)),önk,""))</f>
        <v>Rábaszentmihály</v>
      </c>
      <c r="U2275" t="e">
        <f>IF(ISBLANK(#REF!),"",IF(ISERROR(VLOOKUP(kjz_sz,kjz,1,FALSE)),kjz_sz,""))</f>
        <v>#REF!</v>
      </c>
    </row>
    <row r="2276" spans="1:21" x14ac:dyDescent="0.2">
      <c r="A2276">
        <v>9</v>
      </c>
      <c r="B2276">
        <v>5</v>
      </c>
      <c r="C2276">
        <v>3806</v>
      </c>
      <c r="D2276">
        <v>3806</v>
      </c>
      <c r="E2276">
        <v>817297</v>
      </c>
      <c r="F2276" t="s">
        <v>3418</v>
      </c>
      <c r="G2276">
        <v>817297</v>
      </c>
      <c r="H2276" s="44">
        <v>131</v>
      </c>
      <c r="I2276">
        <v>9</v>
      </c>
      <c r="K2276" t="s">
        <v>2440</v>
      </c>
      <c r="P2276" t="s">
        <v>56</v>
      </c>
      <c r="Q2276" t="e">
        <f t="shared" si="35"/>
        <v>#REF!</v>
      </c>
      <c r="R2276">
        <v>9</v>
      </c>
      <c r="S2276" t="str">
        <f>IF(ISBLANK(#REF!),"",IF(ISERROR(VLOOKUP(önk,css,1,FALSE)),önk,""))</f>
        <v>Rábaszentmiklós</v>
      </c>
      <c r="T2276" t="str">
        <f>IF(ISBLANK(#REF!),"",IF(ISERROR(VLOOKUP(önk,gyj,1,FALSE)),önk,""))</f>
        <v>Rábaszentmiklós</v>
      </c>
      <c r="U2276" t="e">
        <f>IF(ISBLANK(#REF!),"",IF(ISERROR(VLOOKUP(kjz_sz,kjz,1,FALSE)),kjz_sz,""))</f>
        <v>#REF!</v>
      </c>
    </row>
    <row r="2277" spans="1:21" x14ac:dyDescent="0.2">
      <c r="A2277">
        <v>9</v>
      </c>
      <c r="B2277">
        <v>5</v>
      </c>
      <c r="C2277">
        <v>3801</v>
      </c>
      <c r="D2277">
        <v>3801</v>
      </c>
      <c r="E2277">
        <v>815422</v>
      </c>
      <c r="F2277" t="s">
        <v>3419</v>
      </c>
      <c r="G2277">
        <v>815422</v>
      </c>
      <c r="H2277" s="44">
        <v>1029</v>
      </c>
      <c r="I2277">
        <v>9</v>
      </c>
      <c r="K2277" t="s">
        <v>134</v>
      </c>
      <c r="P2277" t="s">
        <v>57</v>
      </c>
      <c r="Q2277" t="e">
        <f t="shared" si="35"/>
        <v>#REF!</v>
      </c>
      <c r="R2277">
        <v>9</v>
      </c>
      <c r="S2277" t="str">
        <f>IF(ISBLANK(#REF!),"",IF(ISERROR(VLOOKUP(önk,css,1,FALSE)),önk,""))</f>
        <v>Rábatamási</v>
      </c>
      <c r="T2277" t="str">
        <f>IF(ISBLANK(#REF!),"",IF(ISERROR(VLOOKUP(önk,gyj,1,FALSE)),önk,""))</f>
        <v>Rábatamási</v>
      </c>
      <c r="U2277" t="e">
        <f>IF(ISBLANK(#REF!),"",IF(ISERROR(VLOOKUP(kjz_sz,kjz,1,FALSE)),kjz_sz,""))</f>
        <v>#REF!</v>
      </c>
    </row>
    <row r="2278" spans="1:21" x14ac:dyDescent="0.2">
      <c r="A2278">
        <v>9</v>
      </c>
      <c r="B2278">
        <v>5</v>
      </c>
      <c r="C2278">
        <v>4808</v>
      </c>
      <c r="D2278">
        <v>4808</v>
      </c>
      <c r="E2278">
        <v>1817996</v>
      </c>
      <c r="F2278" t="s">
        <v>3336</v>
      </c>
      <c r="G2278">
        <v>1817996</v>
      </c>
      <c r="H2278" s="44">
        <v>240</v>
      </c>
      <c r="I2278">
        <v>9</v>
      </c>
      <c r="K2278" t="s">
        <v>3490</v>
      </c>
      <c r="P2278" t="s">
        <v>3338</v>
      </c>
      <c r="Q2278" t="e">
        <f t="shared" si="35"/>
        <v>#REF!</v>
      </c>
      <c r="R2278">
        <v>9</v>
      </c>
      <c r="S2278" t="str">
        <f>IF(ISBLANK(#REF!),"",IF(ISERROR(VLOOKUP(önk,css,1,FALSE)),önk,""))</f>
        <v>Rábatöttös</v>
      </c>
      <c r="T2278" t="str">
        <f>IF(ISBLANK(#REF!),"",IF(ISERROR(VLOOKUP(önk,gyj,1,FALSE)),önk,""))</f>
        <v>Rábatöttös</v>
      </c>
      <c r="U2278" t="e">
        <f>IF(ISBLANK(#REF!),"",IF(ISERROR(VLOOKUP(kjz_sz,kjz,1,FALSE)),kjz_sz,""))</f>
        <v>#REF!</v>
      </c>
    </row>
    <row r="2279" spans="1:21" x14ac:dyDescent="0.2">
      <c r="A2279">
        <v>9</v>
      </c>
      <c r="B2279">
        <v>5</v>
      </c>
      <c r="C2279">
        <v>3801</v>
      </c>
      <c r="D2279">
        <v>3801</v>
      </c>
      <c r="E2279">
        <v>803753</v>
      </c>
      <c r="F2279" t="s">
        <v>3420</v>
      </c>
      <c r="G2279">
        <v>803753</v>
      </c>
      <c r="H2279" s="44">
        <v>189</v>
      </c>
      <c r="I2279">
        <v>9</v>
      </c>
      <c r="K2279" t="s">
        <v>1545</v>
      </c>
      <c r="P2279" t="s">
        <v>3422</v>
      </c>
      <c r="Q2279" t="e">
        <f t="shared" si="35"/>
        <v>#REF!</v>
      </c>
      <c r="R2279">
        <v>9</v>
      </c>
      <c r="S2279" t="str">
        <f>IF(ISBLANK(#REF!),"",IF(ISERROR(VLOOKUP(önk,css,1,FALSE)),önk,""))</f>
        <v>Rábcakapi</v>
      </c>
      <c r="T2279" t="str">
        <f>IF(ISBLANK(#REF!),"",IF(ISERROR(VLOOKUP(önk,gyj,1,FALSE)),önk,""))</f>
        <v>Rábcakapi</v>
      </c>
      <c r="U2279" t="e">
        <f>IF(ISBLANK(#REF!),"",IF(ISERROR(VLOOKUP(kjz_sz,kjz,1,FALSE)),kjz_sz,""))</f>
        <v>#REF!</v>
      </c>
    </row>
    <row r="2280" spans="1:21" x14ac:dyDescent="0.2">
      <c r="A2280">
        <v>8</v>
      </c>
      <c r="B2280">
        <v>4</v>
      </c>
      <c r="C2280">
        <v>3702</v>
      </c>
      <c r="D2280">
        <v>3702</v>
      </c>
      <c r="E2280">
        <v>709900</v>
      </c>
      <c r="F2280" t="s">
        <v>85</v>
      </c>
      <c r="G2280">
        <v>709900</v>
      </c>
      <c r="H2280" s="44">
        <v>4280</v>
      </c>
      <c r="I2280">
        <v>8</v>
      </c>
      <c r="K2280" t="s">
        <v>790</v>
      </c>
      <c r="P2280" t="s">
        <v>919</v>
      </c>
      <c r="Q2280" t="e">
        <f t="shared" si="35"/>
        <v>#REF!</v>
      </c>
      <c r="R2280">
        <v>8</v>
      </c>
      <c r="S2280" t="str">
        <f>IF(ISBLANK(#REF!),"",IF(ISERROR(VLOOKUP(önk,css,1,FALSE)),önk,""))</f>
        <v>Rácalmás</v>
      </c>
      <c r="T2280" t="str">
        <f>IF(ISBLANK(#REF!),"",IF(ISERROR(VLOOKUP(önk,gyj,1,FALSE)),önk,""))</f>
        <v>Rácalmás</v>
      </c>
      <c r="U2280" t="e">
        <f>IF(ISBLANK(#REF!),"",IF(ISERROR(VLOOKUP(kjz_sz,kjz,1,FALSE)),kjz_sz,""))</f>
        <v>#REF!</v>
      </c>
    </row>
    <row r="2281" spans="1:21" x14ac:dyDescent="0.2">
      <c r="A2281">
        <v>9</v>
      </c>
      <c r="B2281">
        <v>5</v>
      </c>
      <c r="C2281">
        <v>3710</v>
      </c>
      <c r="D2281">
        <v>3710</v>
      </c>
      <c r="E2281">
        <v>702015</v>
      </c>
      <c r="F2281" t="s">
        <v>2447</v>
      </c>
      <c r="G2281">
        <v>702015</v>
      </c>
      <c r="H2281" s="44">
        <v>3294</v>
      </c>
      <c r="I2281">
        <v>9</v>
      </c>
      <c r="K2281" t="s">
        <v>791</v>
      </c>
      <c r="P2281" t="s">
        <v>1185</v>
      </c>
      <c r="Q2281" t="e">
        <f t="shared" si="35"/>
        <v>#REF!</v>
      </c>
      <c r="R2281">
        <v>9</v>
      </c>
      <c r="S2281" t="str">
        <f>IF(ISBLANK(#REF!),"",IF(ISERROR(VLOOKUP(önk,css,1,FALSE)),önk,""))</f>
        <v>Ráckeresztúr</v>
      </c>
      <c r="T2281" t="str">
        <f>IF(ISBLANK(#REF!),"",IF(ISERROR(VLOOKUP(önk,gyj,1,FALSE)),önk,""))</f>
        <v>Ráckeresztúr</v>
      </c>
      <c r="U2281" t="e">
        <f>IF(ISBLANK(#REF!),"",IF(ISERROR(VLOOKUP(kjz_sz,kjz,1,FALSE)),kjz_sz,""))</f>
        <v>#REF!</v>
      </c>
    </row>
    <row r="2282" spans="1:21" x14ac:dyDescent="0.2">
      <c r="A2282">
        <v>7</v>
      </c>
      <c r="B2282">
        <v>3</v>
      </c>
      <c r="C2282">
        <v>4307</v>
      </c>
      <c r="D2282">
        <v>4307</v>
      </c>
      <c r="E2282">
        <v>1317260</v>
      </c>
      <c r="F2282" t="s">
        <v>499</v>
      </c>
      <c r="G2282">
        <v>1317260</v>
      </c>
      <c r="H2282" s="44">
        <v>9589</v>
      </c>
      <c r="I2282">
        <v>7</v>
      </c>
      <c r="K2282" t="s">
        <v>2978</v>
      </c>
      <c r="P2282" t="s">
        <v>2252</v>
      </c>
      <c r="Q2282" t="e">
        <f t="shared" si="35"/>
        <v>#REF!</v>
      </c>
      <c r="R2282">
        <v>9</v>
      </c>
      <c r="S2282" t="str">
        <f>IF(ISBLANK(#REF!),"",IF(ISERROR(VLOOKUP(önk,css,1,FALSE)),önk,""))</f>
        <v>Ráckeve</v>
      </c>
      <c r="T2282" t="str">
        <f>IF(ISBLANK(#REF!),"",IF(ISERROR(VLOOKUP(önk,gyj,1,FALSE)),önk,""))</f>
        <v>Ráckeve</v>
      </c>
      <c r="U2282" t="e">
        <f>IF(ISBLANK(#REF!),"",IF(ISERROR(VLOOKUP(kjz_sz,kjz,1,FALSE)),kjz_sz,""))</f>
        <v>#REF!</v>
      </c>
    </row>
    <row r="2283" spans="1:21" x14ac:dyDescent="0.2">
      <c r="A2283">
        <v>9</v>
      </c>
      <c r="B2283">
        <v>5</v>
      </c>
      <c r="C2283">
        <v>4309</v>
      </c>
      <c r="D2283">
        <v>4309</v>
      </c>
      <c r="E2283">
        <v>1302370</v>
      </c>
      <c r="F2283" t="s">
        <v>2828</v>
      </c>
      <c r="G2283">
        <v>1302370</v>
      </c>
      <c r="H2283" s="44">
        <v>1749</v>
      </c>
      <c r="I2283">
        <v>9</v>
      </c>
      <c r="K2283" t="s">
        <v>1074</v>
      </c>
      <c r="P2283" t="s">
        <v>58</v>
      </c>
      <c r="Q2283" t="e">
        <f t="shared" si="35"/>
        <v>#REF!</v>
      </c>
      <c r="R2283">
        <v>9</v>
      </c>
      <c r="S2283" t="str">
        <f>IF(ISBLANK(#REF!),"",IF(ISERROR(VLOOKUP(önk,css,1,FALSE)),önk,""))</f>
        <v>Rád</v>
      </c>
      <c r="T2283" t="str">
        <f>IF(ISBLANK(#REF!),"",IF(ISERROR(VLOOKUP(önk,gyj,1,FALSE)),önk,""))</f>
        <v>Rád</v>
      </c>
      <c r="U2283" t="e">
        <f>IF(ISBLANK(#REF!),"",IF(ISERROR(VLOOKUP(kjz_sz,kjz,1,FALSE)),kjz_sz,""))</f>
        <v>#REF!</v>
      </c>
    </row>
    <row r="2284" spans="1:21" x14ac:dyDescent="0.2">
      <c r="A2284">
        <v>9</v>
      </c>
      <c r="B2284">
        <v>5</v>
      </c>
      <c r="C2284">
        <v>3205</v>
      </c>
      <c r="D2284">
        <v>3205</v>
      </c>
      <c r="E2284">
        <v>211518</v>
      </c>
      <c r="F2284" t="s">
        <v>509</v>
      </c>
      <c r="G2284">
        <v>211518</v>
      </c>
      <c r="H2284" s="44">
        <v>244</v>
      </c>
      <c r="I2284">
        <v>9</v>
      </c>
      <c r="K2284" t="s">
        <v>1075</v>
      </c>
      <c r="P2284" t="s">
        <v>510</v>
      </c>
      <c r="Q2284" t="e">
        <f t="shared" si="35"/>
        <v>#REF!</v>
      </c>
      <c r="R2284">
        <v>9</v>
      </c>
      <c r="S2284" t="str">
        <f>IF(ISBLANK(#REF!),"",IF(ISERROR(VLOOKUP(önk,css,1,FALSE)),önk,""))</f>
        <v>Rádfalva</v>
      </c>
      <c r="T2284" t="str">
        <f>IF(ISBLANK(#REF!),"",IF(ISERROR(VLOOKUP(önk,gyj,1,FALSE)),önk,""))</f>
        <v>Rádfalva</v>
      </c>
      <c r="U2284" t="e">
        <f>IF(ISBLANK(#REF!),"",IF(ISERROR(VLOOKUP(kjz_sz,kjz,1,FALSE)),kjz_sz,""))</f>
        <v>#REF!</v>
      </c>
    </row>
    <row r="2285" spans="1:21" x14ac:dyDescent="0.2">
      <c r="A2285">
        <v>9</v>
      </c>
      <c r="B2285">
        <v>5</v>
      </c>
      <c r="C2285">
        <v>4803</v>
      </c>
      <c r="D2285">
        <v>4803</v>
      </c>
      <c r="E2285">
        <v>1807551</v>
      </c>
      <c r="F2285" t="s">
        <v>3337</v>
      </c>
      <c r="G2285">
        <v>1807551</v>
      </c>
      <c r="H2285" s="44">
        <v>294</v>
      </c>
      <c r="I2285">
        <v>9</v>
      </c>
      <c r="K2285" t="s">
        <v>135</v>
      </c>
      <c r="P2285" t="s">
        <v>1937</v>
      </c>
      <c r="Q2285" t="e">
        <f t="shared" si="35"/>
        <v>#REF!</v>
      </c>
      <c r="R2285">
        <v>9</v>
      </c>
      <c r="S2285" t="str">
        <f>IF(ISBLANK(#REF!),"",IF(ISERROR(VLOOKUP(önk,css,1,FALSE)),önk,""))</f>
        <v>Rádóckölked</v>
      </c>
      <c r="T2285" t="str">
        <f>IF(ISBLANK(#REF!),"",IF(ISERROR(VLOOKUP(önk,gyj,1,FALSE)),önk,""))</f>
        <v>Rádóckölked</v>
      </c>
      <c r="U2285" t="e">
        <f>IF(ISBLANK(#REF!),"",IF(ISERROR(VLOOKUP(kjz_sz,kjz,1,FALSE)),kjz_sz,""))</f>
        <v>#REF!</v>
      </c>
    </row>
    <row r="2286" spans="1:21" x14ac:dyDescent="0.2">
      <c r="A2286">
        <v>9</v>
      </c>
      <c r="B2286">
        <v>5</v>
      </c>
      <c r="C2286">
        <v>3501</v>
      </c>
      <c r="D2286">
        <v>3501</v>
      </c>
      <c r="E2286">
        <v>521193</v>
      </c>
      <c r="F2286" t="s">
        <v>52</v>
      </c>
      <c r="G2286">
        <v>521193</v>
      </c>
      <c r="H2286" s="44">
        <v>678</v>
      </c>
      <c r="I2286">
        <v>9</v>
      </c>
      <c r="K2286" t="s">
        <v>2979</v>
      </c>
      <c r="P2286" t="s">
        <v>2584</v>
      </c>
      <c r="Q2286" t="e">
        <f t="shared" si="35"/>
        <v>#REF!</v>
      </c>
      <c r="R2286">
        <v>9</v>
      </c>
      <c r="S2286" t="str">
        <f>IF(ISBLANK(#REF!),"",IF(ISERROR(VLOOKUP(önk,css,1,FALSE)),önk,""))</f>
        <v>Radostyán</v>
      </c>
      <c r="T2286" t="str">
        <f>IF(ISBLANK(#REF!),"",IF(ISERROR(VLOOKUP(önk,gyj,1,FALSE)),önk,""))</f>
        <v>Radostyán</v>
      </c>
      <c r="U2286" t="e">
        <f>IF(ISBLANK(#REF!),"",IF(ISERROR(VLOOKUP(kjz_sz,kjz,1,FALSE)),kjz_sz,""))</f>
        <v>#REF!</v>
      </c>
    </row>
    <row r="2287" spans="1:21" x14ac:dyDescent="0.2">
      <c r="A2287">
        <v>9</v>
      </c>
      <c r="B2287">
        <v>5</v>
      </c>
      <c r="C2287">
        <v>3504</v>
      </c>
      <c r="D2287">
        <v>3504</v>
      </c>
      <c r="E2287">
        <v>506053</v>
      </c>
      <c r="F2287" t="s">
        <v>53</v>
      </c>
      <c r="G2287">
        <v>506053</v>
      </c>
      <c r="H2287" s="44">
        <v>712</v>
      </c>
      <c r="I2287">
        <v>9</v>
      </c>
      <c r="K2287" t="s">
        <v>136</v>
      </c>
      <c r="P2287" t="s">
        <v>2829</v>
      </c>
      <c r="Q2287" t="e">
        <f t="shared" si="35"/>
        <v>#REF!</v>
      </c>
      <c r="R2287">
        <v>9</v>
      </c>
      <c r="S2287" t="str">
        <f>IF(ISBLANK(#REF!),"",IF(ISERROR(VLOOKUP(önk,css,1,FALSE)),önk,""))</f>
        <v>Ragály</v>
      </c>
      <c r="T2287" t="str">
        <f>IF(ISBLANK(#REF!),"",IF(ISERROR(VLOOKUP(önk,gyj,1,FALSE)),önk,""))</f>
        <v>Ragály</v>
      </c>
      <c r="U2287" t="e">
        <f>IF(ISBLANK(#REF!),"",IF(ISERROR(VLOOKUP(kjz_sz,kjz,1,FALSE)),kjz_sz,""))</f>
        <v>#REF!</v>
      </c>
    </row>
    <row r="2288" spans="1:21" x14ac:dyDescent="0.2">
      <c r="A2288">
        <v>9</v>
      </c>
      <c r="B2288">
        <v>5</v>
      </c>
      <c r="C2288">
        <v>3804</v>
      </c>
      <c r="D2288">
        <v>3804</v>
      </c>
      <c r="E2288">
        <v>826587</v>
      </c>
      <c r="F2288" t="s">
        <v>3421</v>
      </c>
      <c r="G2288">
        <v>826587</v>
      </c>
      <c r="H2288" s="44">
        <v>2575</v>
      </c>
      <c r="I2288">
        <v>9</v>
      </c>
      <c r="K2288" t="s">
        <v>1076</v>
      </c>
      <c r="P2288" t="s">
        <v>59</v>
      </c>
      <c r="Q2288" t="e">
        <f t="shared" si="35"/>
        <v>#REF!</v>
      </c>
      <c r="R2288">
        <v>9</v>
      </c>
      <c r="S2288" t="str">
        <f>IF(ISBLANK(#REF!),"",IF(ISERROR(VLOOKUP(önk,css,1,FALSE)),önk,""))</f>
        <v>Rajka</v>
      </c>
      <c r="T2288" t="str">
        <f>IF(ISBLANK(#REF!),"",IF(ISERROR(VLOOKUP(önk,gyj,1,FALSE)),önk,""))</f>
        <v>Rajka</v>
      </c>
      <c r="U2288" t="e">
        <f>IF(ISBLANK(#REF!),"",IF(ISERROR(VLOOKUP(kjz_sz,kjz,1,FALSE)),kjz_sz,""))</f>
        <v>#REF!</v>
      </c>
    </row>
    <row r="2289" spans="1:21" x14ac:dyDescent="0.2">
      <c r="A2289">
        <v>9</v>
      </c>
      <c r="B2289">
        <v>5</v>
      </c>
      <c r="C2289">
        <v>3502</v>
      </c>
      <c r="D2289">
        <v>3502</v>
      </c>
      <c r="E2289">
        <v>529717</v>
      </c>
      <c r="F2289" t="s">
        <v>54</v>
      </c>
      <c r="G2289">
        <v>529717</v>
      </c>
      <c r="H2289" s="44">
        <v>861</v>
      </c>
      <c r="I2289">
        <v>9</v>
      </c>
      <c r="K2289" t="s">
        <v>3306</v>
      </c>
      <c r="P2289" t="s">
        <v>3213</v>
      </c>
      <c r="Q2289" t="e">
        <f t="shared" si="35"/>
        <v>#REF!</v>
      </c>
      <c r="R2289">
        <v>7</v>
      </c>
      <c r="S2289" t="str">
        <f>IF(ISBLANK(#REF!),"",IF(ISERROR(VLOOKUP(önk,css,1,FALSE)),önk,""))</f>
        <v>Rakaca</v>
      </c>
      <c r="T2289" t="str">
        <f>IF(ISBLANK(#REF!),"",IF(ISERROR(VLOOKUP(önk,gyj,1,FALSE)),önk,""))</f>
        <v>Rakaca</v>
      </c>
      <c r="U2289" t="e">
        <f>IF(ISBLANK(#REF!),"",IF(ISERROR(VLOOKUP(kjz_sz,kjz,1,FALSE)),kjz_sz,""))</f>
        <v>#REF!</v>
      </c>
    </row>
    <row r="2290" spans="1:21" x14ac:dyDescent="0.2">
      <c r="A2290">
        <v>9</v>
      </c>
      <c r="B2290">
        <v>5</v>
      </c>
      <c r="C2290">
        <v>3502</v>
      </c>
      <c r="D2290">
        <v>3502</v>
      </c>
      <c r="E2290">
        <v>516133</v>
      </c>
      <c r="F2290" t="s">
        <v>55</v>
      </c>
      <c r="G2290">
        <v>516133</v>
      </c>
      <c r="H2290" s="44">
        <v>408</v>
      </c>
      <c r="I2290">
        <v>9</v>
      </c>
      <c r="K2290" t="s">
        <v>2681</v>
      </c>
      <c r="P2290" t="s">
        <v>3423</v>
      </c>
      <c r="Q2290" t="e">
        <f t="shared" si="35"/>
        <v>#REF!</v>
      </c>
      <c r="R2290">
        <v>9</v>
      </c>
      <c r="S2290" t="str">
        <f>IF(ISBLANK(#REF!),"",IF(ISERROR(VLOOKUP(önk,css,1,FALSE)),önk,""))</f>
        <v>Rakacaszend</v>
      </c>
      <c r="T2290" t="str">
        <f>IF(ISBLANK(#REF!),"",IF(ISERROR(VLOOKUP(önk,gyj,1,FALSE)),önk,""))</f>
        <v>Rakacaszend</v>
      </c>
      <c r="U2290" t="e">
        <f>IF(ISBLANK(#REF!),"",IF(ISERROR(VLOOKUP(kjz_sz,kjz,1,FALSE)),kjz_sz,""))</f>
        <v>#REF!</v>
      </c>
    </row>
    <row r="2291" spans="1:21" x14ac:dyDescent="0.2">
      <c r="A2291">
        <v>7</v>
      </c>
      <c r="B2291">
        <v>3</v>
      </c>
      <c r="C2291">
        <v>4509</v>
      </c>
      <c r="D2291">
        <v>4509</v>
      </c>
      <c r="E2291">
        <v>1514739</v>
      </c>
      <c r="F2291" t="s">
        <v>2844</v>
      </c>
      <c r="G2291">
        <v>1514739</v>
      </c>
      <c r="H2291" s="44">
        <v>5159</v>
      </c>
      <c r="I2291">
        <v>7</v>
      </c>
      <c r="K2291" t="s">
        <v>2980</v>
      </c>
      <c r="P2291" t="s">
        <v>3339</v>
      </c>
      <c r="Q2291" t="e">
        <f t="shared" si="35"/>
        <v>#REF!</v>
      </c>
      <c r="R2291">
        <v>9</v>
      </c>
      <c r="S2291" t="str">
        <f>IF(ISBLANK(#REF!),"",IF(ISERROR(VLOOKUP(önk,css,1,FALSE)),önk,""))</f>
        <v>Rakamaz</v>
      </c>
      <c r="T2291" t="str">
        <f>IF(ISBLANK(#REF!),"",IF(ISERROR(VLOOKUP(önk,gyj,1,FALSE)),önk,""))</f>
        <v>Rakamaz</v>
      </c>
      <c r="U2291" t="e">
        <f>IF(ISBLANK(#REF!),"",IF(ISERROR(VLOOKUP(kjz_sz,kjz,1,FALSE)),kjz_sz,""))</f>
        <v>#REF!</v>
      </c>
    </row>
    <row r="2292" spans="1:21" x14ac:dyDescent="0.2">
      <c r="A2292">
        <v>9</v>
      </c>
      <c r="B2292">
        <v>5</v>
      </c>
      <c r="C2292">
        <v>4205</v>
      </c>
      <c r="D2292">
        <v>4205</v>
      </c>
      <c r="E2292">
        <v>1234360</v>
      </c>
      <c r="F2292" t="s">
        <v>2664</v>
      </c>
      <c r="G2292">
        <v>1234360</v>
      </c>
      <c r="H2292" s="44">
        <v>647</v>
      </c>
      <c r="I2292">
        <v>9</v>
      </c>
      <c r="K2292" t="s">
        <v>2981</v>
      </c>
      <c r="P2292" t="s">
        <v>3424</v>
      </c>
      <c r="Q2292" t="e">
        <f t="shared" si="35"/>
        <v>#REF!</v>
      </c>
      <c r="R2292">
        <v>9</v>
      </c>
      <c r="S2292" t="str">
        <f>IF(ISBLANK(#REF!),"",IF(ISERROR(VLOOKUP(önk,css,1,FALSE)),önk,""))</f>
        <v>Rákóczibánya</v>
      </c>
      <c r="T2292" t="str">
        <f>IF(ISBLANK(#REF!),"",IF(ISERROR(VLOOKUP(önk,gyj,1,FALSE)),önk,""))</f>
        <v>Rákóczibánya</v>
      </c>
      <c r="U2292" t="e">
        <f>IF(ISBLANK(#REF!),"",IF(ISERROR(VLOOKUP(kjz_sz,kjz,1,FALSE)),kjz_sz,""))</f>
        <v>#REF!</v>
      </c>
    </row>
    <row r="2293" spans="1:21" x14ac:dyDescent="0.2">
      <c r="A2293">
        <v>8</v>
      </c>
      <c r="B2293">
        <v>4</v>
      </c>
      <c r="C2293">
        <v>4604</v>
      </c>
      <c r="D2293">
        <v>4604</v>
      </c>
      <c r="E2293">
        <v>1614207</v>
      </c>
      <c r="F2293" t="s">
        <v>701</v>
      </c>
      <c r="G2293">
        <v>1614207</v>
      </c>
      <c r="H2293" s="44">
        <v>5572</v>
      </c>
      <c r="I2293">
        <v>8</v>
      </c>
      <c r="K2293" t="s">
        <v>2982</v>
      </c>
      <c r="P2293" t="s">
        <v>2253</v>
      </c>
      <c r="Q2293" t="e">
        <f t="shared" si="35"/>
        <v>#REF!</v>
      </c>
      <c r="R2293">
        <v>9</v>
      </c>
      <c r="S2293" t="str">
        <f>IF(ISBLANK(#REF!),"",IF(ISERROR(VLOOKUP(önk,css,1,FALSE)),önk,""))</f>
        <v>Rákóczifalva</v>
      </c>
      <c r="T2293" t="str">
        <f>IF(ISBLANK(#REF!),"",IF(ISERROR(VLOOKUP(önk,gyj,1,FALSE)),önk,""))</f>
        <v>Rákóczifalva</v>
      </c>
      <c r="U2293" t="e">
        <f>IF(ISBLANK(#REF!),"",IF(ISERROR(VLOOKUP(kjz_sz,kjz,1,FALSE)),kjz_sz,""))</f>
        <v>#REF!</v>
      </c>
    </row>
    <row r="2294" spans="1:21" x14ac:dyDescent="0.2">
      <c r="A2294">
        <v>9</v>
      </c>
      <c r="B2294">
        <v>5</v>
      </c>
      <c r="C2294">
        <v>4604</v>
      </c>
      <c r="D2294">
        <v>4604</v>
      </c>
      <c r="E2294">
        <v>1612423</v>
      </c>
      <c r="F2294" t="s">
        <v>1689</v>
      </c>
      <c r="G2294">
        <v>1612423</v>
      </c>
      <c r="H2294" s="44">
        <v>2081</v>
      </c>
      <c r="I2294">
        <v>9</v>
      </c>
      <c r="K2294" t="s">
        <v>1077</v>
      </c>
      <c r="P2294" t="s">
        <v>3425</v>
      </c>
      <c r="Q2294" t="e">
        <f t="shared" si="35"/>
        <v>#REF!</v>
      </c>
      <c r="R2294">
        <v>9</v>
      </c>
      <c r="S2294" t="str">
        <f>IF(ISBLANK(#REF!),"",IF(ISERROR(VLOOKUP(önk,css,1,FALSE)),önk,""))</f>
        <v>Rákócziújfalu</v>
      </c>
      <c r="T2294" t="str">
        <f>IF(ISBLANK(#REF!),"",IF(ISERROR(VLOOKUP(önk,gyj,1,FALSE)),önk,""))</f>
        <v>Rákócziújfalu</v>
      </c>
      <c r="U2294" t="e">
        <f>IF(ISBLANK(#REF!),"",IF(ISERROR(VLOOKUP(kjz_sz,kjz,1,FALSE)),kjz_sz,""))</f>
        <v>#REF!</v>
      </c>
    </row>
    <row r="2295" spans="1:21" x14ac:dyDescent="0.2">
      <c r="A2295">
        <v>9</v>
      </c>
      <c r="B2295">
        <v>5</v>
      </c>
      <c r="C2295">
        <v>4404</v>
      </c>
      <c r="D2295">
        <v>4404</v>
      </c>
      <c r="E2295">
        <v>1430863</v>
      </c>
      <c r="F2295" t="s">
        <v>2790</v>
      </c>
      <c r="G2295">
        <v>1430863</v>
      </c>
      <c r="H2295" s="44">
        <v>508</v>
      </c>
      <c r="I2295">
        <v>9</v>
      </c>
      <c r="K2295" t="s">
        <v>137</v>
      </c>
      <c r="P2295" t="s">
        <v>2422</v>
      </c>
      <c r="Q2295" t="e">
        <f t="shared" si="35"/>
        <v>#REF!</v>
      </c>
      <c r="R2295">
        <v>9</v>
      </c>
      <c r="S2295" t="str">
        <f>IF(ISBLANK(#REF!),"",IF(ISERROR(VLOOKUP(önk,css,1,FALSE)),önk,""))</f>
        <v>Ráksi</v>
      </c>
      <c r="T2295" t="str">
        <f>IF(ISBLANK(#REF!),"",IF(ISERROR(VLOOKUP(önk,gyj,1,FALSE)),önk,""))</f>
        <v>Ráksi</v>
      </c>
      <c r="U2295" t="e">
        <f>IF(ISBLANK(#REF!),"",IF(ISERROR(VLOOKUP(kjz_sz,kjz,1,FALSE)),kjz_sz,""))</f>
        <v>#REF!</v>
      </c>
    </row>
    <row r="2296" spans="1:21" x14ac:dyDescent="0.2">
      <c r="A2296">
        <v>9</v>
      </c>
      <c r="B2296">
        <v>5</v>
      </c>
      <c r="C2296">
        <v>5002</v>
      </c>
      <c r="D2296">
        <v>5002</v>
      </c>
      <c r="E2296">
        <v>2014298</v>
      </c>
      <c r="F2296" t="s">
        <v>2251</v>
      </c>
      <c r="G2296">
        <v>2014298</v>
      </c>
      <c r="H2296" s="44">
        <v>42</v>
      </c>
      <c r="I2296">
        <v>9</v>
      </c>
      <c r="K2296" t="s">
        <v>2074</v>
      </c>
      <c r="P2296" t="s">
        <v>551</v>
      </c>
      <c r="Q2296" t="e">
        <f t="shared" si="35"/>
        <v>#REF!</v>
      </c>
      <c r="R2296">
        <v>7</v>
      </c>
      <c r="S2296" t="str">
        <f>IF(ISBLANK(#REF!),"",IF(ISERROR(VLOOKUP(önk,css,1,FALSE)),önk,""))</f>
        <v>Ramocsa</v>
      </c>
      <c r="T2296" t="str">
        <f>IF(ISBLANK(#REF!),"",IF(ISERROR(VLOOKUP(önk,gyj,1,FALSE)),önk,""))</f>
        <v>Ramocsa</v>
      </c>
      <c r="U2296" t="e">
        <f>IF(ISBLANK(#REF!),"",IF(ISERROR(VLOOKUP(kjz_sz,kjz,1,FALSE)),kjz_sz,""))</f>
        <v>#REF!</v>
      </c>
    </row>
    <row r="2297" spans="1:21" x14ac:dyDescent="0.2">
      <c r="A2297">
        <v>9</v>
      </c>
      <c r="B2297">
        <v>5</v>
      </c>
      <c r="C2297">
        <v>4501</v>
      </c>
      <c r="D2297">
        <v>4501</v>
      </c>
      <c r="E2297">
        <v>1531857</v>
      </c>
      <c r="F2297" t="s">
        <v>2420</v>
      </c>
      <c r="G2297">
        <v>1531857</v>
      </c>
      <c r="H2297" s="44">
        <v>1551</v>
      </c>
      <c r="I2297">
        <v>9</v>
      </c>
      <c r="K2297" t="s">
        <v>1149</v>
      </c>
      <c r="P2297" t="s">
        <v>426</v>
      </c>
      <c r="Q2297" t="e">
        <f t="shared" si="35"/>
        <v>#REF!</v>
      </c>
      <c r="R2297">
        <v>8</v>
      </c>
      <c r="S2297" t="str">
        <f>IF(ISBLANK(#REF!),"",IF(ISERROR(VLOOKUP(önk,css,1,FALSE)),önk,""))</f>
        <v>Ramocsaháza</v>
      </c>
      <c r="T2297" t="str">
        <f>IF(ISBLANK(#REF!),"",IF(ISERROR(VLOOKUP(önk,gyj,1,FALSE)),önk,""))</f>
        <v>Ramocsaháza</v>
      </c>
      <c r="U2297" t="e">
        <f>IF(ISBLANK(#REF!),"",IF(ISERROR(VLOOKUP(kjz_sz,kjz,1,FALSE)),kjz_sz,""))</f>
        <v>#REF!</v>
      </c>
    </row>
    <row r="2298" spans="1:21" x14ac:dyDescent="0.2">
      <c r="A2298">
        <v>9</v>
      </c>
      <c r="B2298">
        <v>5</v>
      </c>
      <c r="C2298">
        <v>4505</v>
      </c>
      <c r="D2298">
        <v>4505</v>
      </c>
      <c r="E2298">
        <v>1509061</v>
      </c>
      <c r="F2298" t="s">
        <v>2421</v>
      </c>
      <c r="G2298">
        <v>1509061</v>
      </c>
      <c r="H2298" s="44">
        <v>167</v>
      </c>
      <c r="I2298">
        <v>9</v>
      </c>
      <c r="K2298" t="s">
        <v>2075</v>
      </c>
      <c r="P2298" t="s">
        <v>60</v>
      </c>
      <c r="Q2298" t="e">
        <f t="shared" si="35"/>
        <v>#REF!</v>
      </c>
      <c r="R2298">
        <v>9</v>
      </c>
      <c r="S2298" t="str">
        <f>IF(ISBLANK(#REF!),"",IF(ISERROR(VLOOKUP(önk,css,1,FALSE)),önk,""))</f>
        <v>Rápolt</v>
      </c>
      <c r="T2298" t="str">
        <f>IF(ISBLANK(#REF!),"",IF(ISERROR(VLOOKUP(önk,gyj,1,FALSE)),önk,""))</f>
        <v>Rápolt</v>
      </c>
      <c r="U2298" t="e">
        <f>IF(ISBLANK(#REF!),"",IF(ISERROR(VLOOKUP(kjz_sz,kjz,1,FALSE)),kjz_sz,""))</f>
        <v>#REF!</v>
      </c>
    </row>
    <row r="2299" spans="1:21" x14ac:dyDescent="0.2">
      <c r="A2299">
        <v>9</v>
      </c>
      <c r="B2299">
        <v>5</v>
      </c>
      <c r="C2299">
        <v>4906</v>
      </c>
      <c r="D2299">
        <v>4906</v>
      </c>
      <c r="E2299">
        <v>1903948</v>
      </c>
      <c r="F2299" t="s">
        <v>3472</v>
      </c>
      <c r="G2299">
        <v>1903948</v>
      </c>
      <c r="H2299" s="44">
        <v>271</v>
      </c>
      <c r="I2299">
        <v>9</v>
      </c>
      <c r="K2299" t="s">
        <v>1078</v>
      </c>
      <c r="P2299" t="s">
        <v>2254</v>
      </c>
      <c r="Q2299" t="e">
        <f t="shared" si="35"/>
        <v>#REF!</v>
      </c>
      <c r="R2299">
        <v>9</v>
      </c>
      <c r="S2299" t="str">
        <f>IF(ISBLANK(#REF!),"",IF(ISERROR(VLOOKUP(önk,css,1,FALSE)),önk,""))</f>
        <v>Raposka</v>
      </c>
      <c r="T2299" t="str">
        <f>IF(ISBLANK(#REF!),"",IF(ISERROR(VLOOKUP(önk,gyj,1,FALSE)),önk,""))</f>
        <v>Raposka</v>
      </c>
      <c r="U2299" t="e">
        <f>IF(ISBLANK(#REF!),"",IF(ISERROR(VLOOKUP(kjz_sz,kjz,1,FALSE)),kjz_sz,""))</f>
        <v>#REF!</v>
      </c>
    </row>
    <row r="2300" spans="1:21" x14ac:dyDescent="0.2">
      <c r="A2300">
        <v>9</v>
      </c>
      <c r="B2300">
        <v>5</v>
      </c>
      <c r="C2300">
        <v>3510</v>
      </c>
      <c r="D2300">
        <v>3510</v>
      </c>
      <c r="E2300">
        <v>531909</v>
      </c>
      <c r="F2300" t="s">
        <v>56</v>
      </c>
      <c r="G2300">
        <v>531909</v>
      </c>
      <c r="H2300" s="44">
        <v>611</v>
      </c>
      <c r="I2300">
        <v>9</v>
      </c>
      <c r="K2300" t="s">
        <v>2459</v>
      </c>
      <c r="P2300" t="s">
        <v>458</v>
      </c>
      <c r="Q2300" t="e">
        <f t="shared" si="35"/>
        <v>#REF!</v>
      </c>
      <c r="R2300">
        <v>8</v>
      </c>
      <c r="S2300" t="str">
        <f>IF(ISBLANK(#REF!),"",IF(ISERROR(VLOOKUP(önk,css,1,FALSE)),önk,""))</f>
        <v>Rásonysápberencs</v>
      </c>
      <c r="T2300" t="str">
        <f>IF(ISBLANK(#REF!),"",IF(ISERROR(VLOOKUP(önk,gyj,1,FALSE)),önk,""))</f>
        <v>Rásonysápberencs</v>
      </c>
      <c r="U2300" t="e">
        <f>IF(ISBLANK(#REF!),"",IF(ISERROR(VLOOKUP(kjz_sz,kjz,1,FALSE)),kjz_sz,""))</f>
        <v>#REF!</v>
      </c>
    </row>
    <row r="2301" spans="1:21" x14ac:dyDescent="0.2">
      <c r="A2301">
        <v>9</v>
      </c>
      <c r="B2301">
        <v>5</v>
      </c>
      <c r="C2301">
        <v>3509</v>
      </c>
      <c r="D2301">
        <v>3509</v>
      </c>
      <c r="E2301">
        <v>512469</v>
      </c>
      <c r="F2301" t="s">
        <v>57</v>
      </c>
      <c r="G2301">
        <v>512469</v>
      </c>
      <c r="H2301" s="44">
        <v>1032</v>
      </c>
      <c r="I2301">
        <v>9</v>
      </c>
      <c r="K2301" t="s">
        <v>2591</v>
      </c>
      <c r="P2301" t="s">
        <v>3473</v>
      </c>
      <c r="Q2301" t="e">
        <f t="shared" si="35"/>
        <v>#REF!</v>
      </c>
      <c r="R2301">
        <v>9</v>
      </c>
      <c r="S2301" t="str">
        <f>IF(ISBLANK(#REF!),"",IF(ISERROR(VLOOKUP(önk,css,1,FALSE)),önk,""))</f>
        <v>Rátka</v>
      </c>
      <c r="T2301" t="str">
        <f>IF(ISBLANK(#REF!),"",IF(ISERROR(VLOOKUP(önk,gyj,1,FALSE)),önk,""))</f>
        <v>Rátka</v>
      </c>
      <c r="U2301" t="e">
        <f>IF(ISBLANK(#REF!),"",IF(ISERROR(VLOOKUP(kjz_sz,kjz,1,FALSE)),kjz_sz,""))</f>
        <v>#REF!</v>
      </c>
    </row>
    <row r="2302" spans="1:21" x14ac:dyDescent="0.2">
      <c r="A2302">
        <v>9</v>
      </c>
      <c r="B2302">
        <v>5</v>
      </c>
      <c r="C2302">
        <v>4807</v>
      </c>
      <c r="D2302">
        <v>4807</v>
      </c>
      <c r="E2302">
        <v>1823861</v>
      </c>
      <c r="F2302" t="s">
        <v>3338</v>
      </c>
      <c r="G2302">
        <v>1823861</v>
      </c>
      <c r="H2302" s="44">
        <v>263</v>
      </c>
      <c r="I2302">
        <v>9</v>
      </c>
      <c r="K2302" t="s">
        <v>792</v>
      </c>
      <c r="P2302" t="s">
        <v>2255</v>
      </c>
      <c r="Q2302" t="e">
        <f t="shared" si="35"/>
        <v>#REF!</v>
      </c>
      <c r="R2302">
        <v>9</v>
      </c>
      <c r="S2302" t="str">
        <f>IF(ISBLANK(#REF!),"",IF(ISERROR(VLOOKUP(önk,css,1,FALSE)),önk,""))</f>
        <v>Rátót</v>
      </c>
      <c r="T2302" t="str">
        <f>IF(ISBLANK(#REF!),"",IF(ISERROR(VLOOKUP(önk,gyj,1,FALSE)),önk,""))</f>
        <v>Rátót</v>
      </c>
      <c r="U2302" t="e">
        <f>IF(ISBLANK(#REF!),"",IF(ISERROR(VLOOKUP(kjz_sz,kjz,1,FALSE)),kjz_sz,""))</f>
        <v>#REF!</v>
      </c>
    </row>
    <row r="2303" spans="1:21" x14ac:dyDescent="0.2">
      <c r="A2303">
        <v>9</v>
      </c>
      <c r="B2303">
        <v>5</v>
      </c>
      <c r="C2303">
        <v>3807</v>
      </c>
      <c r="D2303">
        <v>3807</v>
      </c>
      <c r="E2303">
        <v>821801</v>
      </c>
      <c r="F2303" t="s">
        <v>3422</v>
      </c>
      <c r="G2303">
        <v>821801</v>
      </c>
      <c r="H2303" s="44">
        <v>1245</v>
      </c>
      <c r="I2303">
        <v>9</v>
      </c>
      <c r="K2303" t="s">
        <v>2460</v>
      </c>
      <c r="P2303" t="s">
        <v>2665</v>
      </c>
      <c r="Q2303" t="e">
        <f t="shared" si="35"/>
        <v>#REF!</v>
      </c>
      <c r="R2303">
        <v>9</v>
      </c>
      <c r="S2303" t="str">
        <f>IF(ISBLANK(#REF!),"",IF(ISERROR(VLOOKUP(önk,css,1,FALSE)),önk,""))</f>
        <v>Ravazd</v>
      </c>
      <c r="T2303" t="str">
        <f>IF(ISBLANK(#REF!),"",IF(ISERROR(VLOOKUP(önk,gyj,1,FALSE)),önk,""))</f>
        <v>Ravazd</v>
      </c>
      <c r="U2303" t="e">
        <f>IF(ISBLANK(#REF!),"",IF(ISERROR(VLOOKUP(kjz_sz,kjz,1,FALSE)),kjz_sz,""))</f>
        <v>#REF!</v>
      </c>
    </row>
    <row r="2304" spans="1:21" x14ac:dyDescent="0.2">
      <c r="A2304">
        <v>8</v>
      </c>
      <c r="B2304">
        <v>4</v>
      </c>
      <c r="C2304">
        <v>4006</v>
      </c>
      <c r="D2304">
        <v>4006</v>
      </c>
      <c r="E2304">
        <v>1009609</v>
      </c>
      <c r="F2304" t="s">
        <v>919</v>
      </c>
      <c r="G2304">
        <v>1009609</v>
      </c>
      <c r="H2304" s="44">
        <v>3071</v>
      </c>
      <c r="I2304">
        <v>8</v>
      </c>
      <c r="K2304" t="s">
        <v>3491</v>
      </c>
      <c r="P2304" t="s">
        <v>2791</v>
      </c>
      <c r="Q2304" t="e">
        <f t="shared" si="35"/>
        <v>#REF!</v>
      </c>
      <c r="R2304">
        <v>9</v>
      </c>
      <c r="S2304" t="str">
        <f>IF(ISBLANK(#REF!),"",IF(ISERROR(VLOOKUP(önk,css,1,FALSE)),önk,""))</f>
        <v>Recsk</v>
      </c>
      <c r="T2304" t="str">
        <f>IF(ISBLANK(#REF!),"",IF(ISERROR(VLOOKUP(önk,gyj,1,FALSE)),önk,""))</f>
        <v>Recsk</v>
      </c>
      <c r="U2304" t="e">
        <f>IF(ISBLANK(#REF!),"",IF(ISERROR(VLOOKUP(kjz_sz,kjz,1,FALSE)),kjz_sz,""))</f>
        <v>#REF!</v>
      </c>
    </row>
    <row r="2305" spans="1:21" x14ac:dyDescent="0.2">
      <c r="A2305">
        <v>9</v>
      </c>
      <c r="B2305">
        <v>5</v>
      </c>
      <c r="C2305">
        <v>4103</v>
      </c>
      <c r="D2305">
        <v>4103</v>
      </c>
      <c r="E2305">
        <v>1130012</v>
      </c>
      <c r="F2305" t="s">
        <v>1185</v>
      </c>
      <c r="G2305">
        <v>1130012</v>
      </c>
      <c r="H2305" s="44">
        <v>1482</v>
      </c>
      <c r="I2305">
        <v>9</v>
      </c>
      <c r="K2305" t="s">
        <v>793</v>
      </c>
      <c r="P2305" t="s">
        <v>2792</v>
      </c>
      <c r="Q2305" t="e">
        <f t="shared" si="35"/>
        <v>#REF!</v>
      </c>
      <c r="R2305">
        <v>9</v>
      </c>
      <c r="S2305" t="str">
        <f>IF(ISBLANK(#REF!),"",IF(ISERROR(VLOOKUP(önk,css,1,FALSE)),önk,""))</f>
        <v>Réde</v>
      </c>
      <c r="T2305" t="str">
        <f>IF(ISBLANK(#REF!),"",IF(ISERROR(VLOOKUP(önk,gyj,1,FALSE)),önk,""))</f>
        <v>Réde</v>
      </c>
      <c r="U2305" t="e">
        <f>IF(ISBLANK(#REF!),"",IF(ISERROR(VLOOKUP(kjz_sz,kjz,1,FALSE)),kjz_sz,""))</f>
        <v>#REF!</v>
      </c>
    </row>
    <row r="2306" spans="1:21" x14ac:dyDescent="0.2">
      <c r="A2306">
        <v>9</v>
      </c>
      <c r="B2306">
        <v>5</v>
      </c>
      <c r="C2306">
        <v>5002</v>
      </c>
      <c r="D2306">
        <v>5002</v>
      </c>
      <c r="E2306">
        <v>2031592</v>
      </c>
      <c r="F2306" t="s">
        <v>2252</v>
      </c>
      <c r="G2306">
        <v>2031592</v>
      </c>
      <c r="H2306" s="44">
        <v>1007</v>
      </c>
      <c r="I2306">
        <v>9</v>
      </c>
      <c r="K2306" t="s">
        <v>3492</v>
      </c>
      <c r="P2306" t="s">
        <v>2793</v>
      </c>
      <c r="Q2306" t="e">
        <f t="shared" ref="Q2306:Q2369" si="36">IF(AND(R$1=9,R2306=9),P2306,IF(OR(R$1=4,R$1=5,R$1=7,R$1=8),P2306,""))</f>
        <v>#REF!</v>
      </c>
      <c r="R2306">
        <v>9</v>
      </c>
      <c r="S2306" t="str">
        <f>IF(ISBLANK(#REF!),"",IF(ISERROR(VLOOKUP(önk,css,1,FALSE)),önk,""))</f>
        <v>Rédics</v>
      </c>
      <c r="T2306" t="str">
        <f>IF(ISBLANK(#REF!),"",IF(ISERROR(VLOOKUP(önk,gyj,1,FALSE)),önk,""))</f>
        <v>Rédics</v>
      </c>
      <c r="U2306" t="e">
        <f>IF(ISBLANK(#REF!),"",IF(ISERROR(VLOOKUP(kjz_sz,kjz,1,FALSE)),kjz_sz,""))</f>
        <v>#REF!</v>
      </c>
    </row>
    <row r="2307" spans="1:21" x14ac:dyDescent="0.2">
      <c r="A2307">
        <v>9</v>
      </c>
      <c r="B2307">
        <v>5</v>
      </c>
      <c r="C2307">
        <v>3512</v>
      </c>
      <c r="D2307">
        <v>3512</v>
      </c>
      <c r="E2307">
        <v>508402</v>
      </c>
      <c r="F2307" t="s">
        <v>58</v>
      </c>
      <c r="G2307">
        <v>508402</v>
      </c>
      <c r="H2307" s="44">
        <v>109</v>
      </c>
      <c r="I2307">
        <v>9</v>
      </c>
      <c r="K2307" t="s">
        <v>2441</v>
      </c>
      <c r="P2307" t="s">
        <v>2794</v>
      </c>
      <c r="Q2307" t="e">
        <f t="shared" si="36"/>
        <v>#REF!</v>
      </c>
      <c r="R2307">
        <v>9</v>
      </c>
      <c r="S2307" t="str">
        <f>IF(ISBLANK(#REF!),"",IF(ISERROR(VLOOKUP(önk,css,1,FALSE)),önk,""))</f>
        <v>Regéc</v>
      </c>
      <c r="T2307" t="str">
        <f>IF(ISBLANK(#REF!),"",IF(ISERROR(VLOOKUP(önk,gyj,1,FALSE)),önk,""))</f>
        <v>Regéc</v>
      </c>
      <c r="U2307" t="e">
        <f>IF(ISBLANK(#REF!),"",IF(ISERROR(VLOOKUP(kjz_sz,kjz,1,FALSE)),kjz_sz,""))</f>
        <v>#REF!</v>
      </c>
    </row>
    <row r="2308" spans="1:21" x14ac:dyDescent="0.2">
      <c r="A2308">
        <v>9</v>
      </c>
      <c r="B2308">
        <v>5</v>
      </c>
      <c r="C2308">
        <v>3207</v>
      </c>
      <c r="D2308">
        <v>3207</v>
      </c>
      <c r="E2308">
        <v>225292</v>
      </c>
      <c r="F2308" t="s">
        <v>510</v>
      </c>
      <c r="G2308">
        <v>225292</v>
      </c>
      <c r="H2308" s="44">
        <v>168</v>
      </c>
      <c r="I2308">
        <v>9</v>
      </c>
      <c r="K2308" t="s">
        <v>2983</v>
      </c>
      <c r="P2308" t="s">
        <v>2795</v>
      </c>
      <c r="Q2308" t="e">
        <f t="shared" si="36"/>
        <v>#REF!</v>
      </c>
      <c r="R2308">
        <v>9</v>
      </c>
      <c r="S2308" t="str">
        <f>IF(ISBLANK(#REF!),"",IF(ISERROR(VLOOKUP(önk,css,1,FALSE)),önk,""))</f>
        <v>Regenye</v>
      </c>
      <c r="T2308" t="str">
        <f>IF(ISBLANK(#REF!),"",IF(ISERROR(VLOOKUP(önk,gyj,1,FALSE)),önk,""))</f>
        <v>Regenye</v>
      </c>
      <c r="U2308" t="e">
        <f>IF(ISBLANK(#REF!),"",IF(ISERROR(VLOOKUP(kjz_sz,kjz,1,FALSE)),kjz_sz,""))</f>
        <v>#REF!</v>
      </c>
    </row>
    <row r="2309" spans="1:21" x14ac:dyDescent="0.2">
      <c r="A2309">
        <v>9</v>
      </c>
      <c r="B2309">
        <v>5</v>
      </c>
      <c r="C2309">
        <v>4705</v>
      </c>
      <c r="D2309">
        <v>4705</v>
      </c>
      <c r="E2309">
        <v>1715459</v>
      </c>
      <c r="F2309" t="s">
        <v>1937</v>
      </c>
      <c r="G2309">
        <v>1715459</v>
      </c>
      <c r="H2309" s="44">
        <v>1288</v>
      </c>
      <c r="I2309">
        <v>9</v>
      </c>
      <c r="K2309" t="s">
        <v>2984</v>
      </c>
      <c r="P2309" t="s">
        <v>2423</v>
      </c>
      <c r="Q2309" t="e">
        <f t="shared" si="36"/>
        <v>#REF!</v>
      </c>
      <c r="R2309">
        <v>9</v>
      </c>
      <c r="S2309" t="str">
        <f>IF(ISBLANK(#REF!),"",IF(ISERROR(VLOOKUP(önk,css,1,FALSE)),önk,""))</f>
        <v>Regöly</v>
      </c>
      <c r="T2309" t="str">
        <f>IF(ISBLANK(#REF!),"",IF(ISERROR(VLOOKUP(önk,gyj,1,FALSE)),önk,""))</f>
        <v>Regöly</v>
      </c>
      <c r="U2309" t="e">
        <f>IF(ISBLANK(#REF!),"",IF(ISERROR(VLOOKUP(kjz_sz,kjz,1,FALSE)),kjz_sz,""))</f>
        <v>#REF!</v>
      </c>
    </row>
    <row r="2310" spans="1:21" x14ac:dyDescent="0.2">
      <c r="A2310">
        <v>9</v>
      </c>
      <c r="B2310">
        <v>5</v>
      </c>
      <c r="C2310">
        <v>3301</v>
      </c>
      <c r="D2310">
        <v>3301</v>
      </c>
      <c r="E2310">
        <v>326310</v>
      </c>
      <c r="F2310" t="s">
        <v>2584</v>
      </c>
      <c r="G2310">
        <v>326310</v>
      </c>
      <c r="H2310" s="44">
        <v>1429</v>
      </c>
      <c r="I2310">
        <v>9</v>
      </c>
      <c r="K2310" t="s">
        <v>2985</v>
      </c>
      <c r="P2310" t="s">
        <v>3426</v>
      </c>
      <c r="Q2310" t="e">
        <f t="shared" si="36"/>
        <v>#REF!</v>
      </c>
      <c r="R2310">
        <v>9</v>
      </c>
      <c r="S2310" t="str">
        <f>IF(ISBLANK(#REF!),"",IF(ISERROR(VLOOKUP(önk,css,1,FALSE)),önk,""))</f>
        <v>Rém</v>
      </c>
      <c r="T2310" t="str">
        <f>IF(ISBLANK(#REF!),"",IF(ISERROR(VLOOKUP(önk,gyj,1,FALSE)),önk,""))</f>
        <v>Rém</v>
      </c>
      <c r="U2310" t="e">
        <f>IF(ISBLANK(#REF!),"",IF(ISERROR(VLOOKUP(kjz_sz,kjz,1,FALSE)),kjz_sz,""))</f>
        <v>#REF!</v>
      </c>
    </row>
    <row r="2311" spans="1:21" x14ac:dyDescent="0.2">
      <c r="A2311">
        <v>9</v>
      </c>
      <c r="B2311">
        <v>5</v>
      </c>
      <c r="C2311">
        <v>4313</v>
      </c>
      <c r="D2311">
        <v>4313</v>
      </c>
      <c r="E2311">
        <v>1334315</v>
      </c>
      <c r="F2311" t="s">
        <v>2829</v>
      </c>
      <c r="G2311">
        <v>1334315</v>
      </c>
      <c r="H2311" s="44">
        <v>594</v>
      </c>
      <c r="I2311">
        <v>9</v>
      </c>
      <c r="K2311" t="s">
        <v>3493</v>
      </c>
      <c r="P2311" t="s">
        <v>2666</v>
      </c>
      <c r="Q2311" t="e">
        <f t="shared" si="36"/>
        <v>#REF!</v>
      </c>
      <c r="R2311">
        <v>9</v>
      </c>
      <c r="S2311" t="str">
        <f>IF(ISBLANK(#REF!),"",IF(ISERROR(VLOOKUP(önk,css,1,FALSE)),önk,""))</f>
        <v>Remeteszőlős</v>
      </c>
      <c r="T2311" t="str">
        <f>IF(ISBLANK(#REF!),"",IF(ISERROR(VLOOKUP(önk,gyj,1,FALSE)),önk,""))</f>
        <v>Remeteszőlős</v>
      </c>
      <c r="U2311" t="e">
        <f>IF(ISBLANK(#REF!),"",IF(ISERROR(VLOOKUP(kjz_sz,kjz,1,FALSE)),kjz_sz,""))</f>
        <v>#REF!</v>
      </c>
    </row>
    <row r="2312" spans="1:21" x14ac:dyDescent="0.2">
      <c r="A2312">
        <v>9</v>
      </c>
      <c r="B2312">
        <v>5</v>
      </c>
      <c r="C2312">
        <v>3501</v>
      </c>
      <c r="D2312">
        <v>3501</v>
      </c>
      <c r="E2312">
        <v>531884</v>
      </c>
      <c r="F2312" t="s">
        <v>59</v>
      </c>
      <c r="G2312">
        <v>531884</v>
      </c>
      <c r="H2312" s="44">
        <v>520</v>
      </c>
      <c r="I2312">
        <v>9</v>
      </c>
      <c r="K2312" t="s">
        <v>2986</v>
      </c>
      <c r="P2312" t="s">
        <v>511</v>
      </c>
      <c r="Q2312" t="e">
        <f t="shared" si="36"/>
        <v>#REF!</v>
      </c>
      <c r="R2312">
        <v>9</v>
      </c>
      <c r="S2312" t="str">
        <f>IF(ISBLANK(#REF!),"",IF(ISERROR(VLOOKUP(önk,css,1,FALSE)),önk,""))</f>
        <v>Répáshuta</v>
      </c>
      <c r="T2312" t="str">
        <f>IF(ISBLANK(#REF!),"",IF(ISERROR(VLOOKUP(önk,gyj,1,FALSE)),önk,""))</f>
        <v>Répáshuta</v>
      </c>
      <c r="U2312" t="e">
        <f>IF(ISBLANK(#REF!),"",IF(ISERROR(VLOOKUP(kjz_sz,kjz,1,FALSE)),kjz_sz,""))</f>
        <v>#REF!</v>
      </c>
    </row>
    <row r="2313" spans="1:21" x14ac:dyDescent="0.2">
      <c r="A2313">
        <v>7</v>
      </c>
      <c r="B2313">
        <v>3</v>
      </c>
      <c r="C2313">
        <v>4806</v>
      </c>
      <c r="D2313">
        <v>4806</v>
      </c>
      <c r="E2313">
        <v>1830881</v>
      </c>
      <c r="F2313" t="s">
        <v>3213</v>
      </c>
      <c r="G2313">
        <v>1830881</v>
      </c>
      <c r="H2313" s="44">
        <v>2781</v>
      </c>
      <c r="I2313">
        <v>7</v>
      </c>
      <c r="K2313" t="s">
        <v>1546</v>
      </c>
      <c r="P2313" t="s">
        <v>512</v>
      </c>
      <c r="Q2313" t="e">
        <f t="shared" si="36"/>
        <v>#REF!</v>
      </c>
      <c r="R2313">
        <v>9</v>
      </c>
      <c r="S2313" t="str">
        <f>IF(ISBLANK(#REF!),"",IF(ISERROR(VLOOKUP(önk,css,1,FALSE)),önk,""))</f>
        <v>Répcelak</v>
      </c>
      <c r="T2313" t="str">
        <f>IF(ISBLANK(#REF!),"",IF(ISERROR(VLOOKUP(önk,gyj,1,FALSE)),önk,""))</f>
        <v>Répcelak</v>
      </c>
      <c r="U2313" t="e">
        <f>IF(ISBLANK(#REF!),"",IF(ISERROR(VLOOKUP(kjz_sz,kjz,1,FALSE)),kjz_sz,""))</f>
        <v>#REF!</v>
      </c>
    </row>
    <row r="2314" spans="1:21" x14ac:dyDescent="0.2">
      <c r="A2314">
        <v>9</v>
      </c>
      <c r="B2314">
        <v>5</v>
      </c>
      <c r="C2314">
        <v>3805</v>
      </c>
      <c r="D2314">
        <v>3805</v>
      </c>
      <c r="E2314">
        <v>814438</v>
      </c>
      <c r="F2314" t="s">
        <v>3423</v>
      </c>
      <c r="G2314">
        <v>814438</v>
      </c>
      <c r="H2314" s="44">
        <v>335</v>
      </c>
      <c r="I2314">
        <v>9</v>
      </c>
      <c r="K2314" t="s">
        <v>3440</v>
      </c>
      <c r="P2314" t="s">
        <v>2424</v>
      </c>
      <c r="Q2314" t="e">
        <f t="shared" si="36"/>
        <v>#REF!</v>
      </c>
      <c r="R2314">
        <v>9</v>
      </c>
      <c r="S2314" t="str">
        <f>IF(ISBLANK(#REF!),"",IF(ISERROR(VLOOKUP(önk,css,1,FALSE)),önk,""))</f>
        <v>Répceszemere</v>
      </c>
      <c r="T2314" t="str">
        <f>IF(ISBLANK(#REF!),"",IF(ISERROR(VLOOKUP(önk,gyj,1,FALSE)),önk,""))</f>
        <v>Répceszemere</v>
      </c>
      <c r="U2314" t="e">
        <f>IF(ISBLANK(#REF!),"",IF(ISERROR(VLOOKUP(kjz_sz,kjz,1,FALSE)),kjz_sz,""))</f>
        <v>#REF!</v>
      </c>
    </row>
    <row r="2315" spans="1:21" x14ac:dyDescent="0.2">
      <c r="A2315">
        <v>9</v>
      </c>
      <c r="B2315">
        <v>5</v>
      </c>
      <c r="C2315">
        <v>4802</v>
      </c>
      <c r="D2315">
        <v>4802</v>
      </c>
      <c r="E2315">
        <v>1828626</v>
      </c>
      <c r="F2315" t="s">
        <v>3339</v>
      </c>
      <c r="G2315">
        <v>1828626</v>
      </c>
      <c r="H2315" s="44">
        <v>121</v>
      </c>
      <c r="I2315">
        <v>9</v>
      </c>
      <c r="K2315" t="s">
        <v>794</v>
      </c>
      <c r="P2315" t="s">
        <v>2887</v>
      </c>
      <c r="Q2315" t="e">
        <f t="shared" si="36"/>
        <v>#REF!</v>
      </c>
      <c r="R2315">
        <v>9</v>
      </c>
      <c r="S2315" t="str">
        <f>IF(ISBLANK(#REF!),"",IF(ISERROR(VLOOKUP(önk,css,1,FALSE)),önk,""))</f>
        <v>Répceszentgyörgy</v>
      </c>
      <c r="T2315" t="str">
        <f>IF(ISBLANK(#REF!),"",IF(ISERROR(VLOOKUP(önk,gyj,1,FALSE)),önk,""))</f>
        <v>Répceszentgyörgy</v>
      </c>
      <c r="U2315" t="e">
        <f>IF(ISBLANK(#REF!),"",IF(ISERROR(VLOOKUP(kjz_sz,kjz,1,FALSE)),kjz_sz,""))</f>
        <v>#REF!</v>
      </c>
    </row>
    <row r="2316" spans="1:21" x14ac:dyDescent="0.2">
      <c r="A2316">
        <v>9</v>
      </c>
      <c r="B2316">
        <v>5</v>
      </c>
      <c r="C2316">
        <v>3805</v>
      </c>
      <c r="D2316">
        <v>3805</v>
      </c>
      <c r="E2316">
        <v>807746</v>
      </c>
      <c r="F2316" t="s">
        <v>3424</v>
      </c>
      <c r="G2316">
        <v>807746</v>
      </c>
      <c r="H2316" s="44">
        <v>392</v>
      </c>
      <c r="I2316">
        <v>9</v>
      </c>
      <c r="K2316" t="s">
        <v>795</v>
      </c>
      <c r="P2316" t="s">
        <v>3427</v>
      </c>
      <c r="Q2316" t="e">
        <f t="shared" si="36"/>
        <v>#REF!</v>
      </c>
      <c r="R2316">
        <v>9</v>
      </c>
      <c r="S2316" t="str">
        <f>IF(ISBLANK(#REF!),"",IF(ISERROR(VLOOKUP(önk,css,1,FALSE)),önk,""))</f>
        <v>Répcevis</v>
      </c>
      <c r="T2316" t="str">
        <f>IF(ISBLANK(#REF!),"",IF(ISERROR(VLOOKUP(önk,gyj,1,FALSE)),önk,""))</f>
        <v>Répcevis</v>
      </c>
      <c r="U2316" t="e">
        <f>IF(ISBLANK(#REF!),"",IF(ISERROR(VLOOKUP(kjz_sz,kjz,1,FALSE)),kjz_sz,""))</f>
        <v>#REF!</v>
      </c>
    </row>
    <row r="2317" spans="1:21" x14ac:dyDescent="0.2">
      <c r="A2317">
        <v>9</v>
      </c>
      <c r="B2317">
        <v>5</v>
      </c>
      <c r="C2317">
        <v>5002</v>
      </c>
      <c r="D2317">
        <v>5002</v>
      </c>
      <c r="E2317">
        <v>2017118</v>
      </c>
      <c r="F2317" t="s">
        <v>2253</v>
      </c>
      <c r="G2317">
        <v>2017118</v>
      </c>
      <c r="H2317" s="44">
        <v>341</v>
      </c>
      <c r="I2317">
        <v>9</v>
      </c>
      <c r="K2317" t="s">
        <v>796</v>
      </c>
      <c r="P2317" t="s">
        <v>3340</v>
      </c>
      <c r="Q2317" t="e">
        <f t="shared" si="36"/>
        <v>#REF!</v>
      </c>
      <c r="R2317">
        <v>9</v>
      </c>
      <c r="S2317" t="str">
        <f>IF(ISBLANK(#REF!),"",IF(ISERROR(VLOOKUP(önk,css,1,FALSE)),önk,""))</f>
        <v>Resznek</v>
      </c>
      <c r="T2317" t="str">
        <f>IF(ISBLANK(#REF!),"",IF(ISERROR(VLOOKUP(önk,gyj,1,FALSE)),önk,""))</f>
        <v>Resznek</v>
      </c>
      <c r="U2317" t="e">
        <f>IF(ISBLANK(#REF!),"",IF(ISERROR(VLOOKUP(kjz_sz,kjz,1,FALSE)),kjz_sz,""))</f>
        <v>#REF!</v>
      </c>
    </row>
    <row r="2318" spans="1:21" x14ac:dyDescent="0.2">
      <c r="A2318">
        <v>9</v>
      </c>
      <c r="B2318">
        <v>5</v>
      </c>
      <c r="C2318">
        <v>3802</v>
      </c>
      <c r="D2318">
        <v>3802</v>
      </c>
      <c r="E2318">
        <v>833969</v>
      </c>
      <c r="F2318" t="s">
        <v>3425</v>
      </c>
      <c r="G2318">
        <v>833969</v>
      </c>
      <c r="H2318" s="44">
        <v>572</v>
      </c>
      <c r="I2318">
        <v>9</v>
      </c>
      <c r="K2318" t="s">
        <v>3238</v>
      </c>
      <c r="P2318" t="s">
        <v>2493</v>
      </c>
      <c r="Q2318" t="e">
        <f t="shared" si="36"/>
        <v>#REF!</v>
      </c>
      <c r="R2318">
        <v>9</v>
      </c>
      <c r="S2318" t="str">
        <f>IF(ISBLANK(#REF!),"",IF(ISERROR(VLOOKUP(önk,css,1,FALSE)),önk,""))</f>
        <v>Rétalap</v>
      </c>
      <c r="T2318" t="str">
        <f>IF(ISBLANK(#REF!),"",IF(ISERROR(VLOOKUP(önk,gyj,1,FALSE)),önk,""))</f>
        <v>Rétalap</v>
      </c>
      <c r="U2318" t="e">
        <f>IF(ISBLANK(#REF!),"",IF(ISERROR(VLOOKUP(kjz_sz,kjz,1,FALSE)),kjz_sz,""))</f>
        <v>#REF!</v>
      </c>
    </row>
    <row r="2319" spans="1:21" x14ac:dyDescent="0.2">
      <c r="A2319">
        <v>9</v>
      </c>
      <c r="B2319">
        <v>5</v>
      </c>
      <c r="C2319">
        <v>4504</v>
      </c>
      <c r="D2319">
        <v>4504</v>
      </c>
      <c r="E2319">
        <v>1521573</v>
      </c>
      <c r="F2319" t="s">
        <v>2422</v>
      </c>
      <c r="G2319">
        <v>1521573</v>
      </c>
      <c r="H2319" s="44">
        <v>1185</v>
      </c>
      <c r="I2319">
        <v>9</v>
      </c>
      <c r="K2319" t="s">
        <v>1547</v>
      </c>
      <c r="P2319" t="s">
        <v>459</v>
      </c>
      <c r="Q2319" t="e">
        <f t="shared" si="36"/>
        <v>#REF!</v>
      </c>
      <c r="R2319">
        <v>8</v>
      </c>
      <c r="S2319" t="str">
        <f>IF(ISBLANK(#REF!),"",IF(ISERROR(VLOOKUP(önk,css,1,FALSE)),önk,""))</f>
        <v>Rétközberencs</v>
      </c>
      <c r="T2319" t="str">
        <f>IF(ISBLANK(#REF!),"",IF(ISERROR(VLOOKUP(önk,gyj,1,FALSE)),önk,""))</f>
        <v>Rétközberencs</v>
      </c>
      <c r="U2319" t="e">
        <f>IF(ISBLANK(#REF!),"",IF(ISERROR(VLOOKUP(kjz_sz,kjz,1,FALSE)),kjz_sz,""))</f>
        <v>#REF!</v>
      </c>
    </row>
    <row r="2320" spans="1:21" x14ac:dyDescent="0.2">
      <c r="A2320">
        <v>7</v>
      </c>
      <c r="B2320">
        <v>3</v>
      </c>
      <c r="C2320">
        <v>4204</v>
      </c>
      <c r="D2320">
        <v>4204</v>
      </c>
      <c r="E2320">
        <v>1223825</v>
      </c>
      <c r="F2320" t="s">
        <v>551</v>
      </c>
      <c r="G2320">
        <v>1223825</v>
      </c>
      <c r="H2320" s="44">
        <v>2975</v>
      </c>
      <c r="I2320">
        <v>7</v>
      </c>
      <c r="K2320" t="s">
        <v>138</v>
      </c>
      <c r="P2320" t="s">
        <v>61</v>
      </c>
      <c r="Q2320" t="e">
        <f t="shared" si="36"/>
        <v>#REF!</v>
      </c>
      <c r="R2320">
        <v>9</v>
      </c>
      <c r="S2320" t="str">
        <f>IF(ISBLANK(#REF!),"",IF(ISERROR(VLOOKUP(önk,css,1,FALSE)),önk,""))</f>
        <v>Rétság</v>
      </c>
      <c r="T2320" t="str">
        <f>IF(ISBLANK(#REF!),"",IF(ISERROR(VLOOKUP(önk,gyj,1,FALSE)),önk,""))</f>
        <v>Rétság</v>
      </c>
      <c r="U2320" t="e">
        <f>IF(ISBLANK(#REF!),"",IF(ISERROR(VLOOKUP(kjz_sz,kjz,1,FALSE)),kjz_sz,""))</f>
        <v>#REF!</v>
      </c>
    </row>
    <row r="2321" spans="1:21" x14ac:dyDescent="0.2">
      <c r="A2321">
        <v>8</v>
      </c>
      <c r="B2321">
        <v>4</v>
      </c>
      <c r="C2321">
        <v>4906</v>
      </c>
      <c r="D2321">
        <v>4906</v>
      </c>
      <c r="E2321">
        <v>1905625</v>
      </c>
      <c r="F2321" t="s">
        <v>426</v>
      </c>
      <c r="G2321">
        <v>1905625</v>
      </c>
      <c r="H2321" s="44">
        <v>1229</v>
      </c>
      <c r="I2321">
        <v>8</v>
      </c>
      <c r="K2321" t="s">
        <v>3302</v>
      </c>
      <c r="P2321" t="s">
        <v>3341</v>
      </c>
      <c r="Q2321" t="e">
        <f t="shared" si="36"/>
        <v>#REF!</v>
      </c>
      <c r="R2321">
        <v>9</v>
      </c>
      <c r="S2321" t="str">
        <f>IF(ISBLANK(#REF!),"",IF(ISERROR(VLOOKUP(önk,css,1,FALSE)),önk,""))</f>
        <v>Révfülöp</v>
      </c>
      <c r="T2321" t="str">
        <f>IF(ISBLANK(#REF!),"",IF(ISERROR(VLOOKUP(önk,gyj,1,FALSE)),önk,""))</f>
        <v>Révfülöp</v>
      </c>
      <c r="U2321" t="e">
        <f>IF(ISBLANK(#REF!),"",IF(ISERROR(VLOOKUP(kjz_sz,kjz,1,FALSE)),kjz_sz,""))</f>
        <v>#REF!</v>
      </c>
    </row>
    <row r="2322" spans="1:21" x14ac:dyDescent="0.2">
      <c r="A2322">
        <v>9</v>
      </c>
      <c r="B2322">
        <v>5</v>
      </c>
      <c r="C2322">
        <v>3513</v>
      </c>
      <c r="D2322">
        <v>3513</v>
      </c>
      <c r="E2322">
        <v>509317</v>
      </c>
      <c r="F2322" t="s">
        <v>60</v>
      </c>
      <c r="G2322">
        <v>509317</v>
      </c>
      <c r="H2322" s="44">
        <v>589</v>
      </c>
      <c r="I2322">
        <v>9</v>
      </c>
      <c r="K2322" t="s">
        <v>2076</v>
      </c>
      <c r="P2322" t="s">
        <v>2009</v>
      </c>
      <c r="Q2322" t="e">
        <f t="shared" si="36"/>
        <v>#REF!</v>
      </c>
      <c r="R2322">
        <v>9</v>
      </c>
      <c r="S2322" t="str">
        <f>IF(ISBLANK(#REF!),"",IF(ISERROR(VLOOKUP(önk,css,1,FALSE)),önk,""))</f>
        <v>Révleányvár</v>
      </c>
      <c r="T2322" t="str">
        <f>IF(ISBLANK(#REF!),"",IF(ISERROR(VLOOKUP(önk,gyj,1,FALSE)),önk,""))</f>
        <v>Révleányvár</v>
      </c>
      <c r="U2322" t="e">
        <f>IF(ISBLANK(#REF!),"",IF(ISERROR(VLOOKUP(kjz_sz,kjz,1,FALSE)),kjz_sz,""))</f>
        <v>#REF!</v>
      </c>
    </row>
    <row r="2323" spans="1:21" x14ac:dyDescent="0.2">
      <c r="A2323">
        <v>9</v>
      </c>
      <c r="B2323">
        <v>5</v>
      </c>
      <c r="C2323">
        <v>5001</v>
      </c>
      <c r="D2323">
        <v>5007</v>
      </c>
      <c r="E2323">
        <v>2023898</v>
      </c>
      <c r="F2323" t="s">
        <v>2254</v>
      </c>
      <c r="G2323">
        <v>2023898</v>
      </c>
      <c r="H2323" s="44">
        <v>1211</v>
      </c>
      <c r="I2323">
        <v>9</v>
      </c>
      <c r="K2323" t="s">
        <v>139</v>
      </c>
      <c r="P2323" t="s">
        <v>2667</v>
      </c>
      <c r="Q2323" t="e">
        <f t="shared" si="36"/>
        <v>#REF!</v>
      </c>
      <c r="R2323">
        <v>9</v>
      </c>
      <c r="S2323" t="str">
        <f>IF(ISBLANK(#REF!),"",IF(ISERROR(VLOOKUP(önk,css,1,FALSE)),önk,""))</f>
        <v>Rezi</v>
      </c>
      <c r="T2323" t="str">
        <f>IF(ISBLANK(#REF!),"",IF(ISERROR(VLOOKUP(önk,gyj,1,FALSE)),önk,""))</f>
        <v>Rezi</v>
      </c>
      <c r="U2323" t="e">
        <f>IF(ISBLANK(#REF!),"",IF(ISERROR(VLOOKUP(kjz_sz,kjz,1,FALSE)),kjz_sz,""))</f>
        <v>#REF!</v>
      </c>
    </row>
    <row r="2324" spans="1:21" x14ac:dyDescent="0.2">
      <c r="A2324">
        <v>8</v>
      </c>
      <c r="B2324">
        <v>4</v>
      </c>
      <c r="C2324">
        <v>3513</v>
      </c>
      <c r="D2324">
        <v>3513</v>
      </c>
      <c r="E2324">
        <v>519220</v>
      </c>
      <c r="F2324" t="s">
        <v>458</v>
      </c>
      <c r="G2324">
        <v>519220</v>
      </c>
      <c r="H2324" s="44">
        <v>1930</v>
      </c>
      <c r="I2324">
        <v>8</v>
      </c>
      <c r="K2324" t="s">
        <v>2987</v>
      </c>
      <c r="P2324" t="s">
        <v>2796</v>
      </c>
      <c r="Q2324" t="e">
        <f t="shared" si="36"/>
        <v>#REF!</v>
      </c>
      <c r="R2324">
        <v>9</v>
      </c>
      <c r="S2324" t="str">
        <f>IF(ISBLANK(#REF!),"",IF(ISERROR(VLOOKUP(önk,css,1,FALSE)),önk,""))</f>
        <v>Ricse</v>
      </c>
      <c r="T2324" t="str">
        <f>IF(ISBLANK(#REF!),"",IF(ISERROR(VLOOKUP(önk,gyj,1,FALSE)),önk,""))</f>
        <v>Ricse</v>
      </c>
      <c r="U2324" t="e">
        <f>IF(ISBLANK(#REF!),"",IF(ISERROR(VLOOKUP(kjz_sz,kjz,1,FALSE)),kjz_sz,""))</f>
        <v>#REF!</v>
      </c>
    </row>
    <row r="2325" spans="1:21" x14ac:dyDescent="0.2">
      <c r="A2325">
        <v>9</v>
      </c>
      <c r="B2325">
        <v>5</v>
      </c>
      <c r="C2325">
        <v>4905</v>
      </c>
      <c r="D2325">
        <v>4905</v>
      </c>
      <c r="E2325">
        <v>1925849</v>
      </c>
      <c r="F2325" t="s">
        <v>3473</v>
      </c>
      <c r="G2325">
        <v>1925849</v>
      </c>
      <c r="H2325" s="44">
        <v>195</v>
      </c>
      <c r="I2325">
        <v>9</v>
      </c>
      <c r="K2325" t="s">
        <v>2988</v>
      </c>
      <c r="P2325" t="s">
        <v>460</v>
      </c>
      <c r="Q2325" t="e">
        <f t="shared" si="36"/>
        <v>#REF!</v>
      </c>
      <c r="R2325">
        <v>8</v>
      </c>
      <c r="S2325" t="str">
        <f>IF(ISBLANK(#REF!),"",IF(ISERROR(VLOOKUP(önk,css,1,FALSE)),önk,""))</f>
        <v>Rigács</v>
      </c>
      <c r="T2325" t="str">
        <f>IF(ISBLANK(#REF!),"",IF(ISERROR(VLOOKUP(önk,gyj,1,FALSE)),önk,""))</f>
        <v>Rigács</v>
      </c>
      <c r="U2325" t="e">
        <f>IF(ISBLANK(#REF!),"",IF(ISERROR(VLOOKUP(kjz_sz,kjz,1,FALSE)),kjz_sz,""))</f>
        <v>#REF!</v>
      </c>
    </row>
    <row r="2326" spans="1:21" x14ac:dyDescent="0.2">
      <c r="A2326">
        <v>9</v>
      </c>
      <c r="B2326">
        <v>5</v>
      </c>
      <c r="C2326">
        <v>5003</v>
      </c>
      <c r="D2326">
        <v>5004</v>
      </c>
      <c r="E2326">
        <v>2024138</v>
      </c>
      <c r="F2326" t="s">
        <v>2255</v>
      </c>
      <c r="G2326">
        <v>2024138</v>
      </c>
      <c r="H2326" s="44">
        <v>435</v>
      </c>
      <c r="I2326">
        <v>9</v>
      </c>
      <c r="K2326" t="s">
        <v>2989</v>
      </c>
      <c r="P2326" t="s">
        <v>2761</v>
      </c>
      <c r="Q2326" t="e">
        <f t="shared" si="36"/>
        <v>#REF!</v>
      </c>
      <c r="R2326">
        <v>9</v>
      </c>
      <c r="S2326" t="str">
        <f>IF(ISBLANK(#REF!),"",IF(ISERROR(VLOOKUP(önk,css,1,FALSE)),önk,""))</f>
        <v>Rigyác</v>
      </c>
      <c r="T2326" t="str">
        <f>IF(ISBLANK(#REF!),"",IF(ISERROR(VLOOKUP(önk,gyj,1,FALSE)),önk,""))</f>
        <v>Rigyác</v>
      </c>
      <c r="U2326" t="e">
        <f>IF(ISBLANK(#REF!),"",IF(ISERROR(VLOOKUP(kjz_sz,kjz,1,FALSE)),kjz_sz,""))</f>
        <v>#REF!</v>
      </c>
    </row>
    <row r="2327" spans="1:21" x14ac:dyDescent="0.2">
      <c r="A2327">
        <v>9</v>
      </c>
      <c r="B2327">
        <v>5</v>
      </c>
      <c r="C2327">
        <v>4206</v>
      </c>
      <c r="D2327">
        <v>4206</v>
      </c>
      <c r="E2327">
        <v>1228884</v>
      </c>
      <c r="F2327" t="s">
        <v>2665</v>
      </c>
      <c r="G2327">
        <v>1228884</v>
      </c>
      <c r="H2327" s="44">
        <v>1888</v>
      </c>
      <c r="I2327">
        <v>9</v>
      </c>
      <c r="K2327" t="s">
        <v>1193</v>
      </c>
      <c r="P2327" t="s">
        <v>2762</v>
      </c>
      <c r="Q2327" t="e">
        <f t="shared" si="36"/>
        <v>#REF!</v>
      </c>
      <c r="R2327">
        <v>9</v>
      </c>
      <c r="S2327" t="str">
        <f>IF(ISBLANK(#REF!),"",IF(ISERROR(VLOOKUP(önk,css,1,FALSE)),önk,""))</f>
        <v>Rimóc</v>
      </c>
      <c r="T2327" t="str">
        <f>IF(ISBLANK(#REF!),"",IF(ISERROR(VLOOKUP(önk,gyj,1,FALSE)),önk,""))</f>
        <v>Rimóc</v>
      </c>
      <c r="U2327" t="e">
        <f>IF(ISBLANK(#REF!),"",IF(ISERROR(VLOOKUP(kjz_sz,kjz,1,FALSE)),kjz_sz,""))</f>
        <v>#REF!</v>
      </c>
    </row>
    <row r="2328" spans="1:21" x14ac:dyDescent="0.2">
      <c r="A2328">
        <v>9</v>
      </c>
      <c r="B2328">
        <v>5</v>
      </c>
      <c r="C2328">
        <v>4407</v>
      </c>
      <c r="D2328">
        <v>4407</v>
      </c>
      <c r="E2328">
        <v>1405078</v>
      </c>
      <c r="F2328" t="s">
        <v>2791</v>
      </c>
      <c r="G2328">
        <v>1405078</v>
      </c>
      <c r="H2328" s="44">
        <v>211</v>
      </c>
      <c r="I2328">
        <v>9</v>
      </c>
      <c r="K2328" t="s">
        <v>1281</v>
      </c>
      <c r="P2328" t="s">
        <v>2763</v>
      </c>
      <c r="Q2328" t="e">
        <f t="shared" si="36"/>
        <v>#REF!</v>
      </c>
      <c r="R2328">
        <v>9</v>
      </c>
      <c r="S2328" t="str">
        <f>IF(ISBLANK(#REF!),"",IF(ISERROR(VLOOKUP(önk,css,1,FALSE)),önk,""))</f>
        <v>Rinyabesenyő</v>
      </c>
      <c r="T2328" t="str">
        <f>IF(ISBLANK(#REF!),"",IF(ISERROR(VLOOKUP(önk,gyj,1,FALSE)),önk,""))</f>
        <v>Rinyabesenyő</v>
      </c>
      <c r="U2328" t="e">
        <f>IF(ISBLANK(#REF!),"",IF(ISERROR(VLOOKUP(kjz_sz,kjz,1,FALSE)),kjz_sz,""))</f>
        <v>#REF!</v>
      </c>
    </row>
    <row r="2329" spans="1:21" x14ac:dyDescent="0.2">
      <c r="A2329">
        <v>9</v>
      </c>
      <c r="B2329">
        <v>5</v>
      </c>
      <c r="C2329">
        <v>4404</v>
      </c>
      <c r="D2329">
        <v>4411</v>
      </c>
      <c r="E2329">
        <v>1432674</v>
      </c>
      <c r="F2329" t="s">
        <v>2792</v>
      </c>
      <c r="G2329">
        <v>1432674</v>
      </c>
      <c r="H2329" s="44">
        <v>163</v>
      </c>
      <c r="I2329">
        <v>9</v>
      </c>
      <c r="K2329" t="s">
        <v>1194</v>
      </c>
      <c r="P2329" t="s">
        <v>2764</v>
      </c>
      <c r="Q2329" t="e">
        <f t="shared" si="36"/>
        <v>#REF!</v>
      </c>
      <c r="R2329">
        <v>9</v>
      </c>
      <c r="S2329" t="str">
        <f>IF(ISBLANK(#REF!),"",IF(ISERROR(VLOOKUP(önk,css,1,FALSE)),önk,""))</f>
        <v>Rinyakovácsi</v>
      </c>
      <c r="T2329" t="str">
        <f>IF(ISBLANK(#REF!),"",IF(ISERROR(VLOOKUP(önk,gyj,1,FALSE)),önk,""))</f>
        <v>Rinyakovácsi</v>
      </c>
      <c r="U2329" t="e">
        <f>IF(ISBLANK(#REF!),"",IF(ISERROR(VLOOKUP(kjz_sz,kjz,1,FALSE)),kjz_sz,""))</f>
        <v>#REF!</v>
      </c>
    </row>
    <row r="2330" spans="1:21" x14ac:dyDescent="0.2">
      <c r="A2330">
        <v>9</v>
      </c>
      <c r="B2330">
        <v>5</v>
      </c>
      <c r="C2330">
        <v>4407</v>
      </c>
      <c r="D2330">
        <v>4407</v>
      </c>
      <c r="E2330">
        <v>1426754</v>
      </c>
      <c r="F2330" t="s">
        <v>2793</v>
      </c>
      <c r="G2330">
        <v>1426754</v>
      </c>
      <c r="H2330" s="44">
        <v>436</v>
      </c>
      <c r="I2330">
        <v>9</v>
      </c>
      <c r="K2330" t="s">
        <v>3303</v>
      </c>
      <c r="P2330" t="s">
        <v>2765</v>
      </c>
      <c r="Q2330" t="e">
        <f t="shared" si="36"/>
        <v>#REF!</v>
      </c>
      <c r="R2330">
        <v>9</v>
      </c>
      <c r="S2330" t="str">
        <f>IF(ISBLANK(#REF!),"",IF(ISERROR(VLOOKUP(önk,css,1,FALSE)),önk,""))</f>
        <v>Rinyaszentkirály</v>
      </c>
      <c r="T2330" t="str">
        <f>IF(ISBLANK(#REF!),"",IF(ISERROR(VLOOKUP(önk,gyj,1,FALSE)),önk,""))</f>
        <v>Rinyaszentkirály</v>
      </c>
      <c r="U2330" t="e">
        <f>IF(ISBLANK(#REF!),"",IF(ISERROR(VLOOKUP(kjz_sz,kjz,1,FALSE)),kjz_sz,""))</f>
        <v>#REF!</v>
      </c>
    </row>
    <row r="2331" spans="1:21" x14ac:dyDescent="0.2">
      <c r="A2331">
        <v>9</v>
      </c>
      <c r="B2331">
        <v>5</v>
      </c>
      <c r="C2331">
        <v>4401</v>
      </c>
      <c r="D2331">
        <v>4401</v>
      </c>
      <c r="E2331">
        <v>1420622</v>
      </c>
      <c r="F2331" t="s">
        <v>2794</v>
      </c>
      <c r="G2331">
        <v>1420622</v>
      </c>
      <c r="H2331" s="44">
        <v>296</v>
      </c>
      <c r="I2331">
        <v>9</v>
      </c>
      <c r="K2331" t="s">
        <v>1195</v>
      </c>
      <c r="P2331" t="s">
        <v>62</v>
      </c>
      <c r="Q2331" t="e">
        <f t="shared" si="36"/>
        <v>#REF!</v>
      </c>
      <c r="R2331">
        <v>9</v>
      </c>
      <c r="S2331" t="str">
        <f>IF(ISBLANK(#REF!),"",IF(ISERROR(VLOOKUP(önk,css,1,FALSE)),önk,""))</f>
        <v>Rinyaújlak</v>
      </c>
      <c r="T2331" t="str">
        <f>IF(ISBLANK(#REF!),"",IF(ISERROR(VLOOKUP(önk,gyj,1,FALSE)),önk,""))</f>
        <v>Rinyaújlak</v>
      </c>
      <c r="U2331" t="e">
        <f>IF(ISBLANK(#REF!),"",IF(ISERROR(VLOOKUP(kjz_sz,kjz,1,FALSE)),kjz_sz,""))</f>
        <v>#REF!</v>
      </c>
    </row>
    <row r="2332" spans="1:21" x14ac:dyDescent="0.2">
      <c r="A2332">
        <v>9</v>
      </c>
      <c r="B2332">
        <v>5</v>
      </c>
      <c r="C2332">
        <v>4401</v>
      </c>
      <c r="D2332">
        <v>4401</v>
      </c>
      <c r="E2332">
        <v>1420321</v>
      </c>
      <c r="F2332" t="s">
        <v>2795</v>
      </c>
      <c r="G2332">
        <v>1420321</v>
      </c>
      <c r="H2332" s="44">
        <v>55</v>
      </c>
      <c r="I2332">
        <v>9</v>
      </c>
      <c r="K2332" t="s">
        <v>1150</v>
      </c>
      <c r="P2332" t="s">
        <v>63</v>
      </c>
      <c r="Q2332" t="e">
        <f t="shared" si="36"/>
        <v>#REF!</v>
      </c>
      <c r="R2332">
        <v>9</v>
      </c>
      <c r="S2332" t="str">
        <f>IF(ISBLANK(#REF!),"",IF(ISERROR(VLOOKUP(önk,css,1,FALSE)),önk,""))</f>
        <v>Rinyaújnép</v>
      </c>
      <c r="T2332" t="str">
        <f>IF(ISBLANK(#REF!),"",IF(ISERROR(VLOOKUP(önk,gyj,1,FALSE)),önk,""))</f>
        <v>Rinyaújnép</v>
      </c>
      <c r="U2332" t="e">
        <f>IF(ISBLANK(#REF!),"",IF(ISERROR(VLOOKUP(kjz_sz,kjz,1,FALSE)),kjz_sz,""))</f>
        <v>#REF!</v>
      </c>
    </row>
    <row r="2333" spans="1:21" x14ac:dyDescent="0.2">
      <c r="A2333">
        <v>9</v>
      </c>
      <c r="B2333">
        <v>5</v>
      </c>
      <c r="C2333">
        <v>4501</v>
      </c>
      <c r="D2333">
        <v>4501</v>
      </c>
      <c r="E2333">
        <v>1524581</v>
      </c>
      <c r="F2333" t="s">
        <v>2423</v>
      </c>
      <c r="G2333">
        <v>1524581</v>
      </c>
      <c r="H2333" s="44">
        <v>1325</v>
      </c>
      <c r="I2333">
        <v>9</v>
      </c>
      <c r="K2333" t="s">
        <v>1151</v>
      </c>
      <c r="P2333" t="s">
        <v>64</v>
      </c>
      <c r="Q2333" t="e">
        <f t="shared" si="36"/>
        <v>#REF!</v>
      </c>
      <c r="R2333">
        <v>9</v>
      </c>
      <c r="S2333" t="str">
        <f>IF(ISBLANK(#REF!),"",IF(ISERROR(VLOOKUP(önk,css,1,FALSE)),önk,""))</f>
        <v>Rohod</v>
      </c>
      <c r="T2333" t="str">
        <f>IF(ISBLANK(#REF!),"",IF(ISERROR(VLOOKUP(önk,gyj,1,FALSE)),önk,""))</f>
        <v>Rohod</v>
      </c>
      <c r="U2333" t="e">
        <f>IF(ISBLANK(#REF!),"",IF(ISERROR(VLOOKUP(kjz_sz,kjz,1,FALSE)),kjz_sz,""))</f>
        <v>#REF!</v>
      </c>
    </row>
    <row r="2334" spans="1:21" x14ac:dyDescent="0.2">
      <c r="A2334">
        <v>9</v>
      </c>
      <c r="B2334">
        <v>5</v>
      </c>
      <c r="C2334">
        <v>3807</v>
      </c>
      <c r="D2334">
        <v>3807</v>
      </c>
      <c r="E2334">
        <v>817507</v>
      </c>
      <c r="F2334" t="s">
        <v>3426</v>
      </c>
      <c r="G2334">
        <v>817507</v>
      </c>
      <c r="H2334" s="44">
        <v>339</v>
      </c>
      <c r="I2334">
        <v>9</v>
      </c>
      <c r="K2334" t="s">
        <v>1152</v>
      </c>
      <c r="P2334" t="s">
        <v>65</v>
      </c>
      <c r="Q2334" t="e">
        <f t="shared" si="36"/>
        <v>#REF!</v>
      </c>
      <c r="R2334">
        <v>9</v>
      </c>
      <c r="S2334" t="str">
        <f>IF(ISBLANK(#REF!),"",IF(ISERROR(VLOOKUP(önk,css,1,FALSE)),önk,""))</f>
        <v>Románd</v>
      </c>
      <c r="T2334" t="str">
        <f>IF(ISBLANK(#REF!),"",IF(ISERROR(VLOOKUP(önk,gyj,1,FALSE)),önk,""))</f>
        <v>Románd</v>
      </c>
      <c r="U2334" t="e">
        <f>IF(ISBLANK(#REF!),"",IF(ISERROR(VLOOKUP(kjz_sz,kjz,1,FALSE)),kjz_sz,""))</f>
        <v>#REF!</v>
      </c>
    </row>
    <row r="2335" spans="1:21" x14ac:dyDescent="0.2">
      <c r="A2335">
        <v>9</v>
      </c>
      <c r="B2335">
        <v>5</v>
      </c>
      <c r="C2335">
        <v>4204</v>
      </c>
      <c r="D2335">
        <v>4204</v>
      </c>
      <c r="E2335">
        <v>1212195</v>
      </c>
      <c r="F2335" t="s">
        <v>2666</v>
      </c>
      <c r="G2335">
        <v>1212195</v>
      </c>
      <c r="H2335" s="44">
        <v>2375</v>
      </c>
      <c r="I2335">
        <v>9</v>
      </c>
      <c r="K2335" t="s">
        <v>1153</v>
      </c>
      <c r="P2335" t="s">
        <v>66</v>
      </c>
      <c r="Q2335" t="e">
        <f t="shared" si="36"/>
        <v>#REF!</v>
      </c>
      <c r="R2335">
        <v>9</v>
      </c>
      <c r="S2335" t="str">
        <f>IF(ISBLANK(#REF!),"",IF(ISERROR(VLOOKUP(önk,css,1,FALSE)),önk,""))</f>
        <v>Romhány</v>
      </c>
      <c r="T2335" t="str">
        <f>IF(ISBLANK(#REF!),"",IF(ISERROR(VLOOKUP(önk,gyj,1,FALSE)),önk,""))</f>
        <v>Romhány</v>
      </c>
      <c r="U2335" t="e">
        <f>IF(ISBLANK(#REF!),"",IF(ISERROR(VLOOKUP(kjz_sz,kjz,1,FALSE)),kjz_sz,""))</f>
        <v>#REF!</v>
      </c>
    </row>
    <row r="2336" spans="1:21" x14ac:dyDescent="0.2">
      <c r="A2336">
        <v>9</v>
      </c>
      <c r="B2336">
        <v>5</v>
      </c>
      <c r="C2336">
        <v>3207</v>
      </c>
      <c r="D2336">
        <v>3207</v>
      </c>
      <c r="E2336">
        <v>224855</v>
      </c>
      <c r="F2336" t="s">
        <v>511</v>
      </c>
      <c r="G2336">
        <v>224855</v>
      </c>
      <c r="H2336" s="44">
        <v>442</v>
      </c>
      <c r="I2336">
        <v>9</v>
      </c>
      <c r="K2336" t="s">
        <v>1154</v>
      </c>
      <c r="P2336" t="s">
        <v>67</v>
      </c>
      <c r="Q2336" t="e">
        <f t="shared" si="36"/>
        <v>#REF!</v>
      </c>
      <c r="R2336">
        <v>9</v>
      </c>
      <c r="S2336" t="str">
        <f>IF(ISBLANK(#REF!),"",IF(ISERROR(VLOOKUP(önk,css,1,FALSE)),önk,""))</f>
        <v>Romonya</v>
      </c>
      <c r="T2336" t="str">
        <f>IF(ISBLANK(#REF!),"",IF(ISERROR(VLOOKUP(önk,gyj,1,FALSE)),önk,""))</f>
        <v>Romonya</v>
      </c>
      <c r="U2336" t="e">
        <f>IF(ISBLANK(#REF!),"",IF(ISERROR(VLOOKUP(kjz_sz,kjz,1,FALSE)),kjz_sz,""))</f>
        <v>#REF!</v>
      </c>
    </row>
    <row r="2337" spans="1:21" x14ac:dyDescent="0.2">
      <c r="A2337">
        <v>9</v>
      </c>
      <c r="B2337">
        <v>5</v>
      </c>
      <c r="C2337">
        <v>3206</v>
      </c>
      <c r="D2337">
        <v>3206</v>
      </c>
      <c r="E2337">
        <v>204516</v>
      </c>
      <c r="F2337" t="s">
        <v>512</v>
      </c>
      <c r="G2337">
        <v>204516</v>
      </c>
      <c r="H2337" s="44">
        <v>411</v>
      </c>
      <c r="I2337">
        <v>9</v>
      </c>
      <c r="K2337" t="s">
        <v>1155</v>
      </c>
      <c r="P2337" t="s">
        <v>68</v>
      </c>
      <c r="Q2337" t="e">
        <f t="shared" si="36"/>
        <v>#REF!</v>
      </c>
      <c r="R2337">
        <v>9</v>
      </c>
      <c r="S2337" t="str">
        <f>IF(ISBLANK(#REF!),"",IF(ISERROR(VLOOKUP(önk,css,1,FALSE)),önk,""))</f>
        <v>Rózsafa</v>
      </c>
      <c r="T2337" t="str">
        <f>IF(ISBLANK(#REF!),"",IF(ISERROR(VLOOKUP(önk,gyj,1,FALSE)),önk,""))</f>
        <v>Rózsafa</v>
      </c>
      <c r="U2337" t="e">
        <f>IF(ISBLANK(#REF!),"",IF(ISERROR(VLOOKUP(kjz_sz,kjz,1,FALSE)),kjz_sz,""))</f>
        <v>#REF!</v>
      </c>
    </row>
    <row r="2338" spans="1:21" x14ac:dyDescent="0.2">
      <c r="A2338">
        <v>9</v>
      </c>
      <c r="B2338">
        <v>5</v>
      </c>
      <c r="C2338">
        <v>4503</v>
      </c>
      <c r="D2338">
        <v>4503</v>
      </c>
      <c r="E2338">
        <v>1517428</v>
      </c>
      <c r="F2338" t="s">
        <v>2424</v>
      </c>
      <c r="G2338">
        <v>1517428</v>
      </c>
      <c r="H2338" s="44">
        <v>791</v>
      </c>
      <c r="I2338">
        <v>9</v>
      </c>
      <c r="K2338" t="s">
        <v>1156</v>
      </c>
      <c r="P2338" t="s">
        <v>69</v>
      </c>
      <c r="Q2338" t="e">
        <f t="shared" si="36"/>
        <v>#REF!</v>
      </c>
      <c r="R2338">
        <v>9</v>
      </c>
      <c r="S2338" t="str">
        <f>IF(ISBLANK(#REF!),"",IF(ISERROR(VLOOKUP(önk,css,1,FALSE)),önk,""))</f>
        <v>Rozsály</v>
      </c>
      <c r="T2338" t="str">
        <f>IF(ISBLANK(#REF!),"",IF(ISERROR(VLOOKUP(önk,gyj,1,FALSE)),önk,""))</f>
        <v>Rozsály</v>
      </c>
      <c r="U2338" t="e">
        <f>IF(ISBLANK(#REF!),"",IF(ISERROR(VLOOKUP(kjz_sz,kjz,1,FALSE)),kjz_sz,""))</f>
        <v>#REF!</v>
      </c>
    </row>
    <row r="2339" spans="1:21" x14ac:dyDescent="0.2">
      <c r="A2339">
        <v>9</v>
      </c>
      <c r="B2339">
        <v>5</v>
      </c>
      <c r="C2339">
        <v>4005</v>
      </c>
      <c r="D2339">
        <v>4005</v>
      </c>
      <c r="E2339">
        <v>1027650</v>
      </c>
      <c r="F2339" t="s">
        <v>2887</v>
      </c>
      <c r="G2339">
        <v>1027650</v>
      </c>
      <c r="H2339" s="44">
        <v>2078</v>
      </c>
      <c r="I2339">
        <v>9</v>
      </c>
      <c r="K2339" t="s">
        <v>3304</v>
      </c>
      <c r="P2339" t="s">
        <v>70</v>
      </c>
      <c r="Q2339" t="e">
        <f t="shared" si="36"/>
        <v>#REF!</v>
      </c>
      <c r="R2339">
        <v>9</v>
      </c>
      <c r="S2339" t="str">
        <f>IF(ISBLANK(#REF!),"",IF(ISERROR(VLOOKUP(önk,css,1,FALSE)),önk,""))</f>
        <v>Rózsaszentmárton</v>
      </c>
      <c r="T2339" t="str">
        <f>IF(ISBLANK(#REF!),"",IF(ISERROR(VLOOKUP(önk,gyj,1,FALSE)),önk,""))</f>
        <v>Rózsaszentmárton</v>
      </c>
      <c r="U2339" t="e">
        <f>IF(ISBLANK(#REF!),"",IF(ISERROR(VLOOKUP(kjz_sz,kjz,1,FALSE)),kjz_sz,""))</f>
        <v>#REF!</v>
      </c>
    </row>
    <row r="2340" spans="1:21" x14ac:dyDescent="0.2">
      <c r="A2340">
        <v>9</v>
      </c>
      <c r="B2340">
        <v>5</v>
      </c>
      <c r="C2340">
        <v>3805</v>
      </c>
      <c r="D2340">
        <v>3805</v>
      </c>
      <c r="E2340">
        <v>811068</v>
      </c>
      <c r="F2340" t="s">
        <v>3427</v>
      </c>
      <c r="G2340">
        <v>811068</v>
      </c>
      <c r="H2340" s="44">
        <v>481</v>
      </c>
      <c r="I2340">
        <v>9</v>
      </c>
      <c r="K2340" t="s">
        <v>1079</v>
      </c>
      <c r="P2340" t="s">
        <v>71</v>
      </c>
      <c r="Q2340" t="e">
        <f t="shared" si="36"/>
        <v>#REF!</v>
      </c>
      <c r="R2340">
        <v>9</v>
      </c>
      <c r="S2340" t="str">
        <f>IF(ISBLANK(#REF!),"",IF(ISERROR(VLOOKUP(önk,css,1,FALSE)),önk,""))</f>
        <v>Röjtökmuzsaj</v>
      </c>
      <c r="T2340" t="str">
        <f>IF(ISBLANK(#REF!),"",IF(ISERROR(VLOOKUP(önk,gyj,1,FALSE)),önk,""))</f>
        <v>Röjtökmuzsaj</v>
      </c>
      <c r="U2340" t="e">
        <f>IF(ISBLANK(#REF!),"",IF(ISERROR(VLOOKUP(kjz_sz,kjz,1,FALSE)),kjz_sz,""))</f>
        <v>#REF!</v>
      </c>
    </row>
    <row r="2341" spans="1:21" x14ac:dyDescent="0.2">
      <c r="A2341">
        <v>9</v>
      </c>
      <c r="B2341">
        <v>5</v>
      </c>
      <c r="C2341">
        <v>4807</v>
      </c>
      <c r="D2341">
        <v>4807</v>
      </c>
      <c r="E2341">
        <v>1826806</v>
      </c>
      <c r="F2341" t="s">
        <v>3340</v>
      </c>
      <c r="G2341">
        <v>1826806</v>
      </c>
      <c r="H2341" s="44">
        <v>451</v>
      </c>
      <c r="I2341">
        <v>9</v>
      </c>
      <c r="K2341" t="s">
        <v>140</v>
      </c>
      <c r="P2341" t="s">
        <v>72</v>
      </c>
      <c r="Q2341" t="e">
        <f t="shared" si="36"/>
        <v>#REF!</v>
      </c>
      <c r="R2341">
        <v>9</v>
      </c>
      <c r="S2341" t="str">
        <f>IF(ISBLANK(#REF!),"",IF(ISERROR(VLOOKUP(önk,css,1,FALSE)),önk,""))</f>
        <v>Rönök</v>
      </c>
      <c r="T2341" t="str">
        <f>IF(ISBLANK(#REF!),"",IF(ISERROR(VLOOKUP(önk,gyj,1,FALSE)),önk,""))</f>
        <v>Rönök</v>
      </c>
      <c r="U2341" t="e">
        <f>IF(ISBLANK(#REF!),"",IF(ISERROR(VLOOKUP(kjz_sz,kjz,1,FALSE)),kjz_sz,""))</f>
        <v>#REF!</v>
      </c>
    </row>
    <row r="2342" spans="1:21" x14ac:dyDescent="0.2">
      <c r="A2342">
        <v>9</v>
      </c>
      <c r="B2342">
        <v>5</v>
      </c>
      <c r="C2342">
        <v>3606</v>
      </c>
      <c r="D2342">
        <v>3606</v>
      </c>
      <c r="E2342">
        <v>613161</v>
      </c>
      <c r="F2342" t="s">
        <v>2493</v>
      </c>
      <c r="G2342">
        <v>613161</v>
      </c>
      <c r="H2342" s="44">
        <v>3370</v>
      </c>
      <c r="I2342">
        <v>9</v>
      </c>
      <c r="K2342" t="s">
        <v>2592</v>
      </c>
      <c r="P2342" t="s">
        <v>445</v>
      </c>
      <c r="Q2342" t="e">
        <f t="shared" si="36"/>
        <v>#REF!</v>
      </c>
      <c r="R2342">
        <v>7</v>
      </c>
      <c r="S2342" t="str">
        <f>IF(ISBLANK(#REF!),"",IF(ISERROR(VLOOKUP(önk,css,1,FALSE)),önk,""))</f>
        <v>Röszke</v>
      </c>
      <c r="T2342" t="str">
        <f>IF(ISBLANK(#REF!),"",IF(ISERROR(VLOOKUP(önk,gyj,1,FALSE)),önk,""))</f>
        <v>Röszke</v>
      </c>
      <c r="U2342" t="e">
        <f>IF(ISBLANK(#REF!),"",IF(ISERROR(VLOOKUP(kjz_sz,kjz,1,FALSE)),kjz_sz,""))</f>
        <v>#REF!</v>
      </c>
    </row>
    <row r="2343" spans="1:21" x14ac:dyDescent="0.2">
      <c r="A2343">
        <v>8</v>
      </c>
      <c r="B2343">
        <v>4</v>
      </c>
      <c r="C2343">
        <v>3504</v>
      </c>
      <c r="D2343">
        <v>3504</v>
      </c>
      <c r="E2343">
        <v>523029</v>
      </c>
      <c r="F2343" t="s">
        <v>459</v>
      </c>
      <c r="G2343">
        <v>523029</v>
      </c>
      <c r="H2343" s="44">
        <v>2955</v>
      </c>
      <c r="I2343">
        <v>8</v>
      </c>
      <c r="K2343" t="s">
        <v>141</v>
      </c>
      <c r="P2343" t="s">
        <v>73</v>
      </c>
      <c r="Q2343" t="e">
        <f t="shared" si="36"/>
        <v>#REF!</v>
      </c>
      <c r="R2343">
        <v>9</v>
      </c>
      <c r="S2343" t="str">
        <f>IF(ISBLANK(#REF!),"",IF(ISERROR(VLOOKUP(önk,css,1,FALSE)),önk,""))</f>
        <v>Rudabánya</v>
      </c>
      <c r="T2343" t="str">
        <f>IF(ISBLANK(#REF!),"",IF(ISERROR(VLOOKUP(önk,gyj,1,FALSE)),önk,""))</f>
        <v>Rudabánya</v>
      </c>
      <c r="U2343" t="e">
        <f>IF(ISBLANK(#REF!),"",IF(ISERROR(VLOOKUP(kjz_sz,kjz,1,FALSE)),kjz_sz,""))</f>
        <v>#REF!</v>
      </c>
    </row>
    <row r="2344" spans="1:21" x14ac:dyDescent="0.2">
      <c r="A2344">
        <v>9</v>
      </c>
      <c r="B2344">
        <v>5</v>
      </c>
      <c r="C2344">
        <v>3504</v>
      </c>
      <c r="D2344">
        <v>3504</v>
      </c>
      <c r="E2344">
        <v>534120</v>
      </c>
      <c r="F2344" t="s">
        <v>61</v>
      </c>
      <c r="G2344">
        <v>534120</v>
      </c>
      <c r="H2344" s="44">
        <v>785</v>
      </c>
      <c r="I2344">
        <v>9</v>
      </c>
      <c r="K2344" t="s">
        <v>3307</v>
      </c>
      <c r="P2344" t="s">
        <v>74</v>
      </c>
      <c r="Q2344" t="e">
        <f t="shared" si="36"/>
        <v>#REF!</v>
      </c>
      <c r="R2344">
        <v>9</v>
      </c>
      <c r="S2344" t="str">
        <f>IF(ISBLANK(#REF!),"",IF(ISERROR(VLOOKUP(önk,css,1,FALSE)),önk,""))</f>
        <v>Rudolftelep</v>
      </c>
      <c r="T2344" t="str">
        <f>IF(ISBLANK(#REF!),"",IF(ISERROR(VLOOKUP(önk,gyj,1,FALSE)),önk,""))</f>
        <v>Rudolftelep</v>
      </c>
      <c r="U2344" t="e">
        <f>IF(ISBLANK(#REF!),"",IF(ISERROR(VLOOKUP(kjz_sz,kjz,1,FALSE)),kjz_sz,""))</f>
        <v>#REF!</v>
      </c>
    </row>
    <row r="2345" spans="1:21" x14ac:dyDescent="0.2">
      <c r="A2345">
        <v>9</v>
      </c>
      <c r="B2345">
        <v>5</v>
      </c>
      <c r="C2345">
        <v>4808</v>
      </c>
      <c r="D2345">
        <v>4808</v>
      </c>
      <c r="E2345">
        <v>1810597</v>
      </c>
      <c r="F2345" t="s">
        <v>3341</v>
      </c>
      <c r="G2345">
        <v>1810597</v>
      </c>
      <c r="H2345" s="44">
        <v>1111</v>
      </c>
      <c r="I2345">
        <v>9</v>
      </c>
      <c r="K2345" t="s">
        <v>3239</v>
      </c>
      <c r="P2345" t="s">
        <v>75</v>
      </c>
      <c r="Q2345" t="e">
        <f t="shared" si="36"/>
        <v>#REF!</v>
      </c>
      <c r="R2345">
        <v>9</v>
      </c>
      <c r="S2345" t="str">
        <f>IF(ISBLANK(#REF!),"",IF(ISERROR(VLOOKUP(önk,css,1,FALSE)),önk,""))</f>
        <v>Rum</v>
      </c>
      <c r="T2345" t="str">
        <f>IF(ISBLANK(#REF!),"",IF(ISERROR(VLOOKUP(önk,gyj,1,FALSE)),önk,""))</f>
        <v>Rum</v>
      </c>
      <c r="U2345" t="e">
        <f>IF(ISBLANK(#REF!),"",IF(ISERROR(VLOOKUP(kjz_sz,kjz,1,FALSE)),kjz_sz,""))</f>
        <v>#REF!</v>
      </c>
    </row>
    <row r="2346" spans="1:21" x14ac:dyDescent="0.2">
      <c r="A2346">
        <v>9</v>
      </c>
      <c r="B2346">
        <v>5</v>
      </c>
      <c r="C2346">
        <v>3605</v>
      </c>
      <c r="D2346">
        <v>3605</v>
      </c>
      <c r="E2346">
        <v>603966</v>
      </c>
      <c r="F2346" t="s">
        <v>2009</v>
      </c>
      <c r="G2346">
        <v>603966</v>
      </c>
      <c r="H2346" s="44">
        <v>2712</v>
      </c>
      <c r="I2346">
        <v>9</v>
      </c>
      <c r="K2346" t="s">
        <v>3308</v>
      </c>
      <c r="P2346" t="s">
        <v>2749</v>
      </c>
      <c r="Q2346" t="e">
        <f t="shared" si="36"/>
        <v>#REF!</v>
      </c>
      <c r="R2346">
        <v>9</v>
      </c>
      <c r="S2346" t="str">
        <f>IF(ISBLANK(#REF!),"",IF(ISERROR(VLOOKUP(önk,css,1,FALSE)),önk,""))</f>
        <v>Ruzsa</v>
      </c>
      <c r="T2346" t="str">
        <f>IF(ISBLANK(#REF!),"",IF(ISERROR(VLOOKUP(önk,gyj,1,FALSE)),önk,""))</f>
        <v>Ruzsa</v>
      </c>
      <c r="U2346" t="e">
        <f>IF(ISBLANK(#REF!),"",IF(ISERROR(VLOOKUP(kjz_sz,kjz,1,FALSE)),kjz_sz,""))</f>
        <v>#REF!</v>
      </c>
    </row>
    <row r="2347" spans="1:21" x14ac:dyDescent="0.2">
      <c r="A2347">
        <v>9</v>
      </c>
      <c r="B2347">
        <v>5</v>
      </c>
      <c r="C2347">
        <v>4205</v>
      </c>
      <c r="D2347">
        <v>4205</v>
      </c>
      <c r="E2347">
        <v>1212520</v>
      </c>
      <c r="F2347" t="s">
        <v>2667</v>
      </c>
      <c r="G2347">
        <v>1212520</v>
      </c>
      <c r="H2347" s="44">
        <v>1044</v>
      </c>
      <c r="I2347">
        <v>9</v>
      </c>
      <c r="K2347" t="s">
        <v>1080</v>
      </c>
      <c r="P2347" t="s">
        <v>3474</v>
      </c>
      <c r="Q2347" t="e">
        <f t="shared" si="36"/>
        <v>#REF!</v>
      </c>
      <c r="R2347">
        <v>9</v>
      </c>
      <c r="S2347" t="str">
        <f>IF(ISBLANK(#REF!),"",IF(ISERROR(VLOOKUP(önk,css,1,FALSE)),önk,""))</f>
        <v>Ságújfalu</v>
      </c>
      <c r="T2347" t="str">
        <f>IF(ISBLANK(#REF!),"",IF(ISERROR(VLOOKUP(önk,gyj,1,FALSE)),önk,""))</f>
        <v>Ságújfalu</v>
      </c>
      <c r="U2347" t="e">
        <f>IF(ISBLANK(#REF!),"",IF(ISERROR(VLOOKUP(kjz_sz,kjz,1,FALSE)),kjz_sz,""))</f>
        <v>#REF!</v>
      </c>
    </row>
    <row r="2348" spans="1:21" x14ac:dyDescent="0.2">
      <c r="A2348">
        <v>9</v>
      </c>
      <c r="B2348">
        <v>5</v>
      </c>
      <c r="C2348">
        <v>4408</v>
      </c>
      <c r="D2348">
        <v>4408</v>
      </c>
      <c r="E2348">
        <v>1414942</v>
      </c>
      <c r="F2348" t="s">
        <v>2796</v>
      </c>
      <c r="G2348">
        <v>1414942</v>
      </c>
      <c r="H2348" s="44">
        <v>1934</v>
      </c>
      <c r="I2348">
        <v>9</v>
      </c>
      <c r="K2348" t="s">
        <v>1081</v>
      </c>
      <c r="P2348" t="s">
        <v>1448</v>
      </c>
      <c r="Q2348" t="e">
        <f t="shared" si="36"/>
        <v>#REF!</v>
      </c>
      <c r="R2348">
        <v>4</v>
      </c>
      <c r="S2348" t="str">
        <f>IF(ISBLANK(#REF!),"",IF(ISERROR(VLOOKUP(önk,css,1,FALSE)),önk,""))</f>
        <v>Ságvár</v>
      </c>
      <c r="T2348" t="str">
        <f>IF(ISBLANK(#REF!),"",IF(ISERROR(VLOOKUP(önk,gyj,1,FALSE)),önk,""))</f>
        <v>Ságvár</v>
      </c>
      <c r="U2348" t="e">
        <f>IF(ISBLANK(#REF!),"",IF(ISERROR(VLOOKUP(kjz_sz,kjz,1,FALSE)),kjz_sz,""))</f>
        <v>#REF!</v>
      </c>
    </row>
    <row r="2349" spans="1:21" x14ac:dyDescent="0.2">
      <c r="A2349">
        <v>8</v>
      </c>
      <c r="B2349">
        <v>4</v>
      </c>
      <c r="C2349">
        <v>3501</v>
      </c>
      <c r="D2349">
        <v>3501</v>
      </c>
      <c r="E2349">
        <v>503504</v>
      </c>
      <c r="F2349" t="s">
        <v>460</v>
      </c>
      <c r="G2349">
        <v>503504</v>
      </c>
      <c r="H2349" s="44">
        <v>3107</v>
      </c>
      <c r="I2349">
        <v>8</v>
      </c>
      <c r="K2349" t="s">
        <v>1548</v>
      </c>
      <c r="P2349" t="s">
        <v>1526</v>
      </c>
      <c r="Q2349" t="e">
        <f t="shared" si="36"/>
        <v>#REF!</v>
      </c>
      <c r="R2349">
        <v>9</v>
      </c>
      <c r="S2349" t="str">
        <f>IF(ISBLANK(#REF!),"",IF(ISERROR(VLOOKUP(önk,css,1,FALSE)),önk,""))</f>
        <v>Sajóbábony</v>
      </c>
      <c r="T2349" t="str">
        <f>IF(ISBLANK(#REF!),"",IF(ISERROR(VLOOKUP(önk,gyj,1,FALSE)),önk,""))</f>
        <v>Sajóbábony</v>
      </c>
      <c r="U2349" t="e">
        <f>IF(ISBLANK(#REF!),"",IF(ISERROR(VLOOKUP(kjz_sz,kjz,1,FALSE)),kjz_sz,""))</f>
        <v>#REF!</v>
      </c>
    </row>
    <row r="2350" spans="1:21" x14ac:dyDescent="0.2">
      <c r="A2350">
        <v>9</v>
      </c>
      <c r="B2350">
        <v>5</v>
      </c>
      <c r="C2350">
        <v>3501</v>
      </c>
      <c r="D2350">
        <v>3501</v>
      </c>
      <c r="E2350">
        <v>527331</v>
      </c>
      <c r="F2350" t="s">
        <v>2761</v>
      </c>
      <c r="G2350">
        <v>527331</v>
      </c>
      <c r="H2350" s="44">
        <v>1124</v>
      </c>
      <c r="I2350">
        <v>9</v>
      </c>
      <c r="K2350" t="s">
        <v>1282</v>
      </c>
      <c r="P2350" t="s">
        <v>2256</v>
      </c>
      <c r="Q2350" t="e">
        <f t="shared" si="36"/>
        <v>#REF!</v>
      </c>
      <c r="R2350">
        <v>9</v>
      </c>
      <c r="S2350" t="str">
        <f>IF(ISBLANK(#REF!),"",IF(ISERROR(VLOOKUP(önk,css,1,FALSE)),önk,""))</f>
        <v>Sajóecseg</v>
      </c>
      <c r="T2350" t="str">
        <f>IF(ISBLANK(#REF!),"",IF(ISERROR(VLOOKUP(önk,gyj,1,FALSE)),önk,""))</f>
        <v>Sajóecseg</v>
      </c>
      <c r="U2350" t="e">
        <f>IF(ISBLANK(#REF!),"",IF(ISERROR(VLOOKUP(kjz_sz,kjz,1,FALSE)),kjz_sz,""))</f>
        <v>#REF!</v>
      </c>
    </row>
    <row r="2351" spans="1:21" x14ac:dyDescent="0.2">
      <c r="A2351">
        <v>9</v>
      </c>
      <c r="B2351">
        <v>5</v>
      </c>
      <c r="C2351">
        <v>3504</v>
      </c>
      <c r="D2351">
        <v>3504</v>
      </c>
      <c r="E2351">
        <v>510171</v>
      </c>
      <c r="F2351" t="s">
        <v>2762</v>
      </c>
      <c r="G2351">
        <v>510171</v>
      </c>
      <c r="H2351" s="44">
        <v>397</v>
      </c>
      <c r="I2351">
        <v>9</v>
      </c>
      <c r="K2351" t="s">
        <v>142</v>
      </c>
      <c r="P2351" t="s">
        <v>76</v>
      </c>
      <c r="Q2351" t="e">
        <f t="shared" si="36"/>
        <v>#REF!</v>
      </c>
      <c r="R2351">
        <v>9</v>
      </c>
      <c r="S2351" t="str">
        <f>IF(ISBLANK(#REF!),"",IF(ISERROR(VLOOKUP(önk,css,1,FALSE)),önk,""))</f>
        <v>Sajógalgóc</v>
      </c>
      <c r="T2351" t="str">
        <f>IF(ISBLANK(#REF!),"",IF(ISERROR(VLOOKUP(önk,gyj,1,FALSE)),önk,""))</f>
        <v>Sajógalgóc</v>
      </c>
      <c r="U2351" t="e">
        <f>IF(ISBLANK(#REF!),"",IF(ISERROR(VLOOKUP(kjz_sz,kjz,1,FALSE)),kjz_sz,""))</f>
        <v>#REF!</v>
      </c>
    </row>
    <row r="2352" spans="1:21" x14ac:dyDescent="0.2">
      <c r="A2352">
        <v>9</v>
      </c>
      <c r="B2352">
        <v>5</v>
      </c>
      <c r="C2352">
        <v>3501</v>
      </c>
      <c r="D2352">
        <v>3501</v>
      </c>
      <c r="E2352">
        <v>503081</v>
      </c>
      <c r="F2352" t="s">
        <v>2763</v>
      </c>
      <c r="G2352">
        <v>503081</v>
      </c>
      <c r="H2352" s="44">
        <v>1127</v>
      </c>
      <c r="I2352">
        <v>9</v>
      </c>
      <c r="K2352" t="s">
        <v>3240</v>
      </c>
      <c r="P2352" t="s">
        <v>513</v>
      </c>
      <c r="Q2352" t="e">
        <f t="shared" si="36"/>
        <v>#REF!</v>
      </c>
      <c r="R2352">
        <v>9</v>
      </c>
      <c r="S2352" t="str">
        <f>IF(ISBLANK(#REF!),"",IF(ISERROR(VLOOKUP(önk,css,1,FALSE)),önk,""))</f>
        <v>Sajóhídvég</v>
      </c>
      <c r="T2352" t="str">
        <f>IF(ISBLANK(#REF!),"",IF(ISERROR(VLOOKUP(önk,gyj,1,FALSE)),önk,""))</f>
        <v>Sajóhídvég</v>
      </c>
      <c r="U2352" t="e">
        <f>IF(ISBLANK(#REF!),"",IF(ISERROR(VLOOKUP(kjz_sz,kjz,1,FALSE)),kjz_sz,""))</f>
        <v>#REF!</v>
      </c>
    </row>
    <row r="2353" spans="1:21" x14ac:dyDescent="0.2">
      <c r="A2353">
        <v>9</v>
      </c>
      <c r="B2353">
        <v>5</v>
      </c>
      <c r="C2353">
        <v>3504</v>
      </c>
      <c r="D2353">
        <v>3504</v>
      </c>
      <c r="E2353">
        <v>503212</v>
      </c>
      <c r="F2353" t="s">
        <v>2764</v>
      </c>
      <c r="G2353">
        <v>503212</v>
      </c>
      <c r="H2353" s="44">
        <v>611</v>
      </c>
      <c r="I2353">
        <v>9</v>
      </c>
      <c r="K2353" t="s">
        <v>2990</v>
      </c>
      <c r="P2353" t="s">
        <v>2668</v>
      </c>
      <c r="Q2353" t="e">
        <f t="shared" si="36"/>
        <v>#REF!</v>
      </c>
      <c r="R2353">
        <v>9</v>
      </c>
      <c r="S2353" t="str">
        <f>IF(ISBLANK(#REF!),"",IF(ISERROR(VLOOKUP(önk,css,1,FALSE)),önk,""))</f>
        <v>Sajóivánka</v>
      </c>
      <c r="T2353" t="str">
        <f>IF(ISBLANK(#REF!),"",IF(ISERROR(VLOOKUP(önk,gyj,1,FALSE)),önk,""))</f>
        <v>Sajóivánka</v>
      </c>
      <c r="U2353" t="e">
        <f>IF(ISBLANK(#REF!),"",IF(ISERROR(VLOOKUP(kjz_sz,kjz,1,FALSE)),kjz_sz,""))</f>
        <v>#REF!</v>
      </c>
    </row>
    <row r="2354" spans="1:21" x14ac:dyDescent="0.2">
      <c r="A2354">
        <v>9</v>
      </c>
      <c r="B2354">
        <v>5</v>
      </c>
      <c r="C2354">
        <v>3501</v>
      </c>
      <c r="D2354">
        <v>3501</v>
      </c>
      <c r="E2354">
        <v>521670</v>
      </c>
      <c r="F2354" t="s">
        <v>2765</v>
      </c>
      <c r="G2354">
        <v>521670</v>
      </c>
      <c r="H2354" s="44">
        <v>451</v>
      </c>
      <c r="I2354">
        <v>9</v>
      </c>
      <c r="K2354" t="s">
        <v>1947</v>
      </c>
      <c r="P2354" t="s">
        <v>2257</v>
      </c>
      <c r="Q2354" t="e">
        <f t="shared" si="36"/>
        <v>#REF!</v>
      </c>
      <c r="R2354">
        <v>9</v>
      </c>
      <c r="S2354" t="str">
        <f>IF(ISBLANK(#REF!),"",IF(ISERROR(VLOOKUP(önk,css,1,FALSE)),önk,""))</f>
        <v>Sajókápolna</v>
      </c>
      <c r="T2354" t="str">
        <f>IF(ISBLANK(#REF!),"",IF(ISERROR(VLOOKUP(önk,gyj,1,FALSE)),önk,""))</f>
        <v>Sajókápolna</v>
      </c>
      <c r="U2354" t="e">
        <f>IF(ISBLANK(#REF!),"",IF(ISERROR(VLOOKUP(kjz_sz,kjz,1,FALSE)),kjz_sz,""))</f>
        <v>#REF!</v>
      </c>
    </row>
    <row r="2355" spans="1:21" x14ac:dyDescent="0.2">
      <c r="A2355">
        <v>9</v>
      </c>
      <c r="B2355">
        <v>5</v>
      </c>
      <c r="C2355">
        <v>3504</v>
      </c>
      <c r="D2355">
        <v>3504</v>
      </c>
      <c r="E2355">
        <v>514313</v>
      </c>
      <c r="F2355" t="s">
        <v>62</v>
      </c>
      <c r="G2355">
        <v>514313</v>
      </c>
      <c r="H2355" s="44">
        <v>3313</v>
      </c>
      <c r="I2355">
        <v>9</v>
      </c>
      <c r="K2355" t="s">
        <v>1082</v>
      </c>
      <c r="P2355" t="s">
        <v>3034</v>
      </c>
      <c r="Q2355" t="e">
        <f t="shared" si="36"/>
        <v>#REF!</v>
      </c>
      <c r="R2355">
        <v>7</v>
      </c>
      <c r="S2355" t="str">
        <f>IF(ISBLANK(#REF!),"",IF(ISERROR(VLOOKUP(önk,css,1,FALSE)),önk,""))</f>
        <v>Sajókaza</v>
      </c>
      <c r="T2355" t="str">
        <f>IF(ISBLANK(#REF!),"",IF(ISERROR(VLOOKUP(önk,gyj,1,FALSE)),önk,""))</f>
        <v>Sajókaza</v>
      </c>
      <c r="U2355" t="e">
        <f>IF(ISBLANK(#REF!),"",IF(ISERROR(VLOOKUP(kjz_sz,kjz,1,FALSE)),kjz_sz,""))</f>
        <v>#REF!</v>
      </c>
    </row>
    <row r="2356" spans="1:21" x14ac:dyDescent="0.2">
      <c r="A2356">
        <v>9</v>
      </c>
      <c r="B2356">
        <v>5</v>
      </c>
      <c r="C2356">
        <v>3501</v>
      </c>
      <c r="D2356">
        <v>3501</v>
      </c>
      <c r="E2356">
        <v>526949</v>
      </c>
      <c r="F2356" t="s">
        <v>63</v>
      </c>
      <c r="G2356">
        <v>526949</v>
      </c>
      <c r="H2356" s="44">
        <v>1657</v>
      </c>
      <c r="I2356">
        <v>9</v>
      </c>
      <c r="K2356" t="s">
        <v>143</v>
      </c>
      <c r="P2356" t="s">
        <v>2797</v>
      </c>
      <c r="Q2356" t="e">
        <f t="shared" si="36"/>
        <v>#REF!</v>
      </c>
      <c r="R2356">
        <v>9</v>
      </c>
      <c r="S2356" t="str">
        <f>IF(ISBLANK(#REF!),"",IF(ISERROR(VLOOKUP(önk,css,1,FALSE)),önk,""))</f>
        <v>Sajókeresztúr</v>
      </c>
      <c r="T2356" t="str">
        <f>IF(ISBLANK(#REF!),"",IF(ISERROR(VLOOKUP(önk,gyj,1,FALSE)),önk,""))</f>
        <v>Sajókeresztúr</v>
      </c>
      <c r="U2356" t="e">
        <f>IF(ISBLANK(#REF!),"",IF(ISERROR(VLOOKUP(kjz_sz,kjz,1,FALSE)),kjz_sz,""))</f>
        <v>#REF!</v>
      </c>
    </row>
    <row r="2357" spans="1:21" x14ac:dyDescent="0.2">
      <c r="A2357">
        <v>9</v>
      </c>
      <c r="B2357">
        <v>5</v>
      </c>
      <c r="C2357">
        <v>3501</v>
      </c>
      <c r="D2357">
        <v>3501</v>
      </c>
      <c r="E2357">
        <v>527173</v>
      </c>
      <c r="F2357" t="s">
        <v>64</v>
      </c>
      <c r="G2357">
        <v>527173</v>
      </c>
      <c r="H2357" s="44">
        <v>3121</v>
      </c>
      <c r="I2357">
        <v>9</v>
      </c>
      <c r="K2357" t="s">
        <v>1157</v>
      </c>
      <c r="P2357" t="s">
        <v>1873</v>
      </c>
      <c r="Q2357" t="e">
        <f t="shared" si="36"/>
        <v>#REF!</v>
      </c>
      <c r="R2357">
        <v>9</v>
      </c>
      <c r="S2357" t="str">
        <f>IF(ISBLANK(#REF!),"",IF(ISERROR(VLOOKUP(önk,css,1,FALSE)),önk,""))</f>
        <v>Sajólád</v>
      </c>
      <c r="T2357" t="str">
        <f>IF(ISBLANK(#REF!),"",IF(ISERROR(VLOOKUP(önk,gyj,1,FALSE)),önk,""))</f>
        <v>Sajólád</v>
      </c>
      <c r="U2357" t="e">
        <f>IF(ISBLANK(#REF!),"",IF(ISERROR(VLOOKUP(kjz_sz,kjz,1,FALSE)),kjz_sz,""))</f>
        <v>#REF!</v>
      </c>
    </row>
    <row r="2358" spans="1:21" x14ac:dyDescent="0.2">
      <c r="A2358">
        <v>9</v>
      </c>
      <c r="B2358">
        <v>5</v>
      </c>
      <c r="C2358">
        <v>3501</v>
      </c>
      <c r="D2358">
        <v>3501</v>
      </c>
      <c r="E2358">
        <v>522479</v>
      </c>
      <c r="F2358" t="s">
        <v>65</v>
      </c>
      <c r="G2358">
        <v>522479</v>
      </c>
      <c r="H2358" s="44">
        <v>470</v>
      </c>
      <c r="I2358">
        <v>9</v>
      </c>
      <c r="K2358" t="s">
        <v>3305</v>
      </c>
      <c r="P2358" t="s">
        <v>1874</v>
      </c>
      <c r="Q2358" t="e">
        <f t="shared" si="36"/>
        <v>#REF!</v>
      </c>
      <c r="R2358">
        <v>9</v>
      </c>
      <c r="S2358" t="str">
        <f>IF(ISBLANK(#REF!),"",IF(ISERROR(VLOOKUP(önk,css,1,FALSE)),önk,""))</f>
        <v>Sajólászlófalva</v>
      </c>
      <c r="T2358" t="str">
        <f>IF(ISBLANK(#REF!),"",IF(ISERROR(VLOOKUP(önk,gyj,1,FALSE)),önk,""))</f>
        <v>Sajólászlófalva</v>
      </c>
      <c r="U2358" t="e">
        <f>IF(ISBLANK(#REF!),"",IF(ISERROR(VLOOKUP(kjz_sz,kjz,1,FALSE)),kjz_sz,""))</f>
        <v>#REF!</v>
      </c>
    </row>
    <row r="2359" spans="1:21" x14ac:dyDescent="0.2">
      <c r="A2359">
        <v>9</v>
      </c>
      <c r="B2359">
        <v>5</v>
      </c>
      <c r="C2359">
        <v>3506</v>
      </c>
      <c r="D2359">
        <v>3506</v>
      </c>
      <c r="E2359">
        <v>515945</v>
      </c>
      <c r="F2359" t="s">
        <v>66</v>
      </c>
      <c r="G2359">
        <v>515945</v>
      </c>
      <c r="H2359" s="44">
        <v>263</v>
      </c>
      <c r="I2359">
        <v>9</v>
      </c>
      <c r="K2359" t="s">
        <v>524</v>
      </c>
      <c r="P2359" t="s">
        <v>77</v>
      </c>
      <c r="Q2359" t="e">
        <f t="shared" si="36"/>
        <v>#REF!</v>
      </c>
      <c r="R2359">
        <v>9</v>
      </c>
      <c r="S2359" t="str">
        <f>IF(ISBLANK(#REF!),"",IF(ISERROR(VLOOKUP(önk,css,1,FALSE)),önk,""))</f>
        <v>Sajómercse</v>
      </c>
      <c r="T2359" t="str">
        <f>IF(ISBLANK(#REF!),"",IF(ISERROR(VLOOKUP(önk,gyj,1,FALSE)),önk,""))</f>
        <v>Sajómercse</v>
      </c>
      <c r="U2359" t="e">
        <f>IF(ISBLANK(#REF!),"",IF(ISERROR(VLOOKUP(kjz_sz,kjz,1,FALSE)),kjz_sz,""))</f>
        <v>#REF!</v>
      </c>
    </row>
    <row r="2360" spans="1:21" x14ac:dyDescent="0.2">
      <c r="A2360">
        <v>9</v>
      </c>
      <c r="B2360">
        <v>5</v>
      </c>
      <c r="C2360">
        <v>3506</v>
      </c>
      <c r="D2360">
        <v>3506</v>
      </c>
      <c r="E2360">
        <v>511332</v>
      </c>
      <c r="F2360" t="s">
        <v>67</v>
      </c>
      <c r="G2360">
        <v>511332</v>
      </c>
      <c r="H2360" s="44">
        <v>567</v>
      </c>
      <c r="I2360">
        <v>9</v>
      </c>
      <c r="K2360" t="s">
        <v>2442</v>
      </c>
      <c r="P2360" t="s">
        <v>1436</v>
      </c>
      <c r="Q2360" t="e">
        <f t="shared" si="36"/>
        <v>#REF!</v>
      </c>
      <c r="R2360">
        <v>7</v>
      </c>
      <c r="S2360" t="str">
        <f>IF(ISBLANK(#REF!),"",IF(ISERROR(VLOOKUP(önk,css,1,FALSE)),önk,""))</f>
        <v>Sajónémeti</v>
      </c>
      <c r="T2360" t="str">
        <f>IF(ISBLANK(#REF!),"",IF(ISERROR(VLOOKUP(önk,gyj,1,FALSE)),önk,""))</f>
        <v>Sajónémeti</v>
      </c>
      <c r="U2360" t="e">
        <f>IF(ISBLANK(#REF!),"",IF(ISERROR(VLOOKUP(kjz_sz,kjz,1,FALSE)),kjz_sz,""))</f>
        <v>#REF!</v>
      </c>
    </row>
    <row r="2361" spans="1:21" x14ac:dyDescent="0.2">
      <c r="A2361">
        <v>9</v>
      </c>
      <c r="B2361">
        <v>5</v>
      </c>
      <c r="C2361">
        <v>3511</v>
      </c>
      <c r="D2361">
        <v>3511</v>
      </c>
      <c r="E2361">
        <v>508129</v>
      </c>
      <c r="F2361" t="s">
        <v>68</v>
      </c>
      <c r="G2361">
        <v>508129</v>
      </c>
      <c r="H2361" s="44">
        <v>1215</v>
      </c>
      <c r="I2361">
        <v>9</v>
      </c>
      <c r="K2361" t="s">
        <v>2077</v>
      </c>
      <c r="P2361" t="s">
        <v>2448</v>
      </c>
      <c r="Q2361" t="e">
        <f t="shared" si="36"/>
        <v>#REF!</v>
      </c>
      <c r="R2361">
        <v>9</v>
      </c>
      <c r="S2361" t="str">
        <f>IF(ISBLANK(#REF!),"",IF(ISERROR(VLOOKUP(önk,css,1,FALSE)),önk,""))</f>
        <v>Sajóörös</v>
      </c>
      <c r="T2361" t="str">
        <f>IF(ISBLANK(#REF!),"",IF(ISERROR(VLOOKUP(önk,gyj,1,FALSE)),önk,""))</f>
        <v>Sajóörös</v>
      </c>
      <c r="U2361" t="e">
        <f>IF(ISBLANK(#REF!),"",IF(ISERROR(VLOOKUP(kjz_sz,kjz,1,FALSE)),kjz_sz,""))</f>
        <v>#REF!</v>
      </c>
    </row>
    <row r="2362" spans="1:21" x14ac:dyDescent="0.2">
      <c r="A2362">
        <v>9</v>
      </c>
      <c r="B2362">
        <v>5</v>
      </c>
      <c r="C2362">
        <v>3501</v>
      </c>
      <c r="D2362">
        <v>3501</v>
      </c>
      <c r="E2362">
        <v>518537</v>
      </c>
      <c r="F2362" t="s">
        <v>69</v>
      </c>
      <c r="G2362">
        <v>518537</v>
      </c>
      <c r="H2362" s="44">
        <v>833</v>
      </c>
      <c r="I2362">
        <v>9</v>
      </c>
      <c r="K2362" t="s">
        <v>2078</v>
      </c>
      <c r="P2362" t="s">
        <v>1527</v>
      </c>
      <c r="Q2362" t="e">
        <f t="shared" si="36"/>
        <v>#REF!</v>
      </c>
      <c r="R2362">
        <v>9</v>
      </c>
      <c r="S2362" t="str">
        <f>IF(ISBLANK(#REF!),"",IF(ISERROR(VLOOKUP(önk,css,1,FALSE)),önk,""))</f>
        <v>Sajópálfala</v>
      </c>
      <c r="T2362" t="str">
        <f>IF(ISBLANK(#REF!),"",IF(ISERROR(VLOOKUP(önk,gyj,1,FALSE)),önk,""))</f>
        <v>Sajópálfala</v>
      </c>
      <c r="U2362" t="e">
        <f>IF(ISBLANK(#REF!),"",IF(ISERROR(VLOOKUP(kjz_sz,kjz,1,FALSE)),kjz_sz,""))</f>
        <v>#REF!</v>
      </c>
    </row>
    <row r="2363" spans="1:21" x14ac:dyDescent="0.2">
      <c r="A2363">
        <v>9</v>
      </c>
      <c r="B2363">
        <v>5</v>
      </c>
      <c r="C2363">
        <v>3501</v>
      </c>
      <c r="D2363">
        <v>3501</v>
      </c>
      <c r="E2363">
        <v>516638</v>
      </c>
      <c r="F2363" t="s">
        <v>70</v>
      </c>
      <c r="G2363">
        <v>516638</v>
      </c>
      <c r="H2363" s="44">
        <v>1585</v>
      </c>
      <c r="I2363">
        <v>9</v>
      </c>
      <c r="K2363" t="s">
        <v>2991</v>
      </c>
      <c r="P2363" t="s">
        <v>2258</v>
      </c>
      <c r="Q2363" t="e">
        <f t="shared" si="36"/>
        <v>#REF!</v>
      </c>
      <c r="R2363">
        <v>9</v>
      </c>
      <c r="S2363" t="str">
        <f>IF(ISBLANK(#REF!),"",IF(ISERROR(VLOOKUP(önk,css,1,FALSE)),önk,""))</f>
        <v>Sajópetri</v>
      </c>
      <c r="T2363" t="str">
        <f>IF(ISBLANK(#REF!),"",IF(ISERROR(VLOOKUP(önk,gyj,1,FALSE)),önk,""))</f>
        <v>Sajópetri</v>
      </c>
      <c r="U2363" t="e">
        <f>IF(ISBLANK(#REF!),"",IF(ISERROR(VLOOKUP(kjz_sz,kjz,1,FALSE)),kjz_sz,""))</f>
        <v>#REF!</v>
      </c>
    </row>
    <row r="2364" spans="1:21" x14ac:dyDescent="0.2">
      <c r="A2364">
        <v>9</v>
      </c>
      <c r="B2364">
        <v>5</v>
      </c>
      <c r="C2364">
        <v>3506</v>
      </c>
      <c r="D2364">
        <v>3506</v>
      </c>
      <c r="E2364">
        <v>523782</v>
      </c>
      <c r="F2364" t="s">
        <v>71</v>
      </c>
      <c r="G2364">
        <v>523782</v>
      </c>
      <c r="H2364" s="44">
        <v>576</v>
      </c>
      <c r="I2364">
        <v>9</v>
      </c>
      <c r="K2364" t="s">
        <v>1158</v>
      </c>
      <c r="P2364" t="s">
        <v>1186</v>
      </c>
      <c r="Q2364" t="e">
        <f t="shared" si="36"/>
        <v>#REF!</v>
      </c>
      <c r="R2364">
        <v>9</v>
      </c>
      <c r="S2364" t="str">
        <f>IF(ISBLANK(#REF!),"",IF(ISERROR(VLOOKUP(önk,css,1,FALSE)),önk,""))</f>
        <v>Sajópüspöki</v>
      </c>
      <c r="T2364" t="str">
        <f>IF(ISBLANK(#REF!),"",IF(ISERROR(VLOOKUP(önk,gyj,1,FALSE)),önk,""))</f>
        <v>Sajópüspöki</v>
      </c>
      <c r="U2364" t="e">
        <f>IF(ISBLANK(#REF!),"",IF(ISERROR(VLOOKUP(kjz_sz,kjz,1,FALSE)),kjz_sz,""))</f>
        <v>#REF!</v>
      </c>
    </row>
    <row r="2365" spans="1:21" x14ac:dyDescent="0.2">
      <c r="A2365">
        <v>9</v>
      </c>
      <c r="B2365">
        <v>5</v>
      </c>
      <c r="C2365">
        <v>3501</v>
      </c>
      <c r="D2365">
        <v>3501</v>
      </c>
      <c r="E2365">
        <v>508970</v>
      </c>
      <c r="F2365" t="s">
        <v>72</v>
      </c>
      <c r="G2365">
        <v>508970</v>
      </c>
      <c r="H2365" s="44">
        <v>461</v>
      </c>
      <c r="I2365">
        <v>9</v>
      </c>
      <c r="K2365" t="s">
        <v>3494</v>
      </c>
      <c r="P2365" t="s">
        <v>2563</v>
      </c>
      <c r="Q2365" t="e">
        <f t="shared" si="36"/>
        <v>#REF!</v>
      </c>
      <c r="R2365">
        <v>7</v>
      </c>
      <c r="S2365" t="str">
        <f>IF(ISBLANK(#REF!),"",IF(ISERROR(VLOOKUP(önk,css,1,FALSE)),önk,""))</f>
        <v>Sajósenye</v>
      </c>
      <c r="T2365" t="str">
        <f>IF(ISBLANK(#REF!),"",IF(ISERROR(VLOOKUP(önk,gyj,1,FALSE)),önk,""))</f>
        <v>Sajósenye</v>
      </c>
      <c r="U2365" t="e">
        <f>IF(ISBLANK(#REF!),"",IF(ISERROR(VLOOKUP(kjz_sz,kjz,1,FALSE)),kjz_sz,""))</f>
        <v>#REF!</v>
      </c>
    </row>
    <row r="2366" spans="1:21" x14ac:dyDescent="0.2">
      <c r="A2366">
        <v>7</v>
      </c>
      <c r="B2366">
        <v>3</v>
      </c>
      <c r="C2366">
        <v>3501</v>
      </c>
      <c r="D2366">
        <v>3501</v>
      </c>
      <c r="E2366">
        <v>516054</v>
      </c>
      <c r="F2366" t="s">
        <v>445</v>
      </c>
      <c r="G2366">
        <v>516054</v>
      </c>
      <c r="H2366" s="44">
        <v>13653</v>
      </c>
      <c r="I2366">
        <v>7</v>
      </c>
      <c r="K2366" t="s">
        <v>3241</v>
      </c>
      <c r="P2366" t="s">
        <v>1279</v>
      </c>
      <c r="Q2366" t="e">
        <f t="shared" si="36"/>
        <v>#REF!</v>
      </c>
      <c r="R2366">
        <v>9</v>
      </c>
      <c r="S2366" t="str">
        <f>IF(ISBLANK(#REF!),"",IF(ISERROR(VLOOKUP(önk,css,1,FALSE)),önk,""))</f>
        <v>Sajószentpéter</v>
      </c>
      <c r="T2366" t="str">
        <f>IF(ISBLANK(#REF!),"",IF(ISERROR(VLOOKUP(önk,gyj,1,FALSE)),önk,""))</f>
        <v>Sajószentpéter</v>
      </c>
      <c r="U2366" t="e">
        <f>IF(ISBLANK(#REF!),"",IF(ISERROR(VLOOKUP(kjz_sz,kjz,1,FALSE)),kjz_sz,""))</f>
        <v>#REF!</v>
      </c>
    </row>
    <row r="2367" spans="1:21" x14ac:dyDescent="0.2">
      <c r="A2367">
        <v>9</v>
      </c>
      <c r="B2367">
        <v>5</v>
      </c>
      <c r="C2367">
        <v>3511</v>
      </c>
      <c r="D2367">
        <v>3511</v>
      </c>
      <c r="E2367">
        <v>530340</v>
      </c>
      <c r="F2367" t="s">
        <v>73</v>
      </c>
      <c r="G2367">
        <v>530340</v>
      </c>
      <c r="H2367" s="44">
        <v>2314</v>
      </c>
      <c r="I2367">
        <v>9</v>
      </c>
      <c r="K2367" t="s">
        <v>1083</v>
      </c>
      <c r="P2367" t="s">
        <v>2449</v>
      </c>
      <c r="Q2367" t="e">
        <f t="shared" si="36"/>
        <v>#REF!</v>
      </c>
      <c r="R2367">
        <v>9</v>
      </c>
      <c r="S2367" t="str">
        <f>IF(ISBLANK(#REF!),"",IF(ISERROR(VLOOKUP(önk,css,1,FALSE)),önk,""))</f>
        <v>Sajószöged</v>
      </c>
      <c r="T2367" t="str">
        <f>IF(ISBLANK(#REF!),"",IF(ISERROR(VLOOKUP(önk,gyj,1,FALSE)),önk,""))</f>
        <v>Sajószöged</v>
      </c>
      <c r="U2367" t="e">
        <f>IF(ISBLANK(#REF!),"",IF(ISERROR(VLOOKUP(kjz_sz,kjz,1,FALSE)),kjz_sz,""))</f>
        <v>#REF!</v>
      </c>
    </row>
    <row r="2368" spans="1:21" x14ac:dyDescent="0.2">
      <c r="A2368">
        <v>9</v>
      </c>
      <c r="B2368">
        <v>5</v>
      </c>
      <c r="C2368">
        <v>3501</v>
      </c>
      <c r="D2368">
        <v>3501</v>
      </c>
      <c r="E2368">
        <v>520738</v>
      </c>
      <c r="F2368" t="s">
        <v>74</v>
      </c>
      <c r="G2368">
        <v>520738</v>
      </c>
      <c r="H2368" s="44">
        <v>2232</v>
      </c>
      <c r="I2368">
        <v>9</v>
      </c>
      <c r="K2368" t="s">
        <v>1084</v>
      </c>
      <c r="P2368" t="s">
        <v>2450</v>
      </c>
      <c r="Q2368" t="e">
        <f t="shared" si="36"/>
        <v>#REF!</v>
      </c>
      <c r="R2368">
        <v>9</v>
      </c>
      <c r="S2368" t="str">
        <f>IF(ISBLANK(#REF!),"",IF(ISERROR(VLOOKUP(önk,css,1,FALSE)),önk,""))</f>
        <v>Sajóvámos</v>
      </c>
      <c r="T2368" t="str">
        <f>IF(ISBLANK(#REF!),"",IF(ISERROR(VLOOKUP(önk,gyj,1,FALSE)),önk,""))</f>
        <v>Sajóvámos</v>
      </c>
      <c r="U2368" t="e">
        <f>IF(ISBLANK(#REF!),"",IF(ISERROR(VLOOKUP(kjz_sz,kjz,1,FALSE)),kjz_sz,""))</f>
        <v>#REF!</v>
      </c>
    </row>
    <row r="2369" spans="1:21" x14ac:dyDescent="0.2">
      <c r="A2369">
        <v>9</v>
      </c>
      <c r="B2369">
        <v>5</v>
      </c>
      <c r="C2369">
        <v>3506</v>
      </c>
      <c r="D2369">
        <v>3506</v>
      </c>
      <c r="E2369">
        <v>527757</v>
      </c>
      <c r="F2369" t="s">
        <v>75</v>
      </c>
      <c r="G2369">
        <v>527757</v>
      </c>
      <c r="H2369" s="44">
        <v>883</v>
      </c>
      <c r="I2369">
        <v>9</v>
      </c>
      <c r="K2369" t="s">
        <v>1822</v>
      </c>
      <c r="P2369" t="s">
        <v>2451</v>
      </c>
      <c r="Q2369" t="e">
        <f t="shared" si="36"/>
        <v>#REF!</v>
      </c>
      <c r="R2369">
        <v>9</v>
      </c>
      <c r="S2369" t="str">
        <f>IF(ISBLANK(#REF!),"",IF(ISERROR(VLOOKUP(önk,css,1,FALSE)),önk,""))</f>
        <v>Sajóvelezd</v>
      </c>
      <c r="T2369" t="str">
        <f>IF(ISBLANK(#REF!),"",IF(ISERROR(VLOOKUP(önk,gyj,1,FALSE)),önk,""))</f>
        <v>Sajóvelezd</v>
      </c>
      <c r="U2369" t="e">
        <f>IF(ISBLANK(#REF!),"",IF(ISERROR(VLOOKUP(kjz_sz,kjz,1,FALSE)),kjz_sz,""))</f>
        <v>#REF!</v>
      </c>
    </row>
    <row r="2370" spans="1:21" x14ac:dyDescent="0.2">
      <c r="A2370">
        <v>9</v>
      </c>
      <c r="B2370">
        <v>5</v>
      </c>
      <c r="C2370">
        <v>4802</v>
      </c>
      <c r="D2370">
        <v>4802</v>
      </c>
      <c r="E2370">
        <v>1810579</v>
      </c>
      <c r="F2370" t="s">
        <v>2749</v>
      </c>
      <c r="G2370">
        <v>1810579</v>
      </c>
      <c r="H2370" s="44">
        <v>418</v>
      </c>
      <c r="I2370">
        <v>9</v>
      </c>
      <c r="K2370" t="s">
        <v>525</v>
      </c>
      <c r="P2370" t="s">
        <v>2259</v>
      </c>
      <c r="Q2370" t="e">
        <f t="shared" ref="Q2370:Q2433" si="37">IF(AND(R$1=9,R2370=9),P2370,IF(OR(R$1=4,R$1=5,R$1=7,R$1=8),P2370,""))</f>
        <v>#REF!</v>
      </c>
      <c r="R2370">
        <v>9</v>
      </c>
      <c r="S2370" t="str">
        <f>IF(ISBLANK(#REF!),"",IF(ISERROR(VLOOKUP(önk,css,1,FALSE)),önk,""))</f>
        <v>Sajtoskál</v>
      </c>
      <c r="T2370" t="str">
        <f>IF(ISBLANK(#REF!),"",IF(ISERROR(VLOOKUP(önk,gyj,1,FALSE)),önk,""))</f>
        <v>Sajtoskál</v>
      </c>
      <c r="U2370" t="e">
        <f>IF(ISBLANK(#REF!),"",IF(ISERROR(VLOOKUP(kjz_sz,kjz,1,FALSE)),kjz_sz,""))</f>
        <v>#REF!</v>
      </c>
    </row>
    <row r="2371" spans="1:21" x14ac:dyDescent="0.2">
      <c r="A2371">
        <v>9</v>
      </c>
      <c r="B2371">
        <v>5</v>
      </c>
      <c r="C2371">
        <v>4906</v>
      </c>
      <c r="D2371">
        <v>4906</v>
      </c>
      <c r="E2371">
        <v>1930793</v>
      </c>
      <c r="F2371" t="s">
        <v>3474</v>
      </c>
      <c r="G2371">
        <v>1930793</v>
      </c>
      <c r="H2371" s="44">
        <v>65</v>
      </c>
      <c r="I2371">
        <v>9</v>
      </c>
      <c r="K2371" t="s">
        <v>1948</v>
      </c>
      <c r="P2371" t="s">
        <v>514</v>
      </c>
      <c r="Q2371" t="e">
        <f t="shared" si="37"/>
        <v>#REF!</v>
      </c>
      <c r="R2371">
        <v>9</v>
      </c>
      <c r="S2371" t="str">
        <f>IF(ISBLANK(#REF!),"",IF(ISERROR(VLOOKUP(önk,css,1,FALSE)),önk,""))</f>
        <v>Salföld</v>
      </c>
      <c r="T2371" t="str">
        <f>IF(ISBLANK(#REF!),"",IF(ISERROR(VLOOKUP(önk,gyj,1,FALSE)),önk,""))</f>
        <v>Salföld</v>
      </c>
      <c r="U2371" t="e">
        <f>IF(ISBLANK(#REF!),"",IF(ISERROR(VLOOKUP(kjz_sz,kjz,1,FALSE)),kjz_sz,""))</f>
        <v>#REF!</v>
      </c>
    </row>
    <row r="2372" spans="1:21" x14ac:dyDescent="0.2">
      <c r="A2372">
        <v>4</v>
      </c>
      <c r="B2372">
        <v>2</v>
      </c>
      <c r="C2372">
        <v>4205</v>
      </c>
      <c r="D2372">
        <v>4205</v>
      </c>
      <c r="E2372">
        <v>1225788</v>
      </c>
      <c r="F2372" t="s">
        <v>1448</v>
      </c>
      <c r="G2372">
        <v>1225788</v>
      </c>
      <c r="H2372" s="44">
        <v>40879</v>
      </c>
      <c r="I2372">
        <v>4</v>
      </c>
      <c r="K2372" t="s">
        <v>2992</v>
      </c>
      <c r="P2372" t="s">
        <v>86</v>
      </c>
      <c r="Q2372" t="e">
        <f t="shared" si="37"/>
        <v>#REF!</v>
      </c>
      <c r="R2372">
        <v>8</v>
      </c>
      <c r="S2372" t="str">
        <f>IF(ISBLANK(#REF!),"",IF(ISERROR(VLOOKUP(önk,css,1,FALSE)),önk,""))</f>
        <v>Salgótarján</v>
      </c>
      <c r="T2372" t="str">
        <f>IF(ISBLANK(#REF!),"",IF(ISERROR(VLOOKUP(önk,gyj,1,FALSE)),önk,""))</f>
        <v>Salgótarján</v>
      </c>
      <c r="U2372" t="e">
        <f>IF(ISBLANK(#REF!),"",IF(ISERROR(VLOOKUP(kjz_sz,kjz,1,FALSE)),kjz_sz,""))</f>
        <v>#REF!</v>
      </c>
    </row>
    <row r="2373" spans="1:21" x14ac:dyDescent="0.2">
      <c r="A2373">
        <v>9</v>
      </c>
      <c r="B2373">
        <v>5</v>
      </c>
      <c r="C2373">
        <v>4808</v>
      </c>
      <c r="D2373">
        <v>4808</v>
      </c>
      <c r="E2373">
        <v>1818883</v>
      </c>
      <c r="F2373" t="s">
        <v>1526</v>
      </c>
      <c r="G2373">
        <v>1818883</v>
      </c>
      <c r="H2373" s="44">
        <v>476</v>
      </c>
      <c r="I2373">
        <v>9</v>
      </c>
      <c r="K2373" t="s">
        <v>2443</v>
      </c>
      <c r="P2373" t="s">
        <v>446</v>
      </c>
      <c r="Q2373" t="e">
        <f t="shared" si="37"/>
        <v>#REF!</v>
      </c>
      <c r="R2373">
        <v>7</v>
      </c>
      <c r="S2373" t="str">
        <f>IF(ISBLANK(#REF!),"",IF(ISERROR(VLOOKUP(önk,css,1,FALSE)),önk,""))</f>
        <v>Salköveskút</v>
      </c>
      <c r="T2373" t="str">
        <f>IF(ISBLANK(#REF!),"",IF(ISERROR(VLOOKUP(önk,gyj,1,FALSE)),önk,""))</f>
        <v>Salköveskút</v>
      </c>
      <c r="U2373" t="e">
        <f>IF(ISBLANK(#REF!),"",IF(ISERROR(VLOOKUP(kjz_sz,kjz,1,FALSE)),kjz_sz,""))</f>
        <v>#REF!</v>
      </c>
    </row>
    <row r="2374" spans="1:21" x14ac:dyDescent="0.2">
      <c r="A2374">
        <v>9</v>
      </c>
      <c r="B2374">
        <v>5</v>
      </c>
      <c r="C2374">
        <v>5005</v>
      </c>
      <c r="D2374">
        <v>5005</v>
      </c>
      <c r="E2374">
        <v>2027720</v>
      </c>
      <c r="F2374" t="s">
        <v>2256</v>
      </c>
      <c r="G2374">
        <v>2027720</v>
      </c>
      <c r="H2374" s="44">
        <v>640</v>
      </c>
      <c r="I2374">
        <v>9</v>
      </c>
      <c r="K2374" t="s">
        <v>3495</v>
      </c>
      <c r="P2374" t="s">
        <v>1938</v>
      </c>
      <c r="Q2374" t="e">
        <f t="shared" si="37"/>
        <v>#REF!</v>
      </c>
      <c r="R2374">
        <v>9</v>
      </c>
      <c r="S2374" t="str">
        <f>IF(ISBLANK(#REF!),"",IF(ISERROR(VLOOKUP(önk,css,1,FALSE)),önk,""))</f>
        <v>Salomvár</v>
      </c>
      <c r="T2374" t="str">
        <f>IF(ISBLANK(#REF!),"",IF(ISERROR(VLOOKUP(önk,gyj,1,FALSE)),önk,""))</f>
        <v>Salomvár</v>
      </c>
      <c r="U2374" t="e">
        <f>IF(ISBLANK(#REF!),"",IF(ISERROR(VLOOKUP(kjz_sz,kjz,1,FALSE)),kjz_sz,""))</f>
        <v>#REF!</v>
      </c>
    </row>
    <row r="2375" spans="1:21" x14ac:dyDescent="0.2">
      <c r="A2375">
        <v>9</v>
      </c>
      <c r="B2375">
        <v>5</v>
      </c>
      <c r="C2375">
        <v>3505</v>
      </c>
      <c r="D2375">
        <v>3505</v>
      </c>
      <c r="E2375">
        <v>504729</v>
      </c>
      <c r="F2375" t="s">
        <v>76</v>
      </c>
      <c r="G2375">
        <v>504729</v>
      </c>
      <c r="H2375" s="44">
        <v>1924</v>
      </c>
      <c r="I2375">
        <v>9</v>
      </c>
      <c r="K2375" t="s">
        <v>144</v>
      </c>
      <c r="P2375" t="s">
        <v>1735</v>
      </c>
      <c r="Q2375" t="e">
        <f t="shared" si="37"/>
        <v>#REF!</v>
      </c>
      <c r="R2375">
        <v>8</v>
      </c>
      <c r="S2375" t="str">
        <f>IF(ISBLANK(#REF!),"",IF(ISERROR(VLOOKUP(önk,css,1,FALSE)),önk,""))</f>
        <v>Sály</v>
      </c>
      <c r="T2375" t="str">
        <f>IF(ISBLANK(#REF!),"",IF(ISERROR(VLOOKUP(önk,gyj,1,FALSE)),önk,""))</f>
        <v>Sály</v>
      </c>
      <c r="U2375" t="e">
        <f>IF(ISBLANK(#REF!),"",IF(ISERROR(VLOOKUP(kjz_sz,kjz,1,FALSE)),kjz_sz,""))</f>
        <v>#REF!</v>
      </c>
    </row>
    <row r="2376" spans="1:21" x14ac:dyDescent="0.2">
      <c r="A2376">
        <v>9</v>
      </c>
      <c r="B2376">
        <v>5</v>
      </c>
      <c r="C2376">
        <v>3204</v>
      </c>
      <c r="D2376">
        <v>3204</v>
      </c>
      <c r="E2376">
        <v>218050</v>
      </c>
      <c r="F2376" t="s">
        <v>513</v>
      </c>
      <c r="G2376">
        <v>218050</v>
      </c>
      <c r="H2376" s="44">
        <v>221</v>
      </c>
      <c r="I2376">
        <v>9</v>
      </c>
      <c r="K2376" t="s">
        <v>1823</v>
      </c>
      <c r="P2376" t="s">
        <v>3428</v>
      </c>
      <c r="Q2376" t="e">
        <f t="shared" si="37"/>
        <v>#REF!</v>
      </c>
      <c r="R2376">
        <v>9</v>
      </c>
      <c r="S2376" t="str">
        <f>IF(ISBLANK(#REF!),"",IF(ISERROR(VLOOKUP(önk,css,1,FALSE)),önk,""))</f>
        <v>Sámod</v>
      </c>
      <c r="T2376" t="str">
        <f>IF(ISBLANK(#REF!),"",IF(ISERROR(VLOOKUP(önk,gyj,1,FALSE)),önk,""))</f>
        <v>Sámod</v>
      </c>
      <c r="U2376" t="e">
        <f>IF(ISBLANK(#REF!),"",IF(ISERROR(VLOOKUP(kjz_sz,kjz,1,FALSE)),kjz_sz,""))</f>
        <v>#REF!</v>
      </c>
    </row>
    <row r="2377" spans="1:21" x14ac:dyDescent="0.2">
      <c r="A2377">
        <v>9</v>
      </c>
      <c r="B2377">
        <v>5</v>
      </c>
      <c r="C2377">
        <v>4202</v>
      </c>
      <c r="D2377">
        <v>4202</v>
      </c>
      <c r="E2377">
        <v>1224572</v>
      </c>
      <c r="F2377" t="s">
        <v>2668</v>
      </c>
      <c r="G2377">
        <v>1224572</v>
      </c>
      <c r="H2377" s="44">
        <v>280</v>
      </c>
      <c r="I2377">
        <v>9</v>
      </c>
      <c r="K2377" t="s">
        <v>2444</v>
      </c>
      <c r="P2377" t="s">
        <v>2452</v>
      </c>
      <c r="Q2377" t="e">
        <f t="shared" si="37"/>
        <v>#REF!</v>
      </c>
      <c r="R2377">
        <v>9</v>
      </c>
      <c r="S2377" t="str">
        <f>IF(ISBLANK(#REF!),"",IF(ISERROR(VLOOKUP(önk,css,1,FALSE)),önk,""))</f>
        <v>Sámsonháza</v>
      </c>
      <c r="T2377" t="str">
        <f>IF(ISBLANK(#REF!),"",IF(ISERROR(VLOOKUP(önk,gyj,1,FALSE)),önk,""))</f>
        <v>Sámsonháza</v>
      </c>
      <c r="U2377" t="e">
        <f>IF(ISBLANK(#REF!),"",IF(ISERROR(VLOOKUP(kjz_sz,kjz,1,FALSE)),kjz_sz,""))</f>
        <v>#REF!</v>
      </c>
    </row>
    <row r="2378" spans="1:21" x14ac:dyDescent="0.2">
      <c r="A2378">
        <v>9</v>
      </c>
      <c r="B2378">
        <v>5</v>
      </c>
      <c r="C2378">
        <v>5004</v>
      </c>
      <c r="D2378">
        <v>5009</v>
      </c>
      <c r="E2378">
        <v>2015556</v>
      </c>
      <c r="F2378" t="s">
        <v>2257</v>
      </c>
      <c r="G2378">
        <v>2015556</v>
      </c>
      <c r="H2378" s="44">
        <v>438</v>
      </c>
      <c r="I2378">
        <v>9</v>
      </c>
      <c r="K2378" t="s">
        <v>3242</v>
      </c>
      <c r="P2378" t="s">
        <v>1939</v>
      </c>
      <c r="Q2378" t="e">
        <f t="shared" si="37"/>
        <v>#REF!</v>
      </c>
      <c r="R2378">
        <v>9</v>
      </c>
      <c r="S2378" t="str">
        <f>IF(ISBLANK(#REF!),"",IF(ISERROR(VLOOKUP(önk,css,1,FALSE)),önk,""))</f>
        <v>Sand</v>
      </c>
      <c r="T2378" t="str">
        <f>IF(ISBLANK(#REF!),"",IF(ISERROR(VLOOKUP(önk,gyj,1,FALSE)),önk,""))</f>
        <v>Sand</v>
      </c>
      <c r="U2378" t="e">
        <f>IF(ISBLANK(#REF!),"",IF(ISERROR(VLOOKUP(kjz_sz,kjz,1,FALSE)),kjz_sz,""))</f>
        <v>#REF!</v>
      </c>
    </row>
    <row r="2379" spans="1:21" x14ac:dyDescent="0.2">
      <c r="A2379">
        <v>7</v>
      </c>
      <c r="B2379">
        <v>3</v>
      </c>
      <c r="C2379">
        <v>3606</v>
      </c>
      <c r="D2379">
        <v>3606</v>
      </c>
      <c r="E2379">
        <v>631705</v>
      </c>
      <c r="F2379" t="s">
        <v>3034</v>
      </c>
      <c r="G2379">
        <v>631705</v>
      </c>
      <c r="H2379" s="44">
        <v>8217</v>
      </c>
      <c r="I2379">
        <v>7</v>
      </c>
      <c r="K2379" t="s">
        <v>18</v>
      </c>
      <c r="P2379" t="s">
        <v>2453</v>
      </c>
      <c r="Q2379" t="e">
        <f t="shared" si="37"/>
        <v>#REF!</v>
      </c>
      <c r="R2379">
        <v>9</v>
      </c>
      <c r="S2379" t="str">
        <f>IF(ISBLANK(#REF!),"",IF(ISERROR(VLOOKUP(önk,css,1,FALSE)),önk,""))</f>
        <v>Sándorfalva</v>
      </c>
      <c r="T2379" t="str">
        <f>IF(ISBLANK(#REF!),"",IF(ISERROR(VLOOKUP(önk,gyj,1,FALSE)),önk,""))</f>
        <v>Sándorfalva</v>
      </c>
      <c r="U2379" t="e">
        <f>IF(ISBLANK(#REF!),"",IF(ISERROR(VLOOKUP(kjz_sz,kjz,1,FALSE)),kjz_sz,""))</f>
        <v>#REF!</v>
      </c>
    </row>
    <row r="2380" spans="1:21" x14ac:dyDescent="0.2">
      <c r="A2380">
        <v>9</v>
      </c>
      <c r="B2380">
        <v>5</v>
      </c>
      <c r="C2380">
        <v>4404</v>
      </c>
      <c r="D2380">
        <v>4404</v>
      </c>
      <c r="E2380">
        <v>1431121</v>
      </c>
      <c r="F2380" t="s">
        <v>2797</v>
      </c>
      <c r="G2380">
        <v>1431121</v>
      </c>
      <c r="H2380" s="44">
        <v>592</v>
      </c>
      <c r="I2380">
        <v>9</v>
      </c>
      <c r="K2380" t="s">
        <v>2993</v>
      </c>
      <c r="P2380" t="s">
        <v>2888</v>
      </c>
      <c r="Q2380" t="e">
        <f t="shared" si="37"/>
        <v>#REF!</v>
      </c>
      <c r="R2380">
        <v>9</v>
      </c>
      <c r="S2380" t="str">
        <f>IF(ISBLANK(#REF!),"",IF(ISERROR(VLOOKUP(önk,css,1,FALSE)),önk,""))</f>
        <v>Sántos</v>
      </c>
      <c r="T2380" t="str">
        <f>IF(ISBLANK(#REF!),"",IF(ISERROR(VLOOKUP(önk,gyj,1,FALSE)),önk,""))</f>
        <v>Sántos</v>
      </c>
      <c r="U2380" t="e">
        <f>IF(ISBLANK(#REF!),"",IF(ISERROR(VLOOKUP(kjz_sz,kjz,1,FALSE)),kjz_sz,""))</f>
        <v>#REF!</v>
      </c>
    </row>
    <row r="2381" spans="1:21" x14ac:dyDescent="0.2">
      <c r="A2381">
        <v>9</v>
      </c>
      <c r="B2381">
        <v>5</v>
      </c>
      <c r="C2381">
        <v>3907</v>
      </c>
      <c r="D2381">
        <v>3907</v>
      </c>
      <c r="E2381">
        <v>926116</v>
      </c>
      <c r="F2381" t="s">
        <v>1873</v>
      </c>
      <c r="G2381">
        <v>926116</v>
      </c>
      <c r="H2381" s="44">
        <v>1079</v>
      </c>
      <c r="I2381">
        <v>9</v>
      </c>
      <c r="K2381" t="s">
        <v>19</v>
      </c>
      <c r="P2381" t="s">
        <v>3214</v>
      </c>
      <c r="Q2381" t="e">
        <f t="shared" si="37"/>
        <v>#REF!</v>
      </c>
      <c r="R2381">
        <v>7</v>
      </c>
      <c r="S2381" t="str">
        <f>IF(ISBLANK(#REF!),"",IF(ISERROR(VLOOKUP(önk,css,1,FALSE)),önk,""))</f>
        <v>Sáp</v>
      </c>
      <c r="T2381" t="str">
        <f>IF(ISBLANK(#REF!),"",IF(ISERROR(VLOOKUP(önk,gyj,1,FALSE)),önk,""))</f>
        <v>Sáp</v>
      </c>
      <c r="U2381" t="e">
        <f>IF(ISBLANK(#REF!),"",IF(ISERROR(VLOOKUP(kjz_sz,kjz,1,FALSE)),kjz_sz,""))</f>
        <v>#REF!</v>
      </c>
    </row>
    <row r="2382" spans="1:21" x14ac:dyDescent="0.2">
      <c r="A2382">
        <v>9</v>
      </c>
      <c r="B2382">
        <v>5</v>
      </c>
      <c r="C2382">
        <v>3908</v>
      </c>
      <c r="D2382">
        <v>3908</v>
      </c>
      <c r="E2382">
        <v>925007</v>
      </c>
      <c r="F2382" t="s">
        <v>1874</v>
      </c>
      <c r="G2382">
        <v>925007</v>
      </c>
      <c r="H2382" s="44">
        <v>2439</v>
      </c>
      <c r="I2382">
        <v>9</v>
      </c>
      <c r="K2382" t="s">
        <v>20</v>
      </c>
      <c r="P2382" t="s">
        <v>1316</v>
      </c>
      <c r="Q2382" t="e">
        <f t="shared" si="37"/>
        <v>#REF!</v>
      </c>
      <c r="R2382">
        <v>7</v>
      </c>
      <c r="S2382" t="str">
        <f>IF(ISBLANK(#REF!),"",IF(ISERROR(VLOOKUP(önk,css,1,FALSE)),önk,""))</f>
        <v>Sáránd</v>
      </c>
      <c r="T2382" t="str">
        <f>IF(ISBLANK(#REF!),"",IF(ISERROR(VLOOKUP(önk,gyj,1,FALSE)),önk,""))</f>
        <v>Sáránd</v>
      </c>
      <c r="U2382" t="e">
        <f>IF(ISBLANK(#REF!),"",IF(ISERROR(VLOOKUP(kjz_sz,kjz,1,FALSE)),kjz_sz,""))</f>
        <v>#REF!</v>
      </c>
    </row>
    <row r="2383" spans="1:21" x14ac:dyDescent="0.2">
      <c r="A2383">
        <v>9</v>
      </c>
      <c r="B2383">
        <v>5</v>
      </c>
      <c r="C2383">
        <v>3507</v>
      </c>
      <c r="D2383">
        <v>3507</v>
      </c>
      <c r="E2383">
        <v>520516</v>
      </c>
      <c r="F2383" t="s">
        <v>77</v>
      </c>
      <c r="G2383">
        <v>520516</v>
      </c>
      <c r="H2383" s="44">
        <v>267</v>
      </c>
      <c r="I2383">
        <v>9</v>
      </c>
      <c r="K2383" t="s">
        <v>1693</v>
      </c>
      <c r="P2383" t="s">
        <v>3475</v>
      </c>
      <c r="Q2383" t="e">
        <f t="shared" si="37"/>
        <v>#REF!</v>
      </c>
      <c r="R2383">
        <v>9</v>
      </c>
      <c r="S2383" t="str">
        <f>IF(ISBLANK(#REF!),"",IF(ISERROR(VLOOKUP(önk,css,1,FALSE)),önk,""))</f>
        <v>Sárazsadány</v>
      </c>
      <c r="T2383" t="str">
        <f>IF(ISBLANK(#REF!),"",IF(ISERROR(VLOOKUP(önk,gyj,1,FALSE)),önk,""))</f>
        <v>Sárazsadány</v>
      </c>
      <c r="U2383" t="e">
        <f>IF(ISBLANK(#REF!),"",IF(ISERROR(VLOOKUP(kjz_sz,kjz,1,FALSE)),kjz_sz,""))</f>
        <v>#REF!</v>
      </c>
    </row>
    <row r="2384" spans="1:21" x14ac:dyDescent="0.2">
      <c r="A2384">
        <v>7</v>
      </c>
      <c r="B2384">
        <v>3</v>
      </c>
      <c r="C2384">
        <v>3706</v>
      </c>
      <c r="D2384">
        <v>3706</v>
      </c>
      <c r="E2384">
        <v>723694</v>
      </c>
      <c r="F2384" t="s">
        <v>1436</v>
      </c>
      <c r="G2384">
        <v>723694</v>
      </c>
      <c r="H2384" s="44">
        <v>13390</v>
      </c>
      <c r="I2384">
        <v>7</v>
      </c>
      <c r="K2384" t="s">
        <v>1694</v>
      </c>
      <c r="P2384" t="s">
        <v>78</v>
      </c>
      <c r="Q2384" t="e">
        <f t="shared" si="37"/>
        <v>#REF!</v>
      </c>
      <c r="R2384">
        <v>9</v>
      </c>
      <c r="S2384" t="str">
        <f>IF(ISBLANK(#REF!),"",IF(ISERROR(VLOOKUP(önk,css,1,FALSE)),önk,""))</f>
        <v>Sárbogárd</v>
      </c>
      <c r="T2384" t="str">
        <f>IF(ISBLANK(#REF!),"",IF(ISERROR(VLOOKUP(önk,gyj,1,FALSE)),önk,""))</f>
        <v>Sárbogárd</v>
      </c>
      <c r="U2384" t="e">
        <f>IF(ISBLANK(#REF!),"",IF(ISERROR(VLOOKUP(kjz_sz,kjz,1,FALSE)),kjz_sz,""))</f>
        <v>#REF!</v>
      </c>
    </row>
    <row r="2385" spans="1:21" x14ac:dyDescent="0.2">
      <c r="A2385">
        <v>9</v>
      </c>
      <c r="B2385">
        <v>5</v>
      </c>
      <c r="C2385">
        <v>3706</v>
      </c>
      <c r="D2385">
        <v>3706</v>
      </c>
      <c r="E2385">
        <v>702723</v>
      </c>
      <c r="F2385" t="s">
        <v>2448</v>
      </c>
      <c r="G2385">
        <v>702723</v>
      </c>
      <c r="H2385" s="44">
        <v>774</v>
      </c>
      <c r="I2385">
        <v>9</v>
      </c>
      <c r="K2385" t="s">
        <v>21</v>
      </c>
      <c r="P2385" t="s">
        <v>447</v>
      </c>
      <c r="Q2385" t="e">
        <f t="shared" si="37"/>
        <v>#REF!</v>
      </c>
      <c r="R2385">
        <v>7</v>
      </c>
      <c r="S2385" t="str">
        <f>IF(ISBLANK(#REF!),"",IF(ISERROR(VLOOKUP(önk,css,1,FALSE)),önk,""))</f>
        <v>Sáregres</v>
      </c>
      <c r="T2385" t="str">
        <f>IF(ISBLANK(#REF!),"",IF(ISERROR(VLOOKUP(önk,gyj,1,FALSE)),önk,""))</f>
        <v>Sáregres</v>
      </c>
      <c r="U2385" t="e">
        <f>IF(ISBLANK(#REF!),"",IF(ISERROR(VLOOKUP(kjz_sz,kjz,1,FALSE)),kjz_sz,""))</f>
        <v>#REF!</v>
      </c>
    </row>
    <row r="2386" spans="1:21" x14ac:dyDescent="0.2">
      <c r="A2386">
        <v>9</v>
      </c>
      <c r="B2386">
        <v>5</v>
      </c>
      <c r="C2386">
        <v>4809</v>
      </c>
      <c r="D2386">
        <v>4809</v>
      </c>
      <c r="E2386">
        <v>1809788</v>
      </c>
      <c r="F2386" t="s">
        <v>1527</v>
      </c>
      <c r="G2386">
        <v>1809788</v>
      </c>
      <c r="H2386" s="44">
        <v>102</v>
      </c>
      <c r="I2386">
        <v>9</v>
      </c>
      <c r="K2386" t="s">
        <v>2994</v>
      </c>
      <c r="P2386" t="s">
        <v>515</v>
      </c>
      <c r="Q2386" t="e">
        <f t="shared" si="37"/>
        <v>#REF!</v>
      </c>
      <c r="R2386">
        <v>9</v>
      </c>
      <c r="S2386" t="str">
        <f>IF(ISBLANK(#REF!),"",IF(ISERROR(VLOOKUP(önk,css,1,FALSE)),önk,""))</f>
        <v>Sárfimizdó</v>
      </c>
      <c r="T2386" t="str">
        <f>IF(ISBLANK(#REF!),"",IF(ISERROR(VLOOKUP(önk,gyj,1,FALSE)),önk,""))</f>
        <v>Sárfimizdó</v>
      </c>
      <c r="U2386" t="e">
        <f>IF(ISBLANK(#REF!),"",IF(ISERROR(VLOOKUP(kjz_sz,kjz,1,FALSE)),kjz_sz,""))</f>
        <v>#REF!</v>
      </c>
    </row>
    <row r="2387" spans="1:21" x14ac:dyDescent="0.2">
      <c r="A2387">
        <v>9</v>
      </c>
      <c r="B2387">
        <v>5</v>
      </c>
      <c r="C2387">
        <v>5005</v>
      </c>
      <c r="D2387">
        <v>5005</v>
      </c>
      <c r="E2387">
        <v>2008101</v>
      </c>
      <c r="F2387" t="s">
        <v>2258</v>
      </c>
      <c r="G2387">
        <v>2008101</v>
      </c>
      <c r="H2387" s="44">
        <v>807</v>
      </c>
      <c r="I2387">
        <v>9</v>
      </c>
      <c r="K2387" t="s">
        <v>1883</v>
      </c>
      <c r="P2387" t="s">
        <v>2798</v>
      </c>
      <c r="Q2387" t="e">
        <f t="shared" si="37"/>
        <v>#REF!</v>
      </c>
      <c r="R2387">
        <v>9</v>
      </c>
      <c r="S2387" t="str">
        <f>IF(ISBLANK(#REF!),"",IF(ISERROR(VLOOKUP(önk,css,1,FALSE)),önk,""))</f>
        <v>Sárhida</v>
      </c>
      <c r="T2387" t="str">
        <f>IF(ISBLANK(#REF!),"",IF(ISERROR(VLOOKUP(önk,gyj,1,FALSE)),önk,""))</f>
        <v>Sárhida</v>
      </c>
      <c r="U2387" t="e">
        <f>IF(ISBLANK(#REF!),"",IF(ISERROR(VLOOKUP(kjz_sz,kjz,1,FALSE)),kjz_sz,""))</f>
        <v>#REF!</v>
      </c>
    </row>
    <row r="2388" spans="1:21" x14ac:dyDescent="0.2">
      <c r="A2388">
        <v>9</v>
      </c>
      <c r="B2388">
        <v>5</v>
      </c>
      <c r="C2388">
        <v>4101</v>
      </c>
      <c r="D2388">
        <v>4101</v>
      </c>
      <c r="E2388">
        <v>1126903</v>
      </c>
      <c r="F2388" t="s">
        <v>1186</v>
      </c>
      <c r="G2388">
        <v>1126903</v>
      </c>
      <c r="H2388" s="44">
        <v>2959</v>
      </c>
      <c r="I2388">
        <v>9</v>
      </c>
      <c r="K2388" t="s">
        <v>11</v>
      </c>
      <c r="P2388" t="s">
        <v>1528</v>
      </c>
      <c r="Q2388" t="e">
        <f t="shared" si="37"/>
        <v>#REF!</v>
      </c>
      <c r="R2388">
        <v>9</v>
      </c>
      <c r="S2388" t="str">
        <f>IF(ISBLANK(#REF!),"",IF(ISERROR(VLOOKUP(önk,css,1,FALSE)),önk,""))</f>
        <v>Sárisáp</v>
      </c>
      <c r="T2388" t="str">
        <f>IF(ISBLANK(#REF!),"",IF(ISERROR(VLOOKUP(önk,gyj,1,FALSE)),önk,""))</f>
        <v>Sárisáp</v>
      </c>
      <c r="U2388" t="e">
        <f>IF(ISBLANK(#REF!),"",IF(ISERROR(VLOOKUP(kjz_sz,kjz,1,FALSE)),kjz_sz,""))</f>
        <v>#REF!</v>
      </c>
    </row>
    <row r="2389" spans="1:21" x14ac:dyDescent="0.2">
      <c r="A2389">
        <v>7</v>
      </c>
      <c r="B2389">
        <v>3</v>
      </c>
      <c r="C2389">
        <v>3404</v>
      </c>
      <c r="D2389">
        <v>3404</v>
      </c>
      <c r="E2389">
        <v>428565</v>
      </c>
      <c r="F2389" t="s">
        <v>2563</v>
      </c>
      <c r="G2389">
        <v>428565</v>
      </c>
      <c r="H2389" s="44">
        <v>11088</v>
      </c>
      <c r="I2389">
        <v>7</v>
      </c>
      <c r="K2389" t="s">
        <v>2995</v>
      </c>
      <c r="P2389" t="s">
        <v>2799</v>
      </c>
      <c r="Q2389" t="e">
        <f t="shared" si="37"/>
        <v>#REF!</v>
      </c>
      <c r="R2389">
        <v>9</v>
      </c>
      <c r="S2389" t="str">
        <f>IF(ISBLANK(#REF!),"",IF(ISERROR(VLOOKUP(önk,css,1,FALSE)),önk,""))</f>
        <v>Sarkad</v>
      </c>
      <c r="T2389" t="str">
        <f>IF(ISBLANK(#REF!),"",IF(ISERROR(VLOOKUP(önk,gyj,1,FALSE)),önk,""))</f>
        <v>Sarkad</v>
      </c>
      <c r="U2389" t="e">
        <f>IF(ISBLANK(#REF!),"",IF(ISERROR(VLOOKUP(kjz_sz,kjz,1,FALSE)),kjz_sz,""))</f>
        <v>#REF!</v>
      </c>
    </row>
    <row r="2390" spans="1:21" x14ac:dyDescent="0.2">
      <c r="A2390">
        <v>9</v>
      </c>
      <c r="B2390">
        <v>5</v>
      </c>
      <c r="C2390">
        <v>3404</v>
      </c>
      <c r="D2390">
        <v>3404</v>
      </c>
      <c r="E2390">
        <v>425168</v>
      </c>
      <c r="F2390" t="s">
        <v>1279</v>
      </c>
      <c r="G2390">
        <v>425168</v>
      </c>
      <c r="H2390" s="44">
        <v>1809</v>
      </c>
      <c r="I2390">
        <v>9</v>
      </c>
      <c r="K2390" t="s">
        <v>1884</v>
      </c>
      <c r="P2390" t="s">
        <v>1317</v>
      </c>
      <c r="Q2390" t="e">
        <f t="shared" si="37"/>
        <v>#REF!</v>
      </c>
      <c r="R2390">
        <v>7</v>
      </c>
      <c r="S2390" t="str">
        <f>IF(ISBLANK(#REF!),"",IF(ISERROR(VLOOKUP(önk,css,1,FALSE)),önk,""))</f>
        <v>Sarkadkeresztúr</v>
      </c>
      <c r="T2390" t="str">
        <f>IF(ISBLANK(#REF!),"",IF(ISERROR(VLOOKUP(önk,gyj,1,FALSE)),önk,""))</f>
        <v>Sarkadkeresztúr</v>
      </c>
      <c r="U2390" t="e">
        <f>IF(ISBLANK(#REF!),"",IF(ISERROR(VLOOKUP(kjz_sz,kjz,1,FALSE)),kjz_sz,""))</f>
        <v>#REF!</v>
      </c>
    </row>
    <row r="2391" spans="1:21" x14ac:dyDescent="0.2">
      <c r="A2391">
        <v>9</v>
      </c>
      <c r="B2391">
        <v>5</v>
      </c>
      <c r="C2391">
        <v>3707</v>
      </c>
      <c r="D2391">
        <v>3707</v>
      </c>
      <c r="E2391">
        <v>731802</v>
      </c>
      <c r="F2391" t="s">
        <v>2449</v>
      </c>
      <c r="G2391">
        <v>731802</v>
      </c>
      <c r="H2391" s="44">
        <v>1571</v>
      </c>
      <c r="I2391">
        <v>9</v>
      </c>
      <c r="K2391" t="s">
        <v>3544</v>
      </c>
      <c r="P2391" t="s">
        <v>79</v>
      </c>
      <c r="Q2391" t="e">
        <f t="shared" si="37"/>
        <v>#REF!</v>
      </c>
      <c r="R2391">
        <v>9</v>
      </c>
      <c r="S2391" t="str">
        <f>IF(ISBLANK(#REF!),"",IF(ISERROR(VLOOKUP(önk,css,1,FALSE)),önk,""))</f>
        <v>Sárkeresztes</v>
      </c>
      <c r="T2391" t="str">
        <f>IF(ISBLANK(#REF!),"",IF(ISERROR(VLOOKUP(önk,gyj,1,FALSE)),önk,""))</f>
        <v>Sárkeresztes</v>
      </c>
      <c r="U2391" t="e">
        <f>IF(ISBLANK(#REF!),"",IF(ISERROR(VLOOKUP(kjz_sz,kjz,1,FALSE)),kjz_sz,""))</f>
        <v>#REF!</v>
      </c>
    </row>
    <row r="2392" spans="1:21" x14ac:dyDescent="0.2">
      <c r="A2392">
        <v>9</v>
      </c>
      <c r="B2392">
        <v>5</v>
      </c>
      <c r="C2392">
        <v>3708</v>
      </c>
      <c r="D2392">
        <v>3708</v>
      </c>
      <c r="E2392">
        <v>725344</v>
      </c>
      <c r="F2392" t="s">
        <v>2450</v>
      </c>
      <c r="G2392">
        <v>725344</v>
      </c>
      <c r="H2392" s="44">
        <v>2636</v>
      </c>
      <c r="I2392">
        <v>9</v>
      </c>
      <c r="K2392" t="s">
        <v>2103</v>
      </c>
      <c r="P2392" t="s">
        <v>3098</v>
      </c>
      <c r="Q2392" t="e">
        <f t="shared" si="37"/>
        <v>#REF!</v>
      </c>
      <c r="R2392">
        <v>9</v>
      </c>
      <c r="S2392" t="str">
        <f>IF(ISBLANK(#REF!),"",IF(ISERROR(VLOOKUP(önk,css,1,FALSE)),önk,""))</f>
        <v>Sárkeresztúr</v>
      </c>
      <c r="T2392" t="str">
        <f>IF(ISBLANK(#REF!),"",IF(ISERROR(VLOOKUP(önk,gyj,1,FALSE)),önk,""))</f>
        <v>Sárkeresztúr</v>
      </c>
      <c r="U2392" t="e">
        <f>IF(ISBLANK(#REF!),"",IF(ISERROR(VLOOKUP(kjz_sz,kjz,1,FALSE)),kjz_sz,""))</f>
        <v>#REF!</v>
      </c>
    </row>
    <row r="2393" spans="1:21" x14ac:dyDescent="0.2">
      <c r="A2393">
        <v>9</v>
      </c>
      <c r="B2393">
        <v>5</v>
      </c>
      <c r="C2393">
        <v>3707</v>
      </c>
      <c r="D2393">
        <v>3707</v>
      </c>
      <c r="E2393">
        <v>702699</v>
      </c>
      <c r="F2393" t="s">
        <v>2451</v>
      </c>
      <c r="G2393">
        <v>702699</v>
      </c>
      <c r="H2393" s="44">
        <v>587</v>
      </c>
      <c r="I2393">
        <v>9</v>
      </c>
      <c r="K2393" t="s">
        <v>3545</v>
      </c>
      <c r="P2393" t="s">
        <v>1825</v>
      </c>
      <c r="Q2393" t="e">
        <f t="shared" si="37"/>
        <v>#REF!</v>
      </c>
      <c r="R2393">
        <v>9</v>
      </c>
      <c r="S2393" t="str">
        <f>IF(ISBLANK(#REF!),"",IF(ISERROR(VLOOKUP(önk,css,1,FALSE)),önk,""))</f>
        <v>Sárkeszi</v>
      </c>
      <c r="T2393" t="str">
        <f>IF(ISBLANK(#REF!),"",IF(ISERROR(VLOOKUP(önk,gyj,1,FALSE)),önk,""))</f>
        <v>Sárkeszi</v>
      </c>
      <c r="U2393" t="e">
        <f>IF(ISBLANK(#REF!),"",IF(ISERROR(VLOOKUP(kjz_sz,kjz,1,FALSE)),kjz_sz,""))</f>
        <v>#REF!</v>
      </c>
    </row>
    <row r="2394" spans="1:21" x14ac:dyDescent="0.2">
      <c r="A2394">
        <v>9</v>
      </c>
      <c r="B2394">
        <v>5</v>
      </c>
      <c r="C2394">
        <v>5001</v>
      </c>
      <c r="D2394">
        <v>5007</v>
      </c>
      <c r="E2394">
        <v>2014906</v>
      </c>
      <c r="F2394" t="s">
        <v>2259</v>
      </c>
      <c r="G2394">
        <v>2014906</v>
      </c>
      <c r="H2394" s="44">
        <v>1795</v>
      </c>
      <c r="I2394">
        <v>9</v>
      </c>
      <c r="K2394" t="s">
        <v>3546</v>
      </c>
      <c r="P2394" t="s">
        <v>1826</v>
      </c>
      <c r="Q2394" t="e">
        <f t="shared" si="37"/>
        <v>#REF!</v>
      </c>
      <c r="R2394">
        <v>9</v>
      </c>
      <c r="S2394" t="str">
        <f>IF(ISBLANK(#REF!),"",IF(ISERROR(VLOOKUP(önk,css,1,FALSE)),önk,""))</f>
        <v>Sármellék</v>
      </c>
      <c r="T2394" t="str">
        <f>IF(ISBLANK(#REF!),"",IF(ISERROR(VLOOKUP(önk,gyj,1,FALSE)),önk,""))</f>
        <v>Sármellék</v>
      </c>
      <c r="U2394" t="e">
        <f>IF(ISBLANK(#REF!),"",IF(ISERROR(VLOOKUP(kjz_sz,kjz,1,FALSE)),kjz_sz,""))</f>
        <v>#REF!</v>
      </c>
    </row>
    <row r="2395" spans="1:21" x14ac:dyDescent="0.2">
      <c r="A2395">
        <v>9</v>
      </c>
      <c r="B2395">
        <v>5</v>
      </c>
      <c r="C2395">
        <v>3202</v>
      </c>
      <c r="D2395">
        <v>3202</v>
      </c>
      <c r="E2395">
        <v>220862</v>
      </c>
      <c r="F2395" t="s">
        <v>514</v>
      </c>
      <c r="G2395">
        <v>220862</v>
      </c>
      <c r="H2395" s="44">
        <v>146</v>
      </c>
      <c r="I2395">
        <v>9</v>
      </c>
      <c r="K2395" t="s">
        <v>3547</v>
      </c>
      <c r="P2395" t="s">
        <v>2425</v>
      </c>
      <c r="Q2395" t="e">
        <f t="shared" si="37"/>
        <v>#REF!</v>
      </c>
      <c r="R2395">
        <v>9</v>
      </c>
      <c r="S2395" t="str">
        <f>IF(ISBLANK(#REF!),"",IF(ISERROR(VLOOKUP(önk,css,1,FALSE)),önk,""))</f>
        <v>Sárok</v>
      </c>
      <c r="T2395" t="str">
        <f>IF(ISBLANK(#REF!),"",IF(ISERROR(VLOOKUP(önk,gyj,1,FALSE)),önk,""))</f>
        <v>Sárok</v>
      </c>
      <c r="U2395" t="e">
        <f>IF(ISBLANK(#REF!),"",IF(ISERROR(VLOOKUP(kjz_sz,kjz,1,FALSE)),kjz_sz,""))</f>
        <v>#REF!</v>
      </c>
    </row>
    <row r="2396" spans="1:21" x14ac:dyDescent="0.2">
      <c r="A2396">
        <v>8</v>
      </c>
      <c r="B2396">
        <v>4</v>
      </c>
      <c r="C2396">
        <v>3708</v>
      </c>
      <c r="D2396">
        <v>3708</v>
      </c>
      <c r="E2396">
        <v>725140</v>
      </c>
      <c r="F2396" t="s">
        <v>86</v>
      </c>
      <c r="G2396">
        <v>725140</v>
      </c>
      <c r="H2396" s="44">
        <v>3471</v>
      </c>
      <c r="I2396">
        <v>8</v>
      </c>
      <c r="K2396" t="s">
        <v>1885</v>
      </c>
      <c r="P2396" t="s">
        <v>87</v>
      </c>
      <c r="Q2396" t="e">
        <f t="shared" si="37"/>
        <v>#REF!</v>
      </c>
      <c r="R2396">
        <v>8</v>
      </c>
      <c r="S2396" t="str">
        <f>IF(ISBLANK(#REF!),"",IF(ISERROR(VLOOKUP(önk,css,1,FALSE)),önk,""))</f>
        <v>Sárosd</v>
      </c>
      <c r="T2396" t="str">
        <f>IF(ISBLANK(#REF!),"",IF(ISERROR(VLOOKUP(önk,gyj,1,FALSE)),önk,""))</f>
        <v>Sárosd</v>
      </c>
      <c r="U2396" t="e">
        <f>IF(ISBLANK(#REF!),"",IF(ISERROR(VLOOKUP(kjz_sz,kjz,1,FALSE)),kjz_sz,""))</f>
        <v>#REF!</v>
      </c>
    </row>
    <row r="2397" spans="1:21" x14ac:dyDescent="0.2">
      <c r="A2397">
        <v>7</v>
      </c>
      <c r="B2397">
        <v>3</v>
      </c>
      <c r="C2397">
        <v>3507</v>
      </c>
      <c r="D2397">
        <v>3507</v>
      </c>
      <c r="E2397">
        <v>527474</v>
      </c>
      <c r="F2397" t="s">
        <v>446</v>
      </c>
      <c r="G2397">
        <v>527474</v>
      </c>
      <c r="H2397" s="44">
        <v>13794</v>
      </c>
      <c r="I2397">
        <v>7</v>
      </c>
      <c r="K2397" t="s">
        <v>2996</v>
      </c>
      <c r="P2397" t="s">
        <v>3099</v>
      </c>
      <c r="Q2397" t="e">
        <f t="shared" si="37"/>
        <v>#REF!</v>
      </c>
      <c r="R2397">
        <v>9</v>
      </c>
      <c r="S2397" t="str">
        <f>IF(ISBLANK(#REF!),"",IF(ISERROR(VLOOKUP(önk,css,1,FALSE)),önk,""))</f>
        <v>Sárospatak</v>
      </c>
      <c r="T2397" t="str">
        <f>IF(ISBLANK(#REF!),"",IF(ISERROR(VLOOKUP(önk,gyj,1,FALSE)),önk,""))</f>
        <v>Sárospatak</v>
      </c>
      <c r="U2397" t="e">
        <f>IF(ISBLANK(#REF!),"",IF(ISERROR(VLOOKUP(kjz_sz,kjz,1,FALSE)),kjz_sz,""))</f>
        <v>#REF!</v>
      </c>
    </row>
    <row r="2398" spans="1:21" x14ac:dyDescent="0.2">
      <c r="A2398">
        <v>9</v>
      </c>
      <c r="B2398">
        <v>5</v>
      </c>
      <c r="C2398">
        <v>4704</v>
      </c>
      <c r="D2398">
        <v>4704</v>
      </c>
      <c r="E2398">
        <v>1704747</v>
      </c>
      <c r="F2398" t="s">
        <v>1938</v>
      </c>
      <c r="G2398">
        <v>1704747</v>
      </c>
      <c r="H2398" s="44">
        <v>708</v>
      </c>
      <c r="I2398">
        <v>9</v>
      </c>
      <c r="K2398" t="s">
        <v>1886</v>
      </c>
      <c r="P2398" t="s">
        <v>2800</v>
      </c>
      <c r="Q2398" t="e">
        <f t="shared" si="37"/>
        <v>#REF!</v>
      </c>
      <c r="R2398">
        <v>9</v>
      </c>
      <c r="S2398" t="str">
        <f>IF(ISBLANK(#REF!),"",IF(ISERROR(VLOOKUP(önk,css,1,FALSE)),önk,""))</f>
        <v>Sárpilis</v>
      </c>
      <c r="T2398" t="str">
        <f>IF(ISBLANK(#REF!),"",IF(ISERROR(VLOOKUP(önk,gyj,1,FALSE)),önk,""))</f>
        <v>Sárpilis</v>
      </c>
      <c r="U2398" t="e">
        <f>IF(ISBLANK(#REF!),"",IF(ISERROR(VLOOKUP(kjz_sz,kjz,1,FALSE)),kjz_sz,""))</f>
        <v>#REF!</v>
      </c>
    </row>
    <row r="2399" spans="1:21" x14ac:dyDescent="0.2">
      <c r="A2399">
        <v>8</v>
      </c>
      <c r="B2399">
        <v>4</v>
      </c>
      <c r="C2399">
        <v>3907</v>
      </c>
      <c r="D2399">
        <v>3907</v>
      </c>
      <c r="E2399">
        <v>923940</v>
      </c>
      <c r="F2399" t="s">
        <v>1735</v>
      </c>
      <c r="G2399">
        <v>923940</v>
      </c>
      <c r="H2399" s="44">
        <v>3119</v>
      </c>
      <c r="I2399">
        <v>8</v>
      </c>
      <c r="K2399" t="s">
        <v>2997</v>
      </c>
      <c r="P2399" t="s">
        <v>3429</v>
      </c>
      <c r="Q2399" t="e">
        <f t="shared" si="37"/>
        <v>#REF!</v>
      </c>
      <c r="R2399">
        <v>9</v>
      </c>
      <c r="S2399" t="str">
        <f>IF(ISBLANK(#REF!),"",IF(ISERROR(VLOOKUP(önk,css,1,FALSE)),önk,""))</f>
        <v>Sárrétudvari</v>
      </c>
      <c r="T2399" t="str">
        <f>IF(ISBLANK(#REF!),"",IF(ISERROR(VLOOKUP(önk,gyj,1,FALSE)),önk,""))</f>
        <v>Sárrétudvari</v>
      </c>
      <c r="U2399" t="e">
        <f>IF(ISBLANK(#REF!),"",IF(ISERROR(VLOOKUP(kjz_sz,kjz,1,FALSE)),kjz_sz,""))</f>
        <v>#REF!</v>
      </c>
    </row>
    <row r="2400" spans="1:21" x14ac:dyDescent="0.2">
      <c r="A2400">
        <v>9</v>
      </c>
      <c r="B2400">
        <v>5</v>
      </c>
      <c r="C2400">
        <v>3805</v>
      </c>
      <c r="D2400">
        <v>3805</v>
      </c>
      <c r="E2400">
        <v>830021</v>
      </c>
      <c r="F2400" t="s">
        <v>3428</v>
      </c>
      <c r="G2400">
        <v>830021</v>
      </c>
      <c r="H2400" s="44">
        <v>1035</v>
      </c>
      <c r="I2400">
        <v>9</v>
      </c>
      <c r="K2400" t="s">
        <v>1887</v>
      </c>
      <c r="P2400" t="s">
        <v>1318</v>
      </c>
      <c r="Q2400" t="e">
        <f t="shared" si="37"/>
        <v>#REF!</v>
      </c>
      <c r="R2400">
        <v>7</v>
      </c>
      <c r="S2400" t="str">
        <f>IF(ISBLANK(#REF!),"",IF(ISERROR(VLOOKUP(önk,css,1,FALSE)),önk,""))</f>
        <v>Sarród</v>
      </c>
      <c r="T2400" t="str">
        <f>IF(ISBLANK(#REF!),"",IF(ISERROR(VLOOKUP(önk,gyj,1,FALSE)),önk,""))</f>
        <v>Sarród</v>
      </c>
      <c r="U2400" t="e">
        <f>IF(ISBLANK(#REF!),"",IF(ISERROR(VLOOKUP(kjz_sz,kjz,1,FALSE)),kjz_sz,""))</f>
        <v>#REF!</v>
      </c>
    </row>
    <row r="2401" spans="1:21" x14ac:dyDescent="0.2">
      <c r="A2401">
        <v>9</v>
      </c>
      <c r="B2401">
        <v>5</v>
      </c>
      <c r="C2401">
        <v>3708</v>
      </c>
      <c r="D2401">
        <v>3708</v>
      </c>
      <c r="E2401">
        <v>731538</v>
      </c>
      <c r="F2401" t="s">
        <v>2452</v>
      </c>
      <c r="G2401">
        <v>731538</v>
      </c>
      <c r="H2401" s="44">
        <v>1404</v>
      </c>
      <c r="I2401">
        <v>9</v>
      </c>
      <c r="K2401" t="s">
        <v>3548</v>
      </c>
      <c r="P2401" t="s">
        <v>516</v>
      </c>
      <c r="Q2401" t="e">
        <f t="shared" si="37"/>
        <v>#REF!</v>
      </c>
      <c r="R2401">
        <v>9</v>
      </c>
      <c r="S2401" t="str">
        <f>IF(ISBLANK(#REF!),"",IF(ISERROR(VLOOKUP(önk,css,1,FALSE)),önk,""))</f>
        <v>Sárszentágota</v>
      </c>
      <c r="T2401" t="str">
        <f>IF(ISBLANK(#REF!),"",IF(ISERROR(VLOOKUP(önk,gyj,1,FALSE)),önk,""))</f>
        <v>Sárszentágota</v>
      </c>
      <c r="U2401" t="e">
        <f>IF(ISBLANK(#REF!),"",IF(ISERROR(VLOOKUP(kjz_sz,kjz,1,FALSE)),kjz_sz,""))</f>
        <v>#REF!</v>
      </c>
    </row>
    <row r="2402" spans="1:21" x14ac:dyDescent="0.2">
      <c r="A2402">
        <v>9</v>
      </c>
      <c r="B2402">
        <v>5</v>
      </c>
      <c r="C2402">
        <v>4703</v>
      </c>
      <c r="D2402">
        <v>4703</v>
      </c>
      <c r="E2402">
        <v>1720817</v>
      </c>
      <c r="F2402" t="s">
        <v>1939</v>
      </c>
      <c r="G2402">
        <v>1720817</v>
      </c>
      <c r="H2402" s="44">
        <v>1056</v>
      </c>
      <c r="I2402">
        <v>9</v>
      </c>
      <c r="K2402" t="s">
        <v>2998</v>
      </c>
      <c r="P2402" t="s">
        <v>517</v>
      </c>
      <c r="Q2402" t="e">
        <f t="shared" si="37"/>
        <v>#REF!</v>
      </c>
      <c r="R2402">
        <v>9</v>
      </c>
      <c r="S2402" t="str">
        <f>IF(ISBLANK(#REF!),"",IF(ISERROR(VLOOKUP(önk,css,1,FALSE)),önk,""))</f>
        <v>Sárszentlőrinc</v>
      </c>
      <c r="T2402" t="str">
        <f>IF(ISBLANK(#REF!),"",IF(ISERROR(VLOOKUP(önk,gyj,1,FALSE)),önk,""))</f>
        <v>Sárszentlőrinc</v>
      </c>
      <c r="U2402" t="e">
        <f>IF(ISBLANK(#REF!),"",IF(ISERROR(VLOOKUP(kjz_sz,kjz,1,FALSE)),kjz_sz,""))</f>
        <v>#REF!</v>
      </c>
    </row>
    <row r="2403" spans="1:21" x14ac:dyDescent="0.2">
      <c r="A2403">
        <v>9</v>
      </c>
      <c r="B2403">
        <v>5</v>
      </c>
      <c r="C2403">
        <v>3707</v>
      </c>
      <c r="D2403">
        <v>3707</v>
      </c>
      <c r="E2403">
        <v>711776</v>
      </c>
      <c r="F2403" t="s">
        <v>2453</v>
      </c>
      <c r="G2403">
        <v>711776</v>
      </c>
      <c r="H2403" s="44">
        <v>2996</v>
      </c>
      <c r="I2403">
        <v>9</v>
      </c>
      <c r="K2403" t="s">
        <v>1888</v>
      </c>
      <c r="P2403" t="s">
        <v>3100</v>
      </c>
      <c r="Q2403" t="e">
        <f t="shared" si="37"/>
        <v>#REF!</v>
      </c>
      <c r="R2403">
        <v>9</v>
      </c>
      <c r="S2403" t="str">
        <f>IF(ISBLANK(#REF!),"",IF(ISERROR(VLOOKUP(önk,css,1,FALSE)),önk,""))</f>
        <v>Sárszentmihály</v>
      </c>
      <c r="T2403" t="str">
        <f>IF(ISBLANK(#REF!),"",IF(ISERROR(VLOOKUP(önk,gyj,1,FALSE)),önk,""))</f>
        <v>Sárszentmihály</v>
      </c>
      <c r="U2403" t="e">
        <f>IF(ISBLANK(#REF!),"",IF(ISERROR(VLOOKUP(kjz_sz,kjz,1,FALSE)),kjz_sz,""))</f>
        <v>#REF!</v>
      </c>
    </row>
    <row r="2404" spans="1:21" x14ac:dyDescent="0.2">
      <c r="A2404">
        <v>9</v>
      </c>
      <c r="B2404">
        <v>5</v>
      </c>
      <c r="C2404">
        <v>4003</v>
      </c>
      <c r="D2404">
        <v>4003</v>
      </c>
      <c r="E2404">
        <v>1007180</v>
      </c>
      <c r="F2404" t="s">
        <v>2888</v>
      </c>
      <c r="G2404">
        <v>1007180</v>
      </c>
      <c r="H2404" s="44">
        <v>1299</v>
      </c>
      <c r="I2404">
        <v>9</v>
      </c>
      <c r="K2404" t="s">
        <v>1889</v>
      </c>
      <c r="P2404" t="s">
        <v>1529</v>
      </c>
      <c r="Q2404" t="e">
        <f t="shared" si="37"/>
        <v>#REF!</v>
      </c>
      <c r="R2404">
        <v>9</v>
      </c>
      <c r="S2404" t="str">
        <f>IF(ISBLANK(#REF!),"",IF(ISERROR(VLOOKUP(önk,css,1,FALSE)),önk,""))</f>
        <v>Sarud</v>
      </c>
      <c r="T2404" t="str">
        <f>IF(ISBLANK(#REF!),"",IF(ISERROR(VLOOKUP(önk,gyj,1,FALSE)),önk,""))</f>
        <v>Sarud</v>
      </c>
      <c r="U2404" t="e">
        <f>IF(ISBLANK(#REF!),"",IF(ISERROR(VLOOKUP(kjz_sz,kjz,1,FALSE)),kjz_sz,""))</f>
        <v>#REF!</v>
      </c>
    </row>
    <row r="2405" spans="1:21" x14ac:dyDescent="0.2">
      <c r="A2405">
        <v>7</v>
      </c>
      <c r="B2405">
        <v>3</v>
      </c>
      <c r="C2405">
        <v>4806</v>
      </c>
      <c r="D2405">
        <v>4806</v>
      </c>
      <c r="E2405">
        <v>1821306</v>
      </c>
      <c r="F2405" t="s">
        <v>3214</v>
      </c>
      <c r="G2405">
        <v>1821306</v>
      </c>
      <c r="H2405" s="44">
        <v>15455</v>
      </c>
      <c r="I2405">
        <v>7</v>
      </c>
      <c r="K2405" t="s">
        <v>1159</v>
      </c>
      <c r="P2405" t="s">
        <v>2801</v>
      </c>
      <c r="Q2405" t="e">
        <f t="shared" si="37"/>
        <v>#REF!</v>
      </c>
      <c r="R2405">
        <v>9</v>
      </c>
      <c r="S2405" t="str">
        <f>IF(ISBLANK(#REF!),"",IF(ISERROR(VLOOKUP(önk,css,1,FALSE)),önk,""))</f>
        <v>Sárvár</v>
      </c>
      <c r="T2405" t="str">
        <f>IF(ISBLANK(#REF!),"",IF(ISERROR(VLOOKUP(önk,gyj,1,FALSE)),önk,""))</f>
        <v>Sárvár</v>
      </c>
      <c r="U2405" t="e">
        <f>IF(ISBLANK(#REF!),"",IF(ISERROR(VLOOKUP(kjz_sz,kjz,1,FALSE)),kjz_sz,""))</f>
        <v>#REF!</v>
      </c>
    </row>
    <row r="2406" spans="1:21" x14ac:dyDescent="0.2">
      <c r="A2406">
        <v>7</v>
      </c>
      <c r="B2406">
        <v>3</v>
      </c>
      <c r="C2406">
        <v>3203</v>
      </c>
      <c r="D2406">
        <v>3203</v>
      </c>
      <c r="E2406">
        <v>232160</v>
      </c>
      <c r="F2406" t="s">
        <v>1316</v>
      </c>
      <c r="G2406">
        <v>232160</v>
      </c>
      <c r="H2406" s="44">
        <v>3401</v>
      </c>
      <c r="I2406">
        <v>7</v>
      </c>
      <c r="K2406" t="s">
        <v>3549</v>
      </c>
      <c r="P2406" t="s">
        <v>3568</v>
      </c>
      <c r="Q2406" t="e">
        <f t="shared" si="37"/>
        <v>#REF!</v>
      </c>
      <c r="R2406">
        <v>7</v>
      </c>
      <c r="S2406" t="str">
        <f>IF(ISBLANK(#REF!),"",IF(ISERROR(VLOOKUP(önk,css,1,FALSE)),önk,""))</f>
        <v>Sásd</v>
      </c>
      <c r="T2406" t="str">
        <f>IF(ISBLANK(#REF!),"",IF(ISERROR(VLOOKUP(önk,gyj,1,FALSE)),önk,""))</f>
        <v>Sásd</v>
      </c>
      <c r="U2406" t="e">
        <f>IF(ISBLANK(#REF!),"",IF(ISERROR(VLOOKUP(kjz_sz,kjz,1,FALSE)),kjz_sz,""))</f>
        <v>#REF!</v>
      </c>
    </row>
    <row r="2407" spans="1:21" x14ac:dyDescent="0.2">
      <c r="A2407">
        <v>9</v>
      </c>
      <c r="B2407">
        <v>5</v>
      </c>
      <c r="C2407">
        <v>4906</v>
      </c>
      <c r="D2407">
        <v>4906</v>
      </c>
      <c r="E2407">
        <v>1913772</v>
      </c>
      <c r="F2407" t="s">
        <v>3475</v>
      </c>
      <c r="G2407">
        <v>1913772</v>
      </c>
      <c r="H2407" s="44">
        <v>319</v>
      </c>
      <c r="I2407">
        <v>9</v>
      </c>
      <c r="K2407" t="s">
        <v>2999</v>
      </c>
      <c r="P2407" t="s">
        <v>1940</v>
      </c>
      <c r="Q2407" t="e">
        <f t="shared" si="37"/>
        <v>#REF!</v>
      </c>
      <c r="R2407">
        <v>9</v>
      </c>
      <c r="S2407" t="str">
        <f>IF(ISBLANK(#REF!),"",IF(ISERROR(VLOOKUP(önk,css,1,FALSE)),önk,""))</f>
        <v>Sáska</v>
      </c>
      <c r="T2407" t="str">
        <f>IF(ISBLANK(#REF!),"",IF(ISERROR(VLOOKUP(önk,gyj,1,FALSE)),önk,""))</f>
        <v>Sáska</v>
      </c>
      <c r="U2407" t="e">
        <f>IF(ISBLANK(#REF!),"",IF(ISERROR(VLOOKUP(kjz_sz,kjz,1,FALSE)),kjz_sz,""))</f>
        <v>#REF!</v>
      </c>
    </row>
    <row r="2408" spans="1:21" x14ac:dyDescent="0.2">
      <c r="A2408">
        <v>9</v>
      </c>
      <c r="B2408">
        <v>5</v>
      </c>
      <c r="C2408">
        <v>3506</v>
      </c>
      <c r="D2408">
        <v>3506</v>
      </c>
      <c r="E2408">
        <v>502875</v>
      </c>
      <c r="F2408" t="s">
        <v>78</v>
      </c>
      <c r="G2408">
        <v>502875</v>
      </c>
      <c r="H2408" s="44">
        <v>1389</v>
      </c>
      <c r="I2408">
        <v>9</v>
      </c>
      <c r="K2408" t="s">
        <v>3550</v>
      </c>
      <c r="P2408" t="s">
        <v>950</v>
      </c>
      <c r="Q2408" t="e">
        <f t="shared" si="37"/>
        <v>#REF!</v>
      </c>
      <c r="R2408">
        <v>7</v>
      </c>
      <c r="S2408" t="str">
        <f>IF(ISBLANK(#REF!),"",IF(ISERROR(VLOOKUP(önk,css,1,FALSE)),önk,""))</f>
        <v>Sáta</v>
      </c>
      <c r="T2408" t="str">
        <f>IF(ISBLANK(#REF!),"",IF(ISERROR(VLOOKUP(önk,gyj,1,FALSE)),önk,""))</f>
        <v>Sáta</v>
      </c>
      <c r="U2408" t="e">
        <f>IF(ISBLANK(#REF!),"",IF(ISERROR(VLOOKUP(kjz_sz,kjz,1,FALSE)),kjz_sz,""))</f>
        <v>#REF!</v>
      </c>
    </row>
    <row r="2409" spans="1:21" x14ac:dyDescent="0.2">
      <c r="A2409">
        <v>7</v>
      </c>
      <c r="B2409">
        <v>3</v>
      </c>
      <c r="C2409">
        <v>3508</v>
      </c>
      <c r="D2409">
        <v>3508</v>
      </c>
      <c r="E2409">
        <v>505120</v>
      </c>
      <c r="F2409" t="s">
        <v>447</v>
      </c>
      <c r="G2409">
        <v>505120</v>
      </c>
      <c r="H2409" s="44">
        <v>17154</v>
      </c>
      <c r="I2409">
        <v>7</v>
      </c>
      <c r="K2409" t="s">
        <v>1890</v>
      </c>
      <c r="P2409" t="s">
        <v>2802</v>
      </c>
      <c r="Q2409" t="e">
        <f t="shared" si="37"/>
        <v>#REF!</v>
      </c>
      <c r="R2409">
        <v>9</v>
      </c>
      <c r="S2409" t="str">
        <f>IF(ISBLANK(#REF!),"",IF(ISERROR(VLOOKUP(önk,css,1,FALSE)),önk,""))</f>
        <v>Sátoraljaújhely</v>
      </c>
      <c r="T2409" t="str">
        <f>IF(ISBLANK(#REF!),"",IF(ISERROR(VLOOKUP(önk,gyj,1,FALSE)),önk,""))</f>
        <v>Sátoraljaújhely</v>
      </c>
      <c r="U2409" t="e">
        <f>IF(ISBLANK(#REF!),"",IF(ISERROR(VLOOKUP(kjz_sz,kjz,1,FALSE)),kjz_sz,""))</f>
        <v>#REF!</v>
      </c>
    </row>
    <row r="2410" spans="1:21" x14ac:dyDescent="0.2">
      <c r="A2410">
        <v>9</v>
      </c>
      <c r="B2410">
        <v>5</v>
      </c>
      <c r="C2410">
        <v>3202</v>
      </c>
      <c r="D2410">
        <v>3202</v>
      </c>
      <c r="E2410">
        <v>233482</v>
      </c>
      <c r="F2410" t="s">
        <v>515</v>
      </c>
      <c r="G2410">
        <v>233482</v>
      </c>
      <c r="H2410" s="44">
        <v>701</v>
      </c>
      <c r="I2410">
        <v>9</v>
      </c>
      <c r="K2410" t="s">
        <v>3551</v>
      </c>
      <c r="P2410" t="s">
        <v>2889</v>
      </c>
      <c r="Q2410" t="e">
        <f t="shared" si="37"/>
        <v>#REF!</v>
      </c>
      <c r="R2410">
        <v>9</v>
      </c>
      <c r="S2410" t="str">
        <f>IF(ISBLANK(#REF!),"",IF(ISERROR(VLOOKUP(önk,css,1,FALSE)),önk,""))</f>
        <v>Sátorhely</v>
      </c>
      <c r="T2410" t="str">
        <f>IF(ISBLANK(#REF!),"",IF(ISERROR(VLOOKUP(önk,gyj,1,FALSE)),önk,""))</f>
        <v>Sátorhely</v>
      </c>
      <c r="U2410" t="e">
        <f>IF(ISBLANK(#REF!),"",IF(ISERROR(VLOOKUP(kjz_sz,kjz,1,FALSE)),kjz_sz,""))</f>
        <v>#REF!</v>
      </c>
    </row>
    <row r="2411" spans="1:21" x14ac:dyDescent="0.2">
      <c r="A2411">
        <v>9</v>
      </c>
      <c r="B2411">
        <v>5</v>
      </c>
      <c r="C2411">
        <v>4406</v>
      </c>
      <c r="D2411">
        <v>4406</v>
      </c>
      <c r="E2411">
        <v>1402051</v>
      </c>
      <c r="F2411" t="s">
        <v>2798</v>
      </c>
      <c r="G2411">
        <v>1402051</v>
      </c>
      <c r="H2411" s="44">
        <v>573</v>
      </c>
      <c r="I2411">
        <v>9</v>
      </c>
      <c r="K2411" t="s">
        <v>3552</v>
      </c>
      <c r="P2411" t="s">
        <v>1530</v>
      </c>
      <c r="Q2411" t="e">
        <f t="shared" si="37"/>
        <v>#REF!</v>
      </c>
      <c r="R2411">
        <v>9</v>
      </c>
      <c r="S2411" t="str">
        <f>IF(ISBLANK(#REF!),"",IF(ISERROR(VLOOKUP(önk,css,1,FALSE)),önk,""))</f>
        <v>Sávoly</v>
      </c>
      <c r="T2411" t="str">
        <f>IF(ISBLANK(#REF!),"",IF(ISERROR(VLOOKUP(önk,gyj,1,FALSE)),önk,""))</f>
        <v>Sávoly</v>
      </c>
      <c r="U2411" t="e">
        <f>IF(ISBLANK(#REF!),"",IF(ISERROR(VLOOKUP(kjz_sz,kjz,1,FALSE)),kjz_sz,""))</f>
        <v>#REF!</v>
      </c>
    </row>
    <row r="2412" spans="1:21" x14ac:dyDescent="0.2">
      <c r="A2412">
        <v>9</v>
      </c>
      <c r="B2412">
        <v>5</v>
      </c>
      <c r="C2412">
        <v>4808</v>
      </c>
      <c r="D2412">
        <v>4808</v>
      </c>
      <c r="E2412">
        <v>1810278</v>
      </c>
      <c r="F2412" t="s">
        <v>1528</v>
      </c>
      <c r="G2412">
        <v>1810278</v>
      </c>
      <c r="H2412" s="44">
        <v>1373</v>
      </c>
      <c r="I2412">
        <v>9</v>
      </c>
      <c r="K2412" t="s">
        <v>3553</v>
      </c>
      <c r="P2412" t="s">
        <v>3430</v>
      </c>
      <c r="Q2412" t="e">
        <f t="shared" si="37"/>
        <v>#REF!</v>
      </c>
      <c r="R2412">
        <v>9</v>
      </c>
      <c r="S2412" t="str">
        <f>IF(ISBLANK(#REF!),"",IF(ISERROR(VLOOKUP(önk,css,1,FALSE)),önk,""))</f>
        <v>Sé</v>
      </c>
      <c r="T2412" t="str">
        <f>IF(ISBLANK(#REF!),"",IF(ISERROR(VLOOKUP(önk,gyj,1,FALSE)),önk,""))</f>
        <v>Sé</v>
      </c>
      <c r="U2412" t="e">
        <f>IF(ISBLANK(#REF!),"",IF(ISERROR(VLOOKUP(kjz_sz,kjz,1,FALSE)),kjz_sz,""))</f>
        <v>#REF!</v>
      </c>
    </row>
    <row r="2413" spans="1:21" x14ac:dyDescent="0.2">
      <c r="A2413">
        <v>9</v>
      </c>
      <c r="B2413">
        <v>5</v>
      </c>
      <c r="C2413">
        <v>4407</v>
      </c>
      <c r="D2413">
        <v>4407</v>
      </c>
      <c r="E2413">
        <v>1427368</v>
      </c>
      <c r="F2413" t="s">
        <v>2799</v>
      </c>
      <c r="G2413">
        <v>1427368</v>
      </c>
      <c r="H2413" s="44">
        <v>2751</v>
      </c>
      <c r="I2413">
        <v>9</v>
      </c>
      <c r="K2413" t="s">
        <v>1891</v>
      </c>
      <c r="P2413" t="s">
        <v>3431</v>
      </c>
      <c r="Q2413" t="e">
        <f t="shared" si="37"/>
        <v>#REF!</v>
      </c>
      <c r="R2413">
        <v>9</v>
      </c>
      <c r="S2413" t="str">
        <f>IF(ISBLANK(#REF!),"",IF(ISERROR(VLOOKUP(önk,css,1,FALSE)),önk,""))</f>
        <v>Segesd</v>
      </c>
      <c r="T2413" t="str">
        <f>IF(ISBLANK(#REF!),"",IF(ISERROR(VLOOKUP(önk,gyj,1,FALSE)),önk,""))</f>
        <v>Segesd</v>
      </c>
      <c r="U2413" t="e">
        <f>IF(ISBLANK(#REF!),"",IF(ISERROR(VLOOKUP(kjz_sz,kjz,1,FALSE)),kjz_sz,""))</f>
        <v>#REF!</v>
      </c>
    </row>
    <row r="2414" spans="1:21" x14ac:dyDescent="0.2">
      <c r="A2414">
        <v>7</v>
      </c>
      <c r="B2414">
        <v>3</v>
      </c>
      <c r="C2414">
        <v>3204</v>
      </c>
      <c r="D2414">
        <v>3204</v>
      </c>
      <c r="E2414">
        <v>228741</v>
      </c>
      <c r="F2414" t="s">
        <v>1317</v>
      </c>
      <c r="G2414">
        <v>228741</v>
      </c>
      <c r="H2414" s="44">
        <v>3041</v>
      </c>
      <c r="I2414">
        <v>7</v>
      </c>
      <c r="K2414" t="s">
        <v>3554</v>
      </c>
      <c r="P2414" t="s">
        <v>822</v>
      </c>
      <c r="Q2414" t="e">
        <f t="shared" si="37"/>
        <v>#REF!</v>
      </c>
      <c r="R2414">
        <v>7</v>
      </c>
      <c r="S2414" t="str">
        <f>IF(ISBLANK(#REF!),"",IF(ISERROR(VLOOKUP(önk,css,1,FALSE)),önk,""))</f>
        <v>Sellye</v>
      </c>
      <c r="T2414" t="str">
        <f>IF(ISBLANK(#REF!),"",IF(ISERROR(VLOOKUP(önk,gyj,1,FALSE)),önk,""))</f>
        <v>Sellye</v>
      </c>
      <c r="U2414" t="e">
        <f>IF(ISBLANK(#REF!),"",IF(ISERROR(VLOOKUP(kjz_sz,kjz,1,FALSE)),kjz_sz,""))</f>
        <v>#REF!</v>
      </c>
    </row>
    <row r="2415" spans="1:21" x14ac:dyDescent="0.2">
      <c r="A2415">
        <v>9</v>
      </c>
      <c r="B2415">
        <v>5</v>
      </c>
      <c r="C2415">
        <v>3510</v>
      </c>
      <c r="D2415">
        <v>3510</v>
      </c>
      <c r="E2415">
        <v>525380</v>
      </c>
      <c r="F2415" t="s">
        <v>79</v>
      </c>
      <c r="G2415">
        <v>525380</v>
      </c>
      <c r="H2415" s="44">
        <v>517</v>
      </c>
      <c r="I2415">
        <v>9</v>
      </c>
      <c r="K2415" t="s">
        <v>1892</v>
      </c>
      <c r="P2415" t="s">
        <v>2585</v>
      </c>
      <c r="Q2415" t="e">
        <f t="shared" si="37"/>
        <v>#REF!</v>
      </c>
      <c r="R2415">
        <v>9</v>
      </c>
      <c r="S2415" t="str">
        <f>IF(ISBLANK(#REF!),"",IF(ISERROR(VLOOKUP(önk,css,1,FALSE)),önk,""))</f>
        <v>Selyeb</v>
      </c>
      <c r="T2415" t="str">
        <f>IF(ISBLANK(#REF!),"",IF(ISERROR(VLOOKUP(önk,gyj,1,FALSE)),önk,""))</f>
        <v>Selyeb</v>
      </c>
      <c r="U2415" t="e">
        <f>IF(ISBLANK(#REF!),"",IF(ISERROR(VLOOKUP(kjz_sz,kjz,1,FALSE)),kjz_sz,""))</f>
        <v>#REF!</v>
      </c>
    </row>
    <row r="2416" spans="1:21" x14ac:dyDescent="0.2">
      <c r="A2416">
        <v>9</v>
      </c>
      <c r="B2416">
        <v>5</v>
      </c>
      <c r="C2416">
        <v>3513</v>
      </c>
      <c r="D2416">
        <v>3513</v>
      </c>
      <c r="E2416">
        <v>523755</v>
      </c>
      <c r="F2416" t="s">
        <v>3098</v>
      </c>
      <c r="G2416">
        <v>523755</v>
      </c>
      <c r="H2416" s="44">
        <v>482</v>
      </c>
      <c r="I2416">
        <v>9</v>
      </c>
      <c r="K2416" t="s">
        <v>2012</v>
      </c>
      <c r="P2416" t="s">
        <v>823</v>
      </c>
      <c r="Q2416" t="e">
        <f t="shared" si="37"/>
        <v>#REF!</v>
      </c>
      <c r="R2416">
        <v>7</v>
      </c>
      <c r="S2416" t="str">
        <f>IF(ISBLANK(#REF!),"",IF(ISERROR(VLOOKUP(önk,css,1,FALSE)),önk,""))</f>
        <v>Semjén</v>
      </c>
      <c r="T2416" t="str">
        <f>IF(ISBLANK(#REF!),"",IF(ISERROR(VLOOKUP(önk,gyj,1,FALSE)),önk,""))</f>
        <v>Semjén</v>
      </c>
      <c r="U2416" t="e">
        <f>IF(ISBLANK(#REF!),"",IF(ISERROR(VLOOKUP(kjz_sz,kjz,1,FALSE)),kjz_sz,""))</f>
        <v>#REF!</v>
      </c>
    </row>
    <row r="2417" spans="1:21" x14ac:dyDescent="0.2">
      <c r="A2417">
        <v>9</v>
      </c>
      <c r="B2417">
        <v>5</v>
      </c>
      <c r="C2417">
        <v>5003</v>
      </c>
      <c r="D2417">
        <v>5003</v>
      </c>
      <c r="E2417">
        <v>2030997</v>
      </c>
      <c r="F2417" t="s">
        <v>1825</v>
      </c>
      <c r="G2417">
        <v>2030997</v>
      </c>
      <c r="H2417" s="44">
        <v>648</v>
      </c>
      <c r="I2417">
        <v>9</v>
      </c>
      <c r="K2417" t="s">
        <v>3555</v>
      </c>
      <c r="P2417" t="s">
        <v>3476</v>
      </c>
      <c r="Q2417" t="e">
        <f t="shared" si="37"/>
        <v>#REF!</v>
      </c>
      <c r="R2417">
        <v>9</v>
      </c>
      <c r="S2417" t="str">
        <f>IF(ISBLANK(#REF!),"",IF(ISERROR(VLOOKUP(önk,css,1,FALSE)),önk,""))</f>
        <v>Semjénháza</v>
      </c>
      <c r="T2417" t="str">
        <f>IF(ISBLANK(#REF!),"",IF(ISERROR(VLOOKUP(önk,gyj,1,FALSE)),önk,""))</f>
        <v>Semjénháza</v>
      </c>
      <c r="U2417" t="e">
        <f>IF(ISBLANK(#REF!),"",IF(ISERROR(VLOOKUP(kjz_sz,kjz,1,FALSE)),kjz_sz,""))</f>
        <v>#REF!</v>
      </c>
    </row>
    <row r="2418" spans="1:21" x14ac:dyDescent="0.2">
      <c r="A2418">
        <v>9</v>
      </c>
      <c r="B2418">
        <v>5</v>
      </c>
      <c r="C2418">
        <v>5006</v>
      </c>
      <c r="D2418">
        <v>5006</v>
      </c>
      <c r="E2418">
        <v>2014085</v>
      </c>
      <c r="F2418" t="s">
        <v>1826</v>
      </c>
      <c r="G2418">
        <v>2014085</v>
      </c>
      <c r="H2418" s="44">
        <v>47</v>
      </c>
      <c r="I2418">
        <v>9</v>
      </c>
      <c r="K2418" t="s">
        <v>3000</v>
      </c>
      <c r="P2418" t="s">
        <v>1002</v>
      </c>
      <c r="Q2418" t="e">
        <f t="shared" si="37"/>
        <v>#REF!</v>
      </c>
      <c r="R2418">
        <v>8</v>
      </c>
      <c r="S2418" t="str">
        <f>IF(ISBLANK(#REF!),"",IF(ISERROR(VLOOKUP(önk,css,1,FALSE)),önk,""))</f>
        <v>Sénye</v>
      </c>
      <c r="T2418" t="str">
        <f>IF(ISBLANK(#REF!),"",IF(ISERROR(VLOOKUP(önk,gyj,1,FALSE)),önk,""))</f>
        <v>Sénye</v>
      </c>
      <c r="U2418" t="e">
        <f>IF(ISBLANK(#REF!),"",IF(ISERROR(VLOOKUP(kjz_sz,kjz,1,FALSE)),kjz_sz,""))</f>
        <v>#REF!</v>
      </c>
    </row>
    <row r="2419" spans="1:21" x14ac:dyDescent="0.2">
      <c r="A2419">
        <v>9</v>
      </c>
      <c r="B2419">
        <v>5</v>
      </c>
      <c r="C2419">
        <v>4508</v>
      </c>
      <c r="D2419">
        <v>4508</v>
      </c>
      <c r="E2419">
        <v>1504491</v>
      </c>
      <c r="F2419" t="s">
        <v>2425</v>
      </c>
      <c r="G2419">
        <v>1504491</v>
      </c>
      <c r="H2419" s="44">
        <v>1468</v>
      </c>
      <c r="I2419">
        <v>9</v>
      </c>
      <c r="K2419" t="s">
        <v>1443</v>
      </c>
      <c r="P2419" t="s">
        <v>2803</v>
      </c>
      <c r="Q2419" t="e">
        <f t="shared" si="37"/>
        <v>#REF!</v>
      </c>
      <c r="R2419">
        <v>9</v>
      </c>
      <c r="S2419" t="str">
        <f>IF(ISBLANK(#REF!),"",IF(ISERROR(VLOOKUP(önk,css,1,FALSE)),önk,""))</f>
        <v>Sényő</v>
      </c>
      <c r="T2419" t="str">
        <f>IF(ISBLANK(#REF!),"",IF(ISERROR(VLOOKUP(önk,gyj,1,FALSE)),önk,""))</f>
        <v>Sényő</v>
      </c>
      <c r="U2419" t="e">
        <f>IF(ISBLANK(#REF!),"",IF(ISERROR(VLOOKUP(kjz_sz,kjz,1,FALSE)),kjz_sz,""))</f>
        <v>#REF!</v>
      </c>
    </row>
    <row r="2420" spans="1:21" x14ac:dyDescent="0.2">
      <c r="A2420">
        <v>8</v>
      </c>
      <c r="B2420">
        <v>4</v>
      </c>
      <c r="C2420">
        <v>3708</v>
      </c>
      <c r="D2420">
        <v>3708</v>
      </c>
      <c r="E2420">
        <v>720206</v>
      </c>
      <c r="F2420" t="s">
        <v>87</v>
      </c>
      <c r="G2420">
        <v>720206</v>
      </c>
      <c r="H2420" s="44">
        <v>4614</v>
      </c>
      <c r="I2420">
        <v>8</v>
      </c>
      <c r="K2420" t="s">
        <v>1893</v>
      </c>
      <c r="P2420" t="s">
        <v>518</v>
      </c>
      <c r="Q2420" t="e">
        <f t="shared" si="37"/>
        <v>#REF!</v>
      </c>
      <c r="R2420">
        <v>9</v>
      </c>
      <c r="S2420" t="str">
        <f>IF(ISBLANK(#REF!),"",IF(ISERROR(VLOOKUP(önk,css,1,FALSE)),önk,""))</f>
        <v>Seregélyes</v>
      </c>
      <c r="T2420" t="str">
        <f>IF(ISBLANK(#REF!),"",IF(ISERROR(VLOOKUP(önk,gyj,1,FALSE)),önk,""))</f>
        <v>Seregélyes</v>
      </c>
      <c r="U2420" t="e">
        <f>IF(ISBLANK(#REF!),"",IF(ISERROR(VLOOKUP(kjz_sz,kjz,1,FALSE)),kjz_sz,""))</f>
        <v>#REF!</v>
      </c>
    </row>
    <row r="2421" spans="1:21" x14ac:dyDescent="0.2">
      <c r="A2421">
        <v>9</v>
      </c>
      <c r="B2421">
        <v>5</v>
      </c>
      <c r="C2421">
        <v>3506</v>
      </c>
      <c r="D2421">
        <v>3506</v>
      </c>
      <c r="E2421">
        <v>532531</v>
      </c>
      <c r="F2421" t="s">
        <v>3099</v>
      </c>
      <c r="G2421">
        <v>532531</v>
      </c>
      <c r="H2421" s="44">
        <v>1104</v>
      </c>
      <c r="I2421">
        <v>9</v>
      </c>
      <c r="K2421" t="s">
        <v>3556</v>
      </c>
      <c r="P2421" t="s">
        <v>3477</v>
      </c>
      <c r="Q2421" t="e">
        <f t="shared" si="37"/>
        <v>#REF!</v>
      </c>
      <c r="R2421">
        <v>9</v>
      </c>
      <c r="S2421" t="str">
        <f>IF(ISBLANK(#REF!),"",IF(ISERROR(VLOOKUP(önk,css,1,FALSE)),önk,""))</f>
        <v>Serényfalva</v>
      </c>
      <c r="T2421" t="str">
        <f>IF(ISBLANK(#REF!),"",IF(ISERROR(VLOOKUP(önk,gyj,1,FALSE)),önk,""))</f>
        <v>Serényfalva</v>
      </c>
      <c r="U2421" t="e">
        <f>IF(ISBLANK(#REF!),"",IF(ISERROR(VLOOKUP(kjz_sz,kjz,1,FALSE)),kjz_sz,""))</f>
        <v>#REF!</v>
      </c>
    </row>
    <row r="2422" spans="1:21" x14ac:dyDescent="0.2">
      <c r="A2422">
        <v>9</v>
      </c>
      <c r="B2422">
        <v>5</v>
      </c>
      <c r="C2422">
        <v>4409</v>
      </c>
      <c r="D2422">
        <v>4409</v>
      </c>
      <c r="E2422">
        <v>1432133</v>
      </c>
      <c r="F2422" t="s">
        <v>2800</v>
      </c>
      <c r="G2422">
        <v>1432133</v>
      </c>
      <c r="H2422" s="44">
        <v>169</v>
      </c>
      <c r="I2422">
        <v>9</v>
      </c>
      <c r="K2422" t="s">
        <v>3309</v>
      </c>
      <c r="P2422" t="s">
        <v>3478</v>
      </c>
      <c r="Q2422" t="e">
        <f t="shared" si="37"/>
        <v>#REF!</v>
      </c>
      <c r="R2422">
        <v>9</v>
      </c>
      <c r="S2422" t="str">
        <f>IF(ISBLANK(#REF!),"",IF(ISERROR(VLOOKUP(önk,css,1,FALSE)),önk,""))</f>
        <v>Sérsekszőlős</v>
      </c>
      <c r="T2422" t="str">
        <f>IF(ISBLANK(#REF!),"",IF(ISERROR(VLOOKUP(önk,gyj,1,FALSE)),önk,""))</f>
        <v>Sérsekszőlős</v>
      </c>
      <c r="U2422" t="e">
        <f>IF(ISBLANK(#REF!),"",IF(ISERROR(VLOOKUP(kjz_sz,kjz,1,FALSE)),kjz_sz,""))</f>
        <v>#REF!</v>
      </c>
    </row>
    <row r="2423" spans="1:21" x14ac:dyDescent="0.2">
      <c r="A2423">
        <v>9</v>
      </c>
      <c r="B2423">
        <v>5</v>
      </c>
      <c r="C2423">
        <v>3807</v>
      </c>
      <c r="D2423">
        <v>3807</v>
      </c>
      <c r="E2423">
        <v>808606</v>
      </c>
      <c r="F2423" t="s">
        <v>3429</v>
      </c>
      <c r="G2423">
        <v>808606</v>
      </c>
      <c r="H2423" s="44">
        <v>338</v>
      </c>
      <c r="I2423">
        <v>9</v>
      </c>
      <c r="K2423" t="s">
        <v>1444</v>
      </c>
      <c r="P2423" t="s">
        <v>3479</v>
      </c>
      <c r="Q2423" t="e">
        <f t="shared" si="37"/>
        <v>#REF!</v>
      </c>
      <c r="R2423">
        <v>9</v>
      </c>
      <c r="S2423" t="str">
        <f>IF(ISBLANK(#REF!),"",IF(ISERROR(VLOOKUP(önk,css,1,FALSE)),önk,""))</f>
        <v>Sikátor</v>
      </c>
      <c r="T2423" t="str">
        <f>IF(ISBLANK(#REF!),"",IF(ISERROR(VLOOKUP(önk,gyj,1,FALSE)),önk,""))</f>
        <v>Sikátor</v>
      </c>
      <c r="U2423" t="e">
        <f>IF(ISBLANK(#REF!),"",IF(ISERROR(VLOOKUP(kjz_sz,kjz,1,FALSE)),kjz_sz,""))</f>
        <v>#REF!</v>
      </c>
    </row>
    <row r="2424" spans="1:21" x14ac:dyDescent="0.2">
      <c r="A2424">
        <v>7</v>
      </c>
      <c r="B2424">
        <v>3</v>
      </c>
      <c r="C2424">
        <v>3205</v>
      </c>
      <c r="D2424">
        <v>3205</v>
      </c>
      <c r="E2424">
        <v>205519</v>
      </c>
      <c r="F2424" t="s">
        <v>1318</v>
      </c>
      <c r="G2424">
        <v>205519</v>
      </c>
      <c r="H2424" s="44">
        <v>10400</v>
      </c>
      <c r="I2424">
        <v>7</v>
      </c>
      <c r="K2424" t="s">
        <v>3557</v>
      </c>
      <c r="P2424" t="s">
        <v>3480</v>
      </c>
      <c r="Q2424" t="e">
        <f t="shared" si="37"/>
        <v>#REF!</v>
      </c>
      <c r="R2424">
        <v>9</v>
      </c>
      <c r="S2424" t="str">
        <f>IF(ISBLANK(#REF!),"",IF(ISERROR(VLOOKUP(önk,css,1,FALSE)),önk,""))</f>
        <v>Siklós</v>
      </c>
      <c r="T2424" t="str">
        <f>IF(ISBLANK(#REF!),"",IF(ISERROR(VLOOKUP(önk,gyj,1,FALSE)),önk,""))</f>
        <v>Siklós</v>
      </c>
      <c r="U2424" t="e">
        <f>IF(ISBLANK(#REF!),"",IF(ISERROR(VLOOKUP(kjz_sz,kjz,1,FALSE)),kjz_sz,""))</f>
        <v>#REF!</v>
      </c>
    </row>
    <row r="2425" spans="1:21" x14ac:dyDescent="0.2">
      <c r="A2425">
        <v>9</v>
      </c>
      <c r="B2425">
        <v>5</v>
      </c>
      <c r="C2425">
        <v>3205</v>
      </c>
      <c r="D2425">
        <v>3205</v>
      </c>
      <c r="E2425">
        <v>223205</v>
      </c>
      <c r="F2425" t="s">
        <v>516</v>
      </c>
      <c r="G2425">
        <v>223205</v>
      </c>
      <c r="H2425" s="44">
        <v>150</v>
      </c>
      <c r="I2425">
        <v>9</v>
      </c>
      <c r="K2425" t="s">
        <v>1894</v>
      </c>
      <c r="P2425" t="s">
        <v>2804</v>
      </c>
      <c r="Q2425" t="e">
        <f t="shared" si="37"/>
        <v>#REF!</v>
      </c>
      <c r="R2425">
        <v>9</v>
      </c>
      <c r="S2425" t="str">
        <f>IF(ISBLANK(#REF!),"",IF(ISERROR(VLOOKUP(önk,css,1,FALSE)),önk,""))</f>
        <v>Siklósbodony</v>
      </c>
      <c r="T2425" t="str">
        <f>IF(ISBLANK(#REF!),"",IF(ISERROR(VLOOKUP(önk,gyj,1,FALSE)),önk,""))</f>
        <v>Siklósbodony</v>
      </c>
      <c r="U2425" t="e">
        <f>IF(ISBLANK(#REF!),"",IF(ISERROR(VLOOKUP(kjz_sz,kjz,1,FALSE)),kjz_sz,""))</f>
        <v>#REF!</v>
      </c>
    </row>
    <row r="2426" spans="1:21" x14ac:dyDescent="0.2">
      <c r="A2426">
        <v>9</v>
      </c>
      <c r="B2426">
        <v>5</v>
      </c>
      <c r="C2426">
        <v>3205</v>
      </c>
      <c r="D2426">
        <v>3205</v>
      </c>
      <c r="E2426">
        <v>208800</v>
      </c>
      <c r="F2426" t="s">
        <v>517</v>
      </c>
      <c r="G2426">
        <v>208800</v>
      </c>
      <c r="H2426" s="44">
        <v>437</v>
      </c>
      <c r="I2426">
        <v>9</v>
      </c>
      <c r="K2426" t="s">
        <v>1895</v>
      </c>
      <c r="P2426" t="s">
        <v>2805</v>
      </c>
      <c r="Q2426" t="e">
        <f t="shared" si="37"/>
        <v>#REF!</v>
      </c>
      <c r="R2426">
        <v>9</v>
      </c>
      <c r="S2426" t="str">
        <f>IF(ISBLANK(#REF!),"",IF(ISERROR(VLOOKUP(önk,css,1,FALSE)),önk,""))</f>
        <v>Siklósnagyfalu</v>
      </c>
      <c r="T2426" t="str">
        <f>IF(ISBLANK(#REF!),"",IF(ISERROR(VLOOKUP(önk,gyj,1,FALSE)),önk,""))</f>
        <v>Siklósnagyfalu</v>
      </c>
      <c r="U2426" t="e">
        <f>IF(ISBLANK(#REF!),"",IF(ISERROR(VLOOKUP(kjz_sz,kjz,1,FALSE)),kjz_sz,""))</f>
        <v>#REF!</v>
      </c>
    </row>
    <row r="2427" spans="1:21" x14ac:dyDescent="0.2">
      <c r="A2427">
        <v>9</v>
      </c>
      <c r="B2427">
        <v>5</v>
      </c>
      <c r="C2427">
        <v>3512</v>
      </c>
      <c r="D2427">
        <v>3512</v>
      </c>
      <c r="E2427">
        <v>523418</v>
      </c>
      <c r="F2427" t="s">
        <v>3100</v>
      </c>
      <c r="G2427">
        <v>523418</v>
      </c>
      <c r="H2427" s="44">
        <v>28</v>
      </c>
      <c r="I2427">
        <v>9</v>
      </c>
      <c r="K2427" t="s">
        <v>1896</v>
      </c>
      <c r="P2427" t="s">
        <v>519</v>
      </c>
      <c r="Q2427" t="e">
        <f t="shared" si="37"/>
        <v>#REF!</v>
      </c>
      <c r="R2427">
        <v>9</v>
      </c>
      <c r="S2427" t="str">
        <f>IF(ISBLANK(#REF!),"",IF(ISERROR(VLOOKUP(önk,css,1,FALSE)),önk,""))</f>
        <v>Sima</v>
      </c>
      <c r="T2427" t="str">
        <f>IF(ISBLANK(#REF!),"",IF(ISERROR(VLOOKUP(önk,gyj,1,FALSE)),önk,""))</f>
        <v>Sima</v>
      </c>
      <c r="U2427" t="e">
        <f>IF(ISBLANK(#REF!),"",IF(ISERROR(VLOOKUP(kjz_sz,kjz,1,FALSE)),kjz_sz,""))</f>
        <v>#REF!</v>
      </c>
    </row>
    <row r="2428" spans="1:21" x14ac:dyDescent="0.2">
      <c r="A2428">
        <v>9</v>
      </c>
      <c r="B2428">
        <v>5</v>
      </c>
      <c r="C2428">
        <v>4802</v>
      </c>
      <c r="D2428">
        <v>4802</v>
      </c>
      <c r="E2428">
        <v>1826763</v>
      </c>
      <c r="F2428" t="s">
        <v>1529</v>
      </c>
      <c r="G2428">
        <v>1826763</v>
      </c>
      <c r="H2428" s="44">
        <v>611</v>
      </c>
      <c r="I2428">
        <v>9</v>
      </c>
      <c r="K2428" t="s">
        <v>3243</v>
      </c>
      <c r="P2428" t="s">
        <v>2806</v>
      </c>
      <c r="Q2428" t="e">
        <f t="shared" si="37"/>
        <v>#REF!</v>
      </c>
      <c r="R2428">
        <v>9</v>
      </c>
      <c r="S2428" t="str">
        <f>IF(ISBLANK(#REF!),"",IF(ISERROR(VLOOKUP(önk,css,1,FALSE)),önk,""))</f>
        <v>Simaság</v>
      </c>
      <c r="T2428" t="str">
        <f>IF(ISBLANK(#REF!),"",IF(ISERROR(VLOOKUP(önk,gyj,1,FALSE)),önk,""))</f>
        <v>Simaság</v>
      </c>
      <c r="U2428" t="e">
        <f>IF(ISBLANK(#REF!),"",IF(ISERROR(VLOOKUP(kjz_sz,kjz,1,FALSE)),kjz_sz,""))</f>
        <v>#REF!</v>
      </c>
    </row>
    <row r="2429" spans="1:21" x14ac:dyDescent="0.2">
      <c r="A2429">
        <v>9</v>
      </c>
      <c r="B2429">
        <v>5</v>
      </c>
      <c r="C2429">
        <v>4404</v>
      </c>
      <c r="D2429">
        <v>4404</v>
      </c>
      <c r="E2429">
        <v>1432780</v>
      </c>
      <c r="F2429" t="s">
        <v>2801</v>
      </c>
      <c r="G2429">
        <v>1432780</v>
      </c>
      <c r="H2429" s="44">
        <v>379</v>
      </c>
      <c r="I2429">
        <v>9</v>
      </c>
      <c r="K2429" t="s">
        <v>584</v>
      </c>
      <c r="P2429" t="s">
        <v>2807</v>
      </c>
      <c r="Q2429" t="e">
        <f t="shared" si="37"/>
        <v>#REF!</v>
      </c>
      <c r="R2429">
        <v>9</v>
      </c>
      <c r="S2429" t="str">
        <f>IF(ISBLANK(#REF!),"",IF(ISERROR(VLOOKUP(önk,css,1,FALSE)),önk,""))</f>
        <v>Simonfa</v>
      </c>
      <c r="T2429" t="str">
        <f>IF(ISBLANK(#REF!),"",IF(ISERROR(VLOOKUP(önk,gyj,1,FALSE)),önk,""))</f>
        <v>Simonfa</v>
      </c>
      <c r="U2429" t="e">
        <f>IF(ISBLANK(#REF!),"",IF(ISERROR(VLOOKUP(kjz_sz,kjz,1,FALSE)),kjz_sz,""))</f>
        <v>#REF!</v>
      </c>
    </row>
    <row r="2430" spans="1:21" x14ac:dyDescent="0.2">
      <c r="A2430">
        <v>7</v>
      </c>
      <c r="B2430">
        <v>3</v>
      </c>
      <c r="C2430">
        <v>4705</v>
      </c>
      <c r="D2430">
        <v>4705</v>
      </c>
      <c r="E2430">
        <v>1720783</v>
      </c>
      <c r="F2430" t="s">
        <v>3568</v>
      </c>
      <c r="G2430">
        <v>1720783</v>
      </c>
      <c r="H2430" s="44">
        <v>4464</v>
      </c>
      <c r="I2430">
        <v>7</v>
      </c>
      <c r="K2430" t="s">
        <v>2220</v>
      </c>
      <c r="P2430" t="s">
        <v>2808</v>
      </c>
      <c r="Q2430" t="e">
        <f t="shared" si="37"/>
        <v>#REF!</v>
      </c>
      <c r="R2430">
        <v>9</v>
      </c>
      <c r="S2430" t="str">
        <f>IF(ISBLANK(#REF!),"",IF(ISERROR(VLOOKUP(önk,css,1,FALSE)),önk,""))</f>
        <v>Simontornya</v>
      </c>
      <c r="T2430" t="str">
        <f>IF(ISBLANK(#REF!),"",IF(ISERROR(VLOOKUP(önk,gyj,1,FALSE)),önk,""))</f>
        <v>Simontornya</v>
      </c>
      <c r="U2430" t="e">
        <f>IF(ISBLANK(#REF!),"",IF(ISERROR(VLOOKUP(kjz_sz,kjz,1,FALSE)),kjz_sz,""))</f>
        <v>#REF!</v>
      </c>
    </row>
    <row r="2431" spans="1:21" x14ac:dyDescent="0.2">
      <c r="A2431">
        <v>9</v>
      </c>
      <c r="B2431">
        <v>5</v>
      </c>
      <c r="C2431">
        <v>4704</v>
      </c>
      <c r="D2431">
        <v>4704</v>
      </c>
      <c r="E2431">
        <v>1725645</v>
      </c>
      <c r="F2431" t="s">
        <v>1940</v>
      </c>
      <c r="G2431">
        <v>1725645</v>
      </c>
      <c r="H2431" s="44">
        <v>1363</v>
      </c>
      <c r="I2431">
        <v>9</v>
      </c>
      <c r="K2431" t="s">
        <v>1085</v>
      </c>
      <c r="P2431" t="s">
        <v>2809</v>
      </c>
      <c r="Q2431" t="e">
        <f t="shared" si="37"/>
        <v>#REF!</v>
      </c>
      <c r="R2431">
        <v>9</v>
      </c>
      <c r="S2431" t="str">
        <f>IF(ISBLANK(#REF!),"",IF(ISERROR(VLOOKUP(önk,css,1,FALSE)),önk,""))</f>
        <v>Sióagárd</v>
      </c>
      <c r="T2431" t="str">
        <f>IF(ISBLANK(#REF!),"",IF(ISERROR(VLOOKUP(önk,gyj,1,FALSE)),önk,""))</f>
        <v>Sióagárd</v>
      </c>
      <c r="U2431" t="e">
        <f>IF(ISBLANK(#REF!),"",IF(ISERROR(VLOOKUP(kjz_sz,kjz,1,FALSE)),kjz_sz,""))</f>
        <v>#REF!</v>
      </c>
    </row>
    <row r="2432" spans="1:21" x14ac:dyDescent="0.2">
      <c r="A2432">
        <v>7</v>
      </c>
      <c r="B2432">
        <v>3</v>
      </c>
      <c r="C2432">
        <v>4408</v>
      </c>
      <c r="D2432">
        <v>4408</v>
      </c>
      <c r="E2432">
        <v>1417631</v>
      </c>
      <c r="F2432" t="s">
        <v>950</v>
      </c>
      <c r="G2432">
        <v>1417631</v>
      </c>
      <c r="H2432" s="44">
        <v>24461</v>
      </c>
      <c r="I2432">
        <v>7</v>
      </c>
      <c r="K2432" t="s">
        <v>1196</v>
      </c>
      <c r="P2432" t="s">
        <v>2810</v>
      </c>
      <c r="Q2432" t="e">
        <f t="shared" si="37"/>
        <v>#REF!</v>
      </c>
      <c r="R2432">
        <v>9</v>
      </c>
      <c r="S2432" t="str">
        <f>IF(ISBLANK(#REF!),"",IF(ISERROR(VLOOKUP(önk,css,1,FALSE)),önk,""))</f>
        <v>Siófok</v>
      </c>
      <c r="T2432" t="str">
        <f>IF(ISBLANK(#REF!),"",IF(ISERROR(VLOOKUP(önk,gyj,1,FALSE)),önk,""))</f>
        <v>Siófok</v>
      </c>
      <c r="U2432" t="e">
        <f>IF(ISBLANK(#REF!),"",IF(ISERROR(VLOOKUP(kjz_sz,kjz,1,FALSE)),kjz_sz,""))</f>
        <v>#REF!</v>
      </c>
    </row>
    <row r="2433" spans="1:21" x14ac:dyDescent="0.2">
      <c r="A2433">
        <v>9</v>
      </c>
      <c r="B2433">
        <v>5</v>
      </c>
      <c r="C2433">
        <v>4408</v>
      </c>
      <c r="D2433">
        <v>4408</v>
      </c>
      <c r="E2433">
        <v>1423092</v>
      </c>
      <c r="F2433" t="s">
        <v>2802</v>
      </c>
      <c r="G2433">
        <v>1423092</v>
      </c>
      <c r="H2433" s="44">
        <v>613</v>
      </c>
      <c r="I2433">
        <v>9</v>
      </c>
      <c r="K2433" t="s">
        <v>1549</v>
      </c>
      <c r="P2433" t="s">
        <v>2811</v>
      </c>
      <c r="Q2433" t="e">
        <f t="shared" si="37"/>
        <v>#REF!</v>
      </c>
      <c r="R2433">
        <v>9</v>
      </c>
      <c r="S2433" t="str">
        <f>IF(ISBLANK(#REF!),"",IF(ISERROR(VLOOKUP(önk,css,1,FALSE)),önk,""))</f>
        <v>Siójut</v>
      </c>
      <c r="T2433" t="str">
        <f>IF(ISBLANK(#REF!),"",IF(ISERROR(VLOOKUP(önk,gyj,1,FALSE)),önk,""))</f>
        <v>Siójut</v>
      </c>
      <c r="U2433" t="e">
        <f>IF(ISBLANK(#REF!),"",IF(ISERROR(VLOOKUP(kjz_sz,kjz,1,FALSE)),kjz_sz,""))</f>
        <v>#REF!</v>
      </c>
    </row>
    <row r="2434" spans="1:21" x14ac:dyDescent="0.2">
      <c r="A2434">
        <v>9</v>
      </c>
      <c r="B2434">
        <v>5</v>
      </c>
      <c r="C2434">
        <v>4006</v>
      </c>
      <c r="D2434">
        <v>4006</v>
      </c>
      <c r="E2434">
        <v>1008527</v>
      </c>
      <c r="F2434" t="s">
        <v>2889</v>
      </c>
      <c r="G2434">
        <v>1008527</v>
      </c>
      <c r="H2434" s="44">
        <v>2039</v>
      </c>
      <c r="I2434">
        <v>9</v>
      </c>
      <c r="K2434" t="s">
        <v>1445</v>
      </c>
      <c r="P2434" t="s">
        <v>2812</v>
      </c>
      <c r="Q2434" t="e">
        <f t="shared" ref="Q2434:Q2497" si="38">IF(AND(R$1=9,R2434=9),P2434,IF(OR(R$1=4,R$1=5,R$1=7,R$1=8),P2434,""))</f>
        <v>#REF!</v>
      </c>
      <c r="R2434">
        <v>9</v>
      </c>
      <c r="S2434" t="str">
        <f>IF(ISBLANK(#REF!),"",IF(ISERROR(VLOOKUP(önk,css,1,FALSE)),önk,""))</f>
        <v>Sirok</v>
      </c>
      <c r="T2434" t="str">
        <f>IF(ISBLANK(#REF!),"",IF(ISERROR(VLOOKUP(önk,gyj,1,FALSE)),önk,""))</f>
        <v>Sirok</v>
      </c>
      <c r="U2434" t="e">
        <f>IF(ISBLANK(#REF!),"",IF(ISERROR(VLOOKUP(kjz_sz,kjz,1,FALSE)),kjz_sz,""))</f>
        <v>#REF!</v>
      </c>
    </row>
    <row r="2435" spans="1:21" x14ac:dyDescent="0.2">
      <c r="A2435">
        <v>9</v>
      </c>
      <c r="B2435">
        <v>5</v>
      </c>
      <c r="C2435">
        <v>4806</v>
      </c>
      <c r="D2435">
        <v>4806</v>
      </c>
      <c r="E2435">
        <v>1830748</v>
      </c>
      <c r="F2435" t="s">
        <v>1530</v>
      </c>
      <c r="G2435">
        <v>1830748</v>
      </c>
      <c r="H2435" s="44">
        <v>682</v>
      </c>
      <c r="I2435">
        <v>9</v>
      </c>
      <c r="K2435" t="s">
        <v>2104</v>
      </c>
      <c r="P2435" t="s">
        <v>2813</v>
      </c>
      <c r="Q2435" t="e">
        <f t="shared" si="38"/>
        <v>#REF!</v>
      </c>
      <c r="R2435">
        <v>9</v>
      </c>
      <c r="S2435" t="str">
        <f>IF(ISBLANK(#REF!),"",IF(ISERROR(VLOOKUP(önk,css,1,FALSE)),önk,""))</f>
        <v>Sitke</v>
      </c>
      <c r="T2435" t="str">
        <f>IF(ISBLANK(#REF!),"",IF(ISERROR(VLOOKUP(önk,gyj,1,FALSE)),önk,""))</f>
        <v>Sitke</v>
      </c>
      <c r="U2435" t="e">
        <f>IF(ISBLANK(#REF!),"",IF(ISERROR(VLOOKUP(kjz_sz,kjz,1,FALSE)),kjz_sz,""))</f>
        <v>#REF!</v>
      </c>
    </row>
    <row r="2436" spans="1:21" x14ac:dyDescent="0.2">
      <c r="A2436">
        <v>9</v>
      </c>
      <c r="B2436">
        <v>5</v>
      </c>
      <c r="C2436">
        <v>3806</v>
      </c>
      <c r="D2436">
        <v>3806</v>
      </c>
      <c r="E2436">
        <v>824208</v>
      </c>
      <c r="F2436" t="s">
        <v>3430</v>
      </c>
      <c r="G2436">
        <v>824208</v>
      </c>
      <c r="H2436" s="44">
        <v>322</v>
      </c>
      <c r="I2436">
        <v>9</v>
      </c>
      <c r="K2436" t="s">
        <v>2079</v>
      </c>
      <c r="P2436" t="s">
        <v>2814</v>
      </c>
      <c r="Q2436" t="e">
        <f t="shared" si="38"/>
        <v>#REF!</v>
      </c>
      <c r="R2436">
        <v>9</v>
      </c>
      <c r="S2436" t="str">
        <f>IF(ISBLANK(#REF!),"",IF(ISERROR(VLOOKUP(önk,css,1,FALSE)),önk,""))</f>
        <v>Sobor</v>
      </c>
      <c r="T2436" t="str">
        <f>IF(ISBLANK(#REF!),"",IF(ISERROR(VLOOKUP(önk,gyj,1,FALSE)),önk,""))</f>
        <v>Sobor</v>
      </c>
      <c r="U2436" t="e">
        <f>IF(ISBLANK(#REF!),"",IF(ISERROR(VLOOKUP(kjz_sz,kjz,1,FALSE)),kjz_sz,""))</f>
        <v>#REF!</v>
      </c>
    </row>
    <row r="2437" spans="1:21" x14ac:dyDescent="0.2">
      <c r="A2437">
        <v>9</v>
      </c>
      <c r="B2437">
        <v>5</v>
      </c>
      <c r="C2437">
        <v>3806</v>
      </c>
      <c r="D2437">
        <v>3806</v>
      </c>
      <c r="E2437">
        <v>812627</v>
      </c>
      <c r="F2437" t="s">
        <v>3431</v>
      </c>
      <c r="G2437">
        <v>812627</v>
      </c>
      <c r="H2437" s="44">
        <v>1118</v>
      </c>
      <c r="I2437">
        <v>9</v>
      </c>
      <c r="K2437" t="s">
        <v>1949</v>
      </c>
      <c r="P2437" t="s">
        <v>520</v>
      </c>
      <c r="Q2437" t="e">
        <f t="shared" si="38"/>
        <v>#REF!</v>
      </c>
      <c r="R2437">
        <v>9</v>
      </c>
      <c r="S2437" t="str">
        <f>IF(ISBLANK(#REF!),"",IF(ISERROR(VLOOKUP(önk,css,1,FALSE)),önk,""))</f>
        <v>Sokorópátka</v>
      </c>
      <c r="T2437" t="str">
        <f>IF(ISBLANK(#REF!),"",IF(ISERROR(VLOOKUP(önk,gyj,1,FALSE)),önk,""))</f>
        <v>Sokorópátka</v>
      </c>
      <c r="U2437" t="e">
        <f>IF(ISBLANK(#REF!),"",IF(ISERROR(VLOOKUP(kjz_sz,kjz,1,FALSE)),kjz_sz,""))</f>
        <v>#REF!</v>
      </c>
    </row>
    <row r="2438" spans="1:21" x14ac:dyDescent="0.2">
      <c r="A2438">
        <v>7</v>
      </c>
      <c r="B2438">
        <v>3</v>
      </c>
      <c r="C2438">
        <v>3303</v>
      </c>
      <c r="D2438">
        <v>3303</v>
      </c>
      <c r="E2438">
        <v>329115</v>
      </c>
      <c r="F2438" t="s">
        <v>822</v>
      </c>
      <c r="G2438">
        <v>329115</v>
      </c>
      <c r="H2438" s="44">
        <v>7036</v>
      </c>
      <c r="I2438">
        <v>7</v>
      </c>
      <c r="K2438" t="s">
        <v>3558</v>
      </c>
      <c r="P2438" t="s">
        <v>521</v>
      </c>
      <c r="Q2438" t="e">
        <f t="shared" si="38"/>
        <v>#REF!</v>
      </c>
      <c r="R2438">
        <v>9</v>
      </c>
      <c r="S2438" t="str">
        <f>IF(ISBLANK(#REF!),"",IF(ISERROR(VLOOKUP(önk,css,1,FALSE)),önk,""))</f>
        <v>Solt</v>
      </c>
      <c r="T2438" t="str">
        <f>IF(ISBLANK(#REF!),"",IF(ISERROR(VLOOKUP(önk,gyj,1,FALSE)),önk,""))</f>
        <v>Solt</v>
      </c>
      <c r="U2438" t="e">
        <f>IF(ISBLANK(#REF!),"",IF(ISERROR(VLOOKUP(kjz_sz,kjz,1,FALSE)),kjz_sz,""))</f>
        <v>#REF!</v>
      </c>
    </row>
    <row r="2439" spans="1:21" x14ac:dyDescent="0.2">
      <c r="A2439">
        <v>9</v>
      </c>
      <c r="B2439">
        <v>5</v>
      </c>
      <c r="C2439">
        <v>3305</v>
      </c>
      <c r="D2439">
        <v>3305</v>
      </c>
      <c r="E2439">
        <v>318218</v>
      </c>
      <c r="F2439" t="s">
        <v>2585</v>
      </c>
      <c r="G2439">
        <v>318218</v>
      </c>
      <c r="H2439" s="44">
        <v>1398</v>
      </c>
      <c r="I2439">
        <v>9</v>
      </c>
      <c r="K2439" t="s">
        <v>3534</v>
      </c>
      <c r="P2439" t="s">
        <v>2027</v>
      </c>
      <c r="Q2439" t="e">
        <f t="shared" si="38"/>
        <v>#REF!</v>
      </c>
      <c r="R2439">
        <v>9</v>
      </c>
      <c r="S2439" t="str">
        <f>IF(ISBLANK(#REF!),"",IF(ISERROR(VLOOKUP(önk,css,1,FALSE)),önk,""))</f>
        <v>Soltszentimre</v>
      </c>
      <c r="T2439" t="str">
        <f>IF(ISBLANK(#REF!),"",IF(ISERROR(VLOOKUP(önk,gyj,1,FALSE)),önk,""))</f>
        <v>Soltszentimre</v>
      </c>
      <c r="U2439" t="e">
        <f>IF(ISBLANK(#REF!),"",IF(ISERROR(VLOOKUP(kjz_sz,kjz,1,FALSE)),kjz_sz,""))</f>
        <v>#REF!</v>
      </c>
    </row>
    <row r="2440" spans="1:21" x14ac:dyDescent="0.2">
      <c r="A2440">
        <v>7</v>
      </c>
      <c r="B2440">
        <v>3</v>
      </c>
      <c r="C2440">
        <v>3305</v>
      </c>
      <c r="D2440">
        <v>3305</v>
      </c>
      <c r="E2440">
        <v>319983</v>
      </c>
      <c r="F2440" t="s">
        <v>823</v>
      </c>
      <c r="G2440">
        <v>319983</v>
      </c>
      <c r="H2440" s="44">
        <v>7763</v>
      </c>
      <c r="I2440">
        <v>7</v>
      </c>
      <c r="K2440" t="s">
        <v>1550</v>
      </c>
      <c r="P2440" t="s">
        <v>895</v>
      </c>
      <c r="Q2440" t="e">
        <f t="shared" si="38"/>
        <v>#REF!</v>
      </c>
      <c r="R2440">
        <v>9</v>
      </c>
      <c r="S2440" t="str">
        <f>IF(ISBLANK(#REF!),"",IF(ISERROR(VLOOKUP(önk,css,1,FALSE)),önk,""))</f>
        <v>Soltvadkert</v>
      </c>
      <c r="T2440" t="str">
        <f>IF(ISBLANK(#REF!),"",IF(ISERROR(VLOOKUP(önk,gyj,1,FALSE)),önk,""))</f>
        <v>Soltvadkert</v>
      </c>
      <c r="U2440" t="e">
        <f>IF(ISBLANK(#REF!),"",IF(ISERROR(VLOOKUP(kjz_sz,kjz,1,FALSE)),kjz_sz,""))</f>
        <v>#REF!</v>
      </c>
    </row>
    <row r="2441" spans="1:21" x14ac:dyDescent="0.2">
      <c r="A2441">
        <v>9</v>
      </c>
      <c r="B2441">
        <v>5</v>
      </c>
      <c r="C2441">
        <v>4908</v>
      </c>
      <c r="D2441">
        <v>4908</v>
      </c>
      <c r="E2441">
        <v>1903601</v>
      </c>
      <c r="F2441" t="s">
        <v>3476</v>
      </c>
      <c r="G2441">
        <v>1903601</v>
      </c>
      <c r="H2441" s="44">
        <v>422</v>
      </c>
      <c r="I2441">
        <v>9</v>
      </c>
      <c r="K2441" t="s">
        <v>2461</v>
      </c>
      <c r="P2441" t="s">
        <v>896</v>
      </c>
      <c r="Q2441" t="e">
        <f t="shared" si="38"/>
        <v>#REF!</v>
      </c>
      <c r="R2441">
        <v>9</v>
      </c>
      <c r="S2441" t="str">
        <f>IF(ISBLANK(#REF!),"",IF(ISERROR(VLOOKUP(önk,css,1,FALSE)),önk,""))</f>
        <v>Sóly</v>
      </c>
      <c r="T2441" t="str">
        <f>IF(ISBLANK(#REF!),"",IF(ISERROR(VLOOKUP(önk,gyj,1,FALSE)),önk,""))</f>
        <v>Sóly</v>
      </c>
      <c r="U2441" t="e">
        <f>IF(ISBLANK(#REF!),"",IF(ISERROR(VLOOKUP(kjz_sz,kjz,1,FALSE)),kjz_sz,""))</f>
        <v>#REF!</v>
      </c>
    </row>
    <row r="2442" spans="1:21" x14ac:dyDescent="0.2">
      <c r="A2442">
        <v>8</v>
      </c>
      <c r="B2442">
        <v>4</v>
      </c>
      <c r="C2442">
        <v>4313</v>
      </c>
      <c r="D2442">
        <v>4313</v>
      </c>
      <c r="E2442">
        <v>1307384</v>
      </c>
      <c r="F2442" t="s">
        <v>1002</v>
      </c>
      <c r="G2442">
        <v>1307384</v>
      </c>
      <c r="H2442" s="44">
        <v>9738</v>
      </c>
      <c r="I2442">
        <v>8</v>
      </c>
      <c r="K2442" t="s">
        <v>2221</v>
      </c>
      <c r="P2442" t="s">
        <v>897</v>
      </c>
      <c r="Q2442" t="e">
        <f t="shared" si="38"/>
        <v>#REF!</v>
      </c>
      <c r="R2442">
        <v>9</v>
      </c>
      <c r="S2442" t="str">
        <f>IF(ISBLANK(#REF!),"",IF(ISERROR(VLOOKUP(önk,css,1,FALSE)),önk,""))</f>
        <v>Solymár</v>
      </c>
      <c r="T2442" t="str">
        <f>IF(ISBLANK(#REF!),"",IF(ISERROR(VLOOKUP(önk,gyj,1,FALSE)),önk,""))</f>
        <v>Solymár</v>
      </c>
      <c r="U2442" t="e">
        <f>IF(ISBLANK(#REF!),"",IF(ISERROR(VLOOKUP(kjz_sz,kjz,1,FALSE)),kjz_sz,""))</f>
        <v>#REF!</v>
      </c>
    </row>
    <row r="2443" spans="1:21" x14ac:dyDescent="0.2">
      <c r="A2443">
        <v>9</v>
      </c>
      <c r="B2443">
        <v>5</v>
      </c>
      <c r="C2443">
        <v>4408</v>
      </c>
      <c r="D2443">
        <v>4408</v>
      </c>
      <c r="E2443">
        <v>1404127</v>
      </c>
      <c r="F2443" t="s">
        <v>2803</v>
      </c>
      <c r="G2443">
        <v>1404127</v>
      </c>
      <c r="H2443" s="44">
        <v>728</v>
      </c>
      <c r="I2443">
        <v>9</v>
      </c>
      <c r="K2443" t="s">
        <v>1086</v>
      </c>
      <c r="P2443" t="s">
        <v>898</v>
      </c>
      <c r="Q2443" t="e">
        <f t="shared" si="38"/>
        <v>#REF!</v>
      </c>
      <c r="R2443">
        <v>9</v>
      </c>
      <c r="S2443" t="str">
        <f>IF(ISBLANK(#REF!),"",IF(ISERROR(VLOOKUP(önk,css,1,FALSE)),önk,""))</f>
        <v>Som</v>
      </c>
      <c r="T2443" t="str">
        <f>IF(ISBLANK(#REF!),"",IF(ISERROR(VLOOKUP(önk,gyj,1,FALSE)),önk,""))</f>
        <v>Som</v>
      </c>
      <c r="U2443" t="e">
        <f>IF(ISBLANK(#REF!),"",IF(ISERROR(VLOOKUP(kjz_sz,kjz,1,FALSE)),kjz_sz,""))</f>
        <v>#REF!</v>
      </c>
    </row>
    <row r="2444" spans="1:21" x14ac:dyDescent="0.2">
      <c r="A2444">
        <v>9</v>
      </c>
      <c r="B2444">
        <v>5</v>
      </c>
      <c r="C2444">
        <v>3202</v>
      </c>
      <c r="D2444">
        <v>3202</v>
      </c>
      <c r="E2444">
        <v>223472</v>
      </c>
      <c r="F2444" t="s">
        <v>518</v>
      </c>
      <c r="G2444">
        <v>223472</v>
      </c>
      <c r="H2444" s="44">
        <v>1678</v>
      </c>
      <c r="I2444">
        <v>9</v>
      </c>
      <c r="K2444" t="s">
        <v>1551</v>
      </c>
      <c r="P2444" t="s">
        <v>899</v>
      </c>
      <c r="Q2444" t="e">
        <f t="shared" si="38"/>
        <v>#REF!</v>
      </c>
      <c r="R2444">
        <v>9</v>
      </c>
      <c r="S2444" t="str">
        <f>IF(ISBLANK(#REF!),"",IF(ISERROR(VLOOKUP(önk,css,1,FALSE)),önk,""))</f>
        <v>Somberek</v>
      </c>
      <c r="T2444" t="str">
        <f>IF(ISBLANK(#REF!),"",IF(ISERROR(VLOOKUP(önk,gyj,1,FALSE)),önk,""))</f>
        <v>Somberek</v>
      </c>
      <c r="U2444" t="e">
        <f>IF(ISBLANK(#REF!),"",IF(ISERROR(VLOOKUP(kjz_sz,kjz,1,FALSE)),kjz_sz,""))</f>
        <v>#REF!</v>
      </c>
    </row>
    <row r="2445" spans="1:21" x14ac:dyDescent="0.2">
      <c r="A2445">
        <v>9</v>
      </c>
      <c r="B2445">
        <v>5</v>
      </c>
      <c r="C2445">
        <v>4901</v>
      </c>
      <c r="D2445">
        <v>4901</v>
      </c>
      <c r="E2445">
        <v>1905157</v>
      </c>
      <c r="F2445" t="s">
        <v>3477</v>
      </c>
      <c r="G2445">
        <v>1905157</v>
      </c>
      <c r="H2445" s="44">
        <v>329</v>
      </c>
      <c r="I2445">
        <v>9</v>
      </c>
      <c r="K2445" t="s">
        <v>3535</v>
      </c>
      <c r="P2445" t="s">
        <v>900</v>
      </c>
      <c r="Q2445" t="e">
        <f t="shared" si="38"/>
        <v>#REF!</v>
      </c>
      <c r="R2445">
        <v>9</v>
      </c>
      <c r="S2445" t="str">
        <f>IF(ISBLANK(#REF!),"",IF(ISERROR(VLOOKUP(önk,css,1,FALSE)),önk,""))</f>
        <v>Somlójenő</v>
      </c>
      <c r="T2445" t="str">
        <f>IF(ISBLANK(#REF!),"",IF(ISERROR(VLOOKUP(önk,gyj,1,FALSE)),önk,""))</f>
        <v>Somlójenő</v>
      </c>
      <c r="U2445" t="e">
        <f>IF(ISBLANK(#REF!),"",IF(ISERROR(VLOOKUP(kjz_sz,kjz,1,FALSE)),kjz_sz,""))</f>
        <v>#REF!</v>
      </c>
    </row>
    <row r="2446" spans="1:21" x14ac:dyDescent="0.2">
      <c r="A2446">
        <v>9</v>
      </c>
      <c r="B2446">
        <v>5</v>
      </c>
      <c r="C2446">
        <v>4901</v>
      </c>
      <c r="D2446">
        <v>4901</v>
      </c>
      <c r="E2446">
        <v>1925779</v>
      </c>
      <c r="F2446" t="s">
        <v>3478</v>
      </c>
      <c r="G2446">
        <v>1925779</v>
      </c>
      <c r="H2446" s="44">
        <v>715</v>
      </c>
      <c r="I2446">
        <v>9</v>
      </c>
      <c r="K2446" t="s">
        <v>3536</v>
      </c>
      <c r="P2446" t="s">
        <v>901</v>
      </c>
      <c r="Q2446" t="e">
        <f t="shared" si="38"/>
        <v>#REF!</v>
      </c>
      <c r="R2446">
        <v>9</v>
      </c>
      <c r="S2446" t="str">
        <f>IF(ISBLANK(#REF!),"",IF(ISERROR(VLOOKUP(önk,css,1,FALSE)),önk,""))</f>
        <v>Somlószőlős</v>
      </c>
      <c r="T2446" t="str">
        <f>IF(ISBLANK(#REF!),"",IF(ISERROR(VLOOKUP(önk,gyj,1,FALSE)),önk,""))</f>
        <v>Somlószőlős</v>
      </c>
      <c r="U2446" t="e">
        <f>IF(ISBLANK(#REF!),"",IF(ISERROR(VLOOKUP(kjz_sz,kjz,1,FALSE)),kjz_sz,""))</f>
        <v>#REF!</v>
      </c>
    </row>
    <row r="2447" spans="1:21" x14ac:dyDescent="0.2">
      <c r="A2447">
        <v>9</v>
      </c>
      <c r="B2447">
        <v>5</v>
      </c>
      <c r="C2447">
        <v>4901</v>
      </c>
      <c r="D2447">
        <v>4901</v>
      </c>
      <c r="E2447">
        <v>1926569</v>
      </c>
      <c r="F2447" t="s">
        <v>3479</v>
      </c>
      <c r="G2447">
        <v>1926569</v>
      </c>
      <c r="H2447" s="44">
        <v>1189</v>
      </c>
      <c r="I2447">
        <v>9</v>
      </c>
      <c r="K2447" t="s">
        <v>3537</v>
      </c>
      <c r="P2447" t="s">
        <v>902</v>
      </c>
      <c r="Q2447" t="e">
        <f t="shared" si="38"/>
        <v>#REF!</v>
      </c>
      <c r="R2447">
        <v>9</v>
      </c>
      <c r="S2447" t="str">
        <f>IF(ISBLANK(#REF!),"",IF(ISERROR(VLOOKUP(önk,css,1,FALSE)),önk,""))</f>
        <v>Somlóvásárhely</v>
      </c>
      <c r="T2447" t="str">
        <f>IF(ISBLANK(#REF!),"",IF(ISERROR(VLOOKUP(önk,gyj,1,FALSE)),önk,""))</f>
        <v>Somlóvásárhely</v>
      </c>
      <c r="U2447" t="e">
        <f>IF(ISBLANK(#REF!),"",IF(ISERROR(VLOOKUP(kjz_sz,kjz,1,FALSE)),kjz_sz,""))</f>
        <v>#REF!</v>
      </c>
    </row>
    <row r="2448" spans="1:21" x14ac:dyDescent="0.2">
      <c r="A2448">
        <v>9</v>
      </c>
      <c r="B2448">
        <v>5</v>
      </c>
      <c r="C2448">
        <v>4901</v>
      </c>
      <c r="D2448">
        <v>4901</v>
      </c>
      <c r="E2448">
        <v>1914243</v>
      </c>
      <c r="F2448" t="s">
        <v>3480</v>
      </c>
      <c r="G2448">
        <v>1914243</v>
      </c>
      <c r="H2448" s="44">
        <v>106</v>
      </c>
      <c r="I2448">
        <v>9</v>
      </c>
      <c r="K2448" t="s">
        <v>3538</v>
      </c>
      <c r="P2448" t="s">
        <v>903</v>
      </c>
      <c r="Q2448" t="e">
        <f t="shared" si="38"/>
        <v>#REF!</v>
      </c>
      <c r="R2448">
        <v>9</v>
      </c>
      <c r="S2448" t="str">
        <f>IF(ISBLANK(#REF!),"",IF(ISERROR(VLOOKUP(önk,css,1,FALSE)),önk,""))</f>
        <v>Somlóvecse</v>
      </c>
      <c r="T2448" t="str">
        <f>IF(ISBLANK(#REF!),"",IF(ISERROR(VLOOKUP(önk,gyj,1,FALSE)),önk,""))</f>
        <v>Somlóvecse</v>
      </c>
      <c r="U2448" t="e">
        <f>IF(ISBLANK(#REF!),"",IF(ISERROR(VLOOKUP(kjz_sz,kjz,1,FALSE)),kjz_sz,""))</f>
        <v>#REF!</v>
      </c>
    </row>
    <row r="2449" spans="1:21" x14ac:dyDescent="0.2">
      <c r="A2449">
        <v>9</v>
      </c>
      <c r="B2449">
        <v>5</v>
      </c>
      <c r="C2449">
        <v>4404</v>
      </c>
      <c r="D2449">
        <v>4404</v>
      </c>
      <c r="E2449">
        <v>1413824</v>
      </c>
      <c r="F2449" t="s">
        <v>2804</v>
      </c>
      <c r="G2449">
        <v>1413824</v>
      </c>
      <c r="H2449" s="44">
        <v>460</v>
      </c>
      <c r="I2449">
        <v>9</v>
      </c>
      <c r="K2449" t="s">
        <v>3539</v>
      </c>
      <c r="P2449" t="s">
        <v>904</v>
      </c>
      <c r="Q2449" t="e">
        <f t="shared" si="38"/>
        <v>#REF!</v>
      </c>
      <c r="R2449">
        <v>9</v>
      </c>
      <c r="S2449" t="str">
        <f>IF(ISBLANK(#REF!),"",IF(ISERROR(VLOOKUP(önk,css,1,FALSE)),önk,""))</f>
        <v>Somodor</v>
      </c>
      <c r="T2449" t="str">
        <f>IF(ISBLANK(#REF!),"",IF(ISERROR(VLOOKUP(önk,gyj,1,FALSE)),önk,""))</f>
        <v>Somodor</v>
      </c>
      <c r="U2449" t="e">
        <f>IF(ISBLANK(#REF!),"",IF(ISERROR(VLOOKUP(kjz_sz,kjz,1,FALSE)),kjz_sz,""))</f>
        <v>#REF!</v>
      </c>
    </row>
    <row r="2450" spans="1:21" x14ac:dyDescent="0.2">
      <c r="A2450">
        <v>9</v>
      </c>
      <c r="B2450">
        <v>5</v>
      </c>
      <c r="C2450">
        <v>4409</v>
      </c>
      <c r="D2450">
        <v>4409</v>
      </c>
      <c r="E2450">
        <v>1430580</v>
      </c>
      <c r="F2450" t="s">
        <v>2805</v>
      </c>
      <c r="G2450">
        <v>1430580</v>
      </c>
      <c r="H2450" s="44">
        <v>229</v>
      </c>
      <c r="I2450">
        <v>9</v>
      </c>
      <c r="K2450" t="s">
        <v>2222</v>
      </c>
      <c r="P2450" t="s">
        <v>905</v>
      </c>
      <c r="Q2450" t="e">
        <f t="shared" si="38"/>
        <v>#REF!</v>
      </c>
      <c r="R2450">
        <v>9</v>
      </c>
      <c r="S2450" t="str">
        <f>IF(ISBLANK(#REF!),"",IF(ISERROR(VLOOKUP(önk,css,1,FALSE)),önk,""))</f>
        <v>Somogyacsa</v>
      </c>
      <c r="T2450" t="str">
        <f>IF(ISBLANK(#REF!),"",IF(ISERROR(VLOOKUP(önk,gyj,1,FALSE)),önk,""))</f>
        <v>Somogyacsa</v>
      </c>
      <c r="U2450" t="e">
        <f>IF(ISBLANK(#REF!),"",IF(ISERROR(VLOOKUP(kjz_sz,kjz,1,FALSE)),kjz_sz,""))</f>
        <v>#REF!</v>
      </c>
    </row>
    <row r="2451" spans="1:21" x14ac:dyDescent="0.2">
      <c r="A2451">
        <v>9</v>
      </c>
      <c r="B2451">
        <v>5</v>
      </c>
      <c r="C2451">
        <v>3206</v>
      </c>
      <c r="D2451">
        <v>3206</v>
      </c>
      <c r="E2451">
        <v>223807</v>
      </c>
      <c r="F2451" t="s">
        <v>519</v>
      </c>
      <c r="G2451">
        <v>223807</v>
      </c>
      <c r="H2451" s="44">
        <v>573</v>
      </c>
      <c r="I2451">
        <v>9</v>
      </c>
      <c r="K2451" t="s">
        <v>3540</v>
      </c>
      <c r="P2451" t="s">
        <v>1160</v>
      </c>
      <c r="Q2451" t="e">
        <f t="shared" si="38"/>
        <v>#REF!</v>
      </c>
      <c r="R2451">
        <v>9</v>
      </c>
      <c r="S2451" t="str">
        <f>IF(ISBLANK(#REF!),"",IF(ISERROR(VLOOKUP(önk,css,1,FALSE)),önk,""))</f>
        <v>Somogyapáti</v>
      </c>
      <c r="T2451" t="str">
        <f>IF(ISBLANK(#REF!),"",IF(ISERROR(VLOOKUP(önk,gyj,1,FALSE)),önk,""))</f>
        <v>Somogyapáti</v>
      </c>
      <c r="U2451" t="e">
        <f>IF(ISBLANK(#REF!),"",IF(ISERROR(VLOOKUP(kjz_sz,kjz,1,FALSE)),kjz_sz,""))</f>
        <v>#REF!</v>
      </c>
    </row>
    <row r="2452" spans="1:21" x14ac:dyDescent="0.2">
      <c r="A2452">
        <v>9</v>
      </c>
      <c r="B2452">
        <v>5</v>
      </c>
      <c r="C2452">
        <v>4401</v>
      </c>
      <c r="D2452">
        <v>4401</v>
      </c>
      <c r="E2452">
        <v>1405500</v>
      </c>
      <c r="F2452" t="s">
        <v>2806</v>
      </c>
      <c r="G2452">
        <v>1405500</v>
      </c>
      <c r="H2452" s="44">
        <v>229</v>
      </c>
      <c r="I2452">
        <v>9</v>
      </c>
      <c r="K2452" t="s">
        <v>2041</v>
      </c>
      <c r="P2452" t="s">
        <v>906</v>
      </c>
      <c r="Q2452" t="e">
        <f t="shared" si="38"/>
        <v>#REF!</v>
      </c>
      <c r="R2452">
        <v>9</v>
      </c>
      <c r="S2452" t="str">
        <f>IF(ISBLANK(#REF!),"",IF(ISERROR(VLOOKUP(önk,css,1,FALSE)),önk,""))</f>
        <v>Somogyaracs</v>
      </c>
      <c r="T2452" t="str">
        <f>IF(ISBLANK(#REF!),"",IF(ISERROR(VLOOKUP(önk,gyj,1,FALSE)),önk,""))</f>
        <v>Somogyaracs</v>
      </c>
      <c r="U2452" t="e">
        <f>IF(ISBLANK(#REF!),"",IF(ISERROR(VLOOKUP(kjz_sz,kjz,1,FALSE)),kjz_sz,""))</f>
        <v>#REF!</v>
      </c>
    </row>
    <row r="2453" spans="1:21" x14ac:dyDescent="0.2">
      <c r="A2453">
        <v>9</v>
      </c>
      <c r="B2453">
        <v>5</v>
      </c>
      <c r="C2453">
        <v>4404</v>
      </c>
      <c r="D2453">
        <v>4404</v>
      </c>
      <c r="E2453">
        <v>1431219</v>
      </c>
      <c r="F2453" t="s">
        <v>2807</v>
      </c>
      <c r="G2453">
        <v>1431219</v>
      </c>
      <c r="H2453" s="44">
        <v>769</v>
      </c>
      <c r="I2453">
        <v>9</v>
      </c>
      <c r="K2453" t="s">
        <v>1552</v>
      </c>
      <c r="P2453" t="s">
        <v>2669</v>
      </c>
      <c r="Q2453" t="e">
        <f t="shared" si="38"/>
        <v>#REF!</v>
      </c>
      <c r="R2453">
        <v>9</v>
      </c>
      <c r="S2453" t="str">
        <f>IF(ISBLANK(#REF!),"",IF(ISERROR(VLOOKUP(önk,css,1,FALSE)),önk,""))</f>
        <v>Somogyaszaló</v>
      </c>
      <c r="T2453" t="str">
        <f>IF(ISBLANK(#REF!),"",IF(ISERROR(VLOOKUP(önk,gyj,1,FALSE)),önk,""))</f>
        <v>Somogyaszaló</v>
      </c>
      <c r="U2453" t="e">
        <f>IF(ISBLANK(#REF!),"",IF(ISERROR(VLOOKUP(kjz_sz,kjz,1,FALSE)),kjz_sz,""))</f>
        <v>#REF!</v>
      </c>
    </row>
    <row r="2454" spans="1:21" x14ac:dyDescent="0.2">
      <c r="A2454">
        <v>9</v>
      </c>
      <c r="B2454">
        <v>5</v>
      </c>
      <c r="C2454">
        <v>4403</v>
      </c>
      <c r="D2454">
        <v>4403</v>
      </c>
      <c r="E2454">
        <v>1432470</v>
      </c>
      <c r="F2454" t="s">
        <v>2808</v>
      </c>
      <c r="G2454">
        <v>1432470</v>
      </c>
      <c r="H2454" s="44">
        <v>547</v>
      </c>
      <c r="I2454">
        <v>9</v>
      </c>
      <c r="K2454" t="s">
        <v>3299</v>
      </c>
      <c r="P2454" t="s">
        <v>2426</v>
      </c>
      <c r="Q2454" t="e">
        <f t="shared" si="38"/>
        <v>#REF!</v>
      </c>
      <c r="R2454">
        <v>9</v>
      </c>
      <c r="S2454" t="str">
        <f>IF(ISBLANK(#REF!),"",IF(ISERROR(VLOOKUP(önk,css,1,FALSE)),önk,""))</f>
        <v>Somogybabod</v>
      </c>
      <c r="T2454" t="str">
        <f>IF(ISBLANK(#REF!),"",IF(ISERROR(VLOOKUP(önk,gyj,1,FALSE)),önk,""))</f>
        <v>Somogybabod</v>
      </c>
      <c r="U2454" t="e">
        <f>IF(ISBLANK(#REF!),"",IF(ISERROR(VLOOKUP(kjz_sz,kjz,1,FALSE)),kjz_sz,""))</f>
        <v>#REF!</v>
      </c>
    </row>
    <row r="2455" spans="1:21" x14ac:dyDescent="0.2">
      <c r="A2455">
        <v>9</v>
      </c>
      <c r="B2455">
        <v>5</v>
      </c>
      <c r="C2455">
        <v>4402</v>
      </c>
      <c r="D2455">
        <v>4402</v>
      </c>
      <c r="E2455">
        <v>1425043</v>
      </c>
      <c r="F2455" t="s">
        <v>2809</v>
      </c>
      <c r="G2455">
        <v>1425043</v>
      </c>
      <c r="H2455" s="44">
        <v>106</v>
      </c>
      <c r="I2455">
        <v>9</v>
      </c>
      <c r="K2455" t="s">
        <v>3559</v>
      </c>
      <c r="P2455" t="s">
        <v>88</v>
      </c>
      <c r="Q2455" t="e">
        <f t="shared" si="38"/>
        <v>#REF!</v>
      </c>
      <c r="R2455">
        <v>8</v>
      </c>
      <c r="S2455" t="str">
        <f>IF(ISBLANK(#REF!),"",IF(ISERROR(VLOOKUP(önk,css,1,FALSE)),önk,""))</f>
        <v>Somogybükkösd</v>
      </c>
      <c r="T2455" t="str">
        <f>IF(ISBLANK(#REF!),"",IF(ISERROR(VLOOKUP(önk,gyj,1,FALSE)),önk,""))</f>
        <v>Somogybükkösd</v>
      </c>
      <c r="U2455" t="e">
        <f>IF(ISBLANK(#REF!),"",IF(ISERROR(VLOOKUP(kjz_sz,kjz,1,FALSE)),kjz_sz,""))</f>
        <v>#REF!</v>
      </c>
    </row>
    <row r="2456" spans="1:21" x14ac:dyDescent="0.2">
      <c r="A2456">
        <v>9</v>
      </c>
      <c r="B2456">
        <v>5</v>
      </c>
      <c r="C2456">
        <v>4402</v>
      </c>
      <c r="D2456">
        <v>4402</v>
      </c>
      <c r="E2456">
        <v>1411484</v>
      </c>
      <c r="F2456" t="s">
        <v>2810</v>
      </c>
      <c r="G2456">
        <v>1411484</v>
      </c>
      <c r="H2456" s="44">
        <v>194</v>
      </c>
      <c r="I2456">
        <v>9</v>
      </c>
      <c r="K2456" t="s">
        <v>410</v>
      </c>
      <c r="P2456" t="s">
        <v>1449</v>
      </c>
      <c r="Q2456" t="e">
        <f t="shared" si="38"/>
        <v>#REF!</v>
      </c>
      <c r="R2456">
        <v>5</v>
      </c>
      <c r="S2456" t="str">
        <f>IF(ISBLANK(#REF!),"",IF(ISERROR(VLOOKUP(önk,css,1,FALSE)),önk,""))</f>
        <v>Somogycsicsó</v>
      </c>
      <c r="T2456" t="str">
        <f>IF(ISBLANK(#REF!),"",IF(ISERROR(VLOOKUP(önk,gyj,1,FALSE)),önk,""))</f>
        <v>Somogycsicsó</v>
      </c>
      <c r="U2456" t="e">
        <f>IF(ISBLANK(#REF!),"",IF(ISERROR(VLOOKUP(kjz_sz,kjz,1,FALSE)),kjz_sz,""))</f>
        <v>#REF!</v>
      </c>
    </row>
    <row r="2457" spans="1:21" x14ac:dyDescent="0.2">
      <c r="A2457">
        <v>9</v>
      </c>
      <c r="B2457">
        <v>5</v>
      </c>
      <c r="C2457">
        <v>4409</v>
      </c>
      <c r="D2457">
        <v>4409</v>
      </c>
      <c r="E2457">
        <v>1415981</v>
      </c>
      <c r="F2457" t="s">
        <v>2811</v>
      </c>
      <c r="G2457">
        <v>1415981</v>
      </c>
      <c r="H2457" s="44">
        <v>185</v>
      </c>
      <c r="I2457">
        <v>9</v>
      </c>
      <c r="K2457" t="s">
        <v>2223</v>
      </c>
      <c r="P2457" t="s">
        <v>3432</v>
      </c>
      <c r="Q2457" t="e">
        <f t="shared" si="38"/>
        <v>#REF!</v>
      </c>
      <c r="R2457">
        <v>9</v>
      </c>
      <c r="S2457" t="str">
        <f>IF(ISBLANK(#REF!),"",IF(ISERROR(VLOOKUP(önk,css,1,FALSE)),önk,""))</f>
        <v>Somogydöröcske</v>
      </c>
      <c r="T2457" t="str">
        <f>IF(ISBLANK(#REF!),"",IF(ISERROR(VLOOKUP(önk,gyj,1,FALSE)),önk,""))</f>
        <v>Somogydöröcske</v>
      </c>
      <c r="U2457" t="e">
        <f>IF(ISBLANK(#REF!),"",IF(ISERROR(VLOOKUP(kjz_sz,kjz,1,FALSE)),kjz_sz,""))</f>
        <v>#REF!</v>
      </c>
    </row>
    <row r="2458" spans="1:21" x14ac:dyDescent="0.2">
      <c r="A2458">
        <v>9</v>
      </c>
      <c r="B2458">
        <v>5</v>
      </c>
      <c r="C2458">
        <v>4409</v>
      </c>
      <c r="D2458">
        <v>4409</v>
      </c>
      <c r="E2458">
        <v>1420057</v>
      </c>
      <c r="F2458" t="s">
        <v>2812</v>
      </c>
      <c r="G2458">
        <v>1420057</v>
      </c>
      <c r="H2458" s="44">
        <v>236</v>
      </c>
      <c r="I2458">
        <v>9</v>
      </c>
      <c r="K2458" t="s">
        <v>2224</v>
      </c>
      <c r="P2458" t="s">
        <v>3433</v>
      </c>
      <c r="Q2458" t="e">
        <f t="shared" si="38"/>
        <v>#REF!</v>
      </c>
      <c r="R2458">
        <v>9</v>
      </c>
      <c r="S2458" t="str">
        <f>IF(ISBLANK(#REF!),"",IF(ISERROR(VLOOKUP(önk,css,1,FALSE)),önk,""))</f>
        <v>Somogyegres</v>
      </c>
      <c r="T2458" t="str">
        <f>IF(ISBLANK(#REF!),"",IF(ISERROR(VLOOKUP(önk,gyj,1,FALSE)),önk,""))</f>
        <v>Somogyegres</v>
      </c>
      <c r="U2458" t="e">
        <f>IF(ISBLANK(#REF!),"",IF(ISERROR(VLOOKUP(kjz_sz,kjz,1,FALSE)),kjz_sz,""))</f>
        <v>#REF!</v>
      </c>
    </row>
    <row r="2459" spans="1:21" x14ac:dyDescent="0.2">
      <c r="A2459">
        <v>9</v>
      </c>
      <c r="B2459">
        <v>5</v>
      </c>
      <c r="C2459">
        <v>4406</v>
      </c>
      <c r="D2459">
        <v>4406</v>
      </c>
      <c r="E2459">
        <v>1418078</v>
      </c>
      <c r="F2459" t="s">
        <v>2813</v>
      </c>
      <c r="G2459">
        <v>1418078</v>
      </c>
      <c r="H2459" s="44">
        <v>548</v>
      </c>
      <c r="I2459">
        <v>9</v>
      </c>
      <c r="K2459" t="s">
        <v>1928</v>
      </c>
      <c r="P2459" t="s">
        <v>3434</v>
      </c>
      <c r="Q2459" t="e">
        <f t="shared" si="38"/>
        <v>#REF!</v>
      </c>
      <c r="R2459">
        <v>9</v>
      </c>
      <c r="S2459" t="str">
        <f>IF(ISBLANK(#REF!),"",IF(ISERROR(VLOOKUP(önk,css,1,FALSE)),önk,""))</f>
        <v>Somogyfajsz</v>
      </c>
      <c r="T2459" t="str">
        <f>IF(ISBLANK(#REF!),"",IF(ISERROR(VLOOKUP(önk,gyj,1,FALSE)),önk,""))</f>
        <v>Somogyfajsz</v>
      </c>
      <c r="U2459" t="e">
        <f>IF(ISBLANK(#REF!),"",IF(ISERROR(VLOOKUP(kjz_sz,kjz,1,FALSE)),kjz_sz,""))</f>
        <v>#REF!</v>
      </c>
    </row>
    <row r="2460" spans="1:21" x14ac:dyDescent="0.2">
      <c r="A2460">
        <v>9</v>
      </c>
      <c r="B2460">
        <v>5</v>
      </c>
      <c r="C2460">
        <v>4404</v>
      </c>
      <c r="D2460">
        <v>4404</v>
      </c>
      <c r="E2460">
        <v>1420330</v>
      </c>
      <c r="F2460" t="s">
        <v>2814</v>
      </c>
      <c r="G2460">
        <v>1420330</v>
      </c>
      <c r="H2460" s="44">
        <v>558</v>
      </c>
      <c r="I2460">
        <v>9</v>
      </c>
      <c r="K2460" t="s">
        <v>340</v>
      </c>
      <c r="P2460" t="s">
        <v>1531</v>
      </c>
      <c r="Q2460" t="e">
        <f t="shared" si="38"/>
        <v>#REF!</v>
      </c>
      <c r="R2460">
        <v>9</v>
      </c>
      <c r="S2460" t="str">
        <f>IF(ISBLANK(#REF!),"",IF(ISERROR(VLOOKUP(önk,css,1,FALSE)),önk,""))</f>
        <v>Somogygeszti</v>
      </c>
      <c r="T2460" t="str">
        <f>IF(ISBLANK(#REF!),"",IF(ISERROR(VLOOKUP(önk,gyj,1,FALSE)),önk,""))</f>
        <v>Somogygeszti</v>
      </c>
      <c r="U2460" t="e">
        <f>IF(ISBLANK(#REF!),"",IF(ISERROR(VLOOKUP(kjz_sz,kjz,1,FALSE)),kjz_sz,""))</f>
        <v>#REF!</v>
      </c>
    </row>
    <row r="2461" spans="1:21" x14ac:dyDescent="0.2">
      <c r="A2461">
        <v>9</v>
      </c>
      <c r="B2461">
        <v>5</v>
      </c>
      <c r="C2461">
        <v>3206</v>
      </c>
      <c r="D2461">
        <v>3206</v>
      </c>
      <c r="E2461">
        <v>229142</v>
      </c>
      <c r="F2461" t="s">
        <v>520</v>
      </c>
      <c r="G2461">
        <v>229142</v>
      </c>
      <c r="H2461" s="44">
        <v>466</v>
      </c>
      <c r="I2461">
        <v>9</v>
      </c>
      <c r="K2461" t="s">
        <v>3244</v>
      </c>
      <c r="P2461" t="s">
        <v>1532</v>
      </c>
      <c r="Q2461" t="e">
        <f t="shared" si="38"/>
        <v>#REF!</v>
      </c>
      <c r="R2461">
        <v>9</v>
      </c>
      <c r="S2461" t="str">
        <f>IF(ISBLANK(#REF!),"",IF(ISERROR(VLOOKUP(önk,css,1,FALSE)),önk,""))</f>
        <v>Somogyhárságy</v>
      </c>
      <c r="T2461" t="str">
        <f>IF(ISBLANK(#REF!),"",IF(ISERROR(VLOOKUP(önk,gyj,1,FALSE)),önk,""))</f>
        <v>Somogyhárságy</v>
      </c>
      <c r="U2461" t="e">
        <f>IF(ISBLANK(#REF!),"",IF(ISERROR(VLOOKUP(kjz_sz,kjz,1,FALSE)),kjz_sz,""))</f>
        <v>#REF!</v>
      </c>
    </row>
    <row r="2462" spans="1:21" x14ac:dyDescent="0.2">
      <c r="A2462">
        <v>9</v>
      </c>
      <c r="B2462">
        <v>5</v>
      </c>
      <c r="C2462">
        <v>3206</v>
      </c>
      <c r="D2462">
        <v>3206</v>
      </c>
      <c r="E2462">
        <v>225070</v>
      </c>
      <c r="F2462" t="s">
        <v>521</v>
      </c>
      <c r="G2462">
        <v>225070</v>
      </c>
      <c r="H2462" s="44">
        <v>376</v>
      </c>
      <c r="I2462">
        <v>9</v>
      </c>
      <c r="K2462" t="s">
        <v>306</v>
      </c>
      <c r="P2462" t="s">
        <v>1827</v>
      </c>
      <c r="Q2462" t="e">
        <f t="shared" si="38"/>
        <v>#REF!</v>
      </c>
      <c r="R2462">
        <v>9</v>
      </c>
      <c r="S2462" t="str">
        <f>IF(ISBLANK(#REF!),"",IF(ISERROR(VLOOKUP(önk,css,1,FALSE)),önk,""))</f>
        <v>Somogyhatvan</v>
      </c>
      <c r="T2462" t="str">
        <f>IF(ISBLANK(#REF!),"",IF(ISERROR(VLOOKUP(önk,gyj,1,FALSE)),önk,""))</f>
        <v>Somogyhatvan</v>
      </c>
      <c r="U2462" t="e">
        <f>IF(ISBLANK(#REF!),"",IF(ISERROR(VLOOKUP(kjz_sz,kjz,1,FALSE)),kjz_sz,""))</f>
        <v>#REF!</v>
      </c>
    </row>
    <row r="2463" spans="1:21" x14ac:dyDescent="0.2">
      <c r="A2463">
        <v>9</v>
      </c>
      <c r="B2463">
        <v>5</v>
      </c>
      <c r="C2463">
        <v>4404</v>
      </c>
      <c r="D2463">
        <v>4404</v>
      </c>
      <c r="E2463">
        <v>1428963</v>
      </c>
      <c r="F2463" t="s">
        <v>2027</v>
      </c>
      <c r="G2463">
        <v>1428963</v>
      </c>
      <c r="H2463" s="44">
        <v>1666</v>
      </c>
      <c r="I2463">
        <v>9</v>
      </c>
      <c r="K2463" t="s">
        <v>1553</v>
      </c>
      <c r="P2463" t="s">
        <v>1533</v>
      </c>
      <c r="Q2463" t="e">
        <f t="shared" si="38"/>
        <v>#REF!</v>
      </c>
      <c r="R2463">
        <v>9</v>
      </c>
      <c r="S2463" t="str">
        <f>IF(ISBLANK(#REF!),"",IF(ISERROR(VLOOKUP(önk,css,1,FALSE)),önk,""))</f>
        <v>Somogyjád</v>
      </c>
      <c r="T2463" t="str">
        <f>IF(ISBLANK(#REF!),"",IF(ISERROR(VLOOKUP(önk,gyj,1,FALSE)),önk,""))</f>
        <v>Somogyjád</v>
      </c>
      <c r="U2463" t="e">
        <f>IF(ISBLANK(#REF!),"",IF(ISERROR(VLOOKUP(kjz_sz,kjz,1,FALSE)),kjz_sz,""))</f>
        <v>#REF!</v>
      </c>
    </row>
    <row r="2464" spans="1:21" x14ac:dyDescent="0.2">
      <c r="A2464">
        <v>9</v>
      </c>
      <c r="B2464">
        <v>5</v>
      </c>
      <c r="C2464">
        <v>4409</v>
      </c>
      <c r="D2464">
        <v>4409</v>
      </c>
      <c r="E2464">
        <v>1412876</v>
      </c>
      <c r="F2464" t="s">
        <v>895</v>
      </c>
      <c r="G2464">
        <v>1412876</v>
      </c>
      <c r="H2464" s="44">
        <v>558</v>
      </c>
      <c r="I2464">
        <v>9</v>
      </c>
      <c r="K2464" t="s">
        <v>2013</v>
      </c>
      <c r="P2464" t="s">
        <v>2670</v>
      </c>
      <c r="Q2464" t="e">
        <f t="shared" si="38"/>
        <v>#REF!</v>
      </c>
      <c r="R2464">
        <v>9</v>
      </c>
      <c r="S2464" t="str">
        <f>IF(ISBLANK(#REF!),"",IF(ISERROR(VLOOKUP(önk,css,1,FALSE)),önk,""))</f>
        <v>Somogymeggyes</v>
      </c>
      <c r="T2464" t="str">
        <f>IF(ISBLANK(#REF!),"",IF(ISERROR(VLOOKUP(önk,gyj,1,FALSE)),önk,""))</f>
        <v>Somogymeggyes</v>
      </c>
      <c r="U2464" t="e">
        <f>IF(ISBLANK(#REF!),"",IF(ISERROR(VLOOKUP(kjz_sz,kjz,1,FALSE)),kjz_sz,""))</f>
        <v>#REF!</v>
      </c>
    </row>
    <row r="2465" spans="1:21" x14ac:dyDescent="0.2">
      <c r="A2465">
        <v>9</v>
      </c>
      <c r="B2465">
        <v>5</v>
      </c>
      <c r="C2465">
        <v>4406</v>
      </c>
      <c r="D2465">
        <v>4406</v>
      </c>
      <c r="E2465">
        <v>1415626</v>
      </c>
      <c r="F2465" t="s">
        <v>896</v>
      </c>
      <c r="G2465">
        <v>1415626</v>
      </c>
      <c r="H2465" s="44">
        <v>790</v>
      </c>
      <c r="I2465">
        <v>9</v>
      </c>
      <c r="K2465" t="s">
        <v>3275</v>
      </c>
      <c r="P2465" t="s">
        <v>2830</v>
      </c>
      <c r="Q2465" t="e">
        <f t="shared" si="38"/>
        <v>#REF!</v>
      </c>
      <c r="R2465">
        <v>9</v>
      </c>
      <c r="S2465" t="str">
        <f>IF(ISBLANK(#REF!),"",IF(ISERROR(VLOOKUP(önk,css,1,FALSE)),önk,""))</f>
        <v>Somogysámson</v>
      </c>
      <c r="T2465" t="str">
        <f>IF(ISBLANK(#REF!),"",IF(ISERROR(VLOOKUP(önk,gyj,1,FALSE)),önk,""))</f>
        <v>Somogysámson</v>
      </c>
      <c r="U2465" t="e">
        <f>IF(ISBLANK(#REF!),"",IF(ISERROR(VLOOKUP(kjz_sz,kjz,1,FALSE)),kjz_sz,""))</f>
        <v>#REF!</v>
      </c>
    </row>
    <row r="2466" spans="1:21" x14ac:dyDescent="0.2">
      <c r="A2466">
        <v>9</v>
      </c>
      <c r="B2466">
        <v>5</v>
      </c>
      <c r="C2466">
        <v>4404</v>
      </c>
      <c r="D2466">
        <v>4404</v>
      </c>
      <c r="E2466">
        <v>1428723</v>
      </c>
      <c r="F2466" t="s">
        <v>897</v>
      </c>
      <c r="G2466">
        <v>1428723</v>
      </c>
      <c r="H2466" s="44">
        <v>1339</v>
      </c>
      <c r="I2466">
        <v>9</v>
      </c>
      <c r="K2466" t="s">
        <v>3245</v>
      </c>
      <c r="P2466" t="s">
        <v>3101</v>
      </c>
      <c r="Q2466" t="e">
        <f t="shared" si="38"/>
        <v>#REF!</v>
      </c>
      <c r="R2466">
        <v>9</v>
      </c>
      <c r="S2466" t="str">
        <f>IF(ISBLANK(#REF!),"",IF(ISERROR(VLOOKUP(önk,css,1,FALSE)),önk,""))</f>
        <v>Somogysárd</v>
      </c>
      <c r="T2466" t="str">
        <f>IF(ISBLANK(#REF!),"",IF(ISERROR(VLOOKUP(önk,gyj,1,FALSE)),önk,""))</f>
        <v>Somogysárd</v>
      </c>
      <c r="U2466" t="e">
        <f>IF(ISBLANK(#REF!),"",IF(ISERROR(VLOOKUP(kjz_sz,kjz,1,FALSE)),kjz_sz,""))</f>
        <v>#REF!</v>
      </c>
    </row>
    <row r="2467" spans="1:21" x14ac:dyDescent="0.2">
      <c r="A2467">
        <v>9</v>
      </c>
      <c r="B2467">
        <v>5</v>
      </c>
      <c r="C2467">
        <v>4406</v>
      </c>
      <c r="D2467">
        <v>4406</v>
      </c>
      <c r="E2467">
        <v>1427535</v>
      </c>
      <c r="F2467" t="s">
        <v>898</v>
      </c>
      <c r="G2467">
        <v>1427535</v>
      </c>
      <c r="H2467" s="44">
        <v>87</v>
      </c>
      <c r="I2467">
        <v>9</v>
      </c>
      <c r="K2467" t="s">
        <v>411</v>
      </c>
      <c r="P2467" t="s">
        <v>1161</v>
      </c>
      <c r="Q2467" t="e">
        <f t="shared" si="38"/>
        <v>#REF!</v>
      </c>
      <c r="R2467">
        <v>9</v>
      </c>
      <c r="S2467" t="str">
        <f>IF(ISBLANK(#REF!),"",IF(ISERROR(VLOOKUP(önk,css,1,FALSE)),önk,""))</f>
        <v>Somogysimonyi</v>
      </c>
      <c r="T2467" t="str">
        <f>IF(ISBLANK(#REF!),"",IF(ISERROR(VLOOKUP(önk,gyj,1,FALSE)),önk,""))</f>
        <v>Somogysimonyi</v>
      </c>
      <c r="U2467" t="e">
        <f>IF(ISBLANK(#REF!),"",IF(ISERROR(VLOOKUP(kjz_sz,kjz,1,FALSE)),kjz_sz,""))</f>
        <v>#REF!</v>
      </c>
    </row>
    <row r="2468" spans="1:21" x14ac:dyDescent="0.2">
      <c r="A2468">
        <v>9</v>
      </c>
      <c r="B2468">
        <v>5</v>
      </c>
      <c r="C2468">
        <v>4406</v>
      </c>
      <c r="D2468">
        <v>4406</v>
      </c>
      <c r="E2468">
        <v>1406600</v>
      </c>
      <c r="F2468" t="s">
        <v>899</v>
      </c>
      <c r="G2468">
        <v>1406600</v>
      </c>
      <c r="H2468" s="44">
        <v>787</v>
      </c>
      <c r="I2468">
        <v>9</v>
      </c>
      <c r="K2468" t="s">
        <v>3541</v>
      </c>
      <c r="P2468" t="s">
        <v>1534</v>
      </c>
      <c r="Q2468" t="e">
        <f t="shared" si="38"/>
        <v>#REF!</v>
      </c>
      <c r="R2468">
        <v>9</v>
      </c>
      <c r="S2468" t="str">
        <f>IF(ISBLANK(#REF!),"",IF(ISERROR(VLOOKUP(önk,css,1,FALSE)),önk,""))</f>
        <v>Somogyszentpál</v>
      </c>
      <c r="T2468" t="str">
        <f>IF(ISBLANK(#REF!),"",IF(ISERROR(VLOOKUP(önk,gyj,1,FALSE)),önk,""))</f>
        <v>Somogyszentpál</v>
      </c>
      <c r="U2468" t="e">
        <f>IF(ISBLANK(#REF!),"",IF(ISERROR(VLOOKUP(kjz_sz,kjz,1,FALSE)),kjz_sz,""))</f>
        <v>#REF!</v>
      </c>
    </row>
    <row r="2469" spans="1:21" x14ac:dyDescent="0.2">
      <c r="A2469">
        <v>9</v>
      </c>
      <c r="B2469">
        <v>5</v>
      </c>
      <c r="C2469">
        <v>4404</v>
      </c>
      <c r="D2469">
        <v>4404</v>
      </c>
      <c r="E2469">
        <v>1403416</v>
      </c>
      <c r="F2469" t="s">
        <v>900</v>
      </c>
      <c r="G2469">
        <v>1403416</v>
      </c>
      <c r="H2469" s="44">
        <v>853</v>
      </c>
      <c r="I2469">
        <v>9</v>
      </c>
      <c r="K2469" t="s">
        <v>2042</v>
      </c>
      <c r="P2469" t="s">
        <v>1828</v>
      </c>
      <c r="Q2469" t="e">
        <f t="shared" si="38"/>
        <v>#REF!</v>
      </c>
      <c r="R2469">
        <v>9</v>
      </c>
      <c r="S2469" t="str">
        <f>IF(ISBLANK(#REF!),"",IF(ISERROR(VLOOKUP(önk,css,1,FALSE)),önk,""))</f>
        <v>Somogyszil</v>
      </c>
      <c r="T2469" t="str">
        <f>IF(ISBLANK(#REF!),"",IF(ISERROR(VLOOKUP(önk,gyj,1,FALSE)),önk,""))</f>
        <v>Somogyszil</v>
      </c>
      <c r="U2469" t="e">
        <f>IF(ISBLANK(#REF!),"",IF(ISERROR(VLOOKUP(kjz_sz,kjz,1,FALSE)),kjz_sz,""))</f>
        <v>#REF!</v>
      </c>
    </row>
    <row r="2470" spans="1:21" x14ac:dyDescent="0.2">
      <c r="A2470">
        <v>9</v>
      </c>
      <c r="B2470">
        <v>5</v>
      </c>
      <c r="C2470">
        <v>4407</v>
      </c>
      <c r="D2470">
        <v>4407</v>
      </c>
      <c r="E2470">
        <v>1418546</v>
      </c>
      <c r="F2470" t="s">
        <v>901</v>
      </c>
      <c r="G2470">
        <v>1418546</v>
      </c>
      <c r="H2470" s="44">
        <v>1754</v>
      </c>
      <c r="I2470">
        <v>9</v>
      </c>
      <c r="K2470" t="s">
        <v>2043</v>
      </c>
      <c r="P2470" t="s">
        <v>1535</v>
      </c>
      <c r="Q2470" t="e">
        <f t="shared" si="38"/>
        <v>#REF!</v>
      </c>
      <c r="R2470">
        <v>9</v>
      </c>
      <c r="S2470" t="str">
        <f>IF(ISBLANK(#REF!),"",IF(ISERROR(VLOOKUP(önk,css,1,FALSE)),önk,""))</f>
        <v>Somogyszob</v>
      </c>
      <c r="T2470" t="str">
        <f>IF(ISBLANK(#REF!),"",IF(ISERROR(VLOOKUP(önk,gyj,1,FALSE)),önk,""))</f>
        <v>Somogyszob</v>
      </c>
      <c r="U2470" t="e">
        <f>IF(ISBLANK(#REF!),"",IF(ISERROR(VLOOKUP(kjz_sz,kjz,1,FALSE)),kjz_sz,""))</f>
        <v>#REF!</v>
      </c>
    </row>
    <row r="2471" spans="1:21" x14ac:dyDescent="0.2">
      <c r="A2471">
        <v>9</v>
      </c>
      <c r="B2471">
        <v>5</v>
      </c>
      <c r="C2471">
        <v>4403</v>
      </c>
      <c r="D2471">
        <v>4403</v>
      </c>
      <c r="E2471">
        <v>1432601</v>
      </c>
      <c r="F2471" t="s">
        <v>902</v>
      </c>
      <c r="G2471">
        <v>1432601</v>
      </c>
      <c r="H2471" s="44">
        <v>437</v>
      </c>
      <c r="I2471">
        <v>9</v>
      </c>
      <c r="K2471" t="s">
        <v>412</v>
      </c>
      <c r="P2471" t="s">
        <v>2454</v>
      </c>
      <c r="Q2471" t="e">
        <f t="shared" si="38"/>
        <v>#REF!</v>
      </c>
      <c r="R2471">
        <v>9</v>
      </c>
      <c r="S2471" t="str">
        <f>IF(ISBLANK(#REF!),"",IF(ISERROR(VLOOKUP(önk,css,1,FALSE)),önk,""))</f>
        <v>Somogytúr</v>
      </c>
      <c r="T2471" t="str">
        <f>IF(ISBLANK(#REF!),"",IF(ISERROR(VLOOKUP(önk,gyj,1,FALSE)),önk,""))</f>
        <v>Somogytúr</v>
      </c>
      <c r="U2471" t="e">
        <f>IF(ISBLANK(#REF!),"",IF(ISERROR(VLOOKUP(kjz_sz,kjz,1,FALSE)),kjz_sz,""))</f>
        <v>#REF!</v>
      </c>
    </row>
    <row r="2472" spans="1:21" x14ac:dyDescent="0.2">
      <c r="A2472">
        <v>9</v>
      </c>
      <c r="B2472">
        <v>5</v>
      </c>
      <c r="C2472">
        <v>4402</v>
      </c>
      <c r="D2472">
        <v>4402</v>
      </c>
      <c r="E2472">
        <v>1404853</v>
      </c>
      <c r="F2472" t="s">
        <v>903</v>
      </c>
      <c r="G2472">
        <v>1404853</v>
      </c>
      <c r="H2472" s="44">
        <v>1171</v>
      </c>
      <c r="I2472">
        <v>9</v>
      </c>
      <c r="K2472" t="s">
        <v>2044</v>
      </c>
      <c r="P2472" t="s">
        <v>2455</v>
      </c>
      <c r="Q2472" t="e">
        <f t="shared" si="38"/>
        <v>#REF!</v>
      </c>
      <c r="R2472">
        <v>9</v>
      </c>
      <c r="S2472" t="str">
        <f>IF(ISBLANK(#REF!),"",IF(ISERROR(VLOOKUP(önk,css,1,FALSE)),önk,""))</f>
        <v>Somogyudvarhely</v>
      </c>
      <c r="T2472" t="str">
        <f>IF(ISBLANK(#REF!),"",IF(ISERROR(VLOOKUP(önk,gyj,1,FALSE)),önk,""))</f>
        <v>Somogyudvarhely</v>
      </c>
      <c r="U2472" t="e">
        <f>IF(ISBLANK(#REF!),"",IF(ISERROR(VLOOKUP(kjz_sz,kjz,1,FALSE)),kjz_sz,""))</f>
        <v>#REF!</v>
      </c>
    </row>
    <row r="2473" spans="1:21" x14ac:dyDescent="0.2">
      <c r="A2473">
        <v>9</v>
      </c>
      <c r="B2473">
        <v>5</v>
      </c>
      <c r="C2473">
        <v>4405</v>
      </c>
      <c r="D2473">
        <v>4405</v>
      </c>
      <c r="E2473">
        <v>1421856</v>
      </c>
      <c r="F2473" t="s">
        <v>904</v>
      </c>
      <c r="G2473">
        <v>1421856</v>
      </c>
      <c r="H2473" s="44">
        <v>801</v>
      </c>
      <c r="I2473">
        <v>9</v>
      </c>
      <c r="K2473" t="s">
        <v>2225</v>
      </c>
      <c r="P2473" t="s">
        <v>1162</v>
      </c>
      <c r="Q2473" t="e">
        <f t="shared" si="38"/>
        <v>#REF!</v>
      </c>
      <c r="R2473">
        <v>9</v>
      </c>
      <c r="S2473" t="str">
        <f>IF(ISBLANK(#REF!),"",IF(ISERROR(VLOOKUP(önk,css,1,FALSE)),önk,""))</f>
        <v>Somogyvámos</v>
      </c>
      <c r="T2473" t="str">
        <f>IF(ISBLANK(#REF!),"",IF(ISERROR(VLOOKUP(önk,gyj,1,FALSE)),önk,""))</f>
        <v>Somogyvámos</v>
      </c>
      <c r="U2473" t="e">
        <f>IF(ISBLANK(#REF!),"",IF(ISERROR(VLOOKUP(kjz_sz,kjz,1,FALSE)),kjz_sz,""))</f>
        <v>#REF!</v>
      </c>
    </row>
    <row r="2474" spans="1:21" x14ac:dyDescent="0.2">
      <c r="A2474">
        <v>9</v>
      </c>
      <c r="B2474">
        <v>5</v>
      </c>
      <c r="C2474">
        <v>4405</v>
      </c>
      <c r="D2474">
        <v>4405</v>
      </c>
      <c r="E2474">
        <v>1419442</v>
      </c>
      <c r="F2474" t="s">
        <v>905</v>
      </c>
      <c r="G2474">
        <v>1419442</v>
      </c>
      <c r="H2474" s="44">
        <v>1853</v>
      </c>
      <c r="I2474">
        <v>9</v>
      </c>
      <c r="K2474" t="s">
        <v>724</v>
      </c>
      <c r="P2474" t="s">
        <v>1187</v>
      </c>
      <c r="Q2474" t="e">
        <f t="shared" si="38"/>
        <v>#REF!</v>
      </c>
      <c r="R2474">
        <v>9</v>
      </c>
      <c r="S2474" t="str">
        <f>IF(ISBLANK(#REF!),"",IF(ISERROR(VLOOKUP(önk,css,1,FALSE)),önk,""))</f>
        <v>Somogyvár</v>
      </c>
      <c r="T2474" t="str">
        <f>IF(ISBLANK(#REF!),"",IF(ISERROR(VLOOKUP(önk,gyj,1,FALSE)),önk,""))</f>
        <v>Somogyvár</v>
      </c>
      <c r="U2474" t="e">
        <f>IF(ISBLANK(#REF!),"",IF(ISERROR(VLOOKUP(kjz_sz,kjz,1,FALSE)),kjz_sz,""))</f>
        <v>#REF!</v>
      </c>
    </row>
    <row r="2475" spans="1:21" x14ac:dyDescent="0.2">
      <c r="A2475">
        <v>9</v>
      </c>
      <c r="B2475">
        <v>5</v>
      </c>
      <c r="C2475">
        <v>3206</v>
      </c>
      <c r="D2475">
        <v>3206</v>
      </c>
      <c r="E2475">
        <v>221281</v>
      </c>
      <c r="F2475" t="s">
        <v>1160</v>
      </c>
      <c r="G2475">
        <v>221281</v>
      </c>
      <c r="H2475" s="44">
        <v>279</v>
      </c>
      <c r="I2475">
        <v>9</v>
      </c>
      <c r="K2475" t="s">
        <v>413</v>
      </c>
      <c r="P2475" t="s">
        <v>1829</v>
      </c>
      <c r="Q2475" t="e">
        <f t="shared" si="38"/>
        <v>#REF!</v>
      </c>
      <c r="R2475">
        <v>9</v>
      </c>
      <c r="S2475" t="str">
        <f>IF(ISBLANK(#REF!),"",IF(ISERROR(VLOOKUP(önk,css,1,FALSE)),önk,""))</f>
        <v>Somogyviszló</v>
      </c>
      <c r="T2475" t="str">
        <f>IF(ISBLANK(#REF!),"",IF(ISERROR(VLOOKUP(önk,gyj,1,FALSE)),önk,""))</f>
        <v>Somogyviszló</v>
      </c>
      <c r="U2475" t="e">
        <f>IF(ISBLANK(#REF!),"",IF(ISERROR(VLOOKUP(kjz_sz,kjz,1,FALSE)),kjz_sz,""))</f>
        <v>#REF!</v>
      </c>
    </row>
    <row r="2476" spans="1:21" x14ac:dyDescent="0.2">
      <c r="A2476">
        <v>9</v>
      </c>
      <c r="B2476">
        <v>5</v>
      </c>
      <c r="C2476">
        <v>4406</v>
      </c>
      <c r="D2476">
        <v>4406</v>
      </c>
      <c r="E2476">
        <v>1404835</v>
      </c>
      <c r="F2476" t="s">
        <v>906</v>
      </c>
      <c r="G2476">
        <v>1404835</v>
      </c>
      <c r="H2476" s="44">
        <v>618</v>
      </c>
      <c r="I2476">
        <v>9</v>
      </c>
      <c r="K2476" t="s">
        <v>1950</v>
      </c>
      <c r="P2476" t="s">
        <v>670</v>
      </c>
      <c r="Q2476" t="e">
        <f t="shared" si="38"/>
        <v>#REF!</v>
      </c>
      <c r="R2476">
        <v>8</v>
      </c>
      <c r="S2476" t="str">
        <f>IF(ISBLANK(#REF!),"",IF(ISERROR(VLOOKUP(önk,css,1,FALSE)),önk,""))</f>
        <v>Somogyzsitfa</v>
      </c>
      <c r="T2476" t="str">
        <f>IF(ISBLANK(#REF!),"",IF(ISERROR(VLOOKUP(önk,gyj,1,FALSE)),önk,""))</f>
        <v>Somogyzsitfa</v>
      </c>
      <c r="U2476" t="e">
        <f>IF(ISBLANK(#REF!),"",IF(ISERROR(VLOOKUP(kjz_sz,kjz,1,FALSE)),kjz_sz,""))</f>
        <v>#REF!</v>
      </c>
    </row>
    <row r="2477" spans="1:21" x14ac:dyDescent="0.2">
      <c r="A2477">
        <v>9</v>
      </c>
      <c r="B2477">
        <v>5</v>
      </c>
      <c r="C2477">
        <v>4205</v>
      </c>
      <c r="D2477">
        <v>4205</v>
      </c>
      <c r="E2477">
        <v>1201526</v>
      </c>
      <c r="F2477" t="s">
        <v>2669</v>
      </c>
      <c r="G2477">
        <v>1201526</v>
      </c>
      <c r="H2477" s="44">
        <v>2541</v>
      </c>
      <c r="I2477">
        <v>9</v>
      </c>
      <c r="K2477" t="s">
        <v>725</v>
      </c>
      <c r="P2477" t="s">
        <v>1003</v>
      </c>
      <c r="Q2477" t="e">
        <f t="shared" si="38"/>
        <v>#REF!</v>
      </c>
      <c r="R2477">
        <v>8</v>
      </c>
      <c r="S2477" t="str">
        <f>IF(ISBLANK(#REF!),"",IF(ISERROR(VLOOKUP(önk,css,1,FALSE)),önk,""))</f>
        <v>Somoskőújfalu</v>
      </c>
      <c r="T2477" t="str">
        <f>IF(ISBLANK(#REF!),"",IF(ISERROR(VLOOKUP(önk,gyj,1,FALSE)),önk,""))</f>
        <v>Somoskőújfalu</v>
      </c>
      <c r="U2477" t="e">
        <f>IF(ISBLANK(#REF!),"",IF(ISERROR(VLOOKUP(kjz_sz,kjz,1,FALSE)),kjz_sz,""))</f>
        <v>#REF!</v>
      </c>
    </row>
    <row r="2478" spans="1:21" x14ac:dyDescent="0.2">
      <c r="A2478">
        <v>9</v>
      </c>
      <c r="B2478">
        <v>5</v>
      </c>
      <c r="C2478">
        <v>4503</v>
      </c>
      <c r="D2478">
        <v>4503</v>
      </c>
      <c r="E2478">
        <v>1523889</v>
      </c>
      <c r="F2478" t="s">
        <v>2426</v>
      </c>
      <c r="G2478">
        <v>1523889</v>
      </c>
      <c r="H2478" s="44">
        <v>724</v>
      </c>
      <c r="I2478">
        <v>9</v>
      </c>
      <c r="K2478" t="s">
        <v>2462</v>
      </c>
      <c r="P2478" t="s">
        <v>1852</v>
      </c>
      <c r="Q2478" t="e">
        <f t="shared" si="38"/>
        <v>#REF!</v>
      </c>
      <c r="R2478">
        <v>7</v>
      </c>
      <c r="S2478" t="str">
        <f>IF(ISBLANK(#REF!),"",IF(ISERROR(VLOOKUP(önk,css,1,FALSE)),önk,""))</f>
        <v>Sonkád</v>
      </c>
      <c r="T2478" t="str">
        <f>IF(ISBLANK(#REF!),"",IF(ISERROR(VLOOKUP(önk,gyj,1,FALSE)),önk,""))</f>
        <v>Sonkád</v>
      </c>
      <c r="U2478" t="e">
        <f>IF(ISBLANK(#REF!),"",IF(ISERROR(VLOOKUP(kjz_sz,kjz,1,FALSE)),kjz_sz,""))</f>
        <v>#REF!</v>
      </c>
    </row>
    <row r="2479" spans="1:21" x14ac:dyDescent="0.2">
      <c r="A2479">
        <v>8</v>
      </c>
      <c r="B2479">
        <v>4</v>
      </c>
      <c r="C2479">
        <v>3708</v>
      </c>
      <c r="D2479">
        <v>3708</v>
      </c>
      <c r="E2479">
        <v>733321</v>
      </c>
      <c r="F2479" t="s">
        <v>88</v>
      </c>
      <c r="G2479">
        <v>733321</v>
      </c>
      <c r="H2479" s="44">
        <v>1948</v>
      </c>
      <c r="I2479">
        <v>8</v>
      </c>
      <c r="K2479" t="s">
        <v>168</v>
      </c>
      <c r="P2479" t="s">
        <v>1830</v>
      </c>
      <c r="Q2479" t="e">
        <f t="shared" si="38"/>
        <v>#REF!</v>
      </c>
      <c r="R2479">
        <v>9</v>
      </c>
      <c r="S2479" t="str">
        <f>IF(ISBLANK(#REF!),"",IF(ISERROR(VLOOKUP(önk,css,1,FALSE)),önk,""))</f>
        <v>Soponya</v>
      </c>
      <c r="T2479" t="str">
        <f>IF(ISBLANK(#REF!),"",IF(ISERROR(VLOOKUP(önk,gyj,1,FALSE)),önk,""))</f>
        <v>Soponya</v>
      </c>
      <c r="U2479" t="e">
        <f>IF(ISBLANK(#REF!),"",IF(ISERROR(VLOOKUP(kjz_sz,kjz,1,FALSE)),kjz_sz,""))</f>
        <v>#REF!</v>
      </c>
    </row>
    <row r="2480" spans="1:21" x14ac:dyDescent="0.2">
      <c r="A2480">
        <v>5</v>
      </c>
      <c r="B2480">
        <v>3</v>
      </c>
      <c r="C2480">
        <v>3805</v>
      </c>
      <c r="D2480">
        <v>3805</v>
      </c>
      <c r="E2480">
        <v>808518</v>
      </c>
      <c r="F2480" t="s">
        <v>1449</v>
      </c>
      <c r="G2480">
        <v>808518</v>
      </c>
      <c r="H2480" s="44">
        <v>56206</v>
      </c>
      <c r="I2480">
        <v>5</v>
      </c>
      <c r="K2480" t="s">
        <v>2045</v>
      </c>
      <c r="P2480" t="s">
        <v>3481</v>
      </c>
      <c r="Q2480" t="e">
        <f t="shared" si="38"/>
        <v>#REF!</v>
      </c>
      <c r="R2480">
        <v>9</v>
      </c>
      <c r="S2480" t="str">
        <f>IF(ISBLANK(#REF!),"",IF(ISERROR(VLOOKUP(önk,css,1,FALSE)),önk,""))</f>
        <v>Sopron</v>
      </c>
      <c r="T2480" t="str">
        <f>IF(ISBLANK(#REF!),"",IF(ISERROR(VLOOKUP(önk,gyj,1,FALSE)),önk,""))</f>
        <v>Sopron</v>
      </c>
      <c r="U2480" t="e">
        <f>IF(ISBLANK(#REF!),"",IF(ISERROR(VLOOKUP(kjz_sz,kjz,1,FALSE)),kjz_sz,""))</f>
        <v>#REF!</v>
      </c>
    </row>
    <row r="2481" spans="1:21" x14ac:dyDescent="0.2">
      <c r="A2481">
        <v>9</v>
      </c>
      <c r="B2481">
        <v>5</v>
      </c>
      <c r="C2481">
        <v>3805</v>
      </c>
      <c r="D2481">
        <v>3805</v>
      </c>
      <c r="E2481">
        <v>829090</v>
      </c>
      <c r="F2481" t="s">
        <v>3432</v>
      </c>
      <c r="G2481">
        <v>829090</v>
      </c>
      <c r="H2481" s="44">
        <v>834</v>
      </c>
      <c r="I2481">
        <v>9</v>
      </c>
      <c r="K2481" t="s">
        <v>3246</v>
      </c>
      <c r="P2481" t="s">
        <v>1188</v>
      </c>
      <c r="Q2481" t="e">
        <f t="shared" si="38"/>
        <v>#REF!</v>
      </c>
      <c r="R2481">
        <v>9</v>
      </c>
      <c r="S2481" t="str">
        <f>IF(ISBLANK(#REF!),"",IF(ISERROR(VLOOKUP(önk,css,1,FALSE)),önk,""))</f>
        <v>Sopronhorpács</v>
      </c>
      <c r="T2481" t="str">
        <f>IF(ISBLANK(#REF!),"",IF(ISERROR(VLOOKUP(önk,gyj,1,FALSE)),önk,""))</f>
        <v>Sopronhorpács</v>
      </c>
      <c r="U2481" t="e">
        <f>IF(ISBLANK(#REF!),"",IF(ISERROR(VLOOKUP(kjz_sz,kjz,1,FALSE)),kjz_sz,""))</f>
        <v>#REF!</v>
      </c>
    </row>
    <row r="2482" spans="1:21" x14ac:dyDescent="0.2">
      <c r="A2482">
        <v>9</v>
      </c>
      <c r="B2482">
        <v>5</v>
      </c>
      <c r="C2482">
        <v>3805</v>
      </c>
      <c r="D2482">
        <v>3805</v>
      </c>
      <c r="E2482">
        <v>825724</v>
      </c>
      <c r="F2482" t="s">
        <v>3433</v>
      </c>
      <c r="G2482">
        <v>825724</v>
      </c>
      <c r="H2482" s="44">
        <v>1170</v>
      </c>
      <c r="I2482">
        <v>9</v>
      </c>
      <c r="K2482" t="s">
        <v>2105</v>
      </c>
      <c r="P2482" t="s">
        <v>89</v>
      </c>
      <c r="Q2482" t="e">
        <f t="shared" si="38"/>
        <v>#REF!</v>
      </c>
      <c r="R2482">
        <v>8</v>
      </c>
      <c r="S2482" t="str">
        <f>IF(ISBLANK(#REF!),"",IF(ISERROR(VLOOKUP(önk,css,1,FALSE)),önk,""))</f>
        <v>Sopronkövesd</v>
      </c>
      <c r="T2482" t="str">
        <f>IF(ISBLANK(#REF!),"",IF(ISERROR(VLOOKUP(önk,gyj,1,FALSE)),önk,""))</f>
        <v>Sopronkövesd</v>
      </c>
      <c r="U2482" t="e">
        <f>IF(ISBLANK(#REF!),"",IF(ISERROR(VLOOKUP(kjz_sz,kjz,1,FALSE)),kjz_sz,""))</f>
        <v>#REF!</v>
      </c>
    </row>
    <row r="2483" spans="1:21" x14ac:dyDescent="0.2">
      <c r="A2483">
        <v>9</v>
      </c>
      <c r="B2483">
        <v>5</v>
      </c>
      <c r="C2483">
        <v>3801</v>
      </c>
      <c r="D2483">
        <v>3801</v>
      </c>
      <c r="E2483">
        <v>802617</v>
      </c>
      <c r="F2483" t="s">
        <v>3434</v>
      </c>
      <c r="G2483">
        <v>802617</v>
      </c>
      <c r="H2483" s="44">
        <v>285</v>
      </c>
      <c r="I2483">
        <v>9</v>
      </c>
      <c r="K2483" t="s">
        <v>1951</v>
      </c>
      <c r="P2483" t="s">
        <v>2456</v>
      </c>
      <c r="Q2483" t="e">
        <f t="shared" si="38"/>
        <v>#REF!</v>
      </c>
      <c r="R2483">
        <v>9</v>
      </c>
      <c r="S2483" t="str">
        <f>IF(ISBLANK(#REF!),"",IF(ISERROR(VLOOKUP(önk,css,1,FALSE)),önk,""))</f>
        <v>Sopronnémeti</v>
      </c>
      <c r="T2483" t="str">
        <f>IF(ISBLANK(#REF!),"",IF(ISERROR(VLOOKUP(önk,gyj,1,FALSE)),önk,""))</f>
        <v>Sopronnémeti</v>
      </c>
      <c r="U2483" t="e">
        <f>IF(ISBLANK(#REF!),"",IF(ISERROR(VLOOKUP(kjz_sz,kjz,1,FALSE)),kjz_sz,""))</f>
        <v>#REF!</v>
      </c>
    </row>
    <row r="2484" spans="1:21" x14ac:dyDescent="0.2">
      <c r="A2484">
        <v>9</v>
      </c>
      <c r="B2484">
        <v>5</v>
      </c>
      <c r="C2484">
        <v>4808</v>
      </c>
      <c r="D2484">
        <v>4808</v>
      </c>
      <c r="E2484">
        <v>1807171</v>
      </c>
      <c r="F2484" t="s">
        <v>1531</v>
      </c>
      <c r="G2484">
        <v>1807171</v>
      </c>
      <c r="H2484" s="44">
        <v>703</v>
      </c>
      <c r="I2484">
        <v>9</v>
      </c>
      <c r="K2484" t="s">
        <v>2046</v>
      </c>
      <c r="P2484" t="s">
        <v>2457</v>
      </c>
      <c r="Q2484" t="e">
        <f t="shared" si="38"/>
        <v>#REF!</v>
      </c>
      <c r="R2484">
        <v>9</v>
      </c>
      <c r="S2484" t="str">
        <f>IF(ISBLANK(#REF!),"",IF(ISERROR(VLOOKUP(önk,css,1,FALSE)),önk,""))</f>
        <v>Sorkifalud</v>
      </c>
      <c r="T2484" t="str">
        <f>IF(ISBLANK(#REF!),"",IF(ISERROR(VLOOKUP(önk,gyj,1,FALSE)),önk,""))</f>
        <v>Sorkifalud</v>
      </c>
      <c r="U2484" t="e">
        <f>IF(ISBLANK(#REF!),"",IF(ISERROR(VLOOKUP(kjz_sz,kjz,1,FALSE)),kjz_sz,""))</f>
        <v>#REF!</v>
      </c>
    </row>
    <row r="2485" spans="1:21" x14ac:dyDescent="0.2">
      <c r="A2485">
        <v>9</v>
      </c>
      <c r="B2485">
        <v>5</v>
      </c>
      <c r="C2485">
        <v>4808</v>
      </c>
      <c r="D2485">
        <v>4808</v>
      </c>
      <c r="E2485">
        <v>1827960</v>
      </c>
      <c r="F2485" t="s">
        <v>1532</v>
      </c>
      <c r="G2485">
        <v>1827960</v>
      </c>
      <c r="H2485" s="44">
        <v>265</v>
      </c>
      <c r="I2485">
        <v>9</v>
      </c>
      <c r="K2485" t="s">
        <v>685</v>
      </c>
      <c r="P2485" t="s">
        <v>907</v>
      </c>
      <c r="Q2485" t="e">
        <f t="shared" si="38"/>
        <v>#REF!</v>
      </c>
      <c r="R2485">
        <v>9</v>
      </c>
      <c r="S2485" t="str">
        <f>IF(ISBLANK(#REF!),"",IF(ISERROR(VLOOKUP(önk,css,1,FALSE)),önk,""))</f>
        <v>Sorkikápolna</v>
      </c>
      <c r="T2485" t="str">
        <f>IF(ISBLANK(#REF!),"",IF(ISERROR(VLOOKUP(önk,gyj,1,FALSE)),önk,""))</f>
        <v>Sorkikápolna</v>
      </c>
      <c r="U2485" t="e">
        <f>IF(ISBLANK(#REF!),"",IF(ISERROR(VLOOKUP(kjz_sz,kjz,1,FALSE)),kjz_sz,""))</f>
        <v>#REF!</v>
      </c>
    </row>
    <row r="2486" spans="1:21" x14ac:dyDescent="0.2">
      <c r="A2486">
        <v>9</v>
      </c>
      <c r="B2486">
        <v>5</v>
      </c>
      <c r="C2486">
        <v>5004</v>
      </c>
      <c r="D2486">
        <v>5004</v>
      </c>
      <c r="E2486">
        <v>2006567</v>
      </c>
      <c r="F2486" t="s">
        <v>1827</v>
      </c>
      <c r="G2486">
        <v>2006567</v>
      </c>
      <c r="H2486" s="44">
        <v>930</v>
      </c>
      <c r="I2486">
        <v>9</v>
      </c>
      <c r="K2486" t="s">
        <v>3247</v>
      </c>
      <c r="P2486" t="s">
        <v>1280</v>
      </c>
      <c r="Q2486" t="e">
        <f t="shared" si="38"/>
        <v>#REF!</v>
      </c>
      <c r="R2486">
        <v>9</v>
      </c>
      <c r="S2486" t="str">
        <f>IF(ISBLANK(#REF!),"",IF(ISERROR(VLOOKUP(önk,css,1,FALSE)),önk,""))</f>
        <v>Sormás</v>
      </c>
      <c r="T2486" t="str">
        <f>IF(ISBLANK(#REF!),"",IF(ISERROR(VLOOKUP(önk,gyj,1,FALSE)),önk,""))</f>
        <v>Sormás</v>
      </c>
      <c r="U2486" t="e">
        <f>IF(ISBLANK(#REF!),"",IF(ISERROR(VLOOKUP(kjz_sz,kjz,1,FALSE)),kjz_sz,""))</f>
        <v>#REF!</v>
      </c>
    </row>
    <row r="2487" spans="1:21" x14ac:dyDescent="0.2">
      <c r="A2487">
        <v>9</v>
      </c>
      <c r="B2487">
        <v>5</v>
      </c>
      <c r="C2487">
        <v>4808</v>
      </c>
      <c r="D2487">
        <v>4808</v>
      </c>
      <c r="E2487">
        <v>1829692</v>
      </c>
      <c r="F2487" t="s">
        <v>1533</v>
      </c>
      <c r="G2487">
        <v>1829692</v>
      </c>
      <c r="H2487" s="44">
        <v>858</v>
      </c>
      <c r="I2487">
        <v>9</v>
      </c>
      <c r="K2487" t="s">
        <v>2106</v>
      </c>
      <c r="P2487" t="s">
        <v>824</v>
      </c>
      <c r="Q2487" t="e">
        <f t="shared" si="38"/>
        <v>#REF!</v>
      </c>
      <c r="R2487">
        <v>7</v>
      </c>
      <c r="S2487" t="str">
        <f>IF(ISBLANK(#REF!),"",IF(ISERROR(VLOOKUP(önk,css,1,FALSE)),önk,""))</f>
        <v>Sorokpolány</v>
      </c>
      <c r="T2487" t="str">
        <f>IF(ISBLANK(#REF!),"",IF(ISERROR(VLOOKUP(önk,gyj,1,FALSE)),önk,""))</f>
        <v>Sorokpolány</v>
      </c>
      <c r="U2487" t="e">
        <f>IF(ISBLANK(#REF!),"",IF(ISERROR(VLOOKUP(kjz_sz,kjz,1,FALSE)),kjz_sz,""))</f>
        <v>#REF!</v>
      </c>
    </row>
    <row r="2488" spans="1:21" x14ac:dyDescent="0.2">
      <c r="A2488">
        <v>9</v>
      </c>
      <c r="B2488">
        <v>5</v>
      </c>
      <c r="C2488">
        <v>4205</v>
      </c>
      <c r="D2488">
        <v>4205</v>
      </c>
      <c r="E2488">
        <v>1214881</v>
      </c>
      <c r="F2488" t="s">
        <v>2670</v>
      </c>
      <c r="G2488">
        <v>1214881</v>
      </c>
      <c r="H2488" s="44">
        <v>951</v>
      </c>
      <c r="I2488">
        <v>9</v>
      </c>
      <c r="K2488" t="s">
        <v>585</v>
      </c>
      <c r="P2488" t="s">
        <v>1636</v>
      </c>
      <c r="Q2488" t="e">
        <f t="shared" si="38"/>
        <v>#REF!</v>
      </c>
      <c r="R2488">
        <v>9</v>
      </c>
      <c r="S2488" t="str">
        <f>IF(ISBLANK(#REF!),"",IF(ISERROR(VLOOKUP(önk,css,1,FALSE)),önk,""))</f>
        <v>Sóshartyán</v>
      </c>
      <c r="T2488" t="str">
        <f>IF(ISBLANK(#REF!),"",IF(ISERROR(VLOOKUP(önk,gyj,1,FALSE)),önk,""))</f>
        <v>Sóshartyán</v>
      </c>
      <c r="U2488" t="e">
        <f>IF(ISBLANK(#REF!),"",IF(ISERROR(VLOOKUP(kjz_sz,kjz,1,FALSE)),kjz_sz,""))</f>
        <v>#REF!</v>
      </c>
    </row>
    <row r="2489" spans="1:21" x14ac:dyDescent="0.2">
      <c r="A2489">
        <v>9</v>
      </c>
      <c r="B2489">
        <v>5</v>
      </c>
      <c r="C2489">
        <v>4310</v>
      </c>
      <c r="D2489">
        <v>4310</v>
      </c>
      <c r="E2489">
        <v>1306840</v>
      </c>
      <c r="F2489" t="s">
        <v>2830</v>
      </c>
      <c r="G2489">
        <v>1306840</v>
      </c>
      <c r="H2489" s="44">
        <v>3048</v>
      </c>
      <c r="I2489">
        <v>9</v>
      </c>
      <c r="K2489" t="s">
        <v>414</v>
      </c>
      <c r="P2489" t="s">
        <v>908</v>
      </c>
      <c r="Q2489" t="e">
        <f t="shared" si="38"/>
        <v>#REF!</v>
      </c>
      <c r="R2489">
        <v>9</v>
      </c>
      <c r="S2489" t="str">
        <f>IF(ISBLANK(#REF!),"",IF(ISERROR(VLOOKUP(önk,css,1,FALSE)),önk,""))</f>
        <v>Sóskút</v>
      </c>
      <c r="T2489" t="str">
        <f>IF(ISBLANK(#REF!),"",IF(ISERROR(VLOOKUP(önk,gyj,1,FALSE)),önk,""))</f>
        <v>Sóskút</v>
      </c>
      <c r="U2489" t="e">
        <f>IF(ISBLANK(#REF!),"",IF(ISERROR(VLOOKUP(kjz_sz,kjz,1,FALSE)),kjz_sz,""))</f>
        <v>#REF!</v>
      </c>
    </row>
    <row r="2490" spans="1:21" x14ac:dyDescent="0.2">
      <c r="A2490">
        <v>9</v>
      </c>
      <c r="B2490">
        <v>5</v>
      </c>
      <c r="C2490">
        <v>3509</v>
      </c>
      <c r="D2490">
        <v>3509</v>
      </c>
      <c r="E2490">
        <v>513268</v>
      </c>
      <c r="F2490" t="s">
        <v>3101</v>
      </c>
      <c r="G2490">
        <v>513268</v>
      </c>
      <c r="H2490" s="44">
        <v>283</v>
      </c>
      <c r="I2490">
        <v>9</v>
      </c>
      <c r="K2490" t="s">
        <v>686</v>
      </c>
      <c r="P2490" t="s">
        <v>2427</v>
      </c>
      <c r="Q2490" t="e">
        <f t="shared" si="38"/>
        <v>#REF!</v>
      </c>
      <c r="R2490">
        <v>9</v>
      </c>
      <c r="S2490" t="str">
        <f>IF(ISBLANK(#REF!),"",IF(ISERROR(VLOOKUP(önk,css,1,FALSE)),önk,""))</f>
        <v>Sóstófalva</v>
      </c>
      <c r="T2490" t="str">
        <f>IF(ISBLANK(#REF!),"",IF(ISERROR(VLOOKUP(önk,gyj,1,FALSE)),önk,""))</f>
        <v>Sóstófalva</v>
      </c>
      <c r="U2490" t="e">
        <f>IF(ISBLANK(#REF!),"",IF(ISERROR(VLOOKUP(kjz_sz,kjz,1,FALSE)),kjz_sz,""))</f>
        <v>#REF!</v>
      </c>
    </row>
    <row r="2491" spans="1:21" x14ac:dyDescent="0.2">
      <c r="A2491">
        <v>9</v>
      </c>
      <c r="B2491">
        <v>5</v>
      </c>
      <c r="C2491">
        <v>3204</v>
      </c>
      <c r="D2491">
        <v>3204</v>
      </c>
      <c r="E2491">
        <v>231714</v>
      </c>
      <c r="F2491" t="s">
        <v>1161</v>
      </c>
      <c r="G2491">
        <v>231714</v>
      </c>
      <c r="H2491" s="44">
        <v>200</v>
      </c>
      <c r="I2491">
        <v>9</v>
      </c>
      <c r="K2491" t="s">
        <v>3310</v>
      </c>
      <c r="P2491" t="s">
        <v>2428</v>
      </c>
      <c r="Q2491" t="e">
        <f t="shared" si="38"/>
        <v>#REF!</v>
      </c>
      <c r="R2491">
        <v>9</v>
      </c>
      <c r="S2491" t="str">
        <f>IF(ISBLANK(#REF!),"",IF(ISERROR(VLOOKUP(önk,css,1,FALSE)),önk,""))</f>
        <v>Sósvertike</v>
      </c>
      <c r="T2491" t="str">
        <f>IF(ISBLANK(#REF!),"",IF(ISERROR(VLOOKUP(önk,gyj,1,FALSE)),önk,""))</f>
        <v>Sósvertike</v>
      </c>
      <c r="U2491" t="e">
        <f>IF(ISBLANK(#REF!),"",IF(ISERROR(VLOOKUP(kjz_sz,kjz,1,FALSE)),kjz_sz,""))</f>
        <v>#REF!</v>
      </c>
    </row>
    <row r="2492" spans="1:21" x14ac:dyDescent="0.2">
      <c r="A2492">
        <v>9</v>
      </c>
      <c r="B2492">
        <v>5</v>
      </c>
      <c r="C2492">
        <v>4806</v>
      </c>
      <c r="D2492">
        <v>4806</v>
      </c>
      <c r="E2492">
        <v>1822983</v>
      </c>
      <c r="F2492" t="s">
        <v>1534</v>
      </c>
      <c r="G2492">
        <v>1822983</v>
      </c>
      <c r="H2492" s="44">
        <v>655</v>
      </c>
      <c r="I2492">
        <v>9</v>
      </c>
      <c r="K2492" t="s">
        <v>1283</v>
      </c>
      <c r="P2492" t="s">
        <v>2429</v>
      </c>
      <c r="Q2492" t="e">
        <f t="shared" si="38"/>
        <v>#REF!</v>
      </c>
      <c r="R2492">
        <v>9</v>
      </c>
      <c r="S2492" t="str">
        <f>IF(ISBLANK(#REF!),"",IF(ISERROR(VLOOKUP(önk,css,1,FALSE)),önk,""))</f>
        <v>Sótony</v>
      </c>
      <c r="T2492" t="str">
        <f>IF(ISBLANK(#REF!),"",IF(ISERROR(VLOOKUP(önk,gyj,1,FALSE)),önk,""))</f>
        <v>Sótony</v>
      </c>
      <c r="U2492" t="e">
        <f>IF(ISBLANK(#REF!),"",IF(ISERROR(VLOOKUP(kjz_sz,kjz,1,FALSE)),kjz_sz,""))</f>
        <v>#REF!</v>
      </c>
    </row>
    <row r="2493" spans="1:21" x14ac:dyDescent="0.2">
      <c r="A2493">
        <v>9</v>
      </c>
      <c r="B2493">
        <v>5</v>
      </c>
      <c r="C2493">
        <v>5005</v>
      </c>
      <c r="D2493">
        <v>5005</v>
      </c>
      <c r="E2493">
        <v>2019080</v>
      </c>
      <c r="F2493" t="s">
        <v>1828</v>
      </c>
      <c r="G2493">
        <v>2019080</v>
      </c>
      <c r="H2493" s="44">
        <v>1567</v>
      </c>
      <c r="I2493">
        <v>9</v>
      </c>
      <c r="K2493" t="s">
        <v>2014</v>
      </c>
      <c r="P2493" t="s">
        <v>2831</v>
      </c>
      <c r="Q2493" t="e">
        <f t="shared" si="38"/>
        <v>#REF!</v>
      </c>
      <c r="R2493">
        <v>9</v>
      </c>
      <c r="S2493" t="str">
        <f>IF(ISBLANK(#REF!),"",IF(ISERROR(VLOOKUP(önk,css,1,FALSE)),önk,""))</f>
        <v>Söjtör</v>
      </c>
      <c r="T2493" t="str">
        <f>IF(ISBLANK(#REF!),"",IF(ISERROR(VLOOKUP(önk,gyj,1,FALSE)),önk,""))</f>
        <v>Söjtör</v>
      </c>
      <c r="U2493" t="e">
        <f>IF(ISBLANK(#REF!),"",IF(ISERROR(VLOOKUP(kjz_sz,kjz,1,FALSE)),kjz_sz,""))</f>
        <v>#REF!</v>
      </c>
    </row>
    <row r="2494" spans="1:21" x14ac:dyDescent="0.2">
      <c r="A2494">
        <v>9</v>
      </c>
      <c r="B2494">
        <v>5</v>
      </c>
      <c r="C2494">
        <v>4808</v>
      </c>
      <c r="D2494">
        <v>4808</v>
      </c>
      <c r="E2494">
        <v>1824800</v>
      </c>
      <c r="F2494" t="s">
        <v>1535</v>
      </c>
      <c r="G2494">
        <v>1824800</v>
      </c>
      <c r="H2494" s="44">
        <v>812</v>
      </c>
      <c r="I2494">
        <v>9</v>
      </c>
      <c r="K2494" t="s">
        <v>2107</v>
      </c>
      <c r="P2494" t="s">
        <v>1637</v>
      </c>
      <c r="Q2494" t="e">
        <f t="shared" si="38"/>
        <v>#REF!</v>
      </c>
      <c r="R2494">
        <v>9</v>
      </c>
      <c r="S2494" t="str">
        <f>IF(ISBLANK(#REF!),"",IF(ISERROR(VLOOKUP(önk,css,1,FALSE)),önk,""))</f>
        <v>Söpte</v>
      </c>
      <c r="T2494" t="str">
        <f>IF(ISBLANK(#REF!),"",IF(ISERROR(VLOOKUP(önk,gyj,1,FALSE)),önk,""))</f>
        <v>Söpte</v>
      </c>
      <c r="U2494" t="e">
        <f>IF(ISBLANK(#REF!),"",IF(ISERROR(VLOOKUP(kjz_sz,kjz,1,FALSE)),kjz_sz,""))</f>
        <v>#REF!</v>
      </c>
    </row>
    <row r="2495" spans="1:21" x14ac:dyDescent="0.2">
      <c r="A2495">
        <v>9</v>
      </c>
      <c r="B2495">
        <v>5</v>
      </c>
      <c r="C2495">
        <v>3705</v>
      </c>
      <c r="D2495">
        <v>3705</v>
      </c>
      <c r="E2495">
        <v>702893</v>
      </c>
      <c r="F2495" t="s">
        <v>2454</v>
      </c>
      <c r="G2495">
        <v>702893</v>
      </c>
      <c r="H2495" s="44">
        <v>504</v>
      </c>
      <c r="I2495">
        <v>9</v>
      </c>
      <c r="K2495" t="s">
        <v>3248</v>
      </c>
      <c r="P2495" t="s">
        <v>1638</v>
      </c>
      <c r="Q2495" t="e">
        <f t="shared" si="38"/>
        <v>#REF!</v>
      </c>
      <c r="R2495">
        <v>9</v>
      </c>
      <c r="S2495" t="str">
        <f>IF(ISBLANK(#REF!),"",IF(ISERROR(VLOOKUP(önk,css,1,FALSE)),önk,""))</f>
        <v>Söréd</v>
      </c>
      <c r="T2495" t="str">
        <f>IF(ISBLANK(#REF!),"",IF(ISERROR(VLOOKUP(önk,gyj,1,FALSE)),önk,""))</f>
        <v>Söréd</v>
      </c>
      <c r="U2495" t="e">
        <f>IF(ISBLANK(#REF!),"",IF(ISERROR(VLOOKUP(kjz_sz,kjz,1,FALSE)),kjz_sz,""))</f>
        <v>#REF!</v>
      </c>
    </row>
    <row r="2496" spans="1:21" x14ac:dyDescent="0.2">
      <c r="A2496">
        <v>9</v>
      </c>
      <c r="B2496">
        <v>5</v>
      </c>
      <c r="C2496">
        <v>3704</v>
      </c>
      <c r="D2496">
        <v>3704</v>
      </c>
      <c r="E2496">
        <v>714951</v>
      </c>
      <c r="F2496" t="s">
        <v>2455</v>
      </c>
      <c r="G2496">
        <v>714951</v>
      </c>
      <c r="H2496" s="44">
        <v>1141</v>
      </c>
      <c r="I2496">
        <v>9</v>
      </c>
      <c r="K2496" t="s">
        <v>3311</v>
      </c>
      <c r="P2496" t="s">
        <v>2890</v>
      </c>
      <c r="Q2496" t="e">
        <f t="shared" si="38"/>
        <v>#REF!</v>
      </c>
      <c r="R2496">
        <v>9</v>
      </c>
      <c r="S2496" t="str">
        <f>IF(ISBLANK(#REF!),"",IF(ISERROR(VLOOKUP(önk,css,1,FALSE)),önk,""))</f>
        <v>Sukoró</v>
      </c>
      <c r="T2496" t="str">
        <f>IF(ISBLANK(#REF!),"",IF(ISERROR(VLOOKUP(önk,gyj,1,FALSE)),önk,""))</f>
        <v>Sukoró</v>
      </c>
      <c r="U2496" t="e">
        <f>IF(ISBLANK(#REF!),"",IF(ISERROR(VLOOKUP(kjz_sz,kjz,1,FALSE)),kjz_sz,""))</f>
        <v>#REF!</v>
      </c>
    </row>
    <row r="2497" spans="1:21" x14ac:dyDescent="0.2">
      <c r="A2497">
        <v>9</v>
      </c>
      <c r="B2497">
        <v>5</v>
      </c>
      <c r="C2497">
        <v>3209</v>
      </c>
      <c r="D2497">
        <v>3209</v>
      </c>
      <c r="E2497">
        <v>202547</v>
      </c>
      <c r="F2497" t="s">
        <v>1162</v>
      </c>
      <c r="G2497">
        <v>202547</v>
      </c>
      <c r="H2497" s="44">
        <v>485</v>
      </c>
      <c r="I2497">
        <v>9</v>
      </c>
      <c r="K2497" t="s">
        <v>2108</v>
      </c>
      <c r="P2497" t="s">
        <v>1690</v>
      </c>
      <c r="Q2497" t="e">
        <f t="shared" si="38"/>
        <v>#REF!</v>
      </c>
      <c r="R2497">
        <v>9</v>
      </c>
      <c r="S2497" t="str">
        <f>IF(ISBLANK(#REF!),"",IF(ISERROR(VLOOKUP(önk,css,1,FALSE)),önk,""))</f>
        <v>Sumony</v>
      </c>
      <c r="T2497" t="str">
        <f>IF(ISBLANK(#REF!),"",IF(ISERROR(VLOOKUP(önk,gyj,1,FALSE)),önk,""))</f>
        <v>Sumony</v>
      </c>
      <c r="U2497" t="e">
        <f>IF(ISBLANK(#REF!),"",IF(ISERROR(VLOOKUP(kjz_sz,kjz,1,FALSE)),kjz_sz,""))</f>
        <v>#REF!</v>
      </c>
    </row>
    <row r="2498" spans="1:21" x14ac:dyDescent="0.2">
      <c r="A2498">
        <v>9</v>
      </c>
      <c r="B2498">
        <v>5</v>
      </c>
      <c r="C2498">
        <v>4103</v>
      </c>
      <c r="D2498">
        <v>4103</v>
      </c>
      <c r="E2498">
        <v>1131990</v>
      </c>
      <c r="F2498" t="s">
        <v>1187</v>
      </c>
      <c r="G2498">
        <v>1131990</v>
      </c>
      <c r="H2498" s="44">
        <v>1307</v>
      </c>
      <c r="I2498">
        <v>9</v>
      </c>
      <c r="K2498" t="s">
        <v>2226</v>
      </c>
      <c r="P2498" t="s">
        <v>3102</v>
      </c>
      <c r="Q2498" t="e">
        <f t="shared" ref="Q2498:Q2561" si="39">IF(AND(R$1=9,R2498=9),P2498,IF(OR(R$1=4,R$1=5,R$1=7,R$1=8),P2498,""))</f>
        <v>#REF!</v>
      </c>
      <c r="R2498">
        <v>9</v>
      </c>
      <c r="S2498" t="str">
        <f>IF(ISBLANK(#REF!),"",IF(ISERROR(VLOOKUP(önk,css,1,FALSE)),önk,""))</f>
        <v>Súr</v>
      </c>
      <c r="T2498" t="str">
        <f>IF(ISBLANK(#REF!),"",IF(ISERROR(VLOOKUP(önk,gyj,1,FALSE)),önk,""))</f>
        <v>Súr</v>
      </c>
      <c r="U2498" t="e">
        <f>IF(ISBLANK(#REF!),"",IF(ISERROR(VLOOKUP(kjz_sz,kjz,1,FALSE)),kjz_sz,""))</f>
        <v>#REF!</v>
      </c>
    </row>
    <row r="2499" spans="1:21" x14ac:dyDescent="0.2">
      <c r="A2499">
        <v>9</v>
      </c>
      <c r="B2499">
        <v>5</v>
      </c>
      <c r="C2499">
        <v>5004</v>
      </c>
      <c r="D2499">
        <v>5004</v>
      </c>
      <c r="E2499">
        <v>2002404</v>
      </c>
      <c r="F2499" t="s">
        <v>1829</v>
      </c>
      <c r="G2499">
        <v>2002404</v>
      </c>
      <c r="H2499" s="44">
        <v>624</v>
      </c>
      <c r="I2499">
        <v>9</v>
      </c>
      <c r="K2499" t="s">
        <v>3276</v>
      </c>
      <c r="P2499" t="s">
        <v>1941</v>
      </c>
      <c r="Q2499" t="e">
        <f t="shared" si="39"/>
        <v>#REF!</v>
      </c>
      <c r="R2499">
        <v>9</v>
      </c>
      <c r="S2499" t="str">
        <f>IF(ISBLANK(#REF!),"",IF(ISERROR(VLOOKUP(önk,css,1,FALSE)),önk,""))</f>
        <v>Surd</v>
      </c>
      <c r="T2499" t="str">
        <f>IF(ISBLANK(#REF!),"",IF(ISERROR(VLOOKUP(önk,gyj,1,FALSE)),önk,""))</f>
        <v>Surd</v>
      </c>
      <c r="U2499" t="e">
        <f>IF(ISBLANK(#REF!),"",IF(ISERROR(VLOOKUP(kjz_sz,kjz,1,FALSE)),kjz_sz,""))</f>
        <v>#REF!</v>
      </c>
    </row>
    <row r="2500" spans="1:21" x14ac:dyDescent="0.2">
      <c r="A2500">
        <v>8</v>
      </c>
      <c r="B2500">
        <v>4</v>
      </c>
      <c r="C2500">
        <v>3301</v>
      </c>
      <c r="D2500">
        <v>3301</v>
      </c>
      <c r="E2500">
        <v>321245</v>
      </c>
      <c r="F2500" t="s">
        <v>670</v>
      </c>
      <c r="G2500">
        <v>321245</v>
      </c>
      <c r="H2500" s="44">
        <v>4094</v>
      </c>
      <c r="I2500">
        <v>8</v>
      </c>
      <c r="K2500" t="s">
        <v>726</v>
      </c>
      <c r="P2500" t="s">
        <v>3103</v>
      </c>
      <c r="Q2500" t="e">
        <f t="shared" si="39"/>
        <v>#REF!</v>
      </c>
      <c r="R2500">
        <v>9</v>
      </c>
      <c r="S2500" t="str">
        <f>IF(ISBLANK(#REF!),"",IF(ISERROR(VLOOKUP(önk,css,1,FALSE)),önk,""))</f>
        <v>Sükösd</v>
      </c>
      <c r="T2500" t="str">
        <f>IF(ISBLANK(#REF!),"",IF(ISERROR(VLOOKUP(önk,gyj,1,FALSE)),önk,""))</f>
        <v>Sükösd</v>
      </c>
      <c r="U2500" t="e">
        <f>IF(ISBLANK(#REF!),"",IF(ISERROR(VLOOKUP(kjz_sz,kjz,1,FALSE)),kjz_sz,""))</f>
        <v>#REF!</v>
      </c>
    </row>
    <row r="2501" spans="1:21" x14ac:dyDescent="0.2">
      <c r="A2501">
        <v>8</v>
      </c>
      <c r="B2501">
        <v>4</v>
      </c>
      <c r="C2501">
        <v>4305</v>
      </c>
      <c r="D2501">
        <v>4306</v>
      </c>
      <c r="E2501">
        <v>1321713</v>
      </c>
      <c r="F2501" t="s">
        <v>1003</v>
      </c>
      <c r="G2501">
        <v>1321713</v>
      </c>
      <c r="H2501" s="44">
        <v>8205</v>
      </c>
      <c r="I2501">
        <v>8</v>
      </c>
      <c r="K2501" t="s">
        <v>687</v>
      </c>
      <c r="P2501" t="s">
        <v>1942</v>
      </c>
      <c r="Q2501" t="e">
        <f t="shared" si="39"/>
        <v>#REF!</v>
      </c>
      <c r="R2501">
        <v>9</v>
      </c>
      <c r="S2501" t="str">
        <f>IF(ISBLANK(#REF!),"",IF(ISERROR(VLOOKUP(önk,css,1,FALSE)),önk,""))</f>
        <v>Sülysáp</v>
      </c>
      <c r="T2501" t="str">
        <f>IF(ISBLANK(#REF!),"",IF(ISERROR(VLOOKUP(önk,gyj,1,FALSE)),önk,""))</f>
        <v>Sülysáp</v>
      </c>
      <c r="U2501" t="e">
        <f>IF(ISBLANK(#REF!),"",IF(ISERROR(VLOOKUP(kjz_sz,kjz,1,FALSE)),kjz_sz,""))</f>
        <v>#REF!</v>
      </c>
    </row>
    <row r="2502" spans="1:21" x14ac:dyDescent="0.2">
      <c r="A2502">
        <v>7</v>
      </c>
      <c r="B2502">
        <v>3</v>
      </c>
      <c r="C2502">
        <v>4905</v>
      </c>
      <c r="D2502">
        <v>4905</v>
      </c>
      <c r="E2502">
        <v>1925593</v>
      </c>
      <c r="F2502" t="s">
        <v>1852</v>
      </c>
      <c r="G2502">
        <v>1925593</v>
      </c>
      <c r="H2502" s="44">
        <v>6755</v>
      </c>
      <c r="I2502">
        <v>7</v>
      </c>
      <c r="K2502" t="s">
        <v>1197</v>
      </c>
      <c r="P2502" t="s">
        <v>1943</v>
      </c>
      <c r="Q2502" t="e">
        <f t="shared" si="39"/>
        <v>#REF!</v>
      </c>
      <c r="R2502">
        <v>9</v>
      </c>
      <c r="S2502" t="str">
        <f>IF(ISBLANK(#REF!),"",IF(ISERROR(VLOOKUP(önk,css,1,FALSE)),önk,""))</f>
        <v>Sümeg</v>
      </c>
      <c r="T2502" t="str">
        <f>IF(ISBLANK(#REF!),"",IF(ISERROR(VLOOKUP(önk,gyj,1,FALSE)),önk,""))</f>
        <v>Sümeg</v>
      </c>
      <c r="U2502" t="e">
        <f>IF(ISBLANK(#REF!),"",IF(ISERROR(VLOOKUP(kjz_sz,kjz,1,FALSE)),kjz_sz,""))</f>
        <v>#REF!</v>
      </c>
    </row>
    <row r="2503" spans="1:21" x14ac:dyDescent="0.2">
      <c r="A2503">
        <v>9</v>
      </c>
      <c r="B2503">
        <v>5</v>
      </c>
      <c r="C2503">
        <v>5006</v>
      </c>
      <c r="D2503">
        <v>5006</v>
      </c>
      <c r="E2503">
        <v>2021397</v>
      </c>
      <c r="F2503" t="s">
        <v>1830</v>
      </c>
      <c r="G2503">
        <v>2021397</v>
      </c>
      <c r="H2503" s="44">
        <v>673</v>
      </c>
      <c r="I2503">
        <v>9</v>
      </c>
      <c r="K2503" t="s">
        <v>169</v>
      </c>
      <c r="P2503" t="s">
        <v>2586</v>
      </c>
      <c r="Q2503" t="e">
        <f t="shared" si="39"/>
        <v>#REF!</v>
      </c>
      <c r="R2503">
        <v>9</v>
      </c>
      <c r="S2503" t="str">
        <f>IF(ISBLANK(#REF!),"",IF(ISERROR(VLOOKUP(önk,css,1,FALSE)),önk,""))</f>
        <v>Sümegcsehi</v>
      </c>
      <c r="T2503" t="str">
        <f>IF(ISBLANK(#REF!),"",IF(ISERROR(VLOOKUP(önk,gyj,1,FALSE)),önk,""))</f>
        <v>Sümegcsehi</v>
      </c>
      <c r="U2503" t="e">
        <f>IF(ISBLANK(#REF!),"",IF(ISERROR(VLOOKUP(kjz_sz,kjz,1,FALSE)),kjz_sz,""))</f>
        <v>#REF!</v>
      </c>
    </row>
    <row r="2504" spans="1:21" x14ac:dyDescent="0.2">
      <c r="A2504">
        <v>9</v>
      </c>
      <c r="B2504">
        <v>5</v>
      </c>
      <c r="C2504">
        <v>4905</v>
      </c>
      <c r="D2504">
        <v>4905</v>
      </c>
      <c r="E2504">
        <v>1905388</v>
      </c>
      <c r="F2504" t="s">
        <v>3481</v>
      </c>
      <c r="G2504">
        <v>1905388</v>
      </c>
      <c r="H2504" s="44">
        <v>676</v>
      </c>
      <c r="I2504">
        <v>9</v>
      </c>
      <c r="K2504" t="s">
        <v>2047</v>
      </c>
      <c r="P2504" t="s">
        <v>1536</v>
      </c>
      <c r="Q2504" t="e">
        <f t="shared" si="39"/>
        <v>#REF!</v>
      </c>
      <c r="R2504">
        <v>9</v>
      </c>
      <c r="S2504" t="str">
        <f>IF(ISBLANK(#REF!),"",IF(ISERROR(VLOOKUP(önk,css,1,FALSE)),önk,""))</f>
        <v>Sümegprága</v>
      </c>
      <c r="T2504" t="str">
        <f>IF(ISBLANK(#REF!),"",IF(ISERROR(VLOOKUP(önk,gyj,1,FALSE)),önk,""))</f>
        <v>Sümegprága</v>
      </c>
      <c r="U2504" t="e">
        <f>IF(ISBLANK(#REF!),"",IF(ISERROR(VLOOKUP(kjz_sz,kjz,1,FALSE)),kjz_sz,""))</f>
        <v>#REF!</v>
      </c>
    </row>
    <row r="2505" spans="1:21" x14ac:dyDescent="0.2">
      <c r="A2505">
        <v>9</v>
      </c>
      <c r="B2505">
        <v>5</v>
      </c>
      <c r="C2505">
        <v>4102</v>
      </c>
      <c r="D2505">
        <v>4102</v>
      </c>
      <c r="E2505">
        <v>1108688</v>
      </c>
      <c r="F2505" t="s">
        <v>1188</v>
      </c>
      <c r="G2505">
        <v>1108688</v>
      </c>
      <c r="H2505" s="44">
        <v>2071</v>
      </c>
      <c r="I2505">
        <v>9</v>
      </c>
      <c r="K2505" t="s">
        <v>1554</v>
      </c>
      <c r="P2505" t="s">
        <v>2430</v>
      </c>
      <c r="Q2505" t="e">
        <f t="shared" si="39"/>
        <v>#REF!</v>
      </c>
      <c r="R2505">
        <v>9</v>
      </c>
      <c r="S2505" t="str">
        <f>IF(ISBLANK(#REF!),"",IF(ISERROR(VLOOKUP(önk,css,1,FALSE)),önk,""))</f>
        <v>Süttő</v>
      </c>
      <c r="T2505" t="str">
        <f>IF(ISBLANK(#REF!),"",IF(ISERROR(VLOOKUP(önk,gyj,1,FALSE)),önk,""))</f>
        <v>Süttő</v>
      </c>
      <c r="U2505" t="e">
        <f>IF(ISBLANK(#REF!),"",IF(ISERROR(VLOOKUP(kjz_sz,kjz,1,FALSE)),kjz_sz,""))</f>
        <v>#REF!</v>
      </c>
    </row>
    <row r="2506" spans="1:21" x14ac:dyDescent="0.2">
      <c r="A2506">
        <v>8</v>
      </c>
      <c r="B2506">
        <v>4</v>
      </c>
      <c r="C2506">
        <v>3707</v>
      </c>
      <c r="D2506">
        <v>3707</v>
      </c>
      <c r="E2506">
        <v>728705</v>
      </c>
      <c r="F2506" t="s">
        <v>89</v>
      </c>
      <c r="G2506">
        <v>728705</v>
      </c>
      <c r="H2506" s="44">
        <v>4606</v>
      </c>
      <c r="I2506">
        <v>8</v>
      </c>
      <c r="K2506" t="s">
        <v>2463</v>
      </c>
      <c r="P2506" t="s">
        <v>3435</v>
      </c>
      <c r="Q2506" t="e">
        <f t="shared" si="39"/>
        <v>#REF!</v>
      </c>
      <c r="R2506">
        <v>9</v>
      </c>
      <c r="S2506" t="str">
        <f>IF(ISBLANK(#REF!),"",IF(ISERROR(VLOOKUP(önk,css,1,FALSE)),önk,""))</f>
        <v>Szabadbattyán</v>
      </c>
      <c r="T2506" t="str">
        <f>IF(ISBLANK(#REF!),"",IF(ISERROR(VLOOKUP(önk,gyj,1,FALSE)),önk,""))</f>
        <v>Szabadbattyán</v>
      </c>
      <c r="U2506" t="e">
        <f>IF(ISBLANK(#REF!),"",IF(ISERROR(VLOOKUP(kjz_sz,kjz,1,FALSE)),kjz_sz,""))</f>
        <v>#REF!</v>
      </c>
    </row>
    <row r="2507" spans="1:21" x14ac:dyDescent="0.2">
      <c r="A2507">
        <v>9</v>
      </c>
      <c r="B2507">
        <v>5</v>
      </c>
      <c r="C2507">
        <v>3709</v>
      </c>
      <c r="D2507">
        <v>3709</v>
      </c>
      <c r="E2507">
        <v>713259</v>
      </c>
      <c r="F2507" t="s">
        <v>2456</v>
      </c>
      <c r="G2507">
        <v>713259</v>
      </c>
      <c r="H2507" s="44">
        <v>2333</v>
      </c>
      <c r="I2507">
        <v>9</v>
      </c>
      <c r="K2507" t="s">
        <v>3249</v>
      </c>
      <c r="P2507" t="s">
        <v>1537</v>
      </c>
      <c r="Q2507" t="e">
        <f t="shared" si="39"/>
        <v>#REF!</v>
      </c>
      <c r="R2507">
        <v>9</v>
      </c>
      <c r="S2507" t="str">
        <f>IF(ISBLANK(#REF!),"",IF(ISERROR(VLOOKUP(önk,css,1,FALSE)),önk,""))</f>
        <v>Szabadegyháza</v>
      </c>
      <c r="T2507" t="str">
        <f>IF(ISBLANK(#REF!),"",IF(ISERROR(VLOOKUP(önk,gyj,1,FALSE)),önk,""))</f>
        <v>Szabadegyháza</v>
      </c>
      <c r="U2507" t="e">
        <f>IF(ISBLANK(#REF!),"",IF(ISERROR(VLOOKUP(kjz_sz,kjz,1,FALSE)),kjz_sz,""))</f>
        <v>#REF!</v>
      </c>
    </row>
    <row r="2508" spans="1:21" x14ac:dyDescent="0.2">
      <c r="A2508">
        <v>9</v>
      </c>
      <c r="B2508">
        <v>5</v>
      </c>
      <c r="C2508">
        <v>3703</v>
      </c>
      <c r="D2508">
        <v>3703</v>
      </c>
      <c r="E2508">
        <v>718740</v>
      </c>
      <c r="F2508" t="s">
        <v>2457</v>
      </c>
      <c r="G2508">
        <v>718740</v>
      </c>
      <c r="H2508" s="44">
        <v>929</v>
      </c>
      <c r="I2508">
        <v>9</v>
      </c>
      <c r="K2508" t="s">
        <v>727</v>
      </c>
      <c r="P2508" t="s">
        <v>1189</v>
      </c>
      <c r="Q2508" t="e">
        <f t="shared" si="39"/>
        <v>#REF!</v>
      </c>
      <c r="R2508">
        <v>9</v>
      </c>
      <c r="S2508" t="str">
        <f>IF(ISBLANK(#REF!),"",IF(ISERROR(VLOOKUP(önk,css,1,FALSE)),önk,""))</f>
        <v>Szabadhídvég</v>
      </c>
      <c r="T2508" t="str">
        <f>IF(ISBLANK(#REF!),"",IF(ISERROR(VLOOKUP(önk,gyj,1,FALSE)),önk,""))</f>
        <v>Szabadhídvég</v>
      </c>
      <c r="U2508" t="e">
        <f>IF(ISBLANK(#REF!),"",IF(ISERROR(VLOOKUP(kjz_sz,kjz,1,FALSE)),kjz_sz,""))</f>
        <v>#REF!</v>
      </c>
    </row>
    <row r="2509" spans="1:21" x14ac:dyDescent="0.2">
      <c r="A2509">
        <v>9</v>
      </c>
      <c r="B2509">
        <v>5</v>
      </c>
      <c r="C2509">
        <v>4404</v>
      </c>
      <c r="D2509">
        <v>4404</v>
      </c>
      <c r="E2509">
        <v>1414854</v>
      </c>
      <c r="F2509" t="s">
        <v>907</v>
      </c>
      <c r="G2509">
        <v>1414854</v>
      </c>
      <c r="H2509" s="44">
        <v>328</v>
      </c>
      <c r="I2509">
        <v>9</v>
      </c>
      <c r="K2509" t="s">
        <v>2048</v>
      </c>
      <c r="P2509" t="s">
        <v>1538</v>
      </c>
      <c r="Q2509" t="e">
        <f t="shared" si="39"/>
        <v>#REF!</v>
      </c>
      <c r="R2509">
        <v>9</v>
      </c>
      <c r="S2509" t="str">
        <f>IF(ISBLANK(#REF!),"",IF(ISERROR(VLOOKUP(önk,css,1,FALSE)),önk,""))</f>
        <v>Szabadi</v>
      </c>
      <c r="T2509" t="str">
        <f>IF(ISBLANK(#REF!),"",IF(ISERROR(VLOOKUP(önk,gyj,1,FALSE)),önk,""))</f>
        <v>Szabadi</v>
      </c>
      <c r="U2509" t="e">
        <f>IF(ISBLANK(#REF!),"",IF(ISERROR(VLOOKUP(kjz_sz,kjz,1,FALSE)),kjz_sz,""))</f>
        <v>#REF!</v>
      </c>
    </row>
    <row r="2510" spans="1:21" x14ac:dyDescent="0.2">
      <c r="A2510">
        <v>9</v>
      </c>
      <c r="B2510">
        <v>5</v>
      </c>
      <c r="C2510">
        <v>3408</v>
      </c>
      <c r="D2510">
        <v>3401</v>
      </c>
      <c r="E2510">
        <v>431325</v>
      </c>
      <c r="F2510" t="s">
        <v>1280</v>
      </c>
      <c r="G2510">
        <v>431325</v>
      </c>
      <c r="H2510" s="44">
        <v>2845</v>
      </c>
      <c r="I2510">
        <v>9</v>
      </c>
      <c r="K2510" t="s">
        <v>3312</v>
      </c>
      <c r="P2510" t="s">
        <v>1639</v>
      </c>
      <c r="Q2510" t="e">
        <f t="shared" si="39"/>
        <v>#REF!</v>
      </c>
      <c r="R2510">
        <v>9</v>
      </c>
      <c r="S2510" t="str">
        <f>IF(ISBLANK(#REF!),"",IF(ISERROR(VLOOKUP(önk,css,1,FALSE)),önk,""))</f>
        <v>Szabadkígyós</v>
      </c>
      <c r="T2510" t="str">
        <f>IF(ISBLANK(#REF!),"",IF(ISERROR(VLOOKUP(önk,gyj,1,FALSE)),önk,""))</f>
        <v>Szabadkígyós</v>
      </c>
      <c r="U2510" t="e">
        <f>IF(ISBLANK(#REF!),"",IF(ISERROR(VLOOKUP(kjz_sz,kjz,1,FALSE)),kjz_sz,""))</f>
        <v>#REF!</v>
      </c>
    </row>
    <row r="2511" spans="1:21" x14ac:dyDescent="0.2">
      <c r="A2511">
        <v>7</v>
      </c>
      <c r="B2511">
        <v>3</v>
      </c>
      <c r="C2511">
        <v>3309</v>
      </c>
      <c r="D2511">
        <v>3309</v>
      </c>
      <c r="E2511">
        <v>325061</v>
      </c>
      <c r="F2511" t="s">
        <v>824</v>
      </c>
      <c r="G2511">
        <v>325061</v>
      </c>
      <c r="H2511" s="44">
        <v>6787</v>
      </c>
      <c r="I2511">
        <v>7</v>
      </c>
      <c r="K2511" t="s">
        <v>728</v>
      </c>
      <c r="P2511" t="s">
        <v>1831</v>
      </c>
      <c r="Q2511" t="e">
        <f t="shared" si="39"/>
        <v>#REF!</v>
      </c>
      <c r="R2511">
        <v>9</v>
      </c>
      <c r="S2511" t="str">
        <f>IF(ISBLANK(#REF!),"",IF(ISERROR(VLOOKUP(önk,css,1,FALSE)),önk,""))</f>
        <v>Szabadszállás</v>
      </c>
      <c r="T2511" t="str">
        <f>IF(ISBLANK(#REF!),"",IF(ISERROR(VLOOKUP(önk,gyj,1,FALSE)),önk,""))</f>
        <v>Szabadszállás</v>
      </c>
      <c r="U2511" t="e">
        <f>IF(ISBLANK(#REF!),"",IF(ISERROR(VLOOKUP(kjz_sz,kjz,1,FALSE)),kjz_sz,""))</f>
        <v>#REF!</v>
      </c>
    </row>
    <row r="2512" spans="1:21" x14ac:dyDescent="0.2">
      <c r="A2512">
        <v>9</v>
      </c>
      <c r="B2512">
        <v>5</v>
      </c>
      <c r="C2512">
        <v>3209</v>
      </c>
      <c r="D2512">
        <v>3209</v>
      </c>
      <c r="E2512">
        <v>215079</v>
      </c>
      <c r="F2512" t="s">
        <v>1636</v>
      </c>
      <c r="G2512">
        <v>215079</v>
      </c>
      <c r="H2512" s="44">
        <v>825</v>
      </c>
      <c r="I2512">
        <v>9</v>
      </c>
      <c r="K2512" t="s">
        <v>2015</v>
      </c>
      <c r="P2512" t="s">
        <v>3104</v>
      </c>
      <c r="Q2512" t="e">
        <f t="shared" si="39"/>
        <v>#REF!</v>
      </c>
      <c r="R2512">
        <v>9</v>
      </c>
      <c r="S2512" t="str">
        <f>IF(ISBLANK(#REF!),"",IF(ISERROR(VLOOKUP(önk,css,1,FALSE)),önk,""))</f>
        <v>Szabadszentkirály</v>
      </c>
      <c r="T2512" t="str">
        <f>IF(ISBLANK(#REF!),"",IF(ISERROR(VLOOKUP(önk,gyj,1,FALSE)),önk,""))</f>
        <v>Szabadszentkirály</v>
      </c>
      <c r="U2512" t="e">
        <f>IF(ISBLANK(#REF!),"",IF(ISERROR(VLOOKUP(kjz_sz,kjz,1,FALSE)),kjz_sz,""))</f>
        <v>#REF!</v>
      </c>
    </row>
    <row r="2513" spans="1:21" x14ac:dyDescent="0.2">
      <c r="A2513">
        <v>9</v>
      </c>
      <c r="B2513">
        <v>5</v>
      </c>
      <c r="C2513">
        <v>4407</v>
      </c>
      <c r="D2513">
        <v>4407</v>
      </c>
      <c r="E2513">
        <v>1428574</v>
      </c>
      <c r="F2513" t="s">
        <v>908</v>
      </c>
      <c r="G2513">
        <v>1428574</v>
      </c>
      <c r="H2513" s="44">
        <v>613</v>
      </c>
      <c r="I2513">
        <v>9</v>
      </c>
      <c r="K2513" t="s">
        <v>3250</v>
      </c>
      <c r="P2513" t="s">
        <v>1640</v>
      </c>
      <c r="Q2513" t="e">
        <f t="shared" si="39"/>
        <v>#REF!</v>
      </c>
      <c r="R2513">
        <v>9</v>
      </c>
      <c r="S2513" t="str">
        <f>IF(ISBLANK(#REF!),"",IF(ISERROR(VLOOKUP(önk,css,1,FALSE)),önk,""))</f>
        <v>Szabás</v>
      </c>
      <c r="T2513" t="str">
        <f>IF(ISBLANK(#REF!),"",IF(ISERROR(VLOOKUP(önk,gyj,1,FALSE)),önk,""))</f>
        <v>Szabás</v>
      </c>
      <c r="U2513" t="e">
        <f>IF(ISBLANK(#REF!),"",IF(ISERROR(VLOOKUP(kjz_sz,kjz,1,FALSE)),kjz_sz,""))</f>
        <v>#REF!</v>
      </c>
    </row>
    <row r="2514" spans="1:21" x14ac:dyDescent="0.2">
      <c r="A2514">
        <v>9</v>
      </c>
      <c r="B2514">
        <v>5</v>
      </c>
      <c r="C2514">
        <v>4509</v>
      </c>
      <c r="D2514">
        <v>4509</v>
      </c>
      <c r="E2514">
        <v>1519169</v>
      </c>
      <c r="F2514" t="s">
        <v>2427</v>
      </c>
      <c r="G2514">
        <v>1519169</v>
      </c>
      <c r="H2514" s="44">
        <v>398</v>
      </c>
      <c r="I2514">
        <v>9</v>
      </c>
      <c r="K2514" t="s">
        <v>3251</v>
      </c>
      <c r="P2514" t="s">
        <v>1944</v>
      </c>
      <c r="Q2514" t="e">
        <f t="shared" si="39"/>
        <v>#REF!</v>
      </c>
      <c r="R2514">
        <v>9</v>
      </c>
      <c r="S2514" t="str">
        <f>IF(ISBLANK(#REF!),"",IF(ISERROR(VLOOKUP(önk,css,1,FALSE)),önk,""))</f>
        <v>Szabolcs</v>
      </c>
      <c r="T2514" t="str">
        <f>IF(ISBLANK(#REF!),"",IF(ISERROR(VLOOKUP(önk,gyj,1,FALSE)),önk,""))</f>
        <v>Szabolcs</v>
      </c>
      <c r="U2514" t="e">
        <f>IF(ISBLANK(#REF!),"",IF(ISERROR(VLOOKUP(kjz_sz,kjz,1,FALSE)),kjz_sz,""))</f>
        <v>#REF!</v>
      </c>
    </row>
    <row r="2515" spans="1:21" x14ac:dyDescent="0.2">
      <c r="A2515">
        <v>9</v>
      </c>
      <c r="B2515">
        <v>5</v>
      </c>
      <c r="C2515">
        <v>4504</v>
      </c>
      <c r="D2515">
        <v>4504</v>
      </c>
      <c r="E2515">
        <v>1522053</v>
      </c>
      <c r="F2515" t="s">
        <v>2428</v>
      </c>
      <c r="G2515">
        <v>1522053</v>
      </c>
      <c r="H2515" s="44">
        <v>1346</v>
      </c>
      <c r="I2515">
        <v>9</v>
      </c>
      <c r="K2515" t="s">
        <v>3252</v>
      </c>
      <c r="P2515" t="s">
        <v>2587</v>
      </c>
      <c r="Q2515" t="e">
        <f t="shared" si="39"/>
        <v>#REF!</v>
      </c>
      <c r="R2515">
        <v>9</v>
      </c>
      <c r="S2515" t="str">
        <f>IF(ISBLANK(#REF!),"",IF(ISERROR(VLOOKUP(önk,css,1,FALSE)),önk,""))</f>
        <v>Szabolcsbáka</v>
      </c>
      <c r="T2515" t="str">
        <f>IF(ISBLANK(#REF!),"",IF(ISERROR(VLOOKUP(önk,gyj,1,FALSE)),önk,""))</f>
        <v>Szabolcsbáka</v>
      </c>
      <c r="U2515" t="e">
        <f>IF(ISBLANK(#REF!),"",IF(ISERROR(VLOOKUP(kjz_sz,kjz,1,FALSE)),kjz_sz,""))</f>
        <v>#REF!</v>
      </c>
    </row>
    <row r="2516" spans="1:21" x14ac:dyDescent="0.2">
      <c r="A2516">
        <v>9</v>
      </c>
      <c r="B2516">
        <v>5</v>
      </c>
      <c r="C2516">
        <v>4504</v>
      </c>
      <c r="D2516">
        <v>4504</v>
      </c>
      <c r="E2516">
        <v>1503586</v>
      </c>
      <c r="F2516" t="s">
        <v>2429</v>
      </c>
      <c r="G2516">
        <v>1503586</v>
      </c>
      <c r="H2516" s="44">
        <v>1679</v>
      </c>
      <c r="I2516">
        <v>9</v>
      </c>
      <c r="K2516" t="s">
        <v>3253</v>
      </c>
      <c r="P2516" t="s">
        <v>2671</v>
      </c>
      <c r="Q2516" t="e">
        <f t="shared" si="39"/>
        <v>#REF!</v>
      </c>
      <c r="R2516">
        <v>9</v>
      </c>
      <c r="S2516" t="str">
        <f>IF(ISBLANK(#REF!),"",IF(ISERROR(VLOOKUP(önk,css,1,FALSE)),önk,""))</f>
        <v>Szabolcsveresmart</v>
      </c>
      <c r="T2516" t="str">
        <f>IF(ISBLANK(#REF!),"",IF(ISERROR(VLOOKUP(önk,gyj,1,FALSE)),önk,""))</f>
        <v>Szabolcsveresmart</v>
      </c>
      <c r="U2516" t="e">
        <f>IF(ISBLANK(#REF!),"",IF(ISERROR(VLOOKUP(kjz_sz,kjz,1,FALSE)),kjz_sz,""))</f>
        <v>#REF!</v>
      </c>
    </row>
    <row r="2517" spans="1:21" x14ac:dyDescent="0.2">
      <c r="A2517">
        <v>9</v>
      </c>
      <c r="B2517">
        <v>5</v>
      </c>
      <c r="C2517">
        <v>4304</v>
      </c>
      <c r="D2517">
        <v>4304</v>
      </c>
      <c r="E2517">
        <v>1321458</v>
      </c>
      <c r="F2517" t="s">
        <v>2831</v>
      </c>
      <c r="G2517">
        <v>1321458</v>
      </c>
      <c r="H2517" s="44">
        <v>4044</v>
      </c>
      <c r="I2517">
        <v>9</v>
      </c>
      <c r="K2517" t="s">
        <v>3254</v>
      </c>
      <c r="P2517" t="s">
        <v>3105</v>
      </c>
      <c r="Q2517" t="e">
        <f t="shared" si="39"/>
        <v>#REF!</v>
      </c>
      <c r="R2517">
        <v>9</v>
      </c>
      <c r="S2517" t="str">
        <f>IF(ISBLANK(#REF!),"",IF(ISERROR(VLOOKUP(önk,css,1,FALSE)),önk,""))</f>
        <v>Szada</v>
      </c>
      <c r="T2517" t="str">
        <f>IF(ISBLANK(#REF!),"",IF(ISERROR(VLOOKUP(önk,gyj,1,FALSE)),önk,""))</f>
        <v>Szada</v>
      </c>
      <c r="U2517" t="e">
        <f>IF(ISBLANK(#REF!),"",IF(ISERROR(VLOOKUP(kjz_sz,kjz,1,FALSE)),kjz_sz,""))</f>
        <v>#REF!</v>
      </c>
    </row>
    <row r="2518" spans="1:21" x14ac:dyDescent="0.2">
      <c r="A2518">
        <v>9</v>
      </c>
      <c r="B2518">
        <v>5</v>
      </c>
      <c r="C2518">
        <v>3203</v>
      </c>
      <c r="D2518">
        <v>3203</v>
      </c>
      <c r="E2518">
        <v>227508</v>
      </c>
      <c r="F2518" t="s">
        <v>1637</v>
      </c>
      <c r="G2518">
        <v>227508</v>
      </c>
      <c r="H2518" s="44">
        <v>167</v>
      </c>
      <c r="I2518">
        <v>9</v>
      </c>
      <c r="K2518" t="s">
        <v>3255</v>
      </c>
      <c r="P2518" t="s">
        <v>2431</v>
      </c>
      <c r="Q2518" t="e">
        <f t="shared" si="39"/>
        <v>#REF!</v>
      </c>
      <c r="R2518">
        <v>9</v>
      </c>
      <c r="S2518" t="str">
        <f>IF(ISBLANK(#REF!),"",IF(ISERROR(VLOOKUP(önk,css,1,FALSE)),önk,""))</f>
        <v>Szágy</v>
      </c>
      <c r="T2518" t="str">
        <f>IF(ISBLANK(#REF!),"",IF(ISERROR(VLOOKUP(önk,gyj,1,FALSE)),önk,""))</f>
        <v>Szágy</v>
      </c>
      <c r="U2518" t="e">
        <f>IF(ISBLANK(#REF!),"",IF(ISERROR(VLOOKUP(kjz_sz,kjz,1,FALSE)),kjz_sz,""))</f>
        <v>#REF!</v>
      </c>
    </row>
    <row r="2519" spans="1:21" x14ac:dyDescent="0.2">
      <c r="A2519">
        <v>9</v>
      </c>
      <c r="B2519">
        <v>5</v>
      </c>
      <c r="C2519">
        <v>3202</v>
      </c>
      <c r="D2519">
        <v>3202</v>
      </c>
      <c r="E2519">
        <v>208475</v>
      </c>
      <c r="F2519" t="s">
        <v>1638</v>
      </c>
      <c r="G2519">
        <v>208475</v>
      </c>
      <c r="H2519" s="44">
        <v>831</v>
      </c>
      <c r="I2519">
        <v>9</v>
      </c>
      <c r="K2519" t="s">
        <v>931</v>
      </c>
      <c r="P2519" t="s">
        <v>2432</v>
      </c>
      <c r="Q2519" t="e">
        <f t="shared" si="39"/>
        <v>#REF!</v>
      </c>
      <c r="R2519">
        <v>9</v>
      </c>
      <c r="S2519" t="str">
        <f>IF(ISBLANK(#REF!),"",IF(ISERROR(VLOOKUP(önk,css,1,FALSE)),önk,""))</f>
        <v>Szajk</v>
      </c>
      <c r="T2519" t="str">
        <f>IF(ISBLANK(#REF!),"",IF(ISERROR(VLOOKUP(önk,gyj,1,FALSE)),önk,""))</f>
        <v>Szajk</v>
      </c>
      <c r="U2519" t="e">
        <f>IF(ISBLANK(#REF!),"",IF(ISERROR(VLOOKUP(kjz_sz,kjz,1,FALSE)),kjz_sz,""))</f>
        <v>#REF!</v>
      </c>
    </row>
    <row r="2520" spans="1:21" x14ac:dyDescent="0.2">
      <c r="A2520">
        <v>9</v>
      </c>
      <c r="B2520">
        <v>5</v>
      </c>
      <c r="C2520">
        <v>4006</v>
      </c>
      <c r="D2520">
        <v>4006</v>
      </c>
      <c r="E2520">
        <v>1016063</v>
      </c>
      <c r="F2520" t="s">
        <v>2890</v>
      </c>
      <c r="G2520">
        <v>1016063</v>
      </c>
      <c r="H2520" s="44">
        <v>673</v>
      </c>
      <c r="I2520">
        <v>9</v>
      </c>
      <c r="K2520" t="s">
        <v>170</v>
      </c>
      <c r="P2520" t="s">
        <v>2433</v>
      </c>
      <c r="Q2520" t="e">
        <f t="shared" si="39"/>
        <v>#REF!</v>
      </c>
      <c r="R2520">
        <v>9</v>
      </c>
      <c r="S2520" t="str">
        <f>IF(ISBLANK(#REF!),"",IF(ISERROR(VLOOKUP(önk,css,1,FALSE)),önk,""))</f>
        <v>Szajla</v>
      </c>
      <c r="T2520" t="str">
        <f>IF(ISBLANK(#REF!),"",IF(ISERROR(VLOOKUP(önk,gyj,1,FALSE)),önk,""))</f>
        <v>Szajla</v>
      </c>
      <c r="U2520" t="e">
        <f>IF(ISBLANK(#REF!),"",IF(ISERROR(VLOOKUP(kjz_sz,kjz,1,FALSE)),kjz_sz,""))</f>
        <v>#REF!</v>
      </c>
    </row>
    <row r="2521" spans="1:21" x14ac:dyDescent="0.2">
      <c r="A2521">
        <v>9</v>
      </c>
      <c r="B2521">
        <v>5</v>
      </c>
      <c r="C2521">
        <v>4606</v>
      </c>
      <c r="D2521">
        <v>4604</v>
      </c>
      <c r="E2521">
        <v>1605874</v>
      </c>
      <c r="F2521" t="s">
        <v>1690</v>
      </c>
      <c r="G2521">
        <v>1605874</v>
      </c>
      <c r="H2521" s="44">
        <v>4024</v>
      </c>
      <c r="I2521">
        <v>9</v>
      </c>
      <c r="K2521" t="s">
        <v>688</v>
      </c>
      <c r="P2521" t="s">
        <v>2434</v>
      </c>
      <c r="Q2521" t="e">
        <f t="shared" si="39"/>
        <v>#REF!</v>
      </c>
      <c r="R2521">
        <v>9</v>
      </c>
      <c r="S2521" t="str">
        <f>IF(ISBLANK(#REF!),"",IF(ISERROR(VLOOKUP(önk,css,1,FALSE)),önk,""))</f>
        <v>Szajol</v>
      </c>
      <c r="T2521" t="str">
        <f>IF(ISBLANK(#REF!),"",IF(ISERROR(VLOOKUP(önk,gyj,1,FALSE)),önk,""))</f>
        <v>Szajol</v>
      </c>
      <c r="U2521" t="e">
        <f>IF(ISBLANK(#REF!),"",IF(ISERROR(VLOOKUP(kjz_sz,kjz,1,FALSE)),kjz_sz,""))</f>
        <v>#REF!</v>
      </c>
    </row>
    <row r="2522" spans="1:21" x14ac:dyDescent="0.2">
      <c r="A2522">
        <v>9</v>
      </c>
      <c r="B2522">
        <v>5</v>
      </c>
      <c r="C2522">
        <v>3502</v>
      </c>
      <c r="D2522">
        <v>3502</v>
      </c>
      <c r="E2522">
        <v>532258</v>
      </c>
      <c r="F2522" t="s">
        <v>3102</v>
      </c>
      <c r="G2522">
        <v>532258</v>
      </c>
      <c r="H2522" s="44">
        <v>163</v>
      </c>
      <c r="I2522">
        <v>9</v>
      </c>
      <c r="K2522" t="s">
        <v>689</v>
      </c>
      <c r="P2522" t="s">
        <v>2435</v>
      </c>
      <c r="Q2522" t="e">
        <f t="shared" si="39"/>
        <v>#REF!</v>
      </c>
      <c r="R2522">
        <v>9</v>
      </c>
      <c r="S2522" t="str">
        <f>IF(ISBLANK(#REF!),"",IF(ISERROR(VLOOKUP(önk,css,1,FALSE)),önk,""))</f>
        <v>Szakácsi</v>
      </c>
      <c r="T2522" t="str">
        <f>IF(ISBLANK(#REF!),"",IF(ISERROR(VLOOKUP(önk,gyj,1,FALSE)),önk,""))</f>
        <v>Szakácsi</v>
      </c>
      <c r="U2522" t="e">
        <f>IF(ISBLANK(#REF!),"",IF(ISERROR(VLOOKUP(kjz_sz,kjz,1,FALSE)),kjz_sz,""))</f>
        <v>#REF!</v>
      </c>
    </row>
    <row r="2523" spans="1:21" x14ac:dyDescent="0.2">
      <c r="A2523">
        <v>9</v>
      </c>
      <c r="B2523">
        <v>5</v>
      </c>
      <c r="C2523">
        <v>4705</v>
      </c>
      <c r="D2523">
        <v>4705</v>
      </c>
      <c r="E2523">
        <v>1715316</v>
      </c>
      <c r="F2523" t="s">
        <v>1941</v>
      </c>
      <c r="G2523">
        <v>1715316</v>
      </c>
      <c r="H2523" s="44">
        <v>296</v>
      </c>
      <c r="I2523">
        <v>9</v>
      </c>
      <c r="K2523" t="s">
        <v>171</v>
      </c>
      <c r="P2523" t="s">
        <v>2436</v>
      </c>
      <c r="Q2523" t="e">
        <f t="shared" si="39"/>
        <v>#REF!</v>
      </c>
      <c r="R2523">
        <v>9</v>
      </c>
      <c r="S2523" t="str">
        <f>IF(ISBLANK(#REF!),"",IF(ISERROR(VLOOKUP(önk,css,1,FALSE)),önk,""))</f>
        <v>Szakadát</v>
      </c>
      <c r="T2523" t="str">
        <f>IF(ISBLANK(#REF!),"",IF(ISERROR(VLOOKUP(önk,gyj,1,FALSE)),önk,""))</f>
        <v>Szakadát</v>
      </c>
      <c r="U2523" t="e">
        <f>IF(ISBLANK(#REF!),"",IF(ISERROR(VLOOKUP(kjz_sz,kjz,1,FALSE)),kjz_sz,""))</f>
        <v>#REF!</v>
      </c>
    </row>
    <row r="2524" spans="1:21" x14ac:dyDescent="0.2">
      <c r="A2524">
        <v>9</v>
      </c>
      <c r="B2524">
        <v>5</v>
      </c>
      <c r="C2524">
        <v>3511</v>
      </c>
      <c r="D2524">
        <v>3511</v>
      </c>
      <c r="E2524">
        <v>503805</v>
      </c>
      <c r="F2524" t="s">
        <v>3103</v>
      </c>
      <c r="G2524">
        <v>503805</v>
      </c>
      <c r="H2524" s="44">
        <v>587</v>
      </c>
      <c r="I2524">
        <v>9</v>
      </c>
      <c r="K2524" t="s">
        <v>172</v>
      </c>
      <c r="P2524" t="s">
        <v>2437</v>
      </c>
      <c r="Q2524" t="e">
        <f t="shared" si="39"/>
        <v>#REF!</v>
      </c>
      <c r="R2524">
        <v>9</v>
      </c>
      <c r="S2524" t="str">
        <f>IF(ISBLANK(#REF!),"",IF(ISERROR(VLOOKUP(önk,css,1,FALSE)),önk,""))</f>
        <v>Szakáld</v>
      </c>
      <c r="T2524" t="str">
        <f>IF(ISBLANK(#REF!),"",IF(ISERROR(VLOOKUP(önk,gyj,1,FALSE)),önk,""))</f>
        <v>Szakáld</v>
      </c>
      <c r="U2524" t="e">
        <f>IF(ISBLANK(#REF!),"",IF(ISERROR(VLOOKUP(kjz_sz,kjz,1,FALSE)),kjz_sz,""))</f>
        <v>#REF!</v>
      </c>
    </row>
    <row r="2525" spans="1:21" x14ac:dyDescent="0.2">
      <c r="A2525">
        <v>9</v>
      </c>
      <c r="B2525">
        <v>5</v>
      </c>
      <c r="C2525">
        <v>4705</v>
      </c>
      <c r="D2525">
        <v>4705</v>
      </c>
      <c r="E2525">
        <v>1704464</v>
      </c>
      <c r="F2525" t="s">
        <v>1942</v>
      </c>
      <c r="G2525">
        <v>1704464</v>
      </c>
      <c r="H2525" s="44">
        <v>1459</v>
      </c>
      <c r="I2525">
        <v>9</v>
      </c>
      <c r="K2525" t="s">
        <v>2464</v>
      </c>
      <c r="P2525" t="s">
        <v>2672</v>
      </c>
      <c r="Q2525" t="e">
        <f t="shared" si="39"/>
        <v>#REF!</v>
      </c>
      <c r="R2525">
        <v>9</v>
      </c>
      <c r="S2525" t="str">
        <f>IF(ISBLANK(#REF!),"",IF(ISERROR(VLOOKUP(önk,css,1,FALSE)),önk,""))</f>
        <v>Szakály</v>
      </c>
      <c r="T2525" t="str">
        <f>IF(ISBLANK(#REF!),"",IF(ISERROR(VLOOKUP(önk,gyj,1,FALSE)),önk,""))</f>
        <v>Szakály</v>
      </c>
      <c r="U2525" t="e">
        <f>IF(ISBLANK(#REF!),"",IF(ISERROR(VLOOKUP(kjz_sz,kjz,1,FALSE)),kjz_sz,""))</f>
        <v>#REF!</v>
      </c>
    </row>
    <row r="2526" spans="1:21" x14ac:dyDescent="0.2">
      <c r="A2526">
        <v>9</v>
      </c>
      <c r="B2526">
        <v>5</v>
      </c>
      <c r="C2526">
        <v>4702</v>
      </c>
      <c r="D2526">
        <v>4702</v>
      </c>
      <c r="E2526">
        <v>1710083</v>
      </c>
      <c r="F2526" t="s">
        <v>1943</v>
      </c>
      <c r="G2526">
        <v>1710083</v>
      </c>
      <c r="H2526" s="44">
        <v>1005</v>
      </c>
      <c r="I2526">
        <v>9</v>
      </c>
      <c r="K2526" t="s">
        <v>2465</v>
      </c>
      <c r="P2526" t="s">
        <v>2588</v>
      </c>
      <c r="Q2526" t="e">
        <f t="shared" si="39"/>
        <v>#REF!</v>
      </c>
      <c r="R2526">
        <v>9</v>
      </c>
      <c r="S2526" t="str">
        <f>IF(ISBLANK(#REF!),"",IF(ISERROR(VLOOKUP(önk,css,1,FALSE)),önk,""))</f>
        <v>Szakcs</v>
      </c>
      <c r="T2526" t="str">
        <f>IF(ISBLANK(#REF!),"",IF(ISERROR(VLOOKUP(önk,gyj,1,FALSE)),önk,""))</f>
        <v>Szakcs</v>
      </c>
      <c r="U2526" t="e">
        <f>IF(ISBLANK(#REF!),"",IF(ISERROR(VLOOKUP(kjz_sz,kjz,1,FALSE)),kjz_sz,""))</f>
        <v>#REF!</v>
      </c>
    </row>
    <row r="2527" spans="1:21" x14ac:dyDescent="0.2">
      <c r="A2527">
        <v>9</v>
      </c>
      <c r="B2527">
        <v>5</v>
      </c>
      <c r="C2527">
        <v>3303</v>
      </c>
      <c r="D2527">
        <v>3303</v>
      </c>
      <c r="E2527">
        <v>319530</v>
      </c>
      <c r="F2527" t="s">
        <v>2586</v>
      </c>
      <c r="G2527">
        <v>319530</v>
      </c>
      <c r="H2527" s="44">
        <v>1370</v>
      </c>
      <c r="I2527">
        <v>9</v>
      </c>
      <c r="K2527" t="s">
        <v>2227</v>
      </c>
      <c r="P2527" t="s">
        <v>909</v>
      </c>
      <c r="Q2527" t="e">
        <f t="shared" si="39"/>
        <v>#REF!</v>
      </c>
      <c r="R2527">
        <v>9</v>
      </c>
      <c r="S2527" t="str">
        <f>IF(ISBLANK(#REF!),"",IF(ISERROR(VLOOKUP(önk,css,1,FALSE)),önk,""))</f>
        <v>Szakmár</v>
      </c>
      <c r="T2527" t="str">
        <f>IF(ISBLANK(#REF!),"",IF(ISERROR(VLOOKUP(önk,gyj,1,FALSE)),önk,""))</f>
        <v>Szakmár</v>
      </c>
      <c r="U2527" t="e">
        <f>IF(ISBLANK(#REF!),"",IF(ISERROR(VLOOKUP(kjz_sz,kjz,1,FALSE)),kjz_sz,""))</f>
        <v>#REF!</v>
      </c>
    </row>
    <row r="2528" spans="1:21" x14ac:dyDescent="0.2">
      <c r="A2528">
        <v>9</v>
      </c>
      <c r="B2528">
        <v>5</v>
      </c>
      <c r="C2528">
        <v>4805</v>
      </c>
      <c r="D2528">
        <v>4805</v>
      </c>
      <c r="E2528">
        <v>1816504</v>
      </c>
      <c r="F2528" t="s">
        <v>1536</v>
      </c>
      <c r="G2528">
        <v>1816504</v>
      </c>
      <c r="H2528" s="44">
        <v>65</v>
      </c>
      <c r="I2528">
        <v>9</v>
      </c>
      <c r="K2528" t="s">
        <v>2049</v>
      </c>
      <c r="P2528" t="s">
        <v>2339</v>
      </c>
      <c r="Q2528" t="e">
        <f t="shared" si="39"/>
        <v>#REF!</v>
      </c>
      <c r="R2528">
        <v>8</v>
      </c>
      <c r="S2528" t="str">
        <f>IF(ISBLANK(#REF!),"",IF(ISERROR(VLOOKUP(önk,css,1,FALSE)),önk,""))</f>
        <v>Szaknyér</v>
      </c>
      <c r="T2528" t="str">
        <f>IF(ISBLANK(#REF!),"",IF(ISERROR(VLOOKUP(önk,gyj,1,FALSE)),önk,""))</f>
        <v>Szaknyér</v>
      </c>
      <c r="U2528" t="e">
        <f>IF(ISBLANK(#REF!),"",IF(ISERROR(VLOOKUP(kjz_sz,kjz,1,FALSE)),kjz_sz,""))</f>
        <v>#REF!</v>
      </c>
    </row>
    <row r="2529" spans="1:21" x14ac:dyDescent="0.2">
      <c r="A2529">
        <v>9</v>
      </c>
      <c r="B2529">
        <v>5</v>
      </c>
      <c r="C2529">
        <v>4506</v>
      </c>
      <c r="D2529">
        <v>4506</v>
      </c>
      <c r="E2529">
        <v>1504774</v>
      </c>
      <c r="F2529" t="s">
        <v>2430</v>
      </c>
      <c r="G2529">
        <v>1504774</v>
      </c>
      <c r="H2529" s="44">
        <v>2974</v>
      </c>
      <c r="I2529">
        <v>9</v>
      </c>
      <c r="K2529" t="s">
        <v>2228</v>
      </c>
      <c r="P2529" t="s">
        <v>3482</v>
      </c>
      <c r="Q2529" t="e">
        <f t="shared" si="39"/>
        <v>#REF!</v>
      </c>
      <c r="R2529">
        <v>9</v>
      </c>
      <c r="S2529" t="str">
        <f>IF(ISBLANK(#REF!),"",IF(ISERROR(VLOOKUP(önk,css,1,FALSE)),önk,""))</f>
        <v>Szakoly</v>
      </c>
      <c r="T2529" t="str">
        <f>IF(ISBLANK(#REF!),"",IF(ISERROR(VLOOKUP(önk,gyj,1,FALSE)),önk,""))</f>
        <v>Szakoly</v>
      </c>
      <c r="U2529" t="e">
        <f>IF(ISBLANK(#REF!),"",IF(ISERROR(VLOOKUP(kjz_sz,kjz,1,FALSE)),kjz_sz,""))</f>
        <v>#REF!</v>
      </c>
    </row>
    <row r="2530" spans="1:21" x14ac:dyDescent="0.2">
      <c r="A2530">
        <v>9</v>
      </c>
      <c r="B2530">
        <v>5</v>
      </c>
      <c r="C2530">
        <v>3805</v>
      </c>
      <c r="D2530">
        <v>3805</v>
      </c>
      <c r="E2530">
        <v>811369</v>
      </c>
      <c r="F2530" t="s">
        <v>3435</v>
      </c>
      <c r="G2530">
        <v>811369</v>
      </c>
      <c r="H2530" s="44">
        <v>471</v>
      </c>
      <c r="I2530">
        <v>9</v>
      </c>
      <c r="K2530" t="s">
        <v>2050</v>
      </c>
      <c r="P2530" t="s">
        <v>1641</v>
      </c>
      <c r="Q2530" t="e">
        <f t="shared" si="39"/>
        <v>#REF!</v>
      </c>
      <c r="R2530">
        <v>9</v>
      </c>
      <c r="S2530" t="str">
        <f>IF(ISBLANK(#REF!),"",IF(ISERROR(VLOOKUP(önk,css,1,FALSE)),önk,""))</f>
        <v>Szakony</v>
      </c>
      <c r="T2530" t="str">
        <f>IF(ISBLANK(#REF!),"",IF(ISERROR(VLOOKUP(önk,gyj,1,FALSE)),önk,""))</f>
        <v>Szakony</v>
      </c>
      <c r="U2530" t="e">
        <f>IF(ISBLANK(#REF!),"",IF(ISERROR(VLOOKUP(kjz_sz,kjz,1,FALSE)),kjz_sz,""))</f>
        <v>#REF!</v>
      </c>
    </row>
    <row r="2531" spans="1:21" x14ac:dyDescent="0.2">
      <c r="A2531">
        <v>9</v>
      </c>
      <c r="B2531">
        <v>5</v>
      </c>
      <c r="C2531">
        <v>4807</v>
      </c>
      <c r="D2531">
        <v>4807</v>
      </c>
      <c r="E2531">
        <v>1820932</v>
      </c>
      <c r="F2531" t="s">
        <v>1537</v>
      </c>
      <c r="G2531">
        <v>1820932</v>
      </c>
      <c r="H2531" s="44">
        <v>405</v>
      </c>
      <c r="I2531">
        <v>9</v>
      </c>
      <c r="K2531" t="s">
        <v>1555</v>
      </c>
      <c r="P2531" t="s">
        <v>2458</v>
      </c>
      <c r="Q2531" t="e">
        <f t="shared" si="39"/>
        <v>#REF!</v>
      </c>
      <c r="R2531">
        <v>9</v>
      </c>
      <c r="S2531" t="str">
        <f>IF(ISBLANK(#REF!),"",IF(ISERROR(VLOOKUP(önk,css,1,FALSE)),önk,""))</f>
        <v>Szakonyfalu</v>
      </c>
      <c r="T2531" t="str">
        <f>IF(ISBLANK(#REF!),"",IF(ISERROR(VLOOKUP(önk,gyj,1,FALSE)),önk,""))</f>
        <v>Szakonyfalu</v>
      </c>
      <c r="U2531" t="e">
        <f>IF(ISBLANK(#REF!),"",IF(ISERROR(VLOOKUP(kjz_sz,kjz,1,FALSE)),kjz_sz,""))</f>
        <v>#REF!</v>
      </c>
    </row>
    <row r="2532" spans="1:21" x14ac:dyDescent="0.2">
      <c r="A2532">
        <v>9</v>
      </c>
      <c r="B2532">
        <v>5</v>
      </c>
      <c r="C2532">
        <v>4105</v>
      </c>
      <c r="D2532">
        <v>4105</v>
      </c>
      <c r="E2532">
        <v>1133516</v>
      </c>
      <c r="F2532" t="s">
        <v>1189</v>
      </c>
      <c r="G2532">
        <v>1133516</v>
      </c>
      <c r="H2532" s="44">
        <v>1573</v>
      </c>
      <c r="I2532">
        <v>9</v>
      </c>
      <c r="K2532" t="s">
        <v>586</v>
      </c>
      <c r="P2532" t="s">
        <v>1642</v>
      </c>
      <c r="Q2532" t="e">
        <f t="shared" si="39"/>
        <v>#REF!</v>
      </c>
      <c r="R2532">
        <v>9</v>
      </c>
      <c r="S2532" t="str">
        <f>IF(ISBLANK(#REF!),"",IF(ISERROR(VLOOKUP(önk,css,1,FALSE)),önk,""))</f>
        <v>Szákszend</v>
      </c>
      <c r="T2532" t="str">
        <f>IF(ISBLANK(#REF!),"",IF(ISERROR(VLOOKUP(önk,gyj,1,FALSE)),önk,""))</f>
        <v>Szákszend</v>
      </c>
      <c r="U2532" t="e">
        <f>IF(ISBLANK(#REF!),"",IF(ISERROR(VLOOKUP(kjz_sz,kjz,1,FALSE)),kjz_sz,""))</f>
        <v>#REF!</v>
      </c>
    </row>
    <row r="2533" spans="1:21" x14ac:dyDescent="0.2">
      <c r="A2533">
        <v>9</v>
      </c>
      <c r="B2533">
        <v>5</v>
      </c>
      <c r="C2533">
        <v>4805</v>
      </c>
      <c r="D2533">
        <v>4805</v>
      </c>
      <c r="E2533">
        <v>1810223</v>
      </c>
      <c r="F2533" t="s">
        <v>1538</v>
      </c>
      <c r="G2533">
        <v>1810223</v>
      </c>
      <c r="H2533" s="44">
        <v>235</v>
      </c>
      <c r="I2533">
        <v>9</v>
      </c>
      <c r="K2533" t="s">
        <v>932</v>
      </c>
      <c r="P2533" t="s">
        <v>1945</v>
      </c>
      <c r="Q2533" t="e">
        <f t="shared" si="39"/>
        <v>#REF!</v>
      </c>
      <c r="R2533">
        <v>9</v>
      </c>
      <c r="S2533" t="str">
        <f>IF(ISBLANK(#REF!),"",IF(ISERROR(VLOOKUP(önk,css,1,FALSE)),önk,""))</f>
        <v>Szalafő</v>
      </c>
      <c r="T2533" t="str">
        <f>IF(ISBLANK(#REF!),"",IF(ISERROR(VLOOKUP(önk,gyj,1,FALSE)),önk,""))</f>
        <v>Szalafő</v>
      </c>
      <c r="U2533" t="e">
        <f>IF(ISBLANK(#REF!),"",IF(ISERROR(VLOOKUP(kjz_sz,kjz,1,FALSE)),kjz_sz,""))</f>
        <v>#REF!</v>
      </c>
    </row>
    <row r="2534" spans="1:21" x14ac:dyDescent="0.2">
      <c r="A2534">
        <v>9</v>
      </c>
      <c r="B2534">
        <v>5</v>
      </c>
      <c r="C2534">
        <v>3207</v>
      </c>
      <c r="D2534">
        <v>3207</v>
      </c>
      <c r="E2534">
        <v>222257</v>
      </c>
      <c r="F2534" t="s">
        <v>1639</v>
      </c>
      <c r="G2534">
        <v>222257</v>
      </c>
      <c r="H2534" s="44">
        <v>1228</v>
      </c>
      <c r="I2534">
        <v>9</v>
      </c>
      <c r="K2534" t="s">
        <v>1224</v>
      </c>
      <c r="P2534" t="s">
        <v>3436</v>
      </c>
      <c r="Q2534" t="e">
        <f t="shared" si="39"/>
        <v>#REF!</v>
      </c>
      <c r="R2534">
        <v>9</v>
      </c>
      <c r="S2534" t="str">
        <f>IF(ISBLANK(#REF!),"",IF(ISERROR(VLOOKUP(önk,css,1,FALSE)),önk,""))</f>
        <v>Szalánta</v>
      </c>
      <c r="T2534" t="str">
        <f>IF(ISBLANK(#REF!),"",IF(ISERROR(VLOOKUP(önk,gyj,1,FALSE)),önk,""))</f>
        <v>Szalánta</v>
      </c>
      <c r="U2534" t="e">
        <f>IF(ISBLANK(#REF!),"",IF(ISERROR(VLOOKUP(kjz_sz,kjz,1,FALSE)),kjz_sz,""))</f>
        <v>#REF!</v>
      </c>
    </row>
    <row r="2535" spans="1:21" x14ac:dyDescent="0.2">
      <c r="A2535">
        <v>9</v>
      </c>
      <c r="B2535">
        <v>5</v>
      </c>
      <c r="C2535">
        <v>5006</v>
      </c>
      <c r="D2535">
        <v>5006</v>
      </c>
      <c r="E2535">
        <v>2020543</v>
      </c>
      <c r="F2535" t="s">
        <v>1831</v>
      </c>
      <c r="G2535">
        <v>2020543</v>
      </c>
      <c r="H2535" s="44">
        <v>247</v>
      </c>
      <c r="I2535">
        <v>9</v>
      </c>
      <c r="K2535" t="s">
        <v>173</v>
      </c>
      <c r="P2535" t="s">
        <v>1190</v>
      </c>
      <c r="Q2535" t="e">
        <f t="shared" si="39"/>
        <v>#REF!</v>
      </c>
      <c r="R2535">
        <v>9</v>
      </c>
      <c r="S2535" t="str">
        <f>IF(ISBLANK(#REF!),"",IF(ISERROR(VLOOKUP(önk,css,1,FALSE)),önk,""))</f>
        <v>Szalapa</v>
      </c>
      <c r="T2535" t="str">
        <f>IF(ISBLANK(#REF!),"",IF(ISERROR(VLOOKUP(önk,gyj,1,FALSE)),önk,""))</f>
        <v>Szalapa</v>
      </c>
      <c r="U2535" t="e">
        <f>IF(ISBLANK(#REF!),"",IF(ISERROR(VLOOKUP(kjz_sz,kjz,1,FALSE)),kjz_sz,""))</f>
        <v>#REF!</v>
      </c>
    </row>
    <row r="2536" spans="1:21" x14ac:dyDescent="0.2">
      <c r="A2536">
        <v>9</v>
      </c>
      <c r="B2536">
        <v>5</v>
      </c>
      <c r="C2536">
        <v>3503</v>
      </c>
      <c r="D2536">
        <v>3503</v>
      </c>
      <c r="E2536">
        <v>531015</v>
      </c>
      <c r="F2536" t="s">
        <v>3104</v>
      </c>
      <c r="G2536">
        <v>531015</v>
      </c>
      <c r="H2536" s="44">
        <v>1117</v>
      </c>
      <c r="I2536">
        <v>9</v>
      </c>
      <c r="K2536" t="s">
        <v>690</v>
      </c>
      <c r="P2536" t="s">
        <v>2564</v>
      </c>
      <c r="Q2536" t="e">
        <f t="shared" si="39"/>
        <v>#REF!</v>
      </c>
      <c r="R2536">
        <v>7</v>
      </c>
      <c r="S2536" t="str">
        <f>IF(ISBLANK(#REF!),"",IF(ISERROR(VLOOKUP(önk,css,1,FALSE)),önk,""))</f>
        <v>Szalaszend</v>
      </c>
      <c r="T2536" t="str">
        <f>IF(ISBLANK(#REF!),"",IF(ISERROR(VLOOKUP(önk,gyj,1,FALSE)),önk,""))</f>
        <v>Szalaszend</v>
      </c>
      <c r="U2536" t="e">
        <f>IF(ISBLANK(#REF!),"",IF(ISERROR(VLOOKUP(kjz_sz,kjz,1,FALSE)),kjz_sz,""))</f>
        <v>#REF!</v>
      </c>
    </row>
    <row r="2537" spans="1:21" x14ac:dyDescent="0.2">
      <c r="A2537">
        <v>9</v>
      </c>
      <c r="B2537">
        <v>5</v>
      </c>
      <c r="C2537">
        <v>3201</v>
      </c>
      <c r="D2537">
        <v>3201</v>
      </c>
      <c r="E2537">
        <v>209007</v>
      </c>
      <c r="F2537" t="s">
        <v>1640</v>
      </c>
      <c r="G2537">
        <v>209007</v>
      </c>
      <c r="H2537" s="44">
        <v>401</v>
      </c>
      <c r="I2537">
        <v>9</v>
      </c>
      <c r="K2537" t="s">
        <v>2109</v>
      </c>
      <c r="P2537" t="s">
        <v>2673</v>
      </c>
      <c r="Q2537" t="e">
        <f t="shared" si="39"/>
        <v>#REF!</v>
      </c>
      <c r="R2537">
        <v>9</v>
      </c>
      <c r="S2537" t="str">
        <f>IF(ISBLANK(#REF!),"",IF(ISERROR(VLOOKUP(önk,css,1,FALSE)),önk,""))</f>
        <v>Szalatnak</v>
      </c>
      <c r="T2537" t="str">
        <f>IF(ISBLANK(#REF!),"",IF(ISERROR(VLOOKUP(önk,gyj,1,FALSE)),önk,""))</f>
        <v>Szalatnak</v>
      </c>
      <c r="U2537" t="e">
        <f>IF(ISBLANK(#REF!),"",IF(ISERROR(VLOOKUP(kjz_sz,kjz,1,FALSE)),kjz_sz,""))</f>
        <v>#REF!</v>
      </c>
    </row>
    <row r="2538" spans="1:21" x14ac:dyDescent="0.2">
      <c r="A2538">
        <v>9</v>
      </c>
      <c r="B2538">
        <v>5</v>
      </c>
      <c r="C2538">
        <v>4704</v>
      </c>
      <c r="D2538">
        <v>4704</v>
      </c>
      <c r="E2538">
        <v>1714711</v>
      </c>
      <c r="F2538" t="s">
        <v>1944</v>
      </c>
      <c r="G2538">
        <v>1714711</v>
      </c>
      <c r="H2538" s="44">
        <v>586</v>
      </c>
      <c r="I2538">
        <v>9</v>
      </c>
      <c r="K2538" t="s">
        <v>2080</v>
      </c>
      <c r="P2538" t="s">
        <v>1539</v>
      </c>
      <c r="Q2538" t="e">
        <f t="shared" si="39"/>
        <v>#REF!</v>
      </c>
      <c r="R2538">
        <v>9</v>
      </c>
      <c r="S2538" t="str">
        <f>IF(ISBLANK(#REF!),"",IF(ISERROR(VLOOKUP(önk,css,1,FALSE)),önk,""))</f>
        <v>Szálka</v>
      </c>
      <c r="T2538" t="str">
        <f>IF(ISBLANK(#REF!),"",IF(ISERROR(VLOOKUP(önk,gyj,1,FALSE)),önk,""))</f>
        <v>Szálka</v>
      </c>
      <c r="U2538" t="e">
        <f>IF(ISBLANK(#REF!),"",IF(ISERROR(VLOOKUP(kjz_sz,kjz,1,FALSE)),kjz_sz,""))</f>
        <v>#REF!</v>
      </c>
    </row>
    <row r="2539" spans="1:21" x14ac:dyDescent="0.2">
      <c r="A2539">
        <v>9</v>
      </c>
      <c r="B2539">
        <v>5</v>
      </c>
      <c r="C2539">
        <v>3309</v>
      </c>
      <c r="D2539">
        <v>3309</v>
      </c>
      <c r="E2539">
        <v>319947</v>
      </c>
      <c r="F2539" t="s">
        <v>2587</v>
      </c>
      <c r="G2539">
        <v>319947</v>
      </c>
      <c r="H2539" s="44">
        <v>3001</v>
      </c>
      <c r="I2539">
        <v>9</v>
      </c>
      <c r="K2539" t="s">
        <v>729</v>
      </c>
      <c r="P2539" t="s">
        <v>2244</v>
      </c>
      <c r="Q2539" t="e">
        <f t="shared" si="39"/>
        <v>#REF!</v>
      </c>
      <c r="R2539">
        <v>9</v>
      </c>
      <c r="S2539" t="str">
        <f>IF(ISBLANK(#REF!),"",IF(ISERROR(VLOOKUP(önk,css,1,FALSE)),önk,""))</f>
        <v>Szalkszentmárton</v>
      </c>
      <c r="T2539" t="str">
        <f>IF(ISBLANK(#REF!),"",IF(ISERROR(VLOOKUP(önk,gyj,1,FALSE)),önk,""))</f>
        <v>Szalkszentmárton</v>
      </c>
      <c r="U2539" t="e">
        <f>IF(ISBLANK(#REF!),"",IF(ISERROR(VLOOKUP(kjz_sz,kjz,1,FALSE)),kjz_sz,""))</f>
        <v>#REF!</v>
      </c>
    </row>
    <row r="2540" spans="1:21" x14ac:dyDescent="0.2">
      <c r="A2540">
        <v>9</v>
      </c>
      <c r="B2540">
        <v>5</v>
      </c>
      <c r="C2540">
        <v>4205</v>
      </c>
      <c r="D2540">
        <v>4205</v>
      </c>
      <c r="E2540">
        <v>1219798</v>
      </c>
      <c r="F2540" t="s">
        <v>2671</v>
      </c>
      <c r="G2540">
        <v>1219798</v>
      </c>
      <c r="H2540" s="44">
        <v>513</v>
      </c>
      <c r="I2540">
        <v>9</v>
      </c>
      <c r="K2540" t="s">
        <v>415</v>
      </c>
      <c r="P2540" t="s">
        <v>1691</v>
      </c>
      <c r="Q2540" t="e">
        <f t="shared" si="39"/>
        <v>#REF!</v>
      </c>
      <c r="R2540">
        <v>9</v>
      </c>
      <c r="S2540" t="str">
        <f>IF(ISBLANK(#REF!),"",IF(ISERROR(VLOOKUP(önk,css,1,FALSE)),önk,""))</f>
        <v>Szalmatercs</v>
      </c>
      <c r="T2540" t="str">
        <f>IF(ISBLANK(#REF!),"",IF(ISERROR(VLOOKUP(önk,gyj,1,FALSE)),önk,""))</f>
        <v>Szalmatercs</v>
      </c>
      <c r="U2540" t="e">
        <f>IF(ISBLANK(#REF!),"",IF(ISERROR(VLOOKUP(kjz_sz,kjz,1,FALSE)),kjz_sz,""))</f>
        <v>#REF!</v>
      </c>
    </row>
    <row r="2541" spans="1:21" x14ac:dyDescent="0.2">
      <c r="A2541">
        <v>9</v>
      </c>
      <c r="B2541">
        <v>5</v>
      </c>
      <c r="C2541">
        <v>3502</v>
      </c>
      <c r="D2541">
        <v>3502</v>
      </c>
      <c r="E2541">
        <v>516753</v>
      </c>
      <c r="F2541" t="s">
        <v>3105</v>
      </c>
      <c r="G2541">
        <v>516753</v>
      </c>
      <c r="H2541" s="44">
        <v>1086</v>
      </c>
      <c r="I2541">
        <v>9</v>
      </c>
      <c r="K2541" t="s">
        <v>1952</v>
      </c>
      <c r="P2541" t="s">
        <v>3106</v>
      </c>
      <c r="Q2541" t="e">
        <f t="shared" si="39"/>
        <v>#REF!</v>
      </c>
      <c r="R2541">
        <v>9</v>
      </c>
      <c r="S2541" t="str">
        <f>IF(ISBLANK(#REF!),"",IF(ISERROR(VLOOKUP(önk,css,1,FALSE)),önk,""))</f>
        <v>Szalonna</v>
      </c>
      <c r="T2541" t="str">
        <f>IF(ISBLANK(#REF!),"",IF(ISERROR(VLOOKUP(önk,gyj,1,FALSE)),önk,""))</f>
        <v>Szalonna</v>
      </c>
      <c r="U2541" t="e">
        <f>IF(ISBLANK(#REF!),"",IF(ISERROR(VLOOKUP(kjz_sz,kjz,1,FALSE)),kjz_sz,""))</f>
        <v>#REF!</v>
      </c>
    </row>
    <row r="2542" spans="1:21" x14ac:dyDescent="0.2">
      <c r="A2542">
        <v>9</v>
      </c>
      <c r="B2542">
        <v>5</v>
      </c>
      <c r="C2542">
        <v>4502</v>
      </c>
      <c r="D2542">
        <v>4502</v>
      </c>
      <c r="E2542">
        <v>1518005</v>
      </c>
      <c r="F2542" t="s">
        <v>2431</v>
      </c>
      <c r="G2542">
        <v>1518005</v>
      </c>
      <c r="H2542" s="44">
        <v>557</v>
      </c>
      <c r="I2542">
        <v>9</v>
      </c>
      <c r="K2542" t="s">
        <v>3277</v>
      </c>
      <c r="P2542" t="s">
        <v>1324</v>
      </c>
      <c r="Q2542" t="e">
        <f t="shared" si="39"/>
        <v>#REF!</v>
      </c>
      <c r="R2542">
        <v>8</v>
      </c>
      <c r="S2542" t="str">
        <f>IF(ISBLANK(#REF!),"",IF(ISERROR(VLOOKUP(önk,css,1,FALSE)),önk,""))</f>
        <v>Szamosangyalos</v>
      </c>
      <c r="T2542" t="str">
        <f>IF(ISBLANK(#REF!),"",IF(ISERROR(VLOOKUP(önk,gyj,1,FALSE)),önk,""))</f>
        <v>Szamosangyalos</v>
      </c>
      <c r="U2542" t="e">
        <f>IF(ISBLANK(#REF!),"",IF(ISERROR(VLOOKUP(kjz_sz,kjz,1,FALSE)),kjz_sz,""))</f>
        <v>#REF!</v>
      </c>
    </row>
    <row r="2543" spans="1:21" x14ac:dyDescent="0.2">
      <c r="A2543">
        <v>9</v>
      </c>
      <c r="B2543">
        <v>5</v>
      </c>
      <c r="C2543">
        <v>4502</v>
      </c>
      <c r="D2543">
        <v>4502</v>
      </c>
      <c r="E2543">
        <v>1522017</v>
      </c>
      <c r="F2543" t="s">
        <v>2432</v>
      </c>
      <c r="G2543">
        <v>1522017</v>
      </c>
      <c r="H2543" s="44">
        <v>371</v>
      </c>
      <c r="I2543">
        <v>9</v>
      </c>
      <c r="K2543" t="s">
        <v>587</v>
      </c>
      <c r="P2543" t="s">
        <v>2438</v>
      </c>
      <c r="Q2543" t="e">
        <f t="shared" si="39"/>
        <v>#REF!</v>
      </c>
      <c r="R2543">
        <v>9</v>
      </c>
      <c r="S2543" t="str">
        <f>IF(ISBLANK(#REF!),"",IF(ISERROR(VLOOKUP(önk,css,1,FALSE)),önk,""))</f>
        <v>Szamosbecs</v>
      </c>
      <c r="T2543" t="str">
        <f>IF(ISBLANK(#REF!),"",IF(ISERROR(VLOOKUP(önk,gyj,1,FALSE)),önk,""))</f>
        <v>Szamosbecs</v>
      </c>
      <c r="U2543" t="e">
        <f>IF(ISBLANK(#REF!),"",IF(ISERROR(VLOOKUP(kjz_sz,kjz,1,FALSE)),kjz_sz,""))</f>
        <v>#REF!</v>
      </c>
    </row>
    <row r="2544" spans="1:21" x14ac:dyDescent="0.2">
      <c r="A2544">
        <v>9</v>
      </c>
      <c r="B2544">
        <v>5</v>
      </c>
      <c r="C2544">
        <v>4505</v>
      </c>
      <c r="D2544">
        <v>4505</v>
      </c>
      <c r="E2544">
        <v>1516300</v>
      </c>
      <c r="F2544" t="s">
        <v>2433</v>
      </c>
      <c r="G2544">
        <v>1516300</v>
      </c>
      <c r="H2544" s="44">
        <v>453</v>
      </c>
      <c r="I2544">
        <v>9</v>
      </c>
      <c r="K2544" t="s">
        <v>691</v>
      </c>
      <c r="P2544" t="s">
        <v>2674</v>
      </c>
      <c r="Q2544" t="e">
        <f t="shared" si="39"/>
        <v>#REF!</v>
      </c>
      <c r="R2544">
        <v>9</v>
      </c>
      <c r="S2544" t="str">
        <f>IF(ISBLANK(#REF!),"",IF(ISERROR(VLOOKUP(önk,css,1,FALSE)),önk,""))</f>
        <v>Szamoskér</v>
      </c>
      <c r="T2544" t="str">
        <f>IF(ISBLANK(#REF!),"",IF(ISERROR(VLOOKUP(önk,gyj,1,FALSE)),önk,""))</f>
        <v>Szamoskér</v>
      </c>
      <c r="U2544" t="e">
        <f>IF(ISBLANK(#REF!),"",IF(ISERROR(VLOOKUP(kjz_sz,kjz,1,FALSE)),kjz_sz,""))</f>
        <v>#REF!</v>
      </c>
    </row>
    <row r="2545" spans="1:21" x14ac:dyDescent="0.2">
      <c r="A2545">
        <v>9</v>
      </c>
      <c r="B2545">
        <v>5</v>
      </c>
      <c r="C2545">
        <v>4503</v>
      </c>
      <c r="D2545">
        <v>4503</v>
      </c>
      <c r="E2545">
        <v>1510436</v>
      </c>
      <c r="F2545" t="s">
        <v>2434</v>
      </c>
      <c r="G2545">
        <v>1510436</v>
      </c>
      <c r="H2545" s="44">
        <v>761</v>
      </c>
      <c r="I2545">
        <v>9</v>
      </c>
      <c r="K2545" t="s">
        <v>174</v>
      </c>
      <c r="P2545" t="s">
        <v>1540</v>
      </c>
      <c r="Q2545" t="e">
        <f t="shared" si="39"/>
        <v>#REF!</v>
      </c>
      <c r="R2545">
        <v>9</v>
      </c>
      <c r="S2545" t="str">
        <f>IF(ISBLANK(#REF!),"",IF(ISERROR(VLOOKUP(önk,css,1,FALSE)),önk,""))</f>
        <v>Szamossályi</v>
      </c>
      <c r="T2545" t="str">
        <f>IF(ISBLANK(#REF!),"",IF(ISERROR(VLOOKUP(önk,gyj,1,FALSE)),önk,""))</f>
        <v>Szamossályi</v>
      </c>
      <c r="U2545" t="e">
        <f>IF(ISBLANK(#REF!),"",IF(ISERROR(VLOOKUP(kjz_sz,kjz,1,FALSE)),kjz_sz,""))</f>
        <v>#REF!</v>
      </c>
    </row>
    <row r="2546" spans="1:21" x14ac:dyDescent="0.2">
      <c r="A2546">
        <v>9</v>
      </c>
      <c r="B2546">
        <v>5</v>
      </c>
      <c r="C2546">
        <v>4505</v>
      </c>
      <c r="D2546">
        <v>4505</v>
      </c>
      <c r="E2546">
        <v>1513046</v>
      </c>
      <c r="F2546" t="s">
        <v>2435</v>
      </c>
      <c r="G2546">
        <v>1513046</v>
      </c>
      <c r="H2546" s="44">
        <v>2106</v>
      </c>
      <c r="I2546">
        <v>9</v>
      </c>
      <c r="K2546" t="s">
        <v>175</v>
      </c>
      <c r="P2546" t="s">
        <v>2010</v>
      </c>
      <c r="Q2546" t="e">
        <f t="shared" si="39"/>
        <v>#REF!</v>
      </c>
      <c r="R2546">
        <v>9</v>
      </c>
      <c r="S2546" t="str">
        <f>IF(ISBLANK(#REF!),"",IF(ISERROR(VLOOKUP(önk,css,1,FALSE)),önk,""))</f>
        <v>Szamosszeg</v>
      </c>
      <c r="T2546" t="str">
        <f>IF(ISBLANK(#REF!),"",IF(ISERROR(VLOOKUP(önk,gyj,1,FALSE)),önk,""))</f>
        <v>Szamosszeg</v>
      </c>
      <c r="U2546" t="e">
        <f>IF(ISBLANK(#REF!),"",IF(ISERROR(VLOOKUP(kjz_sz,kjz,1,FALSE)),kjz_sz,""))</f>
        <v>#REF!</v>
      </c>
    </row>
    <row r="2547" spans="1:21" x14ac:dyDescent="0.2">
      <c r="A2547">
        <v>9</v>
      </c>
      <c r="B2547">
        <v>5</v>
      </c>
      <c r="C2547">
        <v>4502</v>
      </c>
      <c r="D2547">
        <v>4502</v>
      </c>
      <c r="E2547">
        <v>1530085</v>
      </c>
      <c r="F2547" t="s">
        <v>2436</v>
      </c>
      <c r="G2547">
        <v>1530085</v>
      </c>
      <c r="H2547" s="44">
        <v>334</v>
      </c>
      <c r="I2547">
        <v>9</v>
      </c>
      <c r="K2547" t="s">
        <v>3278</v>
      </c>
      <c r="P2547" t="s">
        <v>1643</v>
      </c>
      <c r="Q2547" t="e">
        <f t="shared" si="39"/>
        <v>#REF!</v>
      </c>
      <c r="R2547">
        <v>9</v>
      </c>
      <c r="S2547" t="str">
        <f>IF(ISBLANK(#REF!),"",IF(ISERROR(VLOOKUP(önk,css,1,FALSE)),önk,""))</f>
        <v>Szamostatárfalva</v>
      </c>
      <c r="T2547" t="str">
        <f>IF(ISBLANK(#REF!),"",IF(ISERROR(VLOOKUP(önk,gyj,1,FALSE)),önk,""))</f>
        <v>Szamostatárfalva</v>
      </c>
      <c r="U2547" t="e">
        <f>IF(ISBLANK(#REF!),"",IF(ISERROR(VLOOKUP(kjz_sz,kjz,1,FALSE)),kjz_sz,""))</f>
        <v>#REF!</v>
      </c>
    </row>
    <row r="2548" spans="1:21" x14ac:dyDescent="0.2">
      <c r="A2548">
        <v>9</v>
      </c>
      <c r="B2548">
        <v>5</v>
      </c>
      <c r="C2548">
        <v>4503</v>
      </c>
      <c r="D2548">
        <v>4503</v>
      </c>
      <c r="E2548">
        <v>1531273</v>
      </c>
      <c r="F2548" t="s">
        <v>2437</v>
      </c>
      <c r="G2548">
        <v>1531273</v>
      </c>
      <c r="H2548" s="44">
        <v>419</v>
      </c>
      <c r="I2548">
        <v>9</v>
      </c>
      <c r="K2548" t="s">
        <v>1953</v>
      </c>
      <c r="P2548" t="s">
        <v>500</v>
      </c>
      <c r="Q2548" t="e">
        <f t="shared" si="39"/>
        <v>#REF!</v>
      </c>
      <c r="R2548">
        <v>7</v>
      </c>
      <c r="S2548" t="str">
        <f>IF(ISBLANK(#REF!),"",IF(ISERROR(VLOOKUP(önk,css,1,FALSE)),önk,""))</f>
        <v>Szamosújlak</v>
      </c>
      <c r="T2548" t="str">
        <f>IF(ISBLANK(#REF!),"",IF(ISERROR(VLOOKUP(önk,gyj,1,FALSE)),önk,""))</f>
        <v>Szamosújlak</v>
      </c>
      <c r="U2548" t="e">
        <f>IF(ISBLANK(#REF!),"",IF(ISERROR(VLOOKUP(kjz_sz,kjz,1,FALSE)),kjz_sz,""))</f>
        <v>#REF!</v>
      </c>
    </row>
    <row r="2549" spans="1:21" x14ac:dyDescent="0.2">
      <c r="A2549">
        <v>9</v>
      </c>
      <c r="B2549">
        <v>5</v>
      </c>
      <c r="C2549">
        <v>4201</v>
      </c>
      <c r="D2549">
        <v>4201</v>
      </c>
      <c r="E2549">
        <v>1213754</v>
      </c>
      <c r="F2549" t="s">
        <v>2672</v>
      </c>
      <c r="G2549">
        <v>1213754</v>
      </c>
      <c r="H2549" s="44">
        <v>681</v>
      </c>
      <c r="I2549">
        <v>9</v>
      </c>
      <c r="K2549" t="s">
        <v>2229</v>
      </c>
      <c r="P2549" t="s">
        <v>1644</v>
      </c>
      <c r="Q2549" t="e">
        <f t="shared" si="39"/>
        <v>#REF!</v>
      </c>
      <c r="R2549">
        <v>9</v>
      </c>
      <c r="S2549" t="str">
        <f>IF(ISBLANK(#REF!),"",IF(ISERROR(VLOOKUP(önk,css,1,FALSE)),önk,""))</f>
        <v>Szanda</v>
      </c>
      <c r="T2549" t="str">
        <f>IF(ISBLANK(#REF!),"",IF(ISERROR(VLOOKUP(önk,gyj,1,FALSE)),önk,""))</f>
        <v>Szanda</v>
      </c>
      <c r="U2549" t="e">
        <f>IF(ISBLANK(#REF!),"",IF(ISERROR(VLOOKUP(kjz_sz,kjz,1,FALSE)),kjz_sz,""))</f>
        <v>#REF!</v>
      </c>
    </row>
    <row r="2550" spans="1:21" x14ac:dyDescent="0.2">
      <c r="A2550">
        <v>9</v>
      </c>
      <c r="B2550">
        <v>5</v>
      </c>
      <c r="C2550">
        <v>3308</v>
      </c>
      <c r="D2550">
        <v>3308</v>
      </c>
      <c r="E2550">
        <v>311794</v>
      </c>
      <c r="F2550" t="s">
        <v>2588</v>
      </c>
      <c r="G2550">
        <v>311794</v>
      </c>
      <c r="H2550" s="44">
        <v>2621</v>
      </c>
      <c r="I2550">
        <v>9</v>
      </c>
      <c r="K2550" t="s">
        <v>416</v>
      </c>
      <c r="P2550" t="s">
        <v>2675</v>
      </c>
      <c r="Q2550" t="e">
        <f t="shared" si="39"/>
        <v>#REF!</v>
      </c>
      <c r="R2550">
        <v>9</v>
      </c>
      <c r="S2550" t="str">
        <f>IF(ISBLANK(#REF!),"",IF(ISERROR(VLOOKUP(önk,css,1,FALSE)),önk,""))</f>
        <v>Szank</v>
      </c>
      <c r="T2550" t="str">
        <f>IF(ISBLANK(#REF!),"",IF(ISERROR(VLOOKUP(önk,gyj,1,FALSE)),önk,""))</f>
        <v>Szank</v>
      </c>
      <c r="U2550" t="e">
        <f>IF(ISBLANK(#REF!),"",IF(ISERROR(VLOOKUP(kjz_sz,kjz,1,FALSE)),kjz_sz,""))</f>
        <v>#REF!</v>
      </c>
    </row>
    <row r="2551" spans="1:21" x14ac:dyDescent="0.2">
      <c r="A2551">
        <v>9</v>
      </c>
      <c r="B2551">
        <v>5</v>
      </c>
      <c r="C2551">
        <v>4410</v>
      </c>
      <c r="D2551">
        <v>4410</v>
      </c>
      <c r="E2551">
        <v>1434236</v>
      </c>
      <c r="F2551" t="s">
        <v>909</v>
      </c>
      <c r="G2551">
        <v>1434236</v>
      </c>
      <c r="H2551" s="44">
        <v>587</v>
      </c>
      <c r="I2551">
        <v>9</v>
      </c>
      <c r="K2551" t="s">
        <v>1198</v>
      </c>
      <c r="P2551" t="s">
        <v>552</v>
      </c>
      <c r="Q2551" t="e">
        <f t="shared" si="39"/>
        <v>#REF!</v>
      </c>
      <c r="R2551">
        <v>7</v>
      </c>
      <c r="S2551" t="str">
        <f>IF(ISBLANK(#REF!),"",IF(ISERROR(VLOOKUP(önk,css,1,FALSE)),önk,""))</f>
        <v>Szántód</v>
      </c>
      <c r="T2551" t="str">
        <f>IF(ISBLANK(#REF!),"",IF(ISERROR(VLOOKUP(önk,gyj,1,FALSE)),önk,""))</f>
        <v>Szántód</v>
      </c>
      <c r="U2551" t="e">
        <f>IF(ISBLANK(#REF!),"",IF(ISERROR(VLOOKUP(kjz_sz,kjz,1,FALSE)),kjz_sz,""))</f>
        <v>#REF!</v>
      </c>
    </row>
    <row r="2552" spans="1:21" x14ac:dyDescent="0.2">
      <c r="A2552">
        <v>8</v>
      </c>
      <c r="B2552">
        <v>4</v>
      </c>
      <c r="C2552">
        <v>3801</v>
      </c>
      <c r="D2552">
        <v>3801</v>
      </c>
      <c r="E2552">
        <v>808536</v>
      </c>
      <c r="F2552" t="s">
        <v>2339</v>
      </c>
      <c r="G2552">
        <v>808536</v>
      </c>
      <c r="H2552" s="44">
        <v>2342</v>
      </c>
      <c r="I2552">
        <v>8</v>
      </c>
      <c r="K2552" t="s">
        <v>730</v>
      </c>
      <c r="P2552" t="s">
        <v>2676</v>
      </c>
      <c r="Q2552" t="e">
        <f t="shared" si="39"/>
        <v>#REF!</v>
      </c>
      <c r="R2552">
        <v>9</v>
      </c>
      <c r="S2552" t="str">
        <f>IF(ISBLANK(#REF!),"",IF(ISERROR(VLOOKUP(önk,css,1,FALSE)),önk,""))</f>
        <v>Szany</v>
      </c>
      <c r="T2552" t="str">
        <f>IF(ISBLANK(#REF!),"",IF(ISERROR(VLOOKUP(önk,gyj,1,FALSE)),önk,""))</f>
        <v>Szany</v>
      </c>
      <c r="U2552" t="e">
        <f>IF(ISBLANK(#REF!),"",IF(ISERROR(VLOOKUP(kjz_sz,kjz,1,FALSE)),kjz_sz,""))</f>
        <v>#REF!</v>
      </c>
    </row>
    <row r="2553" spans="1:21" x14ac:dyDescent="0.2">
      <c r="A2553">
        <v>9</v>
      </c>
      <c r="B2553">
        <v>5</v>
      </c>
      <c r="C2553">
        <v>4909</v>
      </c>
      <c r="D2553">
        <v>4909</v>
      </c>
      <c r="E2553">
        <v>1916489</v>
      </c>
      <c r="F2553" t="s">
        <v>3482</v>
      </c>
      <c r="G2553">
        <v>1916489</v>
      </c>
      <c r="H2553" s="44">
        <v>529</v>
      </c>
      <c r="I2553">
        <v>9</v>
      </c>
      <c r="K2553" t="s">
        <v>1954</v>
      </c>
      <c r="P2553" t="s">
        <v>1832</v>
      </c>
      <c r="Q2553" t="e">
        <f t="shared" si="39"/>
        <v>#REF!</v>
      </c>
      <c r="R2553">
        <v>9</v>
      </c>
      <c r="S2553" t="str">
        <f>IF(ISBLANK(#REF!),"",IF(ISERROR(VLOOKUP(önk,css,1,FALSE)),önk,""))</f>
        <v>Szápár</v>
      </c>
      <c r="T2553" t="str">
        <f>IF(ISBLANK(#REF!),"",IF(ISERROR(VLOOKUP(önk,gyj,1,FALSE)),önk,""))</f>
        <v>Szápár</v>
      </c>
      <c r="U2553" t="e">
        <f>IF(ISBLANK(#REF!),"",IF(ISERROR(VLOOKUP(kjz_sz,kjz,1,FALSE)),kjz_sz,""))</f>
        <v>#REF!</v>
      </c>
    </row>
    <row r="2554" spans="1:21" x14ac:dyDescent="0.2">
      <c r="A2554">
        <v>9</v>
      </c>
      <c r="B2554">
        <v>5</v>
      </c>
      <c r="C2554">
        <v>3205</v>
      </c>
      <c r="D2554">
        <v>3205</v>
      </c>
      <c r="E2554">
        <v>234032</v>
      </c>
      <c r="F2554" t="s">
        <v>1641</v>
      </c>
      <c r="G2554">
        <v>234032</v>
      </c>
      <c r="H2554" s="44">
        <v>245</v>
      </c>
      <c r="I2554">
        <v>9</v>
      </c>
      <c r="K2554" t="s">
        <v>3313</v>
      </c>
      <c r="P2554" t="s">
        <v>1645</v>
      </c>
      <c r="Q2554" t="e">
        <f t="shared" si="39"/>
        <v>#REF!</v>
      </c>
      <c r="R2554">
        <v>9</v>
      </c>
      <c r="S2554" t="str">
        <f>IF(ISBLANK(#REF!),"",IF(ISERROR(VLOOKUP(önk,css,1,FALSE)),önk,""))</f>
        <v>Szaporca</v>
      </c>
      <c r="T2554" t="str">
        <f>IF(ISBLANK(#REF!),"",IF(ISERROR(VLOOKUP(önk,gyj,1,FALSE)),önk,""))</f>
        <v>Szaporca</v>
      </c>
      <c r="U2554" t="e">
        <f>IF(ISBLANK(#REF!),"",IF(ISERROR(VLOOKUP(kjz_sz,kjz,1,FALSE)),kjz_sz,""))</f>
        <v>#REF!</v>
      </c>
    </row>
    <row r="2555" spans="1:21" x14ac:dyDescent="0.2">
      <c r="A2555">
        <v>9</v>
      </c>
      <c r="B2555">
        <v>5</v>
      </c>
      <c r="C2555">
        <v>3701</v>
      </c>
      <c r="D2555">
        <v>3701</v>
      </c>
      <c r="E2555">
        <v>719549</v>
      </c>
      <c r="F2555" t="s">
        <v>2458</v>
      </c>
      <c r="G2555">
        <v>719549</v>
      </c>
      <c r="H2555" s="44">
        <v>1693</v>
      </c>
      <c r="I2555">
        <v>9</v>
      </c>
      <c r="K2555" t="s">
        <v>731</v>
      </c>
      <c r="P2555" t="s">
        <v>1946</v>
      </c>
      <c r="Q2555" t="e">
        <f t="shared" si="39"/>
        <v>#REF!</v>
      </c>
      <c r="R2555">
        <v>9</v>
      </c>
      <c r="S2555" t="str">
        <f>IF(ISBLANK(#REF!),"",IF(ISERROR(VLOOKUP(önk,css,1,FALSE)),önk,""))</f>
        <v>Szár</v>
      </c>
      <c r="T2555" t="str">
        <f>IF(ISBLANK(#REF!),"",IF(ISERROR(VLOOKUP(önk,gyj,1,FALSE)),önk,""))</f>
        <v>Szár</v>
      </c>
      <c r="U2555" t="e">
        <f>IF(ISBLANK(#REF!),"",IF(ISERROR(VLOOKUP(kjz_sz,kjz,1,FALSE)),kjz_sz,""))</f>
        <v>#REF!</v>
      </c>
    </row>
    <row r="2556" spans="1:21" x14ac:dyDescent="0.2">
      <c r="A2556">
        <v>9</v>
      </c>
      <c r="B2556">
        <v>5</v>
      </c>
      <c r="C2556">
        <v>3201</v>
      </c>
      <c r="D2556">
        <v>3201</v>
      </c>
      <c r="E2556">
        <v>207366</v>
      </c>
      <c r="F2556" t="s">
        <v>1642</v>
      </c>
      <c r="G2556">
        <v>207366</v>
      </c>
      <c r="H2556" s="44">
        <v>55</v>
      </c>
      <c r="I2556">
        <v>9</v>
      </c>
      <c r="K2556" t="s">
        <v>1955</v>
      </c>
      <c r="P2556" t="s">
        <v>1450</v>
      </c>
      <c r="Q2556" t="e">
        <f t="shared" si="39"/>
        <v>#REF!</v>
      </c>
      <c r="R2556">
        <v>4</v>
      </c>
      <c r="S2556" t="str">
        <f>IF(ISBLANK(#REF!),"",IF(ISERROR(VLOOKUP(önk,css,1,FALSE)),önk,""))</f>
        <v>Szárász</v>
      </c>
      <c r="T2556" t="str">
        <f>IF(ISBLANK(#REF!),"",IF(ISERROR(VLOOKUP(önk,gyj,1,FALSE)),önk,""))</f>
        <v>Szárász</v>
      </c>
      <c r="U2556" t="e">
        <f>IF(ISBLANK(#REF!),"",IF(ISERROR(VLOOKUP(kjz_sz,kjz,1,FALSE)),kjz_sz,""))</f>
        <v>#REF!</v>
      </c>
    </row>
    <row r="2557" spans="1:21" x14ac:dyDescent="0.2">
      <c r="A2557">
        <v>9</v>
      </c>
      <c r="B2557">
        <v>5</v>
      </c>
      <c r="C2557">
        <v>4705</v>
      </c>
      <c r="D2557">
        <v>4705</v>
      </c>
      <c r="E2557">
        <v>1718263</v>
      </c>
      <c r="F2557" t="s">
        <v>1945</v>
      </c>
      <c r="G2557">
        <v>1718263</v>
      </c>
      <c r="H2557" s="44">
        <v>249</v>
      </c>
      <c r="I2557">
        <v>9</v>
      </c>
      <c r="K2557" t="s">
        <v>2081</v>
      </c>
      <c r="P2557" t="s">
        <v>910</v>
      </c>
      <c r="Q2557" t="e">
        <f t="shared" si="39"/>
        <v>#REF!</v>
      </c>
      <c r="R2557">
        <v>9</v>
      </c>
      <c r="S2557" t="str">
        <f>IF(ISBLANK(#REF!),"",IF(ISERROR(VLOOKUP(önk,css,1,FALSE)),önk,""))</f>
        <v>Szárazd</v>
      </c>
      <c r="T2557" t="str">
        <f>IF(ISBLANK(#REF!),"",IF(ISERROR(VLOOKUP(önk,gyj,1,FALSE)),önk,""))</f>
        <v>Szárazd</v>
      </c>
      <c r="U2557" t="e">
        <f>IF(ISBLANK(#REF!),"",IF(ISERROR(VLOOKUP(kjz_sz,kjz,1,FALSE)),kjz_sz,""))</f>
        <v>#REF!</v>
      </c>
    </row>
    <row r="2558" spans="1:21" x14ac:dyDescent="0.2">
      <c r="A2558">
        <v>9</v>
      </c>
      <c r="B2558">
        <v>5</v>
      </c>
      <c r="C2558">
        <v>3803</v>
      </c>
      <c r="D2558">
        <v>3803</v>
      </c>
      <c r="E2558">
        <v>815714</v>
      </c>
      <c r="F2558" t="s">
        <v>3436</v>
      </c>
      <c r="G2558">
        <v>815714</v>
      </c>
      <c r="H2558" s="44">
        <v>906</v>
      </c>
      <c r="I2558">
        <v>9</v>
      </c>
      <c r="K2558" t="s">
        <v>2230</v>
      </c>
      <c r="P2558" t="s">
        <v>2593</v>
      </c>
      <c r="Q2558" t="e">
        <f t="shared" si="39"/>
        <v>#REF!</v>
      </c>
      <c r="R2558">
        <v>7</v>
      </c>
      <c r="S2558" t="str">
        <f>IF(ISBLANK(#REF!),"",IF(ISERROR(VLOOKUP(önk,css,1,FALSE)),önk,""))</f>
        <v>Szárföld</v>
      </c>
      <c r="T2558" t="str">
        <f>IF(ISBLANK(#REF!),"",IF(ISERROR(VLOOKUP(önk,gyj,1,FALSE)),önk,""))</f>
        <v>Szárföld</v>
      </c>
      <c r="U2558" t="e">
        <f>IF(ISBLANK(#REF!),"",IF(ISERROR(VLOOKUP(kjz_sz,kjz,1,FALSE)),kjz_sz,""))</f>
        <v>#REF!</v>
      </c>
    </row>
    <row r="2559" spans="1:21" x14ac:dyDescent="0.2">
      <c r="A2559">
        <v>9</v>
      </c>
      <c r="B2559">
        <v>5</v>
      </c>
      <c r="C2559">
        <v>4107</v>
      </c>
      <c r="D2559">
        <v>4107</v>
      </c>
      <c r="E2559">
        <v>1133491</v>
      </c>
      <c r="F2559" t="s">
        <v>1190</v>
      </c>
      <c r="G2559">
        <v>1133491</v>
      </c>
      <c r="H2559" s="44">
        <v>2255</v>
      </c>
      <c r="I2559">
        <v>9</v>
      </c>
      <c r="K2559" t="s">
        <v>933</v>
      </c>
      <c r="P2559" t="s">
        <v>3107</v>
      </c>
      <c r="Q2559" t="e">
        <f t="shared" si="39"/>
        <v>#REF!</v>
      </c>
      <c r="R2559">
        <v>9</v>
      </c>
      <c r="S2559" t="str">
        <f>IF(ISBLANK(#REF!),"",IF(ISERROR(VLOOKUP(önk,css,1,FALSE)),önk,""))</f>
        <v>Szárliget</v>
      </c>
      <c r="T2559" t="str">
        <f>IF(ISBLANK(#REF!),"",IF(ISERROR(VLOOKUP(önk,gyj,1,FALSE)),önk,""))</f>
        <v>Szárliget</v>
      </c>
      <c r="U2559" t="e">
        <f>IF(ISBLANK(#REF!),"",IF(ISERROR(VLOOKUP(kjz_sz,kjz,1,FALSE)),kjz_sz,""))</f>
        <v>#REF!</v>
      </c>
    </row>
    <row r="2560" spans="1:21" x14ac:dyDescent="0.2">
      <c r="A2560">
        <v>7</v>
      </c>
      <c r="B2560">
        <v>3</v>
      </c>
      <c r="C2560">
        <v>3405</v>
      </c>
      <c r="D2560">
        <v>3405</v>
      </c>
      <c r="E2560">
        <v>423870</v>
      </c>
      <c r="F2560" t="s">
        <v>2564</v>
      </c>
      <c r="G2560">
        <v>423870</v>
      </c>
      <c r="H2560" s="44">
        <v>17738</v>
      </c>
      <c r="I2560">
        <v>7</v>
      </c>
      <c r="K2560" t="s">
        <v>1556</v>
      </c>
      <c r="P2560" t="s">
        <v>582</v>
      </c>
      <c r="Q2560" t="e">
        <f t="shared" si="39"/>
        <v>#REF!</v>
      </c>
      <c r="R2560">
        <v>9</v>
      </c>
      <c r="S2560" t="str">
        <f>IF(ISBLANK(#REF!),"",IF(ISERROR(VLOOKUP(önk,css,1,FALSE)),önk,""))</f>
        <v>Szarvas</v>
      </c>
      <c r="T2560" t="str">
        <f>IF(ISBLANK(#REF!),"",IF(ISERROR(VLOOKUP(önk,gyj,1,FALSE)),önk,""))</f>
        <v>Szarvas</v>
      </c>
      <c r="U2560" t="e">
        <f>IF(ISBLANK(#REF!),"",IF(ISERROR(VLOOKUP(kjz_sz,kjz,1,FALSE)),kjz_sz,""))</f>
        <v>#REF!</v>
      </c>
    </row>
    <row r="2561" spans="1:21" x14ac:dyDescent="0.2">
      <c r="A2561">
        <v>9</v>
      </c>
      <c r="B2561">
        <v>5</v>
      </c>
      <c r="C2561">
        <v>4203</v>
      </c>
      <c r="D2561">
        <v>4203</v>
      </c>
      <c r="E2561">
        <v>1210199</v>
      </c>
      <c r="F2561" t="s">
        <v>2673</v>
      </c>
      <c r="G2561">
        <v>1210199</v>
      </c>
      <c r="H2561" s="44">
        <v>449</v>
      </c>
      <c r="I2561">
        <v>9</v>
      </c>
      <c r="K2561" t="s">
        <v>417</v>
      </c>
      <c r="P2561" t="s">
        <v>479</v>
      </c>
      <c r="Q2561" t="e">
        <f t="shared" si="39"/>
        <v>#REF!</v>
      </c>
      <c r="R2561">
        <v>8</v>
      </c>
      <c r="S2561" t="str">
        <f>IF(ISBLANK(#REF!),"",IF(ISERROR(VLOOKUP(önk,css,1,FALSE)),önk,""))</f>
        <v>Szarvasgede</v>
      </c>
      <c r="T2561" t="str">
        <f>IF(ISBLANK(#REF!),"",IF(ISERROR(VLOOKUP(önk,gyj,1,FALSE)),önk,""))</f>
        <v>Szarvasgede</v>
      </c>
      <c r="U2561" t="e">
        <f>IF(ISBLANK(#REF!),"",IF(ISERROR(VLOOKUP(kjz_sz,kjz,1,FALSE)),kjz_sz,""))</f>
        <v>#REF!</v>
      </c>
    </row>
    <row r="2562" spans="1:21" x14ac:dyDescent="0.2">
      <c r="A2562">
        <v>9</v>
      </c>
      <c r="B2562">
        <v>5</v>
      </c>
      <c r="C2562">
        <v>4803</v>
      </c>
      <c r="D2562">
        <v>4803</v>
      </c>
      <c r="E2562">
        <v>1817729</v>
      </c>
      <c r="F2562" t="s">
        <v>1539</v>
      </c>
      <c r="G2562">
        <v>1817729</v>
      </c>
      <c r="H2562" s="44">
        <v>239</v>
      </c>
      <c r="I2562">
        <v>9</v>
      </c>
      <c r="K2562" t="s">
        <v>418</v>
      </c>
      <c r="P2562" t="s">
        <v>2439</v>
      </c>
      <c r="Q2562" t="e">
        <f t="shared" ref="Q2562:Q2625" si="40">IF(AND(R$1=9,R2562=9),P2562,IF(OR(R$1=4,R$1=5,R$1=7,R$1=8),P2562,""))</f>
        <v>#REF!</v>
      </c>
      <c r="R2562">
        <v>9</v>
      </c>
      <c r="S2562" t="str">
        <f>IF(ISBLANK(#REF!),"",IF(ISERROR(VLOOKUP(önk,css,1,FALSE)),önk,""))</f>
        <v>Szarvaskend</v>
      </c>
      <c r="T2562" t="str">
        <f>IF(ISBLANK(#REF!),"",IF(ISERROR(VLOOKUP(önk,gyj,1,FALSE)),önk,""))</f>
        <v>Szarvaskend</v>
      </c>
      <c r="U2562" t="e">
        <f>IF(ISBLANK(#REF!),"",IF(ISERROR(VLOOKUP(kjz_sz,kjz,1,FALSE)),kjz_sz,""))</f>
        <v>#REF!</v>
      </c>
    </row>
    <row r="2563" spans="1:21" x14ac:dyDescent="0.2">
      <c r="A2563">
        <v>9</v>
      </c>
      <c r="B2563">
        <v>5</v>
      </c>
      <c r="C2563">
        <v>4001</v>
      </c>
      <c r="D2563">
        <v>4001</v>
      </c>
      <c r="E2563">
        <v>1003382</v>
      </c>
      <c r="F2563" t="s">
        <v>2244</v>
      </c>
      <c r="G2563">
        <v>1003382</v>
      </c>
      <c r="H2563" s="44">
        <v>371</v>
      </c>
      <c r="I2563">
        <v>9</v>
      </c>
      <c r="K2563" t="s">
        <v>692</v>
      </c>
      <c r="P2563" t="s">
        <v>1646</v>
      </c>
      <c r="Q2563" t="e">
        <f t="shared" si="40"/>
        <v>#REF!</v>
      </c>
      <c r="R2563">
        <v>9</v>
      </c>
      <c r="S2563" t="str">
        <f>IF(ISBLANK(#REF!),"",IF(ISERROR(VLOOKUP(önk,css,1,FALSE)),önk,""))</f>
        <v>Szarvaskő</v>
      </c>
      <c r="T2563" t="str">
        <f>IF(ISBLANK(#REF!),"",IF(ISERROR(VLOOKUP(önk,gyj,1,FALSE)),önk,""))</f>
        <v>Szarvaskő</v>
      </c>
      <c r="U2563" t="e">
        <f>IF(ISBLANK(#REF!),"",IF(ISERROR(VLOOKUP(kjz_sz,kjz,1,FALSE)),kjz_sz,""))</f>
        <v>#REF!</v>
      </c>
    </row>
    <row r="2564" spans="1:21" x14ac:dyDescent="0.2">
      <c r="A2564">
        <v>9</v>
      </c>
      <c r="B2564">
        <v>5</v>
      </c>
      <c r="C2564">
        <v>4604</v>
      </c>
      <c r="D2564">
        <v>4604</v>
      </c>
      <c r="E2564">
        <v>1605777</v>
      </c>
      <c r="F2564" t="s">
        <v>1691</v>
      </c>
      <c r="G2564">
        <v>1605777</v>
      </c>
      <c r="H2564" s="44">
        <v>1008</v>
      </c>
      <c r="I2564">
        <v>9</v>
      </c>
      <c r="K2564" t="s">
        <v>1557</v>
      </c>
      <c r="P2564" t="s">
        <v>1451</v>
      </c>
      <c r="Q2564" t="e">
        <f t="shared" si="40"/>
        <v>#REF!</v>
      </c>
      <c r="R2564">
        <v>4</v>
      </c>
      <c r="S2564" t="str">
        <f>IF(ISBLANK(#REF!),"",IF(ISERROR(VLOOKUP(önk,css,1,FALSE)),önk,""))</f>
        <v>Szászberek</v>
      </c>
      <c r="T2564" t="str">
        <f>IF(ISBLANK(#REF!),"",IF(ISERROR(VLOOKUP(önk,gyj,1,FALSE)),önk,""))</f>
        <v>Szászberek</v>
      </c>
      <c r="U2564" t="e">
        <f>IF(ISBLANK(#REF!),"",IF(ISERROR(VLOOKUP(kjz_sz,kjz,1,FALSE)),kjz_sz,""))</f>
        <v>#REF!</v>
      </c>
    </row>
    <row r="2565" spans="1:21" x14ac:dyDescent="0.2">
      <c r="A2565">
        <v>9</v>
      </c>
      <c r="B2565">
        <v>5</v>
      </c>
      <c r="C2565">
        <v>3503</v>
      </c>
      <c r="D2565">
        <v>3503</v>
      </c>
      <c r="E2565">
        <v>508147</v>
      </c>
      <c r="F2565" t="s">
        <v>3106</v>
      </c>
      <c r="G2565">
        <v>508147</v>
      </c>
      <c r="H2565" s="44">
        <v>173</v>
      </c>
      <c r="I2565">
        <v>9</v>
      </c>
      <c r="K2565" t="s">
        <v>1558</v>
      </c>
      <c r="P2565" t="s">
        <v>2011</v>
      </c>
      <c r="Q2565" t="e">
        <f t="shared" si="40"/>
        <v>#REF!</v>
      </c>
      <c r="R2565">
        <v>9</v>
      </c>
      <c r="S2565" t="str">
        <f>IF(ISBLANK(#REF!),"",IF(ISERROR(VLOOKUP(önk,css,1,FALSE)),önk,""))</f>
        <v>Szászfa</v>
      </c>
      <c r="T2565" t="str">
        <f>IF(ISBLANK(#REF!),"",IF(ISERROR(VLOOKUP(önk,gyj,1,FALSE)),önk,""))</f>
        <v>Szászfa</v>
      </c>
      <c r="U2565" t="e">
        <f>IF(ISBLANK(#REF!),"",IF(ISERROR(VLOOKUP(kjz_sz,kjz,1,FALSE)),kjz_sz,""))</f>
        <v>#REF!</v>
      </c>
    </row>
    <row r="2566" spans="1:21" x14ac:dyDescent="0.2">
      <c r="A2566">
        <v>8</v>
      </c>
      <c r="B2566">
        <v>4</v>
      </c>
      <c r="C2566">
        <v>3201</v>
      </c>
      <c r="D2566">
        <v>3201</v>
      </c>
      <c r="E2566">
        <v>233765</v>
      </c>
      <c r="F2566" t="s">
        <v>1324</v>
      </c>
      <c r="G2566">
        <v>233765</v>
      </c>
      <c r="H2566" s="44">
        <v>2583</v>
      </c>
      <c r="I2566">
        <v>8</v>
      </c>
      <c r="K2566" t="s">
        <v>2525</v>
      </c>
      <c r="P2566" t="s">
        <v>1452</v>
      </c>
      <c r="Q2566" t="e">
        <f t="shared" si="40"/>
        <v>#REF!</v>
      </c>
      <c r="R2566">
        <v>4</v>
      </c>
      <c r="S2566" t="str">
        <f>IF(ISBLANK(#REF!),"",IF(ISERROR(VLOOKUP(önk,css,1,FALSE)),önk,""))</f>
        <v>Szászvár</v>
      </c>
      <c r="T2566" t="str">
        <f>IF(ISBLANK(#REF!),"",IF(ISERROR(VLOOKUP(önk,gyj,1,FALSE)),önk,""))</f>
        <v>Szászvár</v>
      </c>
      <c r="U2566" t="e">
        <f>IF(ISBLANK(#REF!),"",IF(ISERROR(VLOOKUP(kjz_sz,kjz,1,FALSE)),kjz_sz,""))</f>
        <v>#REF!</v>
      </c>
    </row>
    <row r="2567" spans="1:21" x14ac:dyDescent="0.2">
      <c r="A2567">
        <v>9</v>
      </c>
      <c r="B2567">
        <v>5</v>
      </c>
      <c r="C2567">
        <v>4503</v>
      </c>
      <c r="D2567">
        <v>4503</v>
      </c>
      <c r="E2567">
        <v>1531237</v>
      </c>
      <c r="F2567" t="s">
        <v>2438</v>
      </c>
      <c r="G2567">
        <v>1531237</v>
      </c>
      <c r="H2567" s="44">
        <v>1585</v>
      </c>
      <c r="I2567">
        <v>9</v>
      </c>
      <c r="K2567" t="s">
        <v>1559</v>
      </c>
      <c r="P2567" t="s">
        <v>1541</v>
      </c>
      <c r="Q2567" t="e">
        <f t="shared" si="40"/>
        <v>#REF!</v>
      </c>
      <c r="R2567">
        <v>9</v>
      </c>
      <c r="S2567" t="str">
        <f>IF(ISBLANK(#REF!),"",IF(ISERROR(VLOOKUP(önk,css,1,FALSE)),önk,""))</f>
        <v>Szatmárcseke</v>
      </c>
      <c r="T2567" t="str">
        <f>IF(ISBLANK(#REF!),"",IF(ISERROR(VLOOKUP(önk,gyj,1,FALSE)),önk,""))</f>
        <v>Szatmárcseke</v>
      </c>
      <c r="U2567" t="e">
        <f>IF(ISBLANK(#REF!),"",IF(ISERROR(VLOOKUP(kjz_sz,kjz,1,FALSE)),kjz_sz,""))</f>
        <v>#REF!</v>
      </c>
    </row>
    <row r="2568" spans="1:21" x14ac:dyDescent="0.2">
      <c r="A2568">
        <v>9</v>
      </c>
      <c r="B2568">
        <v>5</v>
      </c>
      <c r="C2568">
        <v>4204</v>
      </c>
      <c r="D2568">
        <v>4204</v>
      </c>
      <c r="E2568">
        <v>1215325</v>
      </c>
      <c r="F2568" t="s">
        <v>2674</v>
      </c>
      <c r="G2568">
        <v>1215325</v>
      </c>
      <c r="H2568" s="44">
        <v>548</v>
      </c>
      <c r="I2568">
        <v>9</v>
      </c>
      <c r="K2568" t="s">
        <v>1560</v>
      </c>
      <c r="P2568" t="s">
        <v>1692</v>
      </c>
      <c r="Q2568" t="e">
        <f t="shared" si="40"/>
        <v>#REF!</v>
      </c>
      <c r="R2568">
        <v>9</v>
      </c>
      <c r="S2568" t="str">
        <f>IF(ISBLANK(#REF!),"",IF(ISERROR(VLOOKUP(önk,css,1,FALSE)),önk,""))</f>
        <v>Szátok</v>
      </c>
      <c r="T2568" t="str">
        <f>IF(ISBLANK(#REF!),"",IF(ISERROR(VLOOKUP(önk,gyj,1,FALSE)),önk,""))</f>
        <v>Szátok</v>
      </c>
      <c r="U2568" t="e">
        <f>IF(ISBLANK(#REF!),"",IF(ISERROR(VLOOKUP(kjz_sz,kjz,1,FALSE)),kjz_sz,""))</f>
        <v>#REF!</v>
      </c>
    </row>
    <row r="2569" spans="1:21" x14ac:dyDescent="0.2">
      <c r="A2569">
        <v>9</v>
      </c>
      <c r="B2569">
        <v>5</v>
      </c>
      <c r="C2569">
        <v>4805</v>
      </c>
      <c r="D2569">
        <v>4805</v>
      </c>
      <c r="E2569">
        <v>1802440</v>
      </c>
      <c r="F2569" t="s">
        <v>1540</v>
      </c>
      <c r="G2569">
        <v>1802440</v>
      </c>
      <c r="H2569" s="44">
        <v>86</v>
      </c>
      <c r="I2569">
        <v>9</v>
      </c>
      <c r="K2569" t="s">
        <v>1561</v>
      </c>
      <c r="P2569" t="s">
        <v>1647</v>
      </c>
      <c r="Q2569" t="e">
        <f t="shared" si="40"/>
        <v>#REF!</v>
      </c>
      <c r="R2569">
        <v>9</v>
      </c>
      <c r="S2569" t="str">
        <f>IF(ISBLANK(#REF!),"",IF(ISERROR(VLOOKUP(önk,css,1,FALSE)),önk,""))</f>
        <v>Szatta</v>
      </c>
      <c r="T2569" t="str">
        <f>IF(ISBLANK(#REF!),"",IF(ISERROR(VLOOKUP(önk,gyj,1,FALSE)),önk,""))</f>
        <v>Szatta</v>
      </c>
      <c r="U2569" t="e">
        <f>IF(ISBLANK(#REF!),"",IF(ISERROR(VLOOKUP(kjz_sz,kjz,1,FALSE)),kjz_sz,""))</f>
        <v>#REF!</v>
      </c>
    </row>
    <row r="2570" spans="1:21" x14ac:dyDescent="0.2">
      <c r="A2570">
        <v>9</v>
      </c>
      <c r="B2570">
        <v>5</v>
      </c>
      <c r="C2570">
        <v>3606</v>
      </c>
      <c r="D2570">
        <v>3606</v>
      </c>
      <c r="E2570">
        <v>612007</v>
      </c>
      <c r="F2570" t="s">
        <v>2010</v>
      </c>
      <c r="G2570">
        <v>612007</v>
      </c>
      <c r="H2570" s="44">
        <v>4595</v>
      </c>
      <c r="I2570">
        <v>9</v>
      </c>
      <c r="K2570" t="s">
        <v>3314</v>
      </c>
      <c r="P2570" t="s">
        <v>1648</v>
      </c>
      <c r="Q2570" t="e">
        <f t="shared" si="40"/>
        <v>#REF!</v>
      </c>
      <c r="R2570">
        <v>9</v>
      </c>
      <c r="S2570" t="str">
        <f>IF(ISBLANK(#REF!),"",IF(ISERROR(VLOOKUP(önk,css,1,FALSE)),önk,""))</f>
        <v>Szatymaz</v>
      </c>
      <c r="T2570" t="str">
        <f>IF(ISBLANK(#REF!),"",IF(ISERROR(VLOOKUP(önk,gyj,1,FALSE)),önk,""))</f>
        <v>Szatymaz</v>
      </c>
      <c r="U2570" t="e">
        <f>IF(ISBLANK(#REF!),"",IF(ISERROR(VLOOKUP(kjz_sz,kjz,1,FALSE)),kjz_sz,""))</f>
        <v>#REF!</v>
      </c>
    </row>
    <row r="2571" spans="1:21" x14ac:dyDescent="0.2">
      <c r="A2571">
        <v>9</v>
      </c>
      <c r="B2571">
        <v>5</v>
      </c>
      <c r="C2571">
        <v>3205</v>
      </c>
      <c r="D2571">
        <v>3205</v>
      </c>
      <c r="E2571">
        <v>231060</v>
      </c>
      <c r="F2571" t="s">
        <v>1643</v>
      </c>
      <c r="G2571">
        <v>231060</v>
      </c>
      <c r="H2571" s="44">
        <v>359</v>
      </c>
      <c r="I2571">
        <v>9</v>
      </c>
      <c r="K2571" t="s">
        <v>1225</v>
      </c>
      <c r="P2571" t="s">
        <v>1542</v>
      </c>
      <c r="Q2571" t="e">
        <f t="shared" si="40"/>
        <v>#REF!</v>
      </c>
      <c r="R2571">
        <v>9</v>
      </c>
      <c r="S2571" t="str">
        <f>IF(ISBLANK(#REF!),"",IF(ISERROR(VLOOKUP(önk,css,1,FALSE)),önk,""))</f>
        <v>Szava</v>
      </c>
      <c r="T2571" t="str">
        <f>IF(ISBLANK(#REF!),"",IF(ISERROR(VLOOKUP(önk,gyj,1,FALSE)),önk,""))</f>
        <v>Szava</v>
      </c>
      <c r="U2571" t="e">
        <f>IF(ISBLANK(#REF!),"",IF(ISERROR(VLOOKUP(kjz_sz,kjz,1,FALSE)),kjz_sz,""))</f>
        <v>#REF!</v>
      </c>
    </row>
    <row r="2572" spans="1:21" x14ac:dyDescent="0.2">
      <c r="A2572">
        <v>7</v>
      </c>
      <c r="B2572">
        <v>3</v>
      </c>
      <c r="C2572">
        <v>4310</v>
      </c>
      <c r="D2572">
        <v>4316</v>
      </c>
      <c r="E2572">
        <v>1317312</v>
      </c>
      <c r="F2572" t="s">
        <v>500</v>
      </c>
      <c r="G2572">
        <v>1317312</v>
      </c>
      <c r="H2572" s="44">
        <v>17983</v>
      </c>
      <c r="I2572">
        <v>7</v>
      </c>
      <c r="K2572" t="s">
        <v>2526</v>
      </c>
      <c r="P2572" t="s">
        <v>2972</v>
      </c>
      <c r="Q2572" t="e">
        <f t="shared" si="40"/>
        <v>#REF!</v>
      </c>
      <c r="R2572">
        <v>9</v>
      </c>
      <c r="S2572" t="str">
        <f>IF(ISBLANK(#REF!),"",IF(ISERROR(VLOOKUP(önk,css,1,FALSE)),önk,""))</f>
        <v>Százhalombatta</v>
      </c>
      <c r="T2572" t="str">
        <f>IF(ISBLANK(#REF!),"",IF(ISERROR(VLOOKUP(önk,gyj,1,FALSE)),önk,""))</f>
        <v>Százhalombatta</v>
      </c>
      <c r="U2572" t="e">
        <f>IF(ISBLANK(#REF!),"",IF(ISERROR(VLOOKUP(kjz_sz,kjz,1,FALSE)),kjz_sz,""))</f>
        <v>#REF!</v>
      </c>
    </row>
    <row r="2573" spans="1:21" x14ac:dyDescent="0.2">
      <c r="A2573">
        <v>9</v>
      </c>
      <c r="B2573">
        <v>5</v>
      </c>
      <c r="C2573">
        <v>3202</v>
      </c>
      <c r="D2573">
        <v>3202</v>
      </c>
      <c r="E2573">
        <v>203018</v>
      </c>
      <c r="F2573" t="s">
        <v>1644</v>
      </c>
      <c r="G2573">
        <v>203018</v>
      </c>
      <c r="H2573" s="44">
        <v>476</v>
      </c>
      <c r="I2573">
        <v>9</v>
      </c>
      <c r="K2573" t="s">
        <v>2549</v>
      </c>
      <c r="P2573" t="s">
        <v>2677</v>
      </c>
      <c r="Q2573" t="e">
        <f t="shared" si="40"/>
        <v>#REF!</v>
      </c>
      <c r="R2573">
        <v>9</v>
      </c>
      <c r="S2573" t="str">
        <f>IF(ISBLANK(#REF!),"",IF(ISERROR(VLOOKUP(önk,css,1,FALSE)),önk,""))</f>
        <v>Szebény</v>
      </c>
      <c r="T2573" t="str">
        <f>IF(ISBLANK(#REF!),"",IF(ISERROR(VLOOKUP(önk,gyj,1,FALSE)),önk,""))</f>
        <v>Szebény</v>
      </c>
      <c r="U2573" t="e">
        <f>IF(ISBLANK(#REF!),"",IF(ISERROR(VLOOKUP(kjz_sz,kjz,1,FALSE)),kjz_sz,""))</f>
        <v>#REF!</v>
      </c>
    </row>
    <row r="2574" spans="1:21" x14ac:dyDescent="0.2">
      <c r="A2574">
        <v>9</v>
      </c>
      <c r="B2574">
        <v>5</v>
      </c>
      <c r="C2574">
        <v>4201</v>
      </c>
      <c r="D2574">
        <v>4201</v>
      </c>
      <c r="E2574">
        <v>1223047</v>
      </c>
      <c r="F2574" t="s">
        <v>2675</v>
      </c>
      <c r="G2574">
        <v>1223047</v>
      </c>
      <c r="H2574" s="44">
        <v>241</v>
      </c>
      <c r="I2574">
        <v>9</v>
      </c>
      <c r="K2574" t="s">
        <v>2815</v>
      </c>
      <c r="P2574" t="s">
        <v>448</v>
      </c>
      <c r="Q2574" t="e">
        <f t="shared" si="40"/>
        <v>#REF!</v>
      </c>
      <c r="R2574">
        <v>7</v>
      </c>
      <c r="S2574" t="str">
        <f>IF(ISBLANK(#REF!),"",IF(ISERROR(VLOOKUP(önk,css,1,FALSE)),önk,""))</f>
        <v>Szécsénke</v>
      </c>
      <c r="T2574" t="str">
        <f>IF(ISBLANK(#REF!),"",IF(ISERROR(VLOOKUP(önk,gyj,1,FALSE)),önk,""))</f>
        <v>Szécsénke</v>
      </c>
      <c r="U2574" t="e">
        <f>IF(ISBLANK(#REF!),"",IF(ISERROR(VLOOKUP(kjz_sz,kjz,1,FALSE)),kjz_sz,""))</f>
        <v>#REF!</v>
      </c>
    </row>
    <row r="2575" spans="1:21" x14ac:dyDescent="0.2">
      <c r="A2575">
        <v>7</v>
      </c>
      <c r="B2575">
        <v>3</v>
      </c>
      <c r="C2575">
        <v>4206</v>
      </c>
      <c r="D2575">
        <v>4206</v>
      </c>
      <c r="E2575">
        <v>1206628</v>
      </c>
      <c r="F2575" t="s">
        <v>552</v>
      </c>
      <c r="G2575">
        <v>1206628</v>
      </c>
      <c r="H2575" s="44">
        <v>6359</v>
      </c>
      <c r="I2575">
        <v>7</v>
      </c>
      <c r="K2575" t="s">
        <v>2816</v>
      </c>
      <c r="P2575" t="s">
        <v>2973</v>
      </c>
      <c r="Q2575" t="e">
        <f t="shared" si="40"/>
        <v>#REF!</v>
      </c>
      <c r="R2575">
        <v>9</v>
      </c>
      <c r="S2575" t="str">
        <f>IF(ISBLANK(#REF!),"",IF(ISERROR(VLOOKUP(önk,css,1,FALSE)),önk,""))</f>
        <v>Szécsény</v>
      </c>
      <c r="T2575" t="str">
        <f>IF(ISBLANK(#REF!),"",IF(ISERROR(VLOOKUP(önk,gyj,1,FALSE)),önk,""))</f>
        <v>Szécsény</v>
      </c>
      <c r="U2575" t="e">
        <f>IF(ISBLANK(#REF!),"",IF(ISERROR(VLOOKUP(kjz_sz,kjz,1,FALSE)),kjz_sz,""))</f>
        <v>#REF!</v>
      </c>
    </row>
    <row r="2576" spans="1:21" x14ac:dyDescent="0.2">
      <c r="A2576">
        <v>9</v>
      </c>
      <c r="B2576">
        <v>5</v>
      </c>
      <c r="C2576">
        <v>4206</v>
      </c>
      <c r="D2576">
        <v>4206</v>
      </c>
      <c r="E2576">
        <v>1233011</v>
      </c>
      <c r="F2576" t="s">
        <v>2676</v>
      </c>
      <c r="G2576">
        <v>1233011</v>
      </c>
      <c r="H2576" s="44">
        <v>474</v>
      </c>
      <c r="I2576">
        <v>9</v>
      </c>
      <c r="K2576" t="s">
        <v>2817</v>
      </c>
      <c r="P2576" t="s">
        <v>911</v>
      </c>
      <c r="Q2576" t="e">
        <f t="shared" si="40"/>
        <v>#REF!</v>
      </c>
      <c r="R2576">
        <v>9</v>
      </c>
      <c r="S2576" t="str">
        <f>IF(ISBLANK(#REF!),"",IF(ISERROR(VLOOKUP(önk,css,1,FALSE)),önk,""))</f>
        <v>Szécsényfelfalu</v>
      </c>
      <c r="T2576" t="str">
        <f>IF(ISBLANK(#REF!),"",IF(ISERROR(VLOOKUP(önk,gyj,1,FALSE)),önk,""))</f>
        <v>Szécsényfelfalu</v>
      </c>
      <c r="U2576" t="e">
        <f>IF(ISBLANK(#REF!),"",IF(ISERROR(VLOOKUP(kjz_sz,kjz,1,FALSE)),kjz_sz,""))</f>
        <v>#REF!</v>
      </c>
    </row>
    <row r="2577" spans="1:21" x14ac:dyDescent="0.2">
      <c r="A2577">
        <v>9</v>
      </c>
      <c r="B2577">
        <v>5</v>
      </c>
      <c r="C2577">
        <v>5002</v>
      </c>
      <c r="D2577">
        <v>5002</v>
      </c>
      <c r="E2577">
        <v>2011554</v>
      </c>
      <c r="F2577" t="s">
        <v>1832</v>
      </c>
      <c r="G2577">
        <v>2011554</v>
      </c>
      <c r="H2577" s="44">
        <v>253</v>
      </c>
      <c r="I2577">
        <v>9</v>
      </c>
      <c r="K2577" t="s">
        <v>732</v>
      </c>
      <c r="P2577" t="s">
        <v>912</v>
      </c>
      <c r="Q2577" t="e">
        <f t="shared" si="40"/>
        <v>#REF!</v>
      </c>
      <c r="R2577">
        <v>9</v>
      </c>
      <c r="S2577" t="str">
        <f>IF(ISBLANK(#REF!),"",IF(ISERROR(VLOOKUP(önk,css,1,FALSE)),önk,""))</f>
        <v>Szécsisziget</v>
      </c>
      <c r="T2577" t="str">
        <f>IF(ISBLANK(#REF!),"",IF(ISERROR(VLOOKUP(önk,gyj,1,FALSE)),önk,""))</f>
        <v>Szécsisziget</v>
      </c>
      <c r="U2577" t="e">
        <f>IF(ISBLANK(#REF!),"",IF(ISERROR(VLOOKUP(kjz_sz,kjz,1,FALSE)),kjz_sz,""))</f>
        <v>#REF!</v>
      </c>
    </row>
    <row r="2578" spans="1:21" x14ac:dyDescent="0.2">
      <c r="A2578">
        <v>9</v>
      </c>
      <c r="B2578">
        <v>5</v>
      </c>
      <c r="C2578">
        <v>3202</v>
      </c>
      <c r="D2578">
        <v>3202</v>
      </c>
      <c r="E2578">
        <v>205607</v>
      </c>
      <c r="F2578" t="s">
        <v>1645</v>
      </c>
      <c r="G2578">
        <v>205607</v>
      </c>
      <c r="H2578" s="44">
        <v>1863</v>
      </c>
      <c r="I2578">
        <v>9</v>
      </c>
      <c r="K2578" t="s">
        <v>733</v>
      </c>
      <c r="P2578" t="s">
        <v>3483</v>
      </c>
      <c r="Q2578" t="e">
        <f t="shared" si="40"/>
        <v>#REF!</v>
      </c>
      <c r="R2578">
        <v>9</v>
      </c>
      <c r="S2578" t="str">
        <f>IF(ISBLANK(#REF!),"",IF(ISERROR(VLOOKUP(önk,css,1,FALSE)),önk,""))</f>
        <v>Szederkény</v>
      </c>
      <c r="T2578" t="str">
        <f>IF(ISBLANK(#REF!),"",IF(ISERROR(VLOOKUP(önk,gyj,1,FALSE)),önk,""))</f>
        <v>Szederkény</v>
      </c>
      <c r="U2578" t="e">
        <f>IF(ISBLANK(#REF!),"",IF(ISERROR(VLOOKUP(kjz_sz,kjz,1,FALSE)),kjz_sz,""))</f>
        <v>#REF!</v>
      </c>
    </row>
    <row r="2579" spans="1:21" x14ac:dyDescent="0.2">
      <c r="A2579">
        <v>9</v>
      </c>
      <c r="B2579">
        <v>5</v>
      </c>
      <c r="C2579">
        <v>4704</v>
      </c>
      <c r="D2579">
        <v>4704</v>
      </c>
      <c r="E2579">
        <v>1716814</v>
      </c>
      <c r="F2579" t="s">
        <v>1946</v>
      </c>
      <c r="G2579">
        <v>1716814</v>
      </c>
      <c r="H2579" s="44">
        <v>2421</v>
      </c>
      <c r="I2579">
        <v>9</v>
      </c>
      <c r="K2579" t="s">
        <v>1835</v>
      </c>
      <c r="P2579" t="s">
        <v>913</v>
      </c>
      <c r="Q2579" t="e">
        <f t="shared" si="40"/>
        <v>#REF!</v>
      </c>
      <c r="R2579">
        <v>9</v>
      </c>
      <c r="S2579" t="str">
        <f>IF(ISBLANK(#REF!),"",IF(ISERROR(VLOOKUP(önk,css,1,FALSE)),önk,""))</f>
        <v>Szedres</v>
      </c>
      <c r="T2579" t="str">
        <f>IF(ISBLANK(#REF!),"",IF(ISERROR(VLOOKUP(önk,gyj,1,FALSE)),önk,""))</f>
        <v>Szedres</v>
      </c>
      <c r="U2579" t="e">
        <f>IF(ISBLANK(#REF!),"",IF(ISERROR(VLOOKUP(kjz_sz,kjz,1,FALSE)),kjz_sz,""))</f>
        <v>#REF!</v>
      </c>
    </row>
    <row r="2580" spans="1:21" x14ac:dyDescent="0.2">
      <c r="A2580">
        <v>4</v>
      </c>
      <c r="B2580">
        <v>2</v>
      </c>
      <c r="C2580">
        <v>3606</v>
      </c>
      <c r="D2580">
        <v>3606</v>
      </c>
      <c r="E2580">
        <v>633367</v>
      </c>
      <c r="F2580" t="s">
        <v>1450</v>
      </c>
      <c r="G2580">
        <v>633367</v>
      </c>
      <c r="H2580" s="44">
        <v>163622</v>
      </c>
      <c r="I2580">
        <v>4</v>
      </c>
      <c r="K2580" t="s">
        <v>3015</v>
      </c>
      <c r="P2580" t="s">
        <v>3484</v>
      </c>
      <c r="Q2580" t="e">
        <f t="shared" si="40"/>
        <v>#REF!</v>
      </c>
      <c r="R2580">
        <v>9</v>
      </c>
      <c r="S2580" t="str">
        <f>IF(ISBLANK(#REF!),"",IF(ISERROR(VLOOKUP(önk,css,1,FALSE)),önk,""))</f>
        <v>Szeged</v>
      </c>
      <c r="T2580" t="str">
        <f>IF(ISBLANK(#REF!),"",IF(ISERROR(VLOOKUP(önk,gyj,1,FALSE)),önk,""))</f>
        <v>Szeged</v>
      </c>
      <c r="U2580" t="e">
        <f>IF(ISBLANK(#REF!),"",IF(ISERROR(VLOOKUP(kjz_sz,kjz,1,FALSE)),kjz_sz,""))</f>
        <v>#REF!</v>
      </c>
    </row>
    <row r="2581" spans="1:21" x14ac:dyDescent="0.2">
      <c r="A2581">
        <v>9</v>
      </c>
      <c r="B2581">
        <v>5</v>
      </c>
      <c r="C2581">
        <v>4406</v>
      </c>
      <c r="D2581">
        <v>4406</v>
      </c>
      <c r="E2581">
        <v>1418607</v>
      </c>
      <c r="F2581" t="s">
        <v>910</v>
      </c>
      <c r="G2581">
        <v>1418607</v>
      </c>
      <c r="H2581" s="44">
        <v>237</v>
      </c>
      <c r="I2581">
        <v>9</v>
      </c>
      <c r="K2581" t="s">
        <v>419</v>
      </c>
      <c r="P2581" t="s">
        <v>914</v>
      </c>
      <c r="Q2581" t="e">
        <f t="shared" si="40"/>
        <v>#REF!</v>
      </c>
      <c r="R2581">
        <v>9</v>
      </c>
      <c r="S2581" t="str">
        <f>IF(ISBLANK(#REF!),"",IF(ISERROR(VLOOKUP(önk,css,1,FALSE)),önk,""))</f>
        <v>Szegerdő</v>
      </c>
      <c r="T2581" t="str">
        <f>IF(ISBLANK(#REF!),"",IF(ISERROR(VLOOKUP(önk,gyj,1,FALSE)),önk,""))</f>
        <v>Szegerdő</v>
      </c>
      <c r="U2581" t="e">
        <f>IF(ISBLANK(#REF!),"",IF(ISERROR(VLOOKUP(kjz_sz,kjz,1,FALSE)),kjz_sz,""))</f>
        <v>#REF!</v>
      </c>
    </row>
    <row r="2582" spans="1:21" x14ac:dyDescent="0.2">
      <c r="A2582">
        <v>7</v>
      </c>
      <c r="B2582">
        <v>3</v>
      </c>
      <c r="C2582">
        <v>3406</v>
      </c>
      <c r="D2582">
        <v>3406</v>
      </c>
      <c r="E2582">
        <v>421883</v>
      </c>
      <c r="F2582" t="s">
        <v>2593</v>
      </c>
      <c r="G2582">
        <v>421883</v>
      </c>
      <c r="H2582" s="44">
        <v>9990</v>
      </c>
      <c r="I2582">
        <v>7</v>
      </c>
      <c r="K2582" t="s">
        <v>588</v>
      </c>
      <c r="P2582" t="s">
        <v>1649</v>
      </c>
      <c r="Q2582" t="e">
        <f t="shared" si="40"/>
        <v>#REF!</v>
      </c>
      <c r="R2582">
        <v>9</v>
      </c>
      <c r="S2582" t="str">
        <f>IF(ISBLANK(#REF!),"",IF(ISERROR(VLOOKUP(önk,css,1,FALSE)),önk,""))</f>
        <v>Szeghalom</v>
      </c>
      <c r="T2582" t="str">
        <f>IF(ISBLANK(#REF!),"",IF(ISERROR(VLOOKUP(önk,gyj,1,FALSE)),önk,""))</f>
        <v>Szeghalom</v>
      </c>
      <c r="U2582" t="e">
        <f>IF(ISBLANK(#REF!),"",IF(ISERROR(VLOOKUP(kjz_sz,kjz,1,FALSE)),kjz_sz,""))</f>
        <v>#REF!</v>
      </c>
    </row>
    <row r="2583" spans="1:21" x14ac:dyDescent="0.2">
      <c r="A2583">
        <v>9</v>
      </c>
      <c r="B2583">
        <v>5</v>
      </c>
      <c r="C2583">
        <v>3515</v>
      </c>
      <c r="D2583">
        <v>3515</v>
      </c>
      <c r="E2583">
        <v>533817</v>
      </c>
      <c r="F2583" t="s">
        <v>3107</v>
      </c>
      <c r="G2583">
        <v>533817</v>
      </c>
      <c r="H2583" s="44">
        <v>361</v>
      </c>
      <c r="I2583">
        <v>9</v>
      </c>
      <c r="K2583" t="s">
        <v>1284</v>
      </c>
      <c r="P2583" t="s">
        <v>2245</v>
      </c>
      <c r="Q2583" t="e">
        <f t="shared" si="40"/>
        <v>#REF!</v>
      </c>
      <c r="R2583">
        <v>9</v>
      </c>
      <c r="S2583" t="str">
        <f>IF(ISBLANK(#REF!),"",IF(ISERROR(VLOOKUP(önk,css,1,FALSE)),önk,""))</f>
        <v>Szegi</v>
      </c>
      <c r="T2583" t="str">
        <f>IF(ISBLANK(#REF!),"",IF(ISERROR(VLOOKUP(önk,gyj,1,FALSE)),önk,""))</f>
        <v>Szegi</v>
      </c>
      <c r="U2583" t="e">
        <f>IF(ISBLANK(#REF!),"",IF(ISERROR(VLOOKUP(kjz_sz,kjz,1,FALSE)),kjz_sz,""))</f>
        <v>#REF!</v>
      </c>
    </row>
    <row r="2584" spans="1:21" x14ac:dyDescent="0.2">
      <c r="A2584">
        <v>9</v>
      </c>
      <c r="B2584">
        <v>5</v>
      </c>
      <c r="C2584">
        <v>3515</v>
      </c>
      <c r="D2584">
        <v>3515</v>
      </c>
      <c r="E2584">
        <v>531510</v>
      </c>
      <c r="F2584" t="s">
        <v>582</v>
      </c>
      <c r="G2584">
        <v>531510</v>
      </c>
      <c r="H2584" s="44">
        <v>252</v>
      </c>
      <c r="I2584">
        <v>9</v>
      </c>
      <c r="K2584" t="s">
        <v>420</v>
      </c>
      <c r="P2584" t="s">
        <v>2678</v>
      </c>
      <c r="Q2584" t="e">
        <f t="shared" si="40"/>
        <v>#REF!</v>
      </c>
      <c r="R2584">
        <v>9</v>
      </c>
      <c r="S2584" t="str">
        <f>IF(ISBLANK(#REF!),"",IF(ISERROR(VLOOKUP(önk,css,1,FALSE)),önk,""))</f>
        <v>Szegilong</v>
      </c>
      <c r="T2584" t="str">
        <f>IF(ISBLANK(#REF!),"",IF(ISERROR(VLOOKUP(önk,gyj,1,FALSE)),önk,""))</f>
        <v>Szegilong</v>
      </c>
      <c r="U2584" t="e">
        <f>IF(ISBLANK(#REF!),"",IF(ISERROR(VLOOKUP(kjz_sz,kjz,1,FALSE)),kjz_sz,""))</f>
        <v>#REF!</v>
      </c>
    </row>
    <row r="2585" spans="1:21" x14ac:dyDescent="0.2">
      <c r="A2585">
        <v>8</v>
      </c>
      <c r="B2585">
        <v>4</v>
      </c>
      <c r="C2585">
        <v>3607</v>
      </c>
      <c r="D2585">
        <v>3607</v>
      </c>
      <c r="E2585">
        <v>632489</v>
      </c>
      <c r="F2585" t="s">
        <v>479</v>
      </c>
      <c r="G2585">
        <v>632489</v>
      </c>
      <c r="H2585" s="44">
        <v>4957</v>
      </c>
      <c r="I2585">
        <v>8</v>
      </c>
      <c r="K2585" t="s">
        <v>421</v>
      </c>
      <c r="P2585" t="s">
        <v>1650</v>
      </c>
      <c r="Q2585" t="e">
        <f t="shared" si="40"/>
        <v>#REF!</v>
      </c>
      <c r="R2585">
        <v>9</v>
      </c>
      <c r="S2585" t="str">
        <f>IF(ISBLANK(#REF!),"",IF(ISERROR(VLOOKUP(önk,css,1,FALSE)),önk,""))</f>
        <v>Szegvár</v>
      </c>
      <c r="T2585" t="str">
        <f>IF(ISBLANK(#REF!),"",IF(ISERROR(VLOOKUP(önk,gyj,1,FALSE)),önk,""))</f>
        <v>Szegvár</v>
      </c>
      <c r="U2585" t="e">
        <f>IF(ISBLANK(#REF!),"",IF(ISERROR(VLOOKUP(kjz_sz,kjz,1,FALSE)),kjz_sz,""))</f>
        <v>#REF!</v>
      </c>
    </row>
    <row r="2586" spans="1:21" x14ac:dyDescent="0.2">
      <c r="A2586">
        <v>9</v>
      </c>
      <c r="B2586">
        <v>5</v>
      </c>
      <c r="C2586">
        <v>4511</v>
      </c>
      <c r="D2586">
        <v>4511</v>
      </c>
      <c r="E2586">
        <v>1531088</v>
      </c>
      <c r="F2586" t="s">
        <v>2439</v>
      </c>
      <c r="G2586">
        <v>1531088</v>
      </c>
      <c r="H2586" s="44">
        <v>1090</v>
      </c>
      <c r="I2586">
        <v>9</v>
      </c>
      <c r="K2586" t="s">
        <v>2110</v>
      </c>
      <c r="P2586" t="s">
        <v>501</v>
      </c>
      <c r="Q2586" t="e">
        <f t="shared" si="40"/>
        <v>#REF!</v>
      </c>
      <c r="R2586">
        <v>7</v>
      </c>
      <c r="S2586" t="str">
        <f>IF(ISBLANK(#REF!),"",IF(ISERROR(VLOOKUP(önk,css,1,FALSE)),önk,""))</f>
        <v>Székely</v>
      </c>
      <c r="T2586" t="str">
        <f>IF(ISBLANK(#REF!),"",IF(ISERROR(VLOOKUP(önk,gyj,1,FALSE)),önk,""))</f>
        <v>Székely</v>
      </c>
      <c r="U2586" t="e">
        <f>IF(ISBLANK(#REF!),"",IF(ISERROR(VLOOKUP(kjz_sz,kjz,1,FALSE)),kjz_sz,""))</f>
        <v>#REF!</v>
      </c>
    </row>
    <row r="2587" spans="1:21" x14ac:dyDescent="0.2">
      <c r="A2587">
        <v>9</v>
      </c>
      <c r="B2587">
        <v>5</v>
      </c>
      <c r="C2587">
        <v>3202</v>
      </c>
      <c r="D2587">
        <v>3202</v>
      </c>
      <c r="E2587">
        <v>216771</v>
      </c>
      <c r="F2587" t="s">
        <v>1646</v>
      </c>
      <c r="G2587">
        <v>216771</v>
      </c>
      <c r="H2587" s="44">
        <v>699</v>
      </c>
      <c r="I2587">
        <v>9</v>
      </c>
      <c r="K2587" t="s">
        <v>1836</v>
      </c>
      <c r="P2587" t="s">
        <v>3035</v>
      </c>
      <c r="Q2587" t="e">
        <f t="shared" si="40"/>
        <v>#REF!</v>
      </c>
      <c r="R2587">
        <v>7</v>
      </c>
      <c r="S2587" t="str">
        <f>IF(ISBLANK(#REF!),"",IF(ISERROR(VLOOKUP(önk,css,1,FALSE)),önk,""))</f>
        <v>Székelyszabar</v>
      </c>
      <c r="T2587" t="str">
        <f>IF(ISBLANK(#REF!),"",IF(ISERROR(VLOOKUP(önk,gyj,1,FALSE)),önk,""))</f>
        <v>Székelyszabar</v>
      </c>
      <c r="U2587" t="e">
        <f>IF(ISBLANK(#REF!),"",IF(ISERROR(VLOOKUP(kjz_sz,kjz,1,FALSE)),kjz_sz,""))</f>
        <v>#REF!</v>
      </c>
    </row>
    <row r="2588" spans="1:21" x14ac:dyDescent="0.2">
      <c r="A2588">
        <v>4</v>
      </c>
      <c r="B2588">
        <v>2</v>
      </c>
      <c r="C2588">
        <v>3707</v>
      </c>
      <c r="D2588">
        <v>3707</v>
      </c>
      <c r="E2588">
        <v>714827</v>
      </c>
      <c r="F2588" t="s">
        <v>1451</v>
      </c>
      <c r="G2588">
        <v>714827</v>
      </c>
      <c r="H2588" s="44">
        <v>102234</v>
      </c>
      <c r="I2588">
        <v>4</v>
      </c>
      <c r="K2588" t="s">
        <v>1837</v>
      </c>
      <c r="P2588" t="s">
        <v>3485</v>
      </c>
      <c r="Q2588" t="e">
        <f t="shared" si="40"/>
        <v>#REF!</v>
      </c>
      <c r="R2588">
        <v>9</v>
      </c>
      <c r="S2588" t="str">
        <f>IF(ISBLANK(#REF!),"",IF(ISERROR(VLOOKUP(önk,css,1,FALSE)),önk,""))</f>
        <v>Székesfehérvár</v>
      </c>
      <c r="T2588" t="str">
        <f>IF(ISBLANK(#REF!),"",IF(ISERROR(VLOOKUP(önk,gyj,1,FALSE)),önk,""))</f>
        <v>Székesfehérvár</v>
      </c>
      <c r="U2588" t="e">
        <f>IF(ISBLANK(#REF!),"",IF(ISERROR(VLOOKUP(kjz_sz,kjz,1,FALSE)),kjz_sz,""))</f>
        <v>#REF!</v>
      </c>
    </row>
    <row r="2589" spans="1:21" x14ac:dyDescent="0.2">
      <c r="A2589">
        <v>9</v>
      </c>
      <c r="B2589">
        <v>5</v>
      </c>
      <c r="C2589">
        <v>3602</v>
      </c>
      <c r="D2589">
        <v>3602</v>
      </c>
      <c r="E2589">
        <v>612265</v>
      </c>
      <c r="F2589" t="s">
        <v>2011</v>
      </c>
      <c r="G2589">
        <v>612265</v>
      </c>
      <c r="H2589" s="44">
        <v>2466</v>
      </c>
      <c r="I2589">
        <v>9</v>
      </c>
      <c r="K2589" t="s">
        <v>422</v>
      </c>
      <c r="P2589" t="s">
        <v>915</v>
      </c>
      <c r="Q2589" t="e">
        <f t="shared" si="40"/>
        <v>#REF!</v>
      </c>
      <c r="R2589">
        <v>9</v>
      </c>
      <c r="S2589" t="str">
        <f>IF(ISBLANK(#REF!),"",IF(ISERROR(VLOOKUP(önk,css,1,FALSE)),önk,""))</f>
        <v>Székkutas</v>
      </c>
      <c r="T2589" t="str">
        <f>IF(ISBLANK(#REF!),"",IF(ISERROR(VLOOKUP(önk,gyj,1,FALSE)),önk,""))</f>
        <v>Székkutas</v>
      </c>
      <c r="U2589" t="e">
        <f>IF(ISBLANK(#REF!),"",IF(ISERROR(VLOOKUP(kjz_sz,kjz,1,FALSE)),kjz_sz,""))</f>
        <v>#REF!</v>
      </c>
    </row>
    <row r="2590" spans="1:21" x14ac:dyDescent="0.2">
      <c r="A2590">
        <v>4</v>
      </c>
      <c r="B2590">
        <v>2</v>
      </c>
      <c r="C2590">
        <v>4704</v>
      </c>
      <c r="D2590">
        <v>4704</v>
      </c>
      <c r="E2590">
        <v>1722761</v>
      </c>
      <c r="F2590" t="s">
        <v>1452</v>
      </c>
      <c r="G2590">
        <v>1722761</v>
      </c>
      <c r="H2590" s="44">
        <v>35040</v>
      </c>
      <c r="I2590">
        <v>4</v>
      </c>
      <c r="K2590" t="s">
        <v>423</v>
      </c>
      <c r="P2590" t="s">
        <v>3215</v>
      </c>
      <c r="Q2590" t="e">
        <f t="shared" si="40"/>
        <v>#REF!</v>
      </c>
      <c r="R2590">
        <v>7</v>
      </c>
      <c r="S2590" t="str">
        <f>IF(ISBLANK(#REF!),"",IF(ISERROR(VLOOKUP(önk,css,1,FALSE)),önk,""))</f>
        <v>Szekszárd</v>
      </c>
      <c r="T2590" t="str">
        <f>IF(ISBLANK(#REF!),"",IF(ISERROR(VLOOKUP(önk,gyj,1,FALSE)),önk,""))</f>
        <v>Szekszárd</v>
      </c>
      <c r="U2590" t="e">
        <f>IF(ISBLANK(#REF!),"",IF(ISERROR(VLOOKUP(kjz_sz,kjz,1,FALSE)),kjz_sz,""))</f>
        <v>#REF!</v>
      </c>
    </row>
    <row r="2591" spans="1:21" x14ac:dyDescent="0.2">
      <c r="A2591">
        <v>9</v>
      </c>
      <c r="B2591">
        <v>5</v>
      </c>
      <c r="C2591">
        <v>4806</v>
      </c>
      <c r="D2591">
        <v>4806</v>
      </c>
      <c r="E2591">
        <v>1833172</v>
      </c>
      <c r="F2591" t="s">
        <v>1541</v>
      </c>
      <c r="G2591">
        <v>1833172</v>
      </c>
      <c r="H2591" s="44">
        <v>712</v>
      </c>
      <c r="I2591">
        <v>9</v>
      </c>
      <c r="K2591" t="s">
        <v>693</v>
      </c>
      <c r="P2591" t="s">
        <v>1833</v>
      </c>
      <c r="Q2591" t="e">
        <f t="shared" si="40"/>
        <v>#REF!</v>
      </c>
      <c r="R2591">
        <v>9</v>
      </c>
      <c r="S2591" t="str">
        <f>IF(ISBLANK(#REF!),"",IF(ISERROR(VLOOKUP(önk,css,1,FALSE)),önk,""))</f>
        <v>Szeleste</v>
      </c>
      <c r="T2591" t="str">
        <f>IF(ISBLANK(#REF!),"",IF(ISERROR(VLOOKUP(önk,gyj,1,FALSE)),önk,""))</f>
        <v>Szeleste</v>
      </c>
      <c r="U2591" t="e">
        <f>IF(ISBLANK(#REF!),"",IF(ISERROR(VLOOKUP(kjz_sz,kjz,1,FALSE)),kjz_sz,""))</f>
        <v>#REF!</v>
      </c>
    </row>
    <row r="2592" spans="1:21" x14ac:dyDescent="0.2">
      <c r="A2592">
        <v>9</v>
      </c>
      <c r="B2592">
        <v>5</v>
      </c>
      <c r="C2592">
        <v>4603</v>
      </c>
      <c r="D2592">
        <v>4603</v>
      </c>
      <c r="E2592">
        <v>1620428</v>
      </c>
      <c r="F2592" t="s">
        <v>1692</v>
      </c>
      <c r="G2592">
        <v>1620428</v>
      </c>
      <c r="H2592" s="44">
        <v>1188</v>
      </c>
      <c r="I2592">
        <v>9</v>
      </c>
      <c r="K2592" t="s">
        <v>2466</v>
      </c>
      <c r="P2592" t="s">
        <v>1834</v>
      </c>
      <c r="Q2592" t="e">
        <f t="shared" si="40"/>
        <v>#REF!</v>
      </c>
      <c r="R2592">
        <v>9</v>
      </c>
      <c r="S2592" t="str">
        <f>IF(ISBLANK(#REF!),"",IF(ISERROR(VLOOKUP(önk,css,1,FALSE)),önk,""))</f>
        <v>Szelevény</v>
      </c>
      <c r="T2592" t="str">
        <f>IF(ISBLANK(#REF!),"",IF(ISERROR(VLOOKUP(önk,gyj,1,FALSE)),önk,""))</f>
        <v>Szelevény</v>
      </c>
      <c r="U2592" t="e">
        <f>IF(ISBLANK(#REF!),"",IF(ISERROR(VLOOKUP(kjz_sz,kjz,1,FALSE)),kjz_sz,""))</f>
        <v>#REF!</v>
      </c>
    </row>
    <row r="2593" spans="1:21" x14ac:dyDescent="0.2">
      <c r="A2593">
        <v>9</v>
      </c>
      <c r="B2593">
        <v>5</v>
      </c>
      <c r="C2593">
        <v>3208</v>
      </c>
      <c r="D2593">
        <v>3208</v>
      </c>
      <c r="E2593">
        <v>216984</v>
      </c>
      <c r="F2593" t="s">
        <v>1647</v>
      </c>
      <c r="G2593">
        <v>216984</v>
      </c>
      <c r="H2593" s="44">
        <v>163</v>
      </c>
      <c r="I2593">
        <v>9</v>
      </c>
      <c r="K2593" t="s">
        <v>934</v>
      </c>
      <c r="P2593" t="s">
        <v>3486</v>
      </c>
      <c r="Q2593" t="e">
        <f t="shared" si="40"/>
        <v>#REF!</v>
      </c>
      <c r="R2593">
        <v>9</v>
      </c>
      <c r="S2593" t="str">
        <f>IF(ISBLANK(#REF!),"",IF(ISERROR(VLOOKUP(önk,css,1,FALSE)),önk,""))</f>
        <v>Szellő</v>
      </c>
      <c r="T2593" t="str">
        <f>IF(ISBLANK(#REF!),"",IF(ISERROR(VLOOKUP(önk,gyj,1,FALSE)),önk,""))</f>
        <v>Szellő</v>
      </c>
      <c r="U2593" t="e">
        <f>IF(ISBLANK(#REF!),"",IF(ISERROR(VLOOKUP(kjz_sz,kjz,1,FALSE)),kjz_sz,""))</f>
        <v>#REF!</v>
      </c>
    </row>
    <row r="2594" spans="1:21" x14ac:dyDescent="0.2">
      <c r="A2594">
        <v>9</v>
      </c>
      <c r="B2594">
        <v>5</v>
      </c>
      <c r="C2594">
        <v>3207</v>
      </c>
      <c r="D2594">
        <v>3207</v>
      </c>
      <c r="E2594">
        <v>209308</v>
      </c>
      <c r="F2594" t="s">
        <v>1648</v>
      </c>
      <c r="G2594">
        <v>209308</v>
      </c>
      <c r="H2594" s="44">
        <v>485</v>
      </c>
      <c r="I2594">
        <v>9</v>
      </c>
      <c r="K2594" t="s">
        <v>935</v>
      </c>
      <c r="P2594" t="s">
        <v>461</v>
      </c>
      <c r="Q2594" t="e">
        <f t="shared" si="40"/>
        <v>#REF!</v>
      </c>
      <c r="R2594">
        <v>8</v>
      </c>
      <c r="S2594" t="str">
        <f>IF(ISBLANK(#REF!),"",IF(ISERROR(VLOOKUP(önk,css,1,FALSE)),önk,""))</f>
        <v>Szemely</v>
      </c>
      <c r="T2594" t="str">
        <f>IF(ISBLANK(#REF!),"",IF(ISERROR(VLOOKUP(önk,gyj,1,FALSE)),önk,""))</f>
        <v>Szemely</v>
      </c>
      <c r="U2594" t="e">
        <f>IF(ISBLANK(#REF!),"",IF(ISERROR(VLOOKUP(kjz_sz,kjz,1,FALSE)),kjz_sz,""))</f>
        <v>#REF!</v>
      </c>
    </row>
    <row r="2595" spans="1:21" x14ac:dyDescent="0.2">
      <c r="A2595">
        <v>9</v>
      </c>
      <c r="B2595">
        <v>5</v>
      </c>
      <c r="C2595">
        <v>4809</v>
      </c>
      <c r="D2595">
        <v>4809</v>
      </c>
      <c r="E2595">
        <v>1827997</v>
      </c>
      <c r="F2595" t="s">
        <v>1542</v>
      </c>
      <c r="G2595">
        <v>1827997</v>
      </c>
      <c r="H2595" s="44">
        <v>343</v>
      </c>
      <c r="I2595">
        <v>9</v>
      </c>
      <c r="K2595" t="s">
        <v>3512</v>
      </c>
      <c r="P2595" t="s">
        <v>2974</v>
      </c>
      <c r="Q2595" t="e">
        <f t="shared" si="40"/>
        <v>#REF!</v>
      </c>
      <c r="R2595">
        <v>9</v>
      </c>
      <c r="S2595" t="str">
        <f>IF(ISBLANK(#REF!),"",IF(ISERROR(VLOOKUP(önk,css,1,FALSE)),önk,""))</f>
        <v>Szemenye</v>
      </c>
      <c r="T2595" t="str">
        <f>IF(ISBLANK(#REF!),"",IF(ISERROR(VLOOKUP(önk,gyj,1,FALSE)),önk,""))</f>
        <v>Szemenye</v>
      </c>
      <c r="U2595" t="e">
        <f>IF(ISBLANK(#REF!),"",IF(ISERROR(VLOOKUP(kjz_sz,kjz,1,FALSE)),kjz_sz,""))</f>
        <v>#REF!</v>
      </c>
    </row>
    <row r="2596" spans="1:21" x14ac:dyDescent="0.2">
      <c r="A2596">
        <v>9</v>
      </c>
      <c r="B2596">
        <v>5</v>
      </c>
      <c r="C2596">
        <v>3503</v>
      </c>
      <c r="D2596">
        <v>3503</v>
      </c>
      <c r="E2596">
        <v>509830</v>
      </c>
      <c r="F2596" t="s">
        <v>2972</v>
      </c>
      <c r="G2596">
        <v>509830</v>
      </c>
      <c r="H2596" s="44">
        <v>386</v>
      </c>
      <c r="I2596">
        <v>9</v>
      </c>
      <c r="K2596" t="s">
        <v>2467</v>
      </c>
      <c r="P2596" t="s">
        <v>3487</v>
      </c>
      <c r="Q2596" t="e">
        <f t="shared" si="40"/>
        <v>#REF!</v>
      </c>
      <c r="R2596">
        <v>9</v>
      </c>
      <c r="S2596" t="str">
        <f>IF(ISBLANK(#REF!),"",IF(ISERROR(VLOOKUP(önk,css,1,FALSE)),önk,""))</f>
        <v>Szemere</v>
      </c>
      <c r="T2596" t="str">
        <f>IF(ISBLANK(#REF!),"",IF(ISERROR(VLOOKUP(önk,gyj,1,FALSE)),önk,""))</f>
        <v>Szemere</v>
      </c>
      <c r="U2596" t="e">
        <f>IF(ISBLANK(#REF!),"",IF(ISERROR(VLOOKUP(kjz_sz,kjz,1,FALSE)),kjz_sz,""))</f>
        <v>#REF!</v>
      </c>
    </row>
    <row r="2597" spans="1:21" x14ac:dyDescent="0.2">
      <c r="A2597">
        <v>9</v>
      </c>
      <c r="B2597">
        <v>5</v>
      </c>
      <c r="C2597">
        <v>4204</v>
      </c>
      <c r="D2597">
        <v>4204</v>
      </c>
      <c r="E2597">
        <v>1204507</v>
      </c>
      <c r="F2597" t="s">
        <v>2677</v>
      </c>
      <c r="G2597">
        <v>1204507</v>
      </c>
      <c r="H2597" s="44">
        <v>1518</v>
      </c>
      <c r="I2597">
        <v>9</v>
      </c>
      <c r="K2597" t="s">
        <v>2468</v>
      </c>
      <c r="P2597" t="s">
        <v>1651</v>
      </c>
      <c r="Q2597" t="e">
        <f t="shared" si="40"/>
        <v>#REF!</v>
      </c>
      <c r="R2597">
        <v>9</v>
      </c>
      <c r="S2597" t="str">
        <f>IF(ISBLANK(#REF!),"",IF(ISERROR(VLOOKUP(önk,css,1,FALSE)),önk,""))</f>
        <v>Szendehely</v>
      </c>
      <c r="T2597" t="str">
        <f>IF(ISBLANK(#REF!),"",IF(ISERROR(VLOOKUP(önk,gyj,1,FALSE)),önk,""))</f>
        <v>Szendehely</v>
      </c>
      <c r="U2597" t="e">
        <f>IF(ISBLANK(#REF!),"",IF(ISERROR(VLOOKUP(kjz_sz,kjz,1,FALSE)),kjz_sz,""))</f>
        <v>#REF!</v>
      </c>
    </row>
    <row r="2598" spans="1:21" x14ac:dyDescent="0.2">
      <c r="A2598">
        <v>7</v>
      </c>
      <c r="B2598">
        <v>3</v>
      </c>
      <c r="C2598">
        <v>3502</v>
      </c>
      <c r="D2598">
        <v>3502</v>
      </c>
      <c r="E2598">
        <v>508077</v>
      </c>
      <c r="F2598" t="s">
        <v>448</v>
      </c>
      <c r="G2598">
        <v>508077</v>
      </c>
      <c r="H2598" s="44">
        <v>4349</v>
      </c>
      <c r="I2598">
        <v>7</v>
      </c>
      <c r="K2598" t="s">
        <v>1199</v>
      </c>
      <c r="P2598" t="s">
        <v>2589</v>
      </c>
      <c r="Q2598" t="e">
        <f t="shared" si="40"/>
        <v>#REF!</v>
      </c>
      <c r="R2598">
        <v>9</v>
      </c>
      <c r="S2598" t="str">
        <f>IF(ISBLANK(#REF!),"",IF(ISERROR(VLOOKUP(önk,css,1,FALSE)),önk,""))</f>
        <v>Szendrő</v>
      </c>
      <c r="T2598" t="str">
        <f>IF(ISBLANK(#REF!),"",IF(ISERROR(VLOOKUP(önk,gyj,1,FALSE)),önk,""))</f>
        <v>Szendrő</v>
      </c>
      <c r="U2598" t="e">
        <f>IF(ISBLANK(#REF!),"",IF(ISERROR(VLOOKUP(kjz_sz,kjz,1,FALSE)),kjz_sz,""))</f>
        <v>#REF!</v>
      </c>
    </row>
    <row r="2599" spans="1:21" x14ac:dyDescent="0.2">
      <c r="A2599">
        <v>9</v>
      </c>
      <c r="B2599">
        <v>5</v>
      </c>
      <c r="C2599">
        <v>3502</v>
      </c>
      <c r="D2599">
        <v>3502</v>
      </c>
      <c r="E2599">
        <v>527456</v>
      </c>
      <c r="F2599" t="s">
        <v>2973</v>
      </c>
      <c r="G2599">
        <v>527456</v>
      </c>
      <c r="H2599" s="44">
        <v>1874</v>
      </c>
      <c r="I2599">
        <v>9</v>
      </c>
      <c r="K2599" t="s">
        <v>1200</v>
      </c>
      <c r="P2599" t="s">
        <v>3488</v>
      </c>
      <c r="Q2599" t="e">
        <f t="shared" si="40"/>
        <v>#REF!</v>
      </c>
      <c r="R2599">
        <v>9</v>
      </c>
      <c r="S2599" t="str">
        <f>IF(ISBLANK(#REF!),"",IF(ISERROR(VLOOKUP(önk,css,1,FALSE)),önk,""))</f>
        <v>Szendrőlád</v>
      </c>
      <c r="T2599" t="str">
        <f>IF(ISBLANK(#REF!),"",IF(ISERROR(VLOOKUP(önk,gyj,1,FALSE)),önk,""))</f>
        <v>Szendrőlád</v>
      </c>
      <c r="U2599" t="e">
        <f>IF(ISBLANK(#REF!),"",IF(ISERROR(VLOOKUP(kjz_sz,kjz,1,FALSE)),kjz_sz,""))</f>
        <v>#REF!</v>
      </c>
    </row>
    <row r="2600" spans="1:21" x14ac:dyDescent="0.2">
      <c r="A2600">
        <v>9</v>
      </c>
      <c r="B2600">
        <v>5</v>
      </c>
      <c r="C2600">
        <v>4404</v>
      </c>
      <c r="D2600">
        <v>4411</v>
      </c>
      <c r="E2600">
        <v>1415103</v>
      </c>
      <c r="F2600" t="s">
        <v>911</v>
      </c>
      <c r="G2600">
        <v>1415103</v>
      </c>
      <c r="H2600" s="44">
        <v>736</v>
      </c>
      <c r="I2600">
        <v>9</v>
      </c>
      <c r="K2600" t="s">
        <v>1201</v>
      </c>
      <c r="P2600" t="s">
        <v>2701</v>
      </c>
      <c r="Q2600" t="e">
        <f t="shared" si="40"/>
        <v>#REF!</v>
      </c>
      <c r="R2600">
        <v>9</v>
      </c>
      <c r="S2600" t="str">
        <f>IF(ISBLANK(#REF!),"",IF(ISERROR(VLOOKUP(önk,css,1,FALSE)),önk,""))</f>
        <v>Szenna</v>
      </c>
      <c r="T2600" t="str">
        <f>IF(ISBLANK(#REF!),"",IF(ISERROR(VLOOKUP(önk,gyj,1,FALSE)),önk,""))</f>
        <v>Szenna</v>
      </c>
      <c r="U2600" t="e">
        <f>IF(ISBLANK(#REF!),"",IF(ISERROR(VLOOKUP(kjz_sz,kjz,1,FALSE)),kjz_sz,""))</f>
        <v>#REF!</v>
      </c>
    </row>
    <row r="2601" spans="1:21" x14ac:dyDescent="0.2">
      <c r="A2601">
        <v>9</v>
      </c>
      <c r="B2601">
        <v>5</v>
      </c>
      <c r="C2601">
        <v>4402</v>
      </c>
      <c r="D2601">
        <v>4402</v>
      </c>
      <c r="E2601">
        <v>1411509</v>
      </c>
      <c r="F2601" t="s">
        <v>912</v>
      </c>
      <c r="G2601">
        <v>1411509</v>
      </c>
      <c r="H2601" s="44">
        <v>471</v>
      </c>
      <c r="I2601">
        <v>9</v>
      </c>
      <c r="K2601" t="s">
        <v>1202</v>
      </c>
      <c r="P2601" t="s">
        <v>1652</v>
      </c>
      <c r="Q2601" t="e">
        <f t="shared" si="40"/>
        <v>#REF!</v>
      </c>
      <c r="R2601">
        <v>9</v>
      </c>
      <c r="S2601" t="str">
        <f>IF(ISBLANK(#REF!),"",IF(ISERROR(VLOOKUP(önk,css,1,FALSE)),önk,""))</f>
        <v>Szenta</v>
      </c>
      <c r="T2601" t="str">
        <f>IF(ISBLANK(#REF!),"",IF(ISERROR(VLOOKUP(önk,gyj,1,FALSE)),önk,""))</f>
        <v>Szenta</v>
      </c>
      <c r="U2601" t="e">
        <f>IF(ISBLANK(#REF!),"",IF(ISERROR(VLOOKUP(kjz_sz,kjz,1,FALSE)),kjz_sz,""))</f>
        <v>#REF!</v>
      </c>
    </row>
    <row r="2602" spans="1:21" x14ac:dyDescent="0.2">
      <c r="A2602">
        <v>9</v>
      </c>
      <c r="B2602">
        <v>5</v>
      </c>
      <c r="C2602">
        <v>4903</v>
      </c>
      <c r="D2602">
        <v>4903</v>
      </c>
      <c r="E2602">
        <v>1903568</v>
      </c>
      <c r="F2602" t="s">
        <v>3483</v>
      </c>
      <c r="G2602">
        <v>1903568</v>
      </c>
      <c r="H2602" s="44">
        <v>428</v>
      </c>
      <c r="I2602">
        <v>9</v>
      </c>
      <c r="K2602" t="s">
        <v>3279</v>
      </c>
      <c r="P2602" t="s">
        <v>1815</v>
      </c>
      <c r="Q2602" t="e">
        <f t="shared" si="40"/>
        <v>#REF!</v>
      </c>
      <c r="R2602">
        <v>9</v>
      </c>
      <c r="S2602" t="str">
        <f>IF(ISBLANK(#REF!),"",IF(ISERROR(VLOOKUP(önk,css,1,FALSE)),önk,""))</f>
        <v>Szentantalfa</v>
      </c>
      <c r="T2602" t="str">
        <f>IF(ISBLANK(#REF!),"",IF(ISERROR(VLOOKUP(önk,gyj,1,FALSE)),önk,""))</f>
        <v>Szentantalfa</v>
      </c>
      <c r="U2602" t="e">
        <f>IF(ISBLANK(#REF!),"",IF(ISERROR(VLOOKUP(kjz_sz,kjz,1,FALSE)),kjz_sz,""))</f>
        <v>#REF!</v>
      </c>
    </row>
    <row r="2603" spans="1:21" x14ac:dyDescent="0.2">
      <c r="A2603">
        <v>9</v>
      </c>
      <c r="B2603">
        <v>5</v>
      </c>
      <c r="C2603">
        <v>4404</v>
      </c>
      <c r="D2603">
        <v>4404</v>
      </c>
      <c r="E2603">
        <v>1425706</v>
      </c>
      <c r="F2603" t="s">
        <v>913</v>
      </c>
      <c r="G2603">
        <v>1425706</v>
      </c>
      <c r="H2603" s="44">
        <v>358</v>
      </c>
      <c r="I2603">
        <v>9</v>
      </c>
      <c r="K2603" t="s">
        <v>694</v>
      </c>
      <c r="P2603" t="s">
        <v>1319</v>
      </c>
      <c r="Q2603" t="e">
        <f t="shared" si="40"/>
        <v>#REF!</v>
      </c>
      <c r="R2603">
        <v>7</v>
      </c>
      <c r="S2603" t="str">
        <f>IF(ISBLANK(#REF!),"",IF(ISERROR(VLOOKUP(önk,css,1,FALSE)),önk,""))</f>
        <v>Szentbalázs</v>
      </c>
      <c r="T2603" t="str">
        <f>IF(ISBLANK(#REF!),"",IF(ISERROR(VLOOKUP(önk,gyj,1,FALSE)),önk,""))</f>
        <v>Szentbalázs</v>
      </c>
      <c r="U2603" t="e">
        <f>IF(ISBLANK(#REF!),"",IF(ISERROR(VLOOKUP(kjz_sz,kjz,1,FALSE)),kjz_sz,""))</f>
        <v>#REF!</v>
      </c>
    </row>
    <row r="2604" spans="1:21" x14ac:dyDescent="0.2">
      <c r="A2604">
        <v>9</v>
      </c>
      <c r="B2604">
        <v>5</v>
      </c>
      <c r="C2604">
        <v>4906</v>
      </c>
      <c r="D2604">
        <v>4906</v>
      </c>
      <c r="E2604">
        <v>1907092</v>
      </c>
      <c r="F2604" t="s">
        <v>3484</v>
      </c>
      <c r="G2604">
        <v>1907092</v>
      </c>
      <c r="H2604" s="44">
        <v>246</v>
      </c>
      <c r="I2604">
        <v>9</v>
      </c>
      <c r="K2604" t="s">
        <v>734</v>
      </c>
      <c r="P2604" t="s">
        <v>2832</v>
      </c>
      <c r="Q2604" t="e">
        <f t="shared" si="40"/>
        <v>#REF!</v>
      </c>
      <c r="R2604">
        <v>9</v>
      </c>
      <c r="S2604" t="str">
        <f>IF(ISBLANK(#REF!),"",IF(ISERROR(VLOOKUP(önk,css,1,FALSE)),önk,""))</f>
        <v>Szentbékkálla</v>
      </c>
      <c r="T2604" t="str">
        <f>IF(ISBLANK(#REF!),"",IF(ISERROR(VLOOKUP(önk,gyj,1,FALSE)),önk,""))</f>
        <v>Szentbékkálla</v>
      </c>
      <c r="U2604" t="e">
        <f>IF(ISBLANK(#REF!),"",IF(ISERROR(VLOOKUP(kjz_sz,kjz,1,FALSE)),kjz_sz,""))</f>
        <v>#REF!</v>
      </c>
    </row>
    <row r="2605" spans="1:21" x14ac:dyDescent="0.2">
      <c r="A2605">
        <v>9</v>
      </c>
      <c r="B2605">
        <v>5</v>
      </c>
      <c r="C2605">
        <v>4401</v>
      </c>
      <c r="D2605">
        <v>4401</v>
      </c>
      <c r="E2605">
        <v>1432841</v>
      </c>
      <c r="F2605" t="s">
        <v>914</v>
      </c>
      <c r="G2605">
        <v>1432841</v>
      </c>
      <c r="H2605" s="44">
        <v>147</v>
      </c>
      <c r="I2605">
        <v>9</v>
      </c>
      <c r="K2605" t="s">
        <v>2470</v>
      </c>
      <c r="P2605" t="s">
        <v>1816</v>
      </c>
      <c r="Q2605" t="e">
        <f t="shared" si="40"/>
        <v>#REF!</v>
      </c>
      <c r="R2605">
        <v>9</v>
      </c>
      <c r="S2605" t="str">
        <f>IF(ISBLANK(#REF!),"",IF(ISERROR(VLOOKUP(önk,css,1,FALSE)),önk,""))</f>
        <v>Szentborbás</v>
      </c>
      <c r="T2605" t="str">
        <f>IF(ISBLANK(#REF!),"",IF(ISERROR(VLOOKUP(önk,gyj,1,FALSE)),önk,""))</f>
        <v>Szentborbás</v>
      </c>
      <c r="U2605" t="e">
        <f>IF(ISBLANK(#REF!),"",IF(ISERROR(VLOOKUP(kjz_sz,kjz,1,FALSE)),kjz_sz,""))</f>
        <v>#REF!</v>
      </c>
    </row>
    <row r="2606" spans="1:21" x14ac:dyDescent="0.2">
      <c r="A2606">
        <v>9</v>
      </c>
      <c r="B2606">
        <v>5</v>
      </c>
      <c r="C2606">
        <v>3206</v>
      </c>
      <c r="D2606">
        <v>3206</v>
      </c>
      <c r="E2606">
        <v>232009</v>
      </c>
      <c r="F2606" t="s">
        <v>1649</v>
      </c>
      <c r="G2606">
        <v>232009</v>
      </c>
      <c r="H2606" s="44">
        <v>344</v>
      </c>
      <c r="I2606">
        <v>9</v>
      </c>
      <c r="K2606" t="s">
        <v>695</v>
      </c>
      <c r="P2606" t="s">
        <v>2833</v>
      </c>
      <c r="Q2606" t="e">
        <f t="shared" si="40"/>
        <v>#REF!</v>
      </c>
      <c r="R2606">
        <v>9</v>
      </c>
      <c r="S2606" t="str">
        <f>IF(ISBLANK(#REF!),"",IF(ISERROR(VLOOKUP(önk,css,1,FALSE)),önk,""))</f>
        <v>Szentdénes</v>
      </c>
      <c r="T2606" t="str">
        <f>IF(ISBLANK(#REF!),"",IF(ISERROR(VLOOKUP(önk,gyj,1,FALSE)),önk,""))</f>
        <v>Szentdénes</v>
      </c>
      <c r="U2606" t="e">
        <f>IF(ISBLANK(#REF!),"",IF(ISERROR(VLOOKUP(kjz_sz,kjz,1,FALSE)),kjz_sz,""))</f>
        <v>#REF!</v>
      </c>
    </row>
    <row r="2607" spans="1:21" x14ac:dyDescent="0.2">
      <c r="A2607">
        <v>9</v>
      </c>
      <c r="B2607">
        <v>5</v>
      </c>
      <c r="C2607">
        <v>4006</v>
      </c>
      <c r="D2607">
        <v>4006</v>
      </c>
      <c r="E2607">
        <v>1013231</v>
      </c>
      <c r="F2607" t="s">
        <v>2245</v>
      </c>
      <c r="G2607">
        <v>1013231</v>
      </c>
      <c r="H2607" s="44">
        <v>527</v>
      </c>
      <c r="I2607">
        <v>9</v>
      </c>
      <c r="K2607" t="s">
        <v>3560</v>
      </c>
      <c r="P2607" t="s">
        <v>1543</v>
      </c>
      <c r="Q2607" t="e">
        <f t="shared" si="40"/>
        <v>#REF!</v>
      </c>
      <c r="R2607">
        <v>9</v>
      </c>
      <c r="S2607" t="str">
        <f>IF(ISBLANK(#REF!),"",IF(ISERROR(VLOOKUP(önk,css,1,FALSE)),önk,""))</f>
        <v>Szentdomonkos</v>
      </c>
      <c r="T2607" t="str">
        <f>IF(ISBLANK(#REF!),"",IF(ISERROR(VLOOKUP(önk,gyj,1,FALSE)),önk,""))</f>
        <v>Szentdomonkos</v>
      </c>
      <c r="U2607" t="e">
        <f>IF(ISBLANK(#REF!),"",IF(ISERROR(VLOOKUP(kjz_sz,kjz,1,FALSE)),kjz_sz,""))</f>
        <v>#REF!</v>
      </c>
    </row>
    <row r="2608" spans="1:21" x14ac:dyDescent="0.2">
      <c r="A2608">
        <v>9</v>
      </c>
      <c r="B2608">
        <v>5</v>
      </c>
      <c r="C2608">
        <v>4204</v>
      </c>
      <c r="D2608">
        <v>4204</v>
      </c>
      <c r="E2608">
        <v>1209043</v>
      </c>
      <c r="F2608" t="s">
        <v>2678</v>
      </c>
      <c r="G2608">
        <v>1209043</v>
      </c>
      <c r="H2608" s="44">
        <v>359</v>
      </c>
      <c r="I2608">
        <v>9</v>
      </c>
      <c r="K2608" t="s">
        <v>2471</v>
      </c>
      <c r="P2608" t="s">
        <v>1817</v>
      </c>
      <c r="Q2608" t="e">
        <f t="shared" si="40"/>
        <v>#REF!</v>
      </c>
      <c r="R2608">
        <v>9</v>
      </c>
      <c r="S2608" t="str">
        <f>IF(ISBLANK(#REF!),"",IF(ISERROR(VLOOKUP(önk,css,1,FALSE)),önk,""))</f>
        <v>Szente</v>
      </c>
      <c r="T2608" t="str">
        <f>IF(ISBLANK(#REF!),"",IF(ISERROR(VLOOKUP(önk,gyj,1,FALSE)),önk,""))</f>
        <v>Szente</v>
      </c>
      <c r="U2608" t="e">
        <f>IF(ISBLANK(#REF!),"",IF(ISERROR(VLOOKUP(kjz_sz,kjz,1,FALSE)),kjz_sz,""))</f>
        <v>#REF!</v>
      </c>
    </row>
    <row r="2609" spans="1:21" x14ac:dyDescent="0.2">
      <c r="A2609">
        <v>9</v>
      </c>
      <c r="B2609">
        <v>5</v>
      </c>
      <c r="C2609">
        <v>3206</v>
      </c>
      <c r="D2609">
        <v>3206</v>
      </c>
      <c r="E2609">
        <v>233613</v>
      </c>
      <c r="F2609" t="s">
        <v>1650</v>
      </c>
      <c r="G2609">
        <v>233613</v>
      </c>
      <c r="H2609" s="44">
        <v>426</v>
      </c>
      <c r="I2609">
        <v>9</v>
      </c>
      <c r="K2609" t="s">
        <v>2472</v>
      </c>
      <c r="P2609" t="s">
        <v>522</v>
      </c>
      <c r="Q2609" t="e">
        <f t="shared" si="40"/>
        <v>#REF!</v>
      </c>
      <c r="R2609">
        <v>9</v>
      </c>
      <c r="S2609" t="str">
        <f>IF(ISBLANK(#REF!),"",IF(ISERROR(VLOOKUP(önk,css,1,FALSE)),önk,""))</f>
        <v>Szentegát</v>
      </c>
      <c r="T2609" t="str">
        <f>IF(ISBLANK(#REF!),"",IF(ISERROR(VLOOKUP(önk,gyj,1,FALSE)),önk,""))</f>
        <v>Szentegát</v>
      </c>
      <c r="U2609" t="e">
        <f>IF(ISBLANK(#REF!),"",IF(ISERROR(VLOOKUP(kjz_sz,kjz,1,FALSE)),kjz_sz,""))</f>
        <v>#REF!</v>
      </c>
    </row>
    <row r="2610" spans="1:21" x14ac:dyDescent="0.2">
      <c r="A2610">
        <v>7</v>
      </c>
      <c r="B2610">
        <v>3</v>
      </c>
      <c r="C2610">
        <v>4314</v>
      </c>
      <c r="D2610">
        <v>4314</v>
      </c>
      <c r="E2610">
        <v>1315440</v>
      </c>
      <c r="F2610" t="s">
        <v>501</v>
      </c>
      <c r="G2610">
        <v>1315440</v>
      </c>
      <c r="H2610" s="44">
        <v>24985</v>
      </c>
      <c r="I2610">
        <v>7</v>
      </c>
      <c r="K2610" t="s">
        <v>3513</v>
      </c>
      <c r="P2610" t="s">
        <v>1818</v>
      </c>
      <c r="Q2610" t="e">
        <f t="shared" si="40"/>
        <v>#REF!</v>
      </c>
      <c r="R2610">
        <v>9</v>
      </c>
      <c r="S2610" t="str">
        <f>IF(ISBLANK(#REF!),"",IF(ISERROR(VLOOKUP(önk,css,1,FALSE)),önk,""))</f>
        <v>Szentendre</v>
      </c>
      <c r="T2610" t="str">
        <f>IF(ISBLANK(#REF!),"",IF(ISERROR(VLOOKUP(önk,gyj,1,FALSE)),önk,""))</f>
        <v>Szentendre</v>
      </c>
      <c r="U2610" t="e">
        <f>IF(ISBLANK(#REF!),"",IF(ISERROR(VLOOKUP(kjz_sz,kjz,1,FALSE)),kjz_sz,""))</f>
        <v>#REF!</v>
      </c>
    </row>
    <row r="2611" spans="1:21" x14ac:dyDescent="0.2">
      <c r="A2611">
        <v>7</v>
      </c>
      <c r="B2611">
        <v>3</v>
      </c>
      <c r="C2611">
        <v>3607</v>
      </c>
      <c r="D2611">
        <v>3607</v>
      </c>
      <c r="E2611">
        <v>614456</v>
      </c>
      <c r="F2611" t="s">
        <v>3035</v>
      </c>
      <c r="G2611">
        <v>614456</v>
      </c>
      <c r="H2611" s="44">
        <v>30362</v>
      </c>
      <c r="I2611">
        <v>7</v>
      </c>
      <c r="K2611" t="s">
        <v>3016</v>
      </c>
      <c r="P2611" t="s">
        <v>916</v>
      </c>
      <c r="Q2611" t="e">
        <f t="shared" si="40"/>
        <v>#REF!</v>
      </c>
      <c r="R2611">
        <v>9</v>
      </c>
      <c r="S2611" t="str">
        <f>IF(ISBLANK(#REF!),"",IF(ISERROR(VLOOKUP(önk,css,1,FALSE)),önk,""))</f>
        <v>Szentes</v>
      </c>
      <c r="T2611" t="str">
        <f>IF(ISBLANK(#REF!),"",IF(ISERROR(VLOOKUP(önk,gyj,1,FALSE)),önk,""))</f>
        <v>Szentes</v>
      </c>
      <c r="U2611" t="e">
        <f>IF(ISBLANK(#REF!),"",IF(ISERROR(VLOOKUP(kjz_sz,kjz,1,FALSE)),kjz_sz,""))</f>
        <v>#REF!</v>
      </c>
    </row>
    <row r="2612" spans="1:21" x14ac:dyDescent="0.2">
      <c r="A2612">
        <v>9</v>
      </c>
      <c r="B2612">
        <v>5</v>
      </c>
      <c r="C2612">
        <v>4908</v>
      </c>
      <c r="D2612">
        <v>4908</v>
      </c>
      <c r="E2612">
        <v>1907922</v>
      </c>
      <c r="F2612" t="s">
        <v>3485</v>
      </c>
      <c r="G2612">
        <v>1907922</v>
      </c>
      <c r="H2612" s="44">
        <v>2938</v>
      </c>
      <c r="I2612">
        <v>9</v>
      </c>
      <c r="K2612" t="s">
        <v>2473</v>
      </c>
      <c r="P2612" t="s">
        <v>1819</v>
      </c>
      <c r="Q2612" t="e">
        <f t="shared" si="40"/>
        <v>#REF!</v>
      </c>
      <c r="R2612">
        <v>9</v>
      </c>
      <c r="S2612" t="str">
        <f>IF(ISBLANK(#REF!),"",IF(ISERROR(VLOOKUP(önk,css,1,FALSE)),önk,""))</f>
        <v>Szentgál</v>
      </c>
      <c r="T2612" t="str">
        <f>IF(ISBLANK(#REF!),"",IF(ISERROR(VLOOKUP(önk,gyj,1,FALSE)),önk,""))</f>
        <v>Szentgál</v>
      </c>
      <c r="U2612" t="e">
        <f>IF(ISBLANK(#REF!),"",IF(ISERROR(VLOOKUP(kjz_sz,kjz,1,FALSE)),kjz_sz,""))</f>
        <v>#REF!</v>
      </c>
    </row>
    <row r="2613" spans="1:21" x14ac:dyDescent="0.2">
      <c r="A2613">
        <v>9</v>
      </c>
      <c r="B2613">
        <v>5</v>
      </c>
      <c r="C2613">
        <v>4404</v>
      </c>
      <c r="D2613">
        <v>4404</v>
      </c>
      <c r="E2613">
        <v>1412973</v>
      </c>
      <c r="F2613" t="s">
        <v>915</v>
      </c>
      <c r="G2613">
        <v>1412973</v>
      </c>
      <c r="H2613" s="44">
        <v>584</v>
      </c>
      <c r="I2613">
        <v>9</v>
      </c>
      <c r="K2613" t="s">
        <v>3017</v>
      </c>
      <c r="P2613" t="s">
        <v>3437</v>
      </c>
      <c r="Q2613" t="e">
        <f t="shared" si="40"/>
        <v>#REF!</v>
      </c>
      <c r="R2613">
        <v>9</v>
      </c>
      <c r="S2613" t="str">
        <f>IF(ISBLANK(#REF!),"",IF(ISERROR(VLOOKUP(önk,css,1,FALSE)),önk,""))</f>
        <v>Szentgáloskér</v>
      </c>
      <c r="T2613" t="str">
        <f>IF(ISBLANK(#REF!),"",IF(ISERROR(VLOOKUP(önk,gyj,1,FALSE)),önk,""))</f>
        <v>Szentgáloskér</v>
      </c>
      <c r="U2613" t="e">
        <f>IF(ISBLANK(#REF!),"",IF(ISERROR(VLOOKUP(kjz_sz,kjz,1,FALSE)),kjz_sz,""))</f>
        <v>#REF!</v>
      </c>
    </row>
    <row r="2614" spans="1:21" x14ac:dyDescent="0.2">
      <c r="A2614">
        <v>7</v>
      </c>
      <c r="B2614">
        <v>3</v>
      </c>
      <c r="C2614">
        <v>4807</v>
      </c>
      <c r="D2614">
        <v>4807</v>
      </c>
      <c r="E2614">
        <v>1831583</v>
      </c>
      <c r="F2614" t="s">
        <v>3215</v>
      </c>
      <c r="G2614">
        <v>1831583</v>
      </c>
      <c r="H2614" s="44">
        <v>8939</v>
      </c>
      <c r="I2614">
        <v>7</v>
      </c>
      <c r="K2614" t="s">
        <v>2474</v>
      </c>
      <c r="P2614" t="s">
        <v>2590</v>
      </c>
      <c r="Q2614" t="e">
        <f t="shared" si="40"/>
        <v>#REF!</v>
      </c>
      <c r="R2614">
        <v>9</v>
      </c>
      <c r="S2614" t="str">
        <f>IF(ISBLANK(#REF!),"",IF(ISERROR(VLOOKUP(önk,css,1,FALSE)),önk,""))</f>
        <v>Szentgotthárd</v>
      </c>
      <c r="T2614" t="str">
        <f>IF(ISBLANK(#REF!),"",IF(ISERROR(VLOOKUP(önk,gyj,1,FALSE)),önk,""))</f>
        <v>Szentgotthárd</v>
      </c>
      <c r="U2614" t="e">
        <f>IF(ISBLANK(#REF!),"",IF(ISERROR(VLOOKUP(kjz_sz,kjz,1,FALSE)),kjz_sz,""))</f>
        <v>#REF!</v>
      </c>
    </row>
    <row r="2615" spans="1:21" x14ac:dyDescent="0.2">
      <c r="A2615">
        <v>9</v>
      </c>
      <c r="B2615">
        <v>5</v>
      </c>
      <c r="C2615">
        <v>5001</v>
      </c>
      <c r="D2615">
        <v>5001</v>
      </c>
      <c r="E2615">
        <v>2023126</v>
      </c>
      <c r="F2615" t="s">
        <v>1833</v>
      </c>
      <c r="G2615">
        <v>2023126</v>
      </c>
      <c r="H2615" s="44">
        <v>344</v>
      </c>
      <c r="I2615">
        <v>9</v>
      </c>
      <c r="K2615" t="s">
        <v>2527</v>
      </c>
      <c r="P2615" t="s">
        <v>449</v>
      </c>
      <c r="Q2615" t="e">
        <f t="shared" si="40"/>
        <v>#REF!</v>
      </c>
      <c r="R2615">
        <v>7</v>
      </c>
      <c r="S2615" t="str">
        <f>IF(ISBLANK(#REF!),"",IF(ISERROR(VLOOKUP(önk,css,1,FALSE)),önk,""))</f>
        <v>Szentgyörgyvár</v>
      </c>
      <c r="T2615" t="str">
        <f>IF(ISBLANK(#REF!),"",IF(ISERROR(VLOOKUP(önk,gyj,1,FALSE)),önk,""))</f>
        <v>Szentgyörgyvár</v>
      </c>
      <c r="U2615" t="e">
        <f>IF(ISBLANK(#REF!),"",IF(ISERROR(VLOOKUP(kjz_sz,kjz,1,FALSE)),kjz_sz,""))</f>
        <v>#REF!</v>
      </c>
    </row>
    <row r="2616" spans="1:21" x14ac:dyDescent="0.2">
      <c r="A2616">
        <v>9</v>
      </c>
      <c r="B2616">
        <v>5</v>
      </c>
      <c r="C2616">
        <v>5002</v>
      </c>
      <c r="D2616">
        <v>5002</v>
      </c>
      <c r="E2616">
        <v>2018652</v>
      </c>
      <c r="F2616" t="s">
        <v>1834</v>
      </c>
      <c r="G2616">
        <v>2018652</v>
      </c>
      <c r="H2616" s="44">
        <v>471</v>
      </c>
      <c r="I2616">
        <v>9</v>
      </c>
      <c r="K2616" t="s">
        <v>2528</v>
      </c>
      <c r="P2616" t="s">
        <v>523</v>
      </c>
      <c r="Q2616" t="e">
        <f t="shared" si="40"/>
        <v>#REF!</v>
      </c>
      <c r="R2616">
        <v>9</v>
      </c>
      <c r="S2616" t="str">
        <f>IF(ISBLANK(#REF!),"",IF(ISERROR(VLOOKUP(önk,css,1,FALSE)),önk,""))</f>
        <v>Szentgyörgyvölgy</v>
      </c>
      <c r="T2616" t="str">
        <f>IF(ISBLANK(#REF!),"",IF(ISERROR(VLOOKUP(önk,gyj,1,FALSE)),önk,""))</f>
        <v>Szentgyörgyvölgy</v>
      </c>
      <c r="U2616" t="e">
        <f>IF(ISBLANK(#REF!),"",IF(ISERROR(VLOOKUP(kjz_sz,kjz,1,FALSE)),kjz_sz,""))</f>
        <v>#REF!</v>
      </c>
    </row>
    <row r="2617" spans="1:21" x14ac:dyDescent="0.2">
      <c r="A2617">
        <v>9</v>
      </c>
      <c r="B2617">
        <v>5</v>
      </c>
      <c r="C2617">
        <v>4905</v>
      </c>
      <c r="D2617">
        <v>4905</v>
      </c>
      <c r="E2617">
        <v>1910065</v>
      </c>
      <c r="F2617" t="s">
        <v>3486</v>
      </c>
      <c r="G2617">
        <v>1910065</v>
      </c>
      <c r="H2617" s="44">
        <v>230</v>
      </c>
      <c r="I2617">
        <v>9</v>
      </c>
      <c r="K2617" t="s">
        <v>2529</v>
      </c>
      <c r="P2617" t="s">
        <v>1544</v>
      </c>
      <c r="Q2617" t="e">
        <f t="shared" si="40"/>
        <v>#REF!</v>
      </c>
      <c r="R2617">
        <v>9</v>
      </c>
      <c r="S2617" t="str">
        <f>IF(ISBLANK(#REF!),"",IF(ISERROR(VLOOKUP(önk,css,1,FALSE)),önk,""))</f>
        <v>Szentimrefalva</v>
      </c>
      <c r="T2617" t="str">
        <f>IF(ISBLANK(#REF!),"",IF(ISERROR(VLOOKUP(önk,gyj,1,FALSE)),önk,""))</f>
        <v>Szentimrefalva</v>
      </c>
      <c r="U2617" t="e">
        <f>IF(ISBLANK(#REF!),"",IF(ISERROR(VLOOKUP(kjz_sz,kjz,1,FALSE)),kjz_sz,""))</f>
        <v>#REF!</v>
      </c>
    </row>
    <row r="2618" spans="1:21" x14ac:dyDescent="0.2">
      <c r="A2618">
        <v>8</v>
      </c>
      <c r="B2618">
        <v>4</v>
      </c>
      <c r="C2618">
        <v>3505</v>
      </c>
      <c r="D2618">
        <v>3505</v>
      </c>
      <c r="E2618">
        <v>522169</v>
      </c>
      <c r="F2618" t="s">
        <v>461</v>
      </c>
      <c r="G2618">
        <v>522169</v>
      </c>
      <c r="H2618" s="44">
        <v>2685</v>
      </c>
      <c r="I2618">
        <v>8</v>
      </c>
      <c r="K2618" t="s">
        <v>3280</v>
      </c>
      <c r="P2618" t="s">
        <v>2834</v>
      </c>
      <c r="Q2618" t="e">
        <f t="shared" si="40"/>
        <v>#REF!</v>
      </c>
      <c r="R2618">
        <v>9</v>
      </c>
      <c r="S2618" t="str">
        <f>IF(ISBLANK(#REF!),"",IF(ISERROR(VLOOKUP(önk,css,1,FALSE)),önk,""))</f>
        <v>Szentistván</v>
      </c>
      <c r="T2618" t="str">
        <f>IF(ISBLANK(#REF!),"",IF(ISERROR(VLOOKUP(önk,gyj,1,FALSE)),önk,""))</f>
        <v>Szentistván</v>
      </c>
      <c r="U2618" t="e">
        <f>IF(ISBLANK(#REF!),"",IF(ISERROR(VLOOKUP(kjz_sz,kjz,1,FALSE)),kjz_sz,""))</f>
        <v>#REF!</v>
      </c>
    </row>
    <row r="2619" spans="1:21" x14ac:dyDescent="0.2">
      <c r="A2619">
        <v>9</v>
      </c>
      <c r="B2619">
        <v>5</v>
      </c>
      <c r="C2619">
        <v>3510</v>
      </c>
      <c r="D2619">
        <v>3510</v>
      </c>
      <c r="E2619">
        <v>508484</v>
      </c>
      <c r="F2619" t="s">
        <v>2974</v>
      </c>
      <c r="G2619">
        <v>508484</v>
      </c>
      <c r="H2619" s="44">
        <v>282</v>
      </c>
      <c r="I2619">
        <v>9</v>
      </c>
      <c r="K2619" t="s">
        <v>589</v>
      </c>
      <c r="P2619" t="s">
        <v>2835</v>
      </c>
      <c r="Q2619" t="e">
        <f t="shared" si="40"/>
        <v>#REF!</v>
      </c>
      <c r="R2619">
        <v>9</v>
      </c>
      <c r="S2619" t="str">
        <f>IF(ISBLANK(#REF!),"",IF(ISERROR(VLOOKUP(önk,css,1,FALSE)),önk,""))</f>
        <v>Szentistvánbaksa</v>
      </c>
      <c r="T2619" t="str">
        <f>IF(ISBLANK(#REF!),"",IF(ISERROR(VLOOKUP(önk,gyj,1,FALSE)),önk,""))</f>
        <v>Szentistvánbaksa</v>
      </c>
      <c r="U2619" t="e">
        <f>IF(ISBLANK(#REF!),"",IF(ISERROR(VLOOKUP(kjz_sz,kjz,1,FALSE)),kjz_sz,""))</f>
        <v>#REF!</v>
      </c>
    </row>
    <row r="2620" spans="1:21" x14ac:dyDescent="0.2">
      <c r="A2620">
        <v>9</v>
      </c>
      <c r="B2620">
        <v>5</v>
      </c>
      <c r="C2620">
        <v>4903</v>
      </c>
      <c r="D2620">
        <v>4903</v>
      </c>
      <c r="E2620">
        <v>1911545</v>
      </c>
      <c r="F2620" t="s">
        <v>3487</v>
      </c>
      <c r="G2620">
        <v>1911545</v>
      </c>
      <c r="H2620" s="44">
        <v>111</v>
      </c>
      <c r="I2620">
        <v>9</v>
      </c>
      <c r="K2620" t="s">
        <v>3018</v>
      </c>
      <c r="P2620" t="s">
        <v>502</v>
      </c>
      <c r="Q2620" t="e">
        <f t="shared" si="40"/>
        <v>#REF!</v>
      </c>
      <c r="R2620">
        <v>7</v>
      </c>
      <c r="S2620" t="str">
        <f>IF(ISBLANK(#REF!),"",IF(ISERROR(VLOOKUP(önk,css,1,FALSE)),önk,""))</f>
        <v>Szentjakabfa</v>
      </c>
      <c r="T2620" t="str">
        <f>IF(ISBLANK(#REF!),"",IF(ISERROR(VLOOKUP(önk,gyj,1,FALSE)),önk,""))</f>
        <v>Szentjakabfa</v>
      </c>
      <c r="U2620" t="e">
        <f>IF(ISBLANK(#REF!),"",IF(ISERROR(VLOOKUP(kjz_sz,kjz,1,FALSE)),kjz_sz,""))</f>
        <v>#REF!</v>
      </c>
    </row>
    <row r="2621" spans="1:21" x14ac:dyDescent="0.2">
      <c r="A2621">
        <v>9</v>
      </c>
      <c r="B2621">
        <v>5</v>
      </c>
      <c r="C2621">
        <v>3209</v>
      </c>
      <c r="D2621">
        <v>3209</v>
      </c>
      <c r="E2621">
        <v>209803</v>
      </c>
      <c r="F2621" t="s">
        <v>1651</v>
      </c>
      <c r="G2621">
        <v>209803</v>
      </c>
      <c r="H2621" s="44">
        <v>133</v>
      </c>
      <c r="I2621">
        <v>9</v>
      </c>
      <c r="K2621" t="s">
        <v>3281</v>
      </c>
      <c r="P2621" t="s">
        <v>2836</v>
      </c>
      <c r="Q2621" t="e">
        <f t="shared" si="40"/>
        <v>#REF!</v>
      </c>
      <c r="R2621">
        <v>9</v>
      </c>
      <c r="S2621" t="str">
        <f>IF(ISBLANK(#REF!),"",IF(ISERROR(VLOOKUP(önk,css,1,FALSE)),önk,""))</f>
        <v>Szentkatalin</v>
      </c>
      <c r="T2621" t="str">
        <f>IF(ISBLANK(#REF!),"",IF(ISERROR(VLOOKUP(önk,gyj,1,FALSE)),önk,""))</f>
        <v>Szentkatalin</v>
      </c>
      <c r="U2621" t="e">
        <f>IF(ISBLANK(#REF!),"",IF(ISERROR(VLOOKUP(kjz_sz,kjz,1,FALSE)),kjz_sz,""))</f>
        <v>#REF!</v>
      </c>
    </row>
    <row r="2622" spans="1:21" x14ac:dyDescent="0.2">
      <c r="A2622">
        <v>9</v>
      </c>
      <c r="B2622">
        <v>5</v>
      </c>
      <c r="C2622">
        <v>3304</v>
      </c>
      <c r="D2622">
        <v>3304</v>
      </c>
      <c r="E2622">
        <v>321120</v>
      </c>
      <c r="F2622" t="s">
        <v>2589</v>
      </c>
      <c r="G2622">
        <v>321120</v>
      </c>
      <c r="H2622" s="44">
        <v>1972</v>
      </c>
      <c r="I2622">
        <v>9</v>
      </c>
      <c r="K2622" t="s">
        <v>1838</v>
      </c>
      <c r="P2622" t="s">
        <v>797</v>
      </c>
      <c r="Q2622" t="e">
        <f t="shared" si="40"/>
        <v>#REF!</v>
      </c>
      <c r="R2622">
        <v>9</v>
      </c>
      <c r="S2622" t="str">
        <f>IF(ISBLANK(#REF!),"",IF(ISERROR(VLOOKUP(önk,css,1,FALSE)),önk,""))</f>
        <v>Szentkirály</v>
      </c>
      <c r="T2622" t="str">
        <f>IF(ISBLANK(#REF!),"",IF(ISERROR(VLOOKUP(önk,gyj,1,FALSE)),önk,""))</f>
        <v>Szentkirály</v>
      </c>
      <c r="U2622" t="e">
        <f>IF(ISBLANK(#REF!),"",IF(ISERROR(VLOOKUP(kjz_sz,kjz,1,FALSE)),kjz_sz,""))</f>
        <v>#REF!</v>
      </c>
    </row>
    <row r="2623" spans="1:21" x14ac:dyDescent="0.2">
      <c r="A2623">
        <v>9</v>
      </c>
      <c r="B2623">
        <v>5</v>
      </c>
      <c r="C2623">
        <v>4902</v>
      </c>
      <c r="D2623">
        <v>4902</v>
      </c>
      <c r="E2623">
        <v>1916267</v>
      </c>
      <c r="F2623" t="s">
        <v>3488</v>
      </c>
      <c r="G2623">
        <v>1916267</v>
      </c>
      <c r="H2623" s="44">
        <v>2117</v>
      </c>
      <c r="I2623">
        <v>9</v>
      </c>
      <c r="K2623" t="s">
        <v>3019</v>
      </c>
      <c r="P2623" t="s">
        <v>503</v>
      </c>
      <c r="Q2623" t="e">
        <f t="shared" si="40"/>
        <v>#REF!</v>
      </c>
      <c r="R2623">
        <v>7</v>
      </c>
      <c r="S2623" t="str">
        <f>IF(ISBLANK(#REF!),"",IF(ISERROR(VLOOKUP(önk,css,1,FALSE)),önk,""))</f>
        <v>Szentkirályszabadja</v>
      </c>
      <c r="T2623" t="str">
        <f>IF(ISBLANK(#REF!),"",IF(ISERROR(VLOOKUP(önk,gyj,1,FALSE)),önk,""))</f>
        <v>Szentkirályszabadja</v>
      </c>
      <c r="U2623" t="e">
        <f>IF(ISBLANK(#REF!),"",IF(ISERROR(VLOOKUP(kjz_sz,kjz,1,FALSE)),kjz_sz,""))</f>
        <v>#REF!</v>
      </c>
    </row>
    <row r="2624" spans="1:21" x14ac:dyDescent="0.2">
      <c r="A2624">
        <v>9</v>
      </c>
      <c r="B2624">
        <v>5</v>
      </c>
      <c r="C2624">
        <v>5005</v>
      </c>
      <c r="D2624">
        <v>5005</v>
      </c>
      <c r="E2624">
        <v>2003124</v>
      </c>
      <c r="F2624" t="s">
        <v>2701</v>
      </c>
      <c r="G2624">
        <v>2003124</v>
      </c>
      <c r="H2624" s="44">
        <v>83</v>
      </c>
      <c r="I2624">
        <v>9</v>
      </c>
      <c r="K2624" t="s">
        <v>590</v>
      </c>
      <c r="P2624" t="s">
        <v>798</v>
      </c>
      <c r="Q2624" t="e">
        <f t="shared" si="40"/>
        <v>#REF!</v>
      </c>
      <c r="R2624">
        <v>9</v>
      </c>
      <c r="S2624" t="str">
        <f>IF(ISBLANK(#REF!),"",IF(ISERROR(VLOOKUP(önk,css,1,FALSE)),önk,""))</f>
        <v>Szentkozmadombja</v>
      </c>
      <c r="T2624" t="str">
        <f>IF(ISBLANK(#REF!),"",IF(ISERROR(VLOOKUP(önk,gyj,1,FALSE)),önk,""))</f>
        <v>Szentkozmadombja</v>
      </c>
      <c r="U2624" t="e">
        <f>IF(ISBLANK(#REF!),"",IF(ISERROR(VLOOKUP(kjz_sz,kjz,1,FALSE)),kjz_sz,""))</f>
        <v>#REF!</v>
      </c>
    </row>
    <row r="2625" spans="1:21" x14ac:dyDescent="0.2">
      <c r="A2625">
        <v>9</v>
      </c>
      <c r="B2625">
        <v>5</v>
      </c>
      <c r="C2625">
        <v>3206</v>
      </c>
      <c r="D2625">
        <v>3206</v>
      </c>
      <c r="E2625">
        <v>216355</v>
      </c>
      <c r="F2625" t="s">
        <v>1652</v>
      </c>
      <c r="G2625">
        <v>216355</v>
      </c>
      <c r="H2625" s="44">
        <v>861</v>
      </c>
      <c r="I2625">
        <v>9</v>
      </c>
      <c r="K2625" t="s">
        <v>696</v>
      </c>
      <c r="P2625" t="s">
        <v>1320</v>
      </c>
      <c r="Q2625" t="e">
        <f t="shared" si="40"/>
        <v>#REF!</v>
      </c>
      <c r="R2625">
        <v>7</v>
      </c>
      <c r="S2625" t="str">
        <f>IF(ISBLANK(#REF!),"",IF(ISERROR(VLOOKUP(önk,css,1,FALSE)),önk,""))</f>
        <v>Szentlászló</v>
      </c>
      <c r="T2625" t="str">
        <f>IF(ISBLANK(#REF!),"",IF(ISERROR(VLOOKUP(önk,gyj,1,FALSE)),önk,""))</f>
        <v>Szentlászló</v>
      </c>
      <c r="U2625" t="e">
        <f>IF(ISBLANK(#REF!),"",IF(ISERROR(VLOOKUP(kjz_sz,kjz,1,FALSE)),kjz_sz,""))</f>
        <v>#REF!</v>
      </c>
    </row>
    <row r="2626" spans="1:21" x14ac:dyDescent="0.2">
      <c r="A2626">
        <v>9</v>
      </c>
      <c r="B2626">
        <v>5</v>
      </c>
      <c r="C2626">
        <v>5003</v>
      </c>
      <c r="D2626">
        <v>5003</v>
      </c>
      <c r="E2626">
        <v>2008615</v>
      </c>
      <c r="F2626" t="s">
        <v>1815</v>
      </c>
      <c r="G2626">
        <v>2008615</v>
      </c>
      <c r="H2626" s="44">
        <v>335</v>
      </c>
      <c r="I2626">
        <v>9</v>
      </c>
      <c r="K2626" t="s">
        <v>3282</v>
      </c>
      <c r="P2626" t="s">
        <v>3489</v>
      </c>
      <c r="Q2626" t="e">
        <f t="shared" ref="Q2626:Q2689" si="41">IF(AND(R$1=9,R2626=9),P2626,IF(OR(R$1=4,R$1=5,R$1=7,R$1=8),P2626,""))</f>
        <v>#REF!</v>
      </c>
      <c r="R2626">
        <v>9</v>
      </c>
      <c r="S2626" t="str">
        <f>IF(ISBLANK(#REF!),"",IF(ISERROR(VLOOKUP(önk,css,1,FALSE)),önk,""))</f>
        <v>Szentliszló</v>
      </c>
      <c r="T2626" t="str">
        <f>IF(ISBLANK(#REF!),"",IF(ISERROR(VLOOKUP(önk,gyj,1,FALSE)),önk,""))</f>
        <v>Szentliszló</v>
      </c>
      <c r="U2626" t="e">
        <f>IF(ISBLANK(#REF!),"",IF(ISERROR(VLOOKUP(kjz_sz,kjz,1,FALSE)),kjz_sz,""))</f>
        <v>#REF!</v>
      </c>
    </row>
    <row r="2627" spans="1:21" x14ac:dyDescent="0.2">
      <c r="A2627">
        <v>7</v>
      </c>
      <c r="B2627">
        <v>3</v>
      </c>
      <c r="C2627">
        <v>3209</v>
      </c>
      <c r="D2627">
        <v>3209</v>
      </c>
      <c r="E2627">
        <v>215866</v>
      </c>
      <c r="F2627" t="s">
        <v>1319</v>
      </c>
      <c r="G2627">
        <v>215866</v>
      </c>
      <c r="H2627" s="44">
        <v>7059</v>
      </c>
      <c r="I2627">
        <v>7</v>
      </c>
      <c r="K2627" t="s">
        <v>2082</v>
      </c>
      <c r="P2627" t="s">
        <v>2246</v>
      </c>
      <c r="Q2627" t="e">
        <f t="shared" si="41"/>
        <v>#REF!</v>
      </c>
      <c r="R2627">
        <v>9</v>
      </c>
      <c r="S2627" t="str">
        <f>IF(ISBLANK(#REF!),"",IF(ISERROR(VLOOKUP(önk,css,1,FALSE)),önk,""))</f>
        <v>Szentlőrinc</v>
      </c>
      <c r="T2627" t="str">
        <f>IF(ISBLANK(#REF!),"",IF(ISERROR(VLOOKUP(önk,gyj,1,FALSE)),önk,""))</f>
        <v>Szentlőrinc</v>
      </c>
      <c r="U2627" t="e">
        <f>IF(ISBLANK(#REF!),"",IF(ISERROR(VLOOKUP(kjz_sz,kjz,1,FALSE)),kjz_sz,""))</f>
        <v>#REF!</v>
      </c>
    </row>
    <row r="2628" spans="1:21" x14ac:dyDescent="0.2">
      <c r="A2628">
        <v>9</v>
      </c>
      <c r="B2628">
        <v>5</v>
      </c>
      <c r="C2628">
        <v>4306</v>
      </c>
      <c r="D2628">
        <v>4306</v>
      </c>
      <c r="E2628">
        <v>1307542</v>
      </c>
      <c r="F2628" t="s">
        <v>2832</v>
      </c>
      <c r="G2628">
        <v>1307542</v>
      </c>
      <c r="H2628" s="44">
        <v>1901</v>
      </c>
      <c r="I2628">
        <v>9</v>
      </c>
      <c r="K2628" t="s">
        <v>3020</v>
      </c>
      <c r="P2628" t="s">
        <v>1820</v>
      </c>
      <c r="Q2628" t="e">
        <f t="shared" si="41"/>
        <v>#REF!</v>
      </c>
      <c r="R2628">
        <v>9</v>
      </c>
      <c r="S2628" t="str">
        <f>IF(ISBLANK(#REF!),"",IF(ISERROR(VLOOKUP(önk,css,1,FALSE)),önk,""))</f>
        <v>Szentlőrinckáta</v>
      </c>
      <c r="T2628" t="str">
        <f>IF(ISBLANK(#REF!),"",IF(ISERROR(VLOOKUP(önk,gyj,1,FALSE)),önk,""))</f>
        <v>Szentlőrinckáta</v>
      </c>
      <c r="U2628" t="e">
        <f>IF(ISBLANK(#REF!),"",IF(ISERROR(VLOOKUP(kjz_sz,kjz,1,FALSE)),kjz_sz,""))</f>
        <v>#REF!</v>
      </c>
    </row>
    <row r="2629" spans="1:21" x14ac:dyDescent="0.2">
      <c r="A2629">
        <v>9</v>
      </c>
      <c r="B2629">
        <v>5</v>
      </c>
      <c r="C2629">
        <v>5003</v>
      </c>
      <c r="D2629">
        <v>5003</v>
      </c>
      <c r="E2629">
        <v>2014225</v>
      </c>
      <c r="F2629" t="s">
        <v>1816</v>
      </c>
      <c r="G2629">
        <v>2014225</v>
      </c>
      <c r="H2629" s="44">
        <v>106</v>
      </c>
      <c r="I2629">
        <v>9</v>
      </c>
      <c r="K2629" t="s">
        <v>3514</v>
      </c>
      <c r="P2629" t="s">
        <v>450</v>
      </c>
      <c r="Q2629" t="e">
        <f t="shared" si="41"/>
        <v>#REF!</v>
      </c>
      <c r="R2629">
        <v>7</v>
      </c>
      <c r="S2629" t="str">
        <f>IF(ISBLANK(#REF!),"",IF(ISERROR(VLOOKUP(önk,css,1,FALSE)),önk,""))</f>
        <v>Szentmargitfalva</v>
      </c>
      <c r="T2629" t="str">
        <f>IF(ISBLANK(#REF!),"",IF(ISERROR(VLOOKUP(önk,gyj,1,FALSE)),önk,""))</f>
        <v>Szentmargitfalva</v>
      </c>
      <c r="U2629" t="e">
        <f>IF(ISBLANK(#REF!),"",IF(ISERROR(VLOOKUP(kjz_sz,kjz,1,FALSE)),kjz_sz,""))</f>
        <v>#REF!</v>
      </c>
    </row>
    <row r="2630" spans="1:21" x14ac:dyDescent="0.2">
      <c r="A2630">
        <v>9</v>
      </c>
      <c r="B2630">
        <v>5</v>
      </c>
      <c r="C2630">
        <v>4306</v>
      </c>
      <c r="D2630">
        <v>4306</v>
      </c>
      <c r="E2630">
        <v>1328653</v>
      </c>
      <c r="F2630" t="s">
        <v>2833</v>
      </c>
      <c r="G2630">
        <v>1328653</v>
      </c>
      <c r="H2630" s="44">
        <v>5040</v>
      </c>
      <c r="I2630">
        <v>9</v>
      </c>
      <c r="K2630" t="s">
        <v>2943</v>
      </c>
      <c r="P2630" t="s">
        <v>3438</v>
      </c>
      <c r="Q2630" t="e">
        <f t="shared" si="41"/>
        <v>#REF!</v>
      </c>
      <c r="R2630">
        <v>9</v>
      </c>
      <c r="S2630" t="str">
        <f>IF(ISBLANK(#REF!),"",IF(ISERROR(VLOOKUP(önk,css,1,FALSE)),önk,""))</f>
        <v>Szentmártonkáta</v>
      </c>
      <c r="T2630" t="str">
        <f>IF(ISBLANK(#REF!),"",IF(ISERROR(VLOOKUP(önk,gyj,1,FALSE)),önk,""))</f>
        <v>Szentmártonkáta</v>
      </c>
      <c r="U2630" t="e">
        <f>IF(ISBLANK(#REF!),"",IF(ISERROR(VLOOKUP(kjz_sz,kjz,1,FALSE)),kjz_sz,""))</f>
        <v>#REF!</v>
      </c>
    </row>
    <row r="2631" spans="1:21" x14ac:dyDescent="0.2">
      <c r="A2631">
        <v>9</v>
      </c>
      <c r="B2631">
        <v>5</v>
      </c>
      <c r="C2631">
        <v>4808</v>
      </c>
      <c r="D2631">
        <v>4808</v>
      </c>
      <c r="E2631">
        <v>1821254</v>
      </c>
      <c r="F2631" t="s">
        <v>1543</v>
      </c>
      <c r="G2631">
        <v>1821254</v>
      </c>
      <c r="H2631" s="44">
        <v>1054</v>
      </c>
      <c r="I2631">
        <v>9</v>
      </c>
      <c r="K2631" t="s">
        <v>697</v>
      </c>
      <c r="P2631" t="s">
        <v>1653</v>
      </c>
      <c r="Q2631" t="e">
        <f t="shared" si="41"/>
        <v>#REF!</v>
      </c>
      <c r="R2631">
        <v>9</v>
      </c>
      <c r="S2631" t="str">
        <f>IF(ISBLANK(#REF!),"",IF(ISERROR(VLOOKUP(önk,css,1,FALSE)),önk,""))</f>
        <v>Szentpéterfa</v>
      </c>
      <c r="T2631" t="str">
        <f>IF(ISBLANK(#REF!),"",IF(ISERROR(VLOOKUP(önk,gyj,1,FALSE)),önk,""))</f>
        <v>Szentpéterfa</v>
      </c>
      <c r="U2631" t="e">
        <f>IF(ISBLANK(#REF!),"",IF(ISERROR(VLOOKUP(kjz_sz,kjz,1,FALSE)),kjz_sz,""))</f>
        <v>#REF!</v>
      </c>
    </row>
    <row r="2632" spans="1:21" x14ac:dyDescent="0.2">
      <c r="A2632">
        <v>9</v>
      </c>
      <c r="B2632">
        <v>5</v>
      </c>
      <c r="C2632">
        <v>5002</v>
      </c>
      <c r="D2632">
        <v>5002</v>
      </c>
      <c r="E2632">
        <v>2030067</v>
      </c>
      <c r="F2632" t="s">
        <v>1817</v>
      </c>
      <c r="G2632">
        <v>2030067</v>
      </c>
      <c r="H2632" s="44">
        <v>164</v>
      </c>
      <c r="I2632">
        <v>9</v>
      </c>
      <c r="K2632" t="s">
        <v>1839</v>
      </c>
      <c r="P2632" t="s">
        <v>2679</v>
      </c>
      <c r="Q2632" t="e">
        <f t="shared" si="41"/>
        <v>#REF!</v>
      </c>
      <c r="R2632">
        <v>9</v>
      </c>
      <c r="S2632" t="str">
        <f>IF(ISBLANK(#REF!),"",IF(ISERROR(VLOOKUP(önk,css,1,FALSE)),önk,""))</f>
        <v>Szentpéterfölde</v>
      </c>
      <c r="T2632" t="str">
        <f>IF(ISBLANK(#REF!),"",IF(ISERROR(VLOOKUP(önk,gyj,1,FALSE)),önk,""))</f>
        <v>Szentpéterfölde</v>
      </c>
      <c r="U2632" t="e">
        <f>IF(ISBLANK(#REF!),"",IF(ISERROR(VLOOKUP(kjz_sz,kjz,1,FALSE)),kjz_sz,""))</f>
        <v>#REF!</v>
      </c>
    </row>
    <row r="2633" spans="1:21" x14ac:dyDescent="0.2">
      <c r="A2633">
        <v>9</v>
      </c>
      <c r="B2633">
        <v>5</v>
      </c>
      <c r="C2633">
        <v>3902</v>
      </c>
      <c r="D2633">
        <v>3902</v>
      </c>
      <c r="E2633">
        <v>919099</v>
      </c>
      <c r="F2633" t="s">
        <v>522</v>
      </c>
      <c r="G2633">
        <v>919099</v>
      </c>
      <c r="H2633" s="44">
        <v>1207</v>
      </c>
      <c r="I2633">
        <v>9</v>
      </c>
      <c r="K2633" t="s">
        <v>2475</v>
      </c>
      <c r="P2633" t="s">
        <v>3439</v>
      </c>
      <c r="Q2633" t="e">
        <f t="shared" si="41"/>
        <v>#REF!</v>
      </c>
      <c r="R2633">
        <v>9</v>
      </c>
      <c r="S2633" t="str">
        <f>IF(ISBLANK(#REF!),"",IF(ISERROR(VLOOKUP(önk,css,1,FALSE)),önk,""))</f>
        <v>Szentpéterszeg</v>
      </c>
      <c r="T2633" t="str">
        <f>IF(ISBLANK(#REF!),"",IF(ISERROR(VLOOKUP(önk,gyj,1,FALSE)),önk,""))</f>
        <v>Szentpéterszeg</v>
      </c>
      <c r="U2633" t="e">
        <f>IF(ISBLANK(#REF!),"",IF(ISERROR(VLOOKUP(kjz_sz,kjz,1,FALSE)),kjz_sz,""))</f>
        <v>#REF!</v>
      </c>
    </row>
    <row r="2634" spans="1:21" x14ac:dyDescent="0.2">
      <c r="A2634">
        <v>9</v>
      </c>
      <c r="B2634">
        <v>5</v>
      </c>
      <c r="C2634">
        <v>5005</v>
      </c>
      <c r="D2634">
        <v>5008</v>
      </c>
      <c r="E2634">
        <v>2011165</v>
      </c>
      <c r="F2634" t="s">
        <v>1818</v>
      </c>
      <c r="G2634">
        <v>2011165</v>
      </c>
      <c r="H2634" s="44">
        <v>1068</v>
      </c>
      <c r="I2634">
        <v>9</v>
      </c>
      <c r="K2634" t="s">
        <v>3283</v>
      </c>
      <c r="P2634" t="s">
        <v>1821</v>
      </c>
      <c r="Q2634" t="e">
        <f t="shared" si="41"/>
        <v>#REF!</v>
      </c>
      <c r="R2634">
        <v>9</v>
      </c>
      <c r="S2634" t="str">
        <f>IF(ISBLANK(#REF!),"",IF(ISERROR(VLOOKUP(önk,css,1,FALSE)),önk,""))</f>
        <v>Szentpéterúr</v>
      </c>
      <c r="T2634" t="str">
        <f>IF(ISBLANK(#REF!),"",IF(ISERROR(VLOOKUP(önk,gyj,1,FALSE)),önk,""))</f>
        <v>Szentpéterúr</v>
      </c>
      <c r="U2634" t="e">
        <f>IF(ISBLANK(#REF!),"",IF(ISERROR(VLOOKUP(kjz_sz,kjz,1,FALSE)),kjz_sz,""))</f>
        <v>#REF!</v>
      </c>
    </row>
    <row r="2635" spans="1:21" x14ac:dyDescent="0.2">
      <c r="A2635">
        <v>9</v>
      </c>
      <c r="B2635">
        <v>5</v>
      </c>
      <c r="C2635">
        <v>4406</v>
      </c>
      <c r="D2635">
        <v>4406</v>
      </c>
      <c r="E2635">
        <v>1430146</v>
      </c>
      <c r="F2635" t="s">
        <v>916</v>
      </c>
      <c r="G2635">
        <v>1430146</v>
      </c>
      <c r="H2635" s="44">
        <v>329</v>
      </c>
      <c r="I2635">
        <v>9</v>
      </c>
      <c r="K2635" t="s">
        <v>2083</v>
      </c>
      <c r="P2635" t="s">
        <v>1073</v>
      </c>
      <c r="Q2635" t="e">
        <f t="shared" si="41"/>
        <v>#REF!</v>
      </c>
      <c r="R2635">
        <v>9</v>
      </c>
      <c r="S2635" t="str">
        <f>IF(ISBLANK(#REF!),"",IF(ISERROR(VLOOKUP(önk,css,1,FALSE)),önk,""))</f>
        <v>Szenyér</v>
      </c>
      <c r="T2635" t="str">
        <f>IF(ISBLANK(#REF!),"",IF(ISERROR(VLOOKUP(önk,gyj,1,FALSE)),önk,""))</f>
        <v>Szenyér</v>
      </c>
      <c r="U2635" t="e">
        <f>IF(ISBLANK(#REF!),"",IF(ISERROR(VLOOKUP(kjz_sz,kjz,1,FALSE)),kjz_sz,""))</f>
        <v>#REF!</v>
      </c>
    </row>
    <row r="2636" spans="1:21" x14ac:dyDescent="0.2">
      <c r="A2636">
        <v>9</v>
      </c>
      <c r="B2636">
        <v>5</v>
      </c>
      <c r="C2636">
        <v>5004</v>
      </c>
      <c r="D2636">
        <v>5004</v>
      </c>
      <c r="E2636">
        <v>2007700</v>
      </c>
      <c r="F2636" t="s">
        <v>1819</v>
      </c>
      <c r="G2636">
        <v>2007700</v>
      </c>
      <c r="H2636" s="44">
        <v>1698</v>
      </c>
      <c r="I2636">
        <v>9</v>
      </c>
      <c r="K2636" t="s">
        <v>3515</v>
      </c>
      <c r="P2636" t="s">
        <v>2247</v>
      </c>
      <c r="Q2636" t="e">
        <f t="shared" si="41"/>
        <v>#REF!</v>
      </c>
      <c r="R2636">
        <v>9</v>
      </c>
      <c r="S2636" t="str">
        <f>IF(ISBLANK(#REF!),"",IF(ISERROR(VLOOKUP(önk,css,1,FALSE)),önk,""))</f>
        <v>Szepetnek</v>
      </c>
      <c r="T2636" t="str">
        <f>IF(ISBLANK(#REF!),"",IF(ISERROR(VLOOKUP(önk,gyj,1,FALSE)),önk,""))</f>
        <v>Szepetnek</v>
      </c>
      <c r="U2636" t="e">
        <f>IF(ISBLANK(#REF!),"",IF(ISERROR(VLOOKUP(kjz_sz,kjz,1,FALSE)),kjz_sz,""))</f>
        <v>#REF!</v>
      </c>
    </row>
    <row r="2637" spans="1:21" x14ac:dyDescent="0.2">
      <c r="A2637">
        <v>9</v>
      </c>
      <c r="B2637">
        <v>5</v>
      </c>
      <c r="C2637">
        <v>3806</v>
      </c>
      <c r="D2637">
        <v>3806</v>
      </c>
      <c r="E2637">
        <v>803887</v>
      </c>
      <c r="F2637" t="s">
        <v>3437</v>
      </c>
      <c r="G2637">
        <v>803887</v>
      </c>
      <c r="H2637" s="44">
        <v>857</v>
      </c>
      <c r="I2637">
        <v>9</v>
      </c>
      <c r="K2637" t="s">
        <v>3021</v>
      </c>
      <c r="P2637" t="s">
        <v>917</v>
      </c>
      <c r="Q2637" t="e">
        <f t="shared" si="41"/>
        <v>#REF!</v>
      </c>
      <c r="R2637">
        <v>9</v>
      </c>
      <c r="S2637" t="str">
        <f>IF(ISBLANK(#REF!),"",IF(ISERROR(VLOOKUP(önk,css,1,FALSE)),önk,""))</f>
        <v>Szerecseny</v>
      </c>
      <c r="T2637" t="str">
        <f>IF(ISBLANK(#REF!),"",IF(ISERROR(VLOOKUP(önk,gyj,1,FALSE)),önk,""))</f>
        <v>Szerecseny</v>
      </c>
      <c r="U2637" t="e">
        <f>IF(ISBLANK(#REF!),"",IF(ISERROR(VLOOKUP(kjz_sz,kjz,1,FALSE)),kjz_sz,""))</f>
        <v>#REF!</v>
      </c>
    </row>
    <row r="2638" spans="1:21" x14ac:dyDescent="0.2">
      <c r="A2638">
        <v>9</v>
      </c>
      <c r="B2638">
        <v>5</v>
      </c>
      <c r="C2638">
        <v>3301</v>
      </c>
      <c r="D2638">
        <v>3301</v>
      </c>
      <c r="E2638">
        <v>328820</v>
      </c>
      <c r="F2638" t="s">
        <v>2590</v>
      </c>
      <c r="G2638">
        <v>328820</v>
      </c>
      <c r="H2638" s="44">
        <v>1602</v>
      </c>
      <c r="I2638">
        <v>9</v>
      </c>
      <c r="K2638" t="s">
        <v>3561</v>
      </c>
      <c r="P2638" t="s">
        <v>2975</v>
      </c>
      <c r="Q2638" t="e">
        <f t="shared" si="41"/>
        <v>#REF!</v>
      </c>
      <c r="R2638">
        <v>9</v>
      </c>
      <c r="S2638" t="str">
        <f>IF(ISBLANK(#REF!),"",IF(ISERROR(VLOOKUP(önk,css,1,FALSE)),önk,""))</f>
        <v>Szeremle</v>
      </c>
      <c r="T2638" t="str">
        <f>IF(ISBLANK(#REF!),"",IF(ISERROR(VLOOKUP(önk,gyj,1,FALSE)),önk,""))</f>
        <v>Szeremle</v>
      </c>
      <c r="U2638" t="e">
        <f>IF(ISBLANK(#REF!),"",IF(ISERROR(VLOOKUP(kjz_sz,kjz,1,FALSE)),kjz_sz,""))</f>
        <v>#REF!</v>
      </c>
    </row>
    <row r="2639" spans="1:21" x14ac:dyDescent="0.2">
      <c r="A2639">
        <v>7</v>
      </c>
      <c r="B2639">
        <v>3</v>
      </c>
      <c r="C2639">
        <v>3509</v>
      </c>
      <c r="D2639">
        <v>3509</v>
      </c>
      <c r="E2639">
        <v>530739</v>
      </c>
      <c r="F2639" t="s">
        <v>449</v>
      </c>
      <c r="G2639">
        <v>530739</v>
      </c>
      <c r="H2639" s="44">
        <v>10019</v>
      </c>
      <c r="I2639">
        <v>7</v>
      </c>
      <c r="K2639" t="s">
        <v>591</v>
      </c>
      <c r="P2639" t="s">
        <v>2976</v>
      </c>
      <c r="Q2639" t="e">
        <f t="shared" si="41"/>
        <v>#REF!</v>
      </c>
      <c r="R2639">
        <v>9</v>
      </c>
      <c r="S2639" t="str">
        <f>IF(ISBLANK(#REF!),"",IF(ISERROR(VLOOKUP(önk,css,1,FALSE)),önk,""))</f>
        <v>Szerencs</v>
      </c>
      <c r="T2639" t="str">
        <f>IF(ISBLANK(#REF!),"",IF(ISERROR(VLOOKUP(önk,gyj,1,FALSE)),önk,""))</f>
        <v>Szerencs</v>
      </c>
      <c r="U2639" t="e">
        <f>IF(ISBLANK(#REF!),"",IF(ISERROR(VLOOKUP(kjz_sz,kjz,1,FALSE)),kjz_sz,""))</f>
        <v>#REF!</v>
      </c>
    </row>
    <row r="2640" spans="1:21" x14ac:dyDescent="0.2">
      <c r="A2640">
        <v>9</v>
      </c>
      <c r="B2640">
        <v>5</v>
      </c>
      <c r="C2640">
        <v>3907</v>
      </c>
      <c r="D2640">
        <v>3907</v>
      </c>
      <c r="E2640">
        <v>933437</v>
      </c>
      <c r="F2640" t="s">
        <v>523</v>
      </c>
      <c r="G2640">
        <v>933437</v>
      </c>
      <c r="H2640" s="44">
        <v>1693</v>
      </c>
      <c r="I2640">
        <v>9</v>
      </c>
      <c r="K2640" t="s">
        <v>2944</v>
      </c>
      <c r="P2640" t="s">
        <v>2680</v>
      </c>
      <c r="Q2640" t="e">
        <f t="shared" si="41"/>
        <v>#REF!</v>
      </c>
      <c r="R2640">
        <v>9</v>
      </c>
      <c r="S2640" t="str">
        <f>IF(ISBLANK(#REF!),"",IF(ISERROR(VLOOKUP(önk,css,1,FALSE)),önk,""))</f>
        <v>Szerep</v>
      </c>
      <c r="T2640" t="str">
        <f>IF(ISBLANK(#REF!),"",IF(ISERROR(VLOOKUP(önk,gyj,1,FALSE)),önk,""))</f>
        <v>Szerep</v>
      </c>
      <c r="U2640" t="e">
        <f>IF(ISBLANK(#REF!),"",IF(ISERROR(VLOOKUP(kjz_sz,kjz,1,FALSE)),kjz_sz,""))</f>
        <v>#REF!</v>
      </c>
    </row>
    <row r="2641" spans="1:21" x14ac:dyDescent="0.2">
      <c r="A2641">
        <v>9</v>
      </c>
      <c r="B2641">
        <v>5</v>
      </c>
      <c r="C2641">
        <v>4801</v>
      </c>
      <c r="D2641">
        <v>4801</v>
      </c>
      <c r="E2641">
        <v>1827793</v>
      </c>
      <c r="F2641" t="s">
        <v>1544</v>
      </c>
      <c r="G2641">
        <v>1827793</v>
      </c>
      <c r="H2641" s="44">
        <v>389</v>
      </c>
      <c r="I2641">
        <v>9</v>
      </c>
      <c r="K2641" t="s">
        <v>1226</v>
      </c>
      <c r="P2641" t="s">
        <v>462</v>
      </c>
      <c r="Q2641" t="e">
        <f t="shared" si="41"/>
        <v>#REF!</v>
      </c>
      <c r="R2641">
        <v>8</v>
      </c>
      <c r="S2641" t="str">
        <f>IF(ISBLANK(#REF!),"",IF(ISERROR(VLOOKUP(önk,css,1,FALSE)),önk,""))</f>
        <v>Szergény</v>
      </c>
      <c r="T2641" t="str">
        <f>IF(ISBLANK(#REF!),"",IF(ISERROR(VLOOKUP(önk,gyj,1,FALSE)),önk,""))</f>
        <v>Szergény</v>
      </c>
      <c r="U2641" t="e">
        <f>IF(ISBLANK(#REF!),"",IF(ISERROR(VLOOKUP(kjz_sz,kjz,1,FALSE)),kjz_sz,""))</f>
        <v>#REF!</v>
      </c>
    </row>
    <row r="2642" spans="1:21" x14ac:dyDescent="0.2">
      <c r="A2642">
        <v>9</v>
      </c>
      <c r="B2642">
        <v>5</v>
      </c>
      <c r="C2642">
        <v>4307</v>
      </c>
      <c r="D2642">
        <v>4307</v>
      </c>
      <c r="E2642">
        <v>1326259</v>
      </c>
      <c r="F2642" t="s">
        <v>2834</v>
      </c>
      <c r="G2642">
        <v>1326259</v>
      </c>
      <c r="H2642" s="44">
        <v>1356</v>
      </c>
      <c r="I2642">
        <v>9</v>
      </c>
      <c r="K2642" t="s">
        <v>3284</v>
      </c>
      <c r="P2642" t="s">
        <v>504</v>
      </c>
      <c r="Q2642" t="e">
        <f t="shared" si="41"/>
        <v>#REF!</v>
      </c>
      <c r="R2642">
        <v>7</v>
      </c>
      <c r="S2642" t="str">
        <f>IF(ISBLANK(#REF!),"",IF(ISERROR(VLOOKUP(önk,css,1,FALSE)),önk,""))</f>
        <v>Szigetbecse</v>
      </c>
      <c r="T2642" t="str">
        <f>IF(ISBLANK(#REF!),"",IF(ISERROR(VLOOKUP(önk,gyj,1,FALSE)),önk,""))</f>
        <v>Szigetbecse</v>
      </c>
      <c r="U2642" t="e">
        <f>IF(ISBLANK(#REF!),"",IF(ISERROR(VLOOKUP(kjz_sz,kjz,1,FALSE)),kjz_sz,""))</f>
        <v>#REF!</v>
      </c>
    </row>
    <row r="2643" spans="1:21" x14ac:dyDescent="0.2">
      <c r="A2643">
        <v>9</v>
      </c>
      <c r="B2643">
        <v>5</v>
      </c>
      <c r="C2643">
        <v>4307</v>
      </c>
      <c r="D2643">
        <v>4307</v>
      </c>
      <c r="E2643">
        <v>1307870</v>
      </c>
      <c r="F2643" t="s">
        <v>2835</v>
      </c>
      <c r="G2643">
        <v>1307870</v>
      </c>
      <c r="H2643" s="44">
        <v>2402</v>
      </c>
      <c r="I2643">
        <v>9</v>
      </c>
      <c r="K2643" t="s">
        <v>3285</v>
      </c>
      <c r="P2643" t="s">
        <v>789</v>
      </c>
      <c r="Q2643" t="e">
        <f t="shared" si="41"/>
        <v>#REF!</v>
      </c>
      <c r="R2643">
        <v>9</v>
      </c>
      <c r="S2643" t="str">
        <f>IF(ISBLANK(#REF!),"",IF(ISERROR(VLOOKUP(önk,css,1,FALSE)),önk,""))</f>
        <v>Szigetcsép</v>
      </c>
      <c r="T2643" t="str">
        <f>IF(ISBLANK(#REF!),"",IF(ISERROR(VLOOKUP(önk,gyj,1,FALSE)),önk,""))</f>
        <v>Szigetcsép</v>
      </c>
      <c r="U2643" t="e">
        <f>IF(ISBLANK(#REF!),"",IF(ISERROR(VLOOKUP(kjz_sz,kjz,1,FALSE)),kjz_sz,""))</f>
        <v>#REF!</v>
      </c>
    </row>
    <row r="2644" spans="1:21" x14ac:dyDescent="0.2">
      <c r="A2644">
        <v>7</v>
      </c>
      <c r="B2644">
        <v>3</v>
      </c>
      <c r="C2644">
        <v>4307</v>
      </c>
      <c r="D2644">
        <v>4307</v>
      </c>
      <c r="E2644">
        <v>1313277</v>
      </c>
      <c r="F2644" t="s">
        <v>502</v>
      </c>
      <c r="G2644">
        <v>1313277</v>
      </c>
      <c r="H2644" s="44">
        <v>15920</v>
      </c>
      <c r="I2644">
        <v>7</v>
      </c>
      <c r="K2644" t="s">
        <v>2016</v>
      </c>
      <c r="P2644" t="s">
        <v>918</v>
      </c>
      <c r="Q2644" t="e">
        <f t="shared" si="41"/>
        <v>#REF!</v>
      </c>
      <c r="R2644">
        <v>9</v>
      </c>
      <c r="S2644" t="str">
        <f>IF(ISBLANK(#REF!),"",IF(ISERROR(VLOOKUP(önk,css,1,FALSE)),önk,""))</f>
        <v>Szigethalom</v>
      </c>
      <c r="T2644" t="str">
        <f>IF(ISBLANK(#REF!),"",IF(ISERROR(VLOOKUP(önk,gyj,1,FALSE)),önk,""))</f>
        <v>Szigethalom</v>
      </c>
      <c r="U2644" t="e">
        <f>IF(ISBLANK(#REF!),"",IF(ISERROR(VLOOKUP(kjz_sz,kjz,1,FALSE)),kjz_sz,""))</f>
        <v>#REF!</v>
      </c>
    </row>
    <row r="2645" spans="1:21" x14ac:dyDescent="0.2">
      <c r="A2645">
        <v>9</v>
      </c>
      <c r="B2645">
        <v>5</v>
      </c>
      <c r="C2645">
        <v>4314</v>
      </c>
      <c r="D2645">
        <v>4314</v>
      </c>
      <c r="E2645">
        <v>1326213</v>
      </c>
      <c r="F2645" t="s">
        <v>2836</v>
      </c>
      <c r="G2645">
        <v>1326213</v>
      </c>
      <c r="H2645" s="44">
        <v>2174</v>
      </c>
      <c r="I2645">
        <v>9</v>
      </c>
      <c r="K2645" t="s">
        <v>3286</v>
      </c>
      <c r="P2645" t="s">
        <v>1453</v>
      </c>
      <c r="Q2645" t="e">
        <f t="shared" si="41"/>
        <v>#REF!</v>
      </c>
      <c r="R2645">
        <v>4</v>
      </c>
      <c r="S2645" t="str">
        <f>IF(ISBLANK(#REF!),"",IF(ISERROR(VLOOKUP(önk,css,1,FALSE)),önk,""))</f>
        <v>Szigetmonostor</v>
      </c>
      <c r="T2645" t="str">
        <f>IF(ISBLANK(#REF!),"",IF(ISERROR(VLOOKUP(önk,gyj,1,FALSE)),önk,""))</f>
        <v>Szigetmonostor</v>
      </c>
      <c r="U2645" t="e">
        <f>IF(ISBLANK(#REF!),"",IF(ISERROR(VLOOKUP(kjz_sz,kjz,1,FALSE)),kjz_sz,""))</f>
        <v>#REF!</v>
      </c>
    </row>
    <row r="2646" spans="1:21" x14ac:dyDescent="0.2">
      <c r="A2646">
        <v>9</v>
      </c>
      <c r="B2646">
        <v>5</v>
      </c>
      <c r="C2646">
        <v>4307</v>
      </c>
      <c r="D2646">
        <v>4307</v>
      </c>
      <c r="E2646">
        <v>1315185</v>
      </c>
      <c r="F2646" t="s">
        <v>797</v>
      </c>
      <c r="G2646">
        <v>1315185</v>
      </c>
      <c r="H2646" s="44">
        <v>2073</v>
      </c>
      <c r="I2646">
        <v>9</v>
      </c>
      <c r="K2646" t="s">
        <v>2945</v>
      </c>
      <c r="P2646" t="s">
        <v>1454</v>
      </c>
      <c r="Q2646" t="e">
        <f t="shared" si="41"/>
        <v>#REF!</v>
      </c>
      <c r="R2646">
        <v>4</v>
      </c>
      <c r="S2646" t="str">
        <f>IF(ISBLANK(#REF!),"",IF(ISERROR(VLOOKUP(önk,css,1,FALSE)),önk,""))</f>
        <v>Szigetszentmárton</v>
      </c>
      <c r="T2646" t="str">
        <f>IF(ISBLANK(#REF!),"",IF(ISERROR(VLOOKUP(önk,gyj,1,FALSE)),önk,""))</f>
        <v>Szigetszentmárton</v>
      </c>
      <c r="U2646" t="e">
        <f>IF(ISBLANK(#REF!),"",IF(ISERROR(VLOOKUP(kjz_sz,kjz,1,FALSE)),kjz_sz,""))</f>
        <v>#REF!</v>
      </c>
    </row>
    <row r="2647" spans="1:21" x14ac:dyDescent="0.2">
      <c r="A2647">
        <v>7</v>
      </c>
      <c r="B2647">
        <v>3</v>
      </c>
      <c r="C2647">
        <v>4307</v>
      </c>
      <c r="D2647">
        <v>4307</v>
      </c>
      <c r="E2647">
        <v>1328954</v>
      </c>
      <c r="F2647" t="s">
        <v>503</v>
      </c>
      <c r="G2647">
        <v>1328954</v>
      </c>
      <c r="H2647" s="44">
        <v>29964</v>
      </c>
      <c r="I2647">
        <v>7</v>
      </c>
      <c r="K2647" t="s">
        <v>2946</v>
      </c>
      <c r="P2647" t="s">
        <v>1191</v>
      </c>
      <c r="Q2647" t="e">
        <f t="shared" si="41"/>
        <v>#REF!</v>
      </c>
      <c r="R2647">
        <v>9</v>
      </c>
      <c r="S2647" t="str">
        <f>IF(ISBLANK(#REF!),"",IF(ISERROR(VLOOKUP(önk,css,1,FALSE)),önk,""))</f>
        <v>Szigetszentmiklós</v>
      </c>
      <c r="T2647" t="str">
        <f>IF(ISBLANK(#REF!),"",IF(ISERROR(VLOOKUP(önk,gyj,1,FALSE)),önk,""))</f>
        <v>Szigetszentmiklós</v>
      </c>
      <c r="U2647" t="e">
        <f>IF(ISBLANK(#REF!),"",IF(ISERROR(VLOOKUP(kjz_sz,kjz,1,FALSE)),kjz_sz,""))</f>
        <v>#REF!</v>
      </c>
    </row>
    <row r="2648" spans="1:21" x14ac:dyDescent="0.2">
      <c r="A2648">
        <v>9</v>
      </c>
      <c r="B2648">
        <v>5</v>
      </c>
      <c r="C2648">
        <v>4307</v>
      </c>
      <c r="D2648">
        <v>4307</v>
      </c>
      <c r="E2648">
        <v>1322114</v>
      </c>
      <c r="F2648" t="s">
        <v>798</v>
      </c>
      <c r="G2648">
        <v>1322114</v>
      </c>
      <c r="H2648" s="44">
        <v>2198</v>
      </c>
      <c r="I2648">
        <v>9</v>
      </c>
      <c r="K2648" t="s">
        <v>2947</v>
      </c>
      <c r="P2648" t="s">
        <v>2977</v>
      </c>
      <c r="Q2648" t="e">
        <f t="shared" si="41"/>
        <v>#REF!</v>
      </c>
      <c r="R2648">
        <v>9</v>
      </c>
      <c r="S2648" t="str">
        <f>IF(ISBLANK(#REF!),"",IF(ISERROR(VLOOKUP(önk,css,1,FALSE)),önk,""))</f>
        <v>Szigetújfalu</v>
      </c>
      <c r="T2648" t="str">
        <f>IF(ISBLANK(#REF!),"",IF(ISERROR(VLOOKUP(önk,gyj,1,FALSE)),önk,""))</f>
        <v>Szigetújfalu</v>
      </c>
      <c r="U2648" t="e">
        <f>IF(ISBLANK(#REF!),"",IF(ISERROR(VLOOKUP(kjz_sz,kjz,1,FALSE)),kjz_sz,""))</f>
        <v>#REF!</v>
      </c>
    </row>
    <row r="2649" spans="1:21" x14ac:dyDescent="0.2">
      <c r="A2649">
        <v>7</v>
      </c>
      <c r="B2649">
        <v>3</v>
      </c>
      <c r="C2649">
        <v>3206</v>
      </c>
      <c r="D2649">
        <v>3206</v>
      </c>
      <c r="E2649">
        <v>226578</v>
      </c>
      <c r="F2649" t="s">
        <v>1320</v>
      </c>
      <c r="G2649">
        <v>226578</v>
      </c>
      <c r="H2649" s="44">
        <v>11162</v>
      </c>
      <c r="I2649">
        <v>7</v>
      </c>
      <c r="K2649" t="s">
        <v>2948</v>
      </c>
      <c r="P2649" t="s">
        <v>1192</v>
      </c>
      <c r="Q2649" t="e">
        <f t="shared" si="41"/>
        <v>#REF!</v>
      </c>
      <c r="R2649">
        <v>9</v>
      </c>
      <c r="S2649" t="str">
        <f>IF(ISBLANK(#REF!),"",IF(ISERROR(VLOOKUP(önk,css,1,FALSE)),önk,""))</f>
        <v>Szigetvár</v>
      </c>
      <c r="T2649" t="str">
        <f>IF(ISBLANK(#REF!),"",IF(ISERROR(VLOOKUP(önk,gyj,1,FALSE)),önk,""))</f>
        <v>Szigetvár</v>
      </c>
      <c r="U2649" t="e">
        <f>IF(ISBLANK(#REF!),"",IF(ISERROR(VLOOKUP(kjz_sz,kjz,1,FALSE)),kjz_sz,""))</f>
        <v>#REF!</v>
      </c>
    </row>
    <row r="2650" spans="1:21" x14ac:dyDescent="0.2">
      <c r="A2650">
        <v>9</v>
      </c>
      <c r="B2650">
        <v>5</v>
      </c>
      <c r="C2650">
        <v>4906</v>
      </c>
      <c r="D2650">
        <v>4906</v>
      </c>
      <c r="E2650">
        <v>1924891</v>
      </c>
      <c r="F2650" t="s">
        <v>3489</v>
      </c>
      <c r="G2650">
        <v>1924891</v>
      </c>
      <c r="H2650" s="44">
        <v>976</v>
      </c>
      <c r="I2650">
        <v>9</v>
      </c>
      <c r="K2650" t="s">
        <v>2949</v>
      </c>
      <c r="P2650" t="s">
        <v>2440</v>
      </c>
      <c r="Q2650" t="e">
        <f t="shared" si="41"/>
        <v>#REF!</v>
      </c>
      <c r="R2650">
        <v>9</v>
      </c>
      <c r="S2650" t="str">
        <f>IF(ISBLANK(#REF!),"",IF(ISERROR(VLOOKUP(önk,css,1,FALSE)),önk,""))</f>
        <v>Szigliget</v>
      </c>
      <c r="T2650" t="str">
        <f>IF(ISBLANK(#REF!),"",IF(ISERROR(VLOOKUP(önk,gyj,1,FALSE)),önk,""))</f>
        <v>Szigliget</v>
      </c>
      <c r="U2650" t="e">
        <f>IF(ISBLANK(#REF!),"",IF(ISERROR(VLOOKUP(kjz_sz,kjz,1,FALSE)),kjz_sz,""))</f>
        <v>#REF!</v>
      </c>
    </row>
    <row r="2651" spans="1:21" x14ac:dyDescent="0.2">
      <c r="A2651">
        <v>9</v>
      </c>
      <c r="B2651">
        <v>5</v>
      </c>
      <c r="C2651">
        <v>4003</v>
      </c>
      <c r="D2651">
        <v>4003</v>
      </c>
      <c r="E2651">
        <v>1011013</v>
      </c>
      <c r="F2651" t="s">
        <v>2246</v>
      </c>
      <c r="G2651">
        <v>1011013</v>
      </c>
      <c r="H2651" s="44">
        <v>2157</v>
      </c>
      <c r="I2651">
        <v>9</v>
      </c>
      <c r="K2651" t="s">
        <v>2950</v>
      </c>
      <c r="P2651" t="s">
        <v>134</v>
      </c>
      <c r="Q2651" t="e">
        <f t="shared" si="41"/>
        <v>#REF!</v>
      </c>
      <c r="R2651">
        <v>9</v>
      </c>
      <c r="S2651" t="str">
        <f>IF(ISBLANK(#REF!),"",IF(ISERROR(VLOOKUP(önk,css,1,FALSE)),önk,""))</f>
        <v>Szihalom</v>
      </c>
      <c r="T2651" t="str">
        <f>IF(ISBLANK(#REF!),"",IF(ISERROR(VLOOKUP(önk,gyj,1,FALSE)),önk,""))</f>
        <v>Szihalom</v>
      </c>
      <c r="U2651" t="e">
        <f>IF(ISBLANK(#REF!),"",IF(ISERROR(VLOOKUP(kjz_sz,kjz,1,FALSE)),kjz_sz,""))</f>
        <v>#REF!</v>
      </c>
    </row>
    <row r="2652" spans="1:21" x14ac:dyDescent="0.2">
      <c r="A2652">
        <v>9</v>
      </c>
      <c r="B2652">
        <v>5</v>
      </c>
      <c r="C2652">
        <v>5002</v>
      </c>
      <c r="D2652">
        <v>5002</v>
      </c>
      <c r="E2652">
        <v>2026161</v>
      </c>
      <c r="F2652" t="s">
        <v>1820</v>
      </c>
      <c r="G2652">
        <v>2026161</v>
      </c>
      <c r="H2652" s="44">
        <v>38</v>
      </c>
      <c r="I2652">
        <v>9</v>
      </c>
      <c r="K2652" t="s">
        <v>2476</v>
      </c>
      <c r="P2652" t="s">
        <v>3490</v>
      </c>
      <c r="Q2652" t="e">
        <f t="shared" si="41"/>
        <v>#REF!</v>
      </c>
      <c r="R2652">
        <v>9</v>
      </c>
      <c r="S2652" t="str">
        <f>IF(ISBLANK(#REF!),"",IF(ISERROR(VLOOKUP(önk,css,1,FALSE)),önk,""))</f>
        <v>Szijártóháza</v>
      </c>
      <c r="T2652" t="str">
        <f>IF(ISBLANK(#REF!),"",IF(ISERROR(VLOOKUP(önk,gyj,1,FALSE)),önk,""))</f>
        <v>Szijártóháza</v>
      </c>
      <c r="U2652" t="e">
        <f>IF(ISBLANK(#REF!),"",IF(ISERROR(VLOOKUP(kjz_sz,kjz,1,FALSE)),kjz_sz,""))</f>
        <v>#REF!</v>
      </c>
    </row>
    <row r="2653" spans="1:21" x14ac:dyDescent="0.2">
      <c r="A2653">
        <v>7</v>
      </c>
      <c r="B2653">
        <v>3</v>
      </c>
      <c r="C2653">
        <v>3510</v>
      </c>
      <c r="D2653">
        <v>3510</v>
      </c>
      <c r="E2653">
        <v>521351</v>
      </c>
      <c r="F2653" t="s">
        <v>450</v>
      </c>
      <c r="G2653">
        <v>521351</v>
      </c>
      <c r="H2653" s="44">
        <v>6163</v>
      </c>
      <c r="I2653">
        <v>7</v>
      </c>
      <c r="K2653" t="s">
        <v>2477</v>
      </c>
      <c r="P2653" t="s">
        <v>1545</v>
      </c>
      <c r="Q2653" t="e">
        <f t="shared" si="41"/>
        <v>#REF!</v>
      </c>
      <c r="R2653">
        <v>9</v>
      </c>
      <c r="S2653" t="str">
        <f>IF(ISBLANK(#REF!),"",IF(ISERROR(VLOOKUP(önk,css,1,FALSE)),önk,""))</f>
        <v>Szikszó</v>
      </c>
      <c r="T2653" t="str">
        <f>IF(ISBLANK(#REF!),"",IF(ISERROR(VLOOKUP(önk,gyj,1,FALSE)),önk,""))</f>
        <v>Szikszó</v>
      </c>
      <c r="U2653" t="e">
        <f>IF(ISBLANK(#REF!),"",IF(ISERROR(VLOOKUP(kjz_sz,kjz,1,FALSE)),kjz_sz,""))</f>
        <v>#REF!</v>
      </c>
    </row>
    <row r="2654" spans="1:21" x14ac:dyDescent="0.2">
      <c r="A2654">
        <v>9</v>
      </c>
      <c r="B2654">
        <v>5</v>
      </c>
      <c r="C2654">
        <v>3801</v>
      </c>
      <c r="D2654">
        <v>3801</v>
      </c>
      <c r="E2654">
        <v>819266</v>
      </c>
      <c r="F2654" t="s">
        <v>3438</v>
      </c>
      <c r="G2654">
        <v>819266</v>
      </c>
      <c r="H2654" s="44">
        <v>1411</v>
      </c>
      <c r="I2654">
        <v>9</v>
      </c>
      <c r="K2654" t="s">
        <v>2478</v>
      </c>
      <c r="P2654" t="s">
        <v>790</v>
      </c>
      <c r="Q2654" t="e">
        <f t="shared" si="41"/>
        <v>#REF!</v>
      </c>
      <c r="R2654">
        <v>9</v>
      </c>
      <c r="S2654" t="str">
        <f>IF(ISBLANK(#REF!),"",IF(ISERROR(VLOOKUP(önk,css,1,FALSE)),önk,""))</f>
        <v>Szil</v>
      </c>
      <c r="T2654" t="str">
        <f>IF(ISBLANK(#REF!),"",IF(ISERROR(VLOOKUP(önk,gyj,1,FALSE)),önk,""))</f>
        <v>Szil</v>
      </c>
      <c r="U2654" t="e">
        <f>IF(ISBLANK(#REF!),"",IF(ISERROR(VLOOKUP(kjz_sz,kjz,1,FALSE)),kjz_sz,""))</f>
        <v>#REF!</v>
      </c>
    </row>
    <row r="2655" spans="1:21" x14ac:dyDescent="0.2">
      <c r="A2655">
        <v>9</v>
      </c>
      <c r="B2655">
        <v>5</v>
      </c>
      <c r="C2655">
        <v>3208</v>
      </c>
      <c r="D2655">
        <v>3208</v>
      </c>
      <c r="E2655">
        <v>219831</v>
      </c>
      <c r="F2655" t="s">
        <v>1653</v>
      </c>
      <c r="G2655">
        <v>219831</v>
      </c>
      <c r="H2655" s="44">
        <v>314</v>
      </c>
      <c r="I2655">
        <v>9</v>
      </c>
      <c r="K2655" t="s">
        <v>2951</v>
      </c>
      <c r="P2655" t="s">
        <v>791</v>
      </c>
      <c r="Q2655" t="e">
        <f t="shared" si="41"/>
        <v>#REF!</v>
      </c>
      <c r="R2655">
        <v>9</v>
      </c>
      <c r="S2655" t="str">
        <f>IF(ISBLANK(#REF!),"",IF(ISERROR(VLOOKUP(önk,css,1,FALSE)),önk,""))</f>
        <v>Szilágy</v>
      </c>
      <c r="T2655" t="str">
        <f>IF(ISBLANK(#REF!),"",IF(ISERROR(VLOOKUP(önk,gyj,1,FALSE)),önk,""))</f>
        <v>Szilágy</v>
      </c>
      <c r="U2655" t="e">
        <f>IF(ISBLANK(#REF!),"",IF(ISERROR(VLOOKUP(kjz_sz,kjz,1,FALSE)),kjz_sz,""))</f>
        <v>#REF!</v>
      </c>
    </row>
    <row r="2656" spans="1:21" x14ac:dyDescent="0.2">
      <c r="A2656">
        <v>9</v>
      </c>
      <c r="B2656">
        <v>5</v>
      </c>
      <c r="C2656">
        <v>4205</v>
      </c>
      <c r="D2656">
        <v>4205</v>
      </c>
      <c r="E2656">
        <v>1207959</v>
      </c>
      <c r="F2656" t="s">
        <v>2679</v>
      </c>
      <c r="G2656">
        <v>1207959</v>
      </c>
      <c r="H2656" s="44">
        <v>367</v>
      </c>
      <c r="I2656">
        <v>9</v>
      </c>
      <c r="K2656" t="s">
        <v>2952</v>
      </c>
      <c r="P2656" t="s">
        <v>2978</v>
      </c>
      <c r="Q2656" t="e">
        <f t="shared" si="41"/>
        <v>#REF!</v>
      </c>
      <c r="R2656">
        <v>9</v>
      </c>
      <c r="S2656" t="str">
        <f>IF(ISBLANK(#REF!),"",IF(ISERROR(VLOOKUP(önk,css,1,FALSE)),önk,""))</f>
        <v>Szilaspogony</v>
      </c>
      <c r="T2656" t="str">
        <f>IF(ISBLANK(#REF!),"",IF(ISERROR(VLOOKUP(önk,gyj,1,FALSE)),önk,""))</f>
        <v>Szilaspogony</v>
      </c>
      <c r="U2656" t="e">
        <f>IF(ISBLANK(#REF!),"",IF(ISERROR(VLOOKUP(kjz_sz,kjz,1,FALSE)),kjz_sz,""))</f>
        <v>#REF!</v>
      </c>
    </row>
    <row r="2657" spans="1:21" x14ac:dyDescent="0.2">
      <c r="A2657">
        <v>9</v>
      </c>
      <c r="B2657">
        <v>5</v>
      </c>
      <c r="C2657">
        <v>3801</v>
      </c>
      <c r="D2657">
        <v>3801</v>
      </c>
      <c r="E2657">
        <v>803364</v>
      </c>
      <c r="F2657" t="s">
        <v>3439</v>
      </c>
      <c r="G2657">
        <v>803364</v>
      </c>
      <c r="H2657" s="44">
        <v>695</v>
      </c>
      <c r="I2657">
        <v>9</v>
      </c>
      <c r="K2657" t="s">
        <v>1097</v>
      </c>
      <c r="P2657" t="s">
        <v>1074</v>
      </c>
      <c r="Q2657" t="e">
        <f t="shared" si="41"/>
        <v>#REF!</v>
      </c>
      <c r="R2657">
        <v>9</v>
      </c>
      <c r="S2657" t="str">
        <f>IF(ISBLANK(#REF!),"",IF(ISERROR(VLOOKUP(önk,css,1,FALSE)),önk,""))</f>
        <v>Szilsárkány</v>
      </c>
      <c r="T2657" t="str">
        <f>IF(ISBLANK(#REF!),"",IF(ISERROR(VLOOKUP(önk,gyj,1,FALSE)),önk,""))</f>
        <v>Szilsárkány</v>
      </c>
      <c r="U2657" t="e">
        <f>IF(ISBLANK(#REF!),"",IF(ISERROR(VLOOKUP(kjz_sz,kjz,1,FALSE)),kjz_sz,""))</f>
        <v>#REF!</v>
      </c>
    </row>
    <row r="2658" spans="1:21" x14ac:dyDescent="0.2">
      <c r="A2658">
        <v>9</v>
      </c>
      <c r="B2658">
        <v>5</v>
      </c>
      <c r="C2658">
        <v>5002</v>
      </c>
      <c r="D2658">
        <v>5002</v>
      </c>
      <c r="E2658">
        <v>2017853</v>
      </c>
      <c r="F2658" t="s">
        <v>1821</v>
      </c>
      <c r="G2658">
        <v>2017853</v>
      </c>
      <c r="H2658" s="44">
        <v>221</v>
      </c>
      <c r="I2658">
        <v>9</v>
      </c>
      <c r="K2658" t="s">
        <v>1098</v>
      </c>
      <c r="P2658" t="s">
        <v>1075</v>
      </c>
      <c r="Q2658" t="e">
        <f t="shared" si="41"/>
        <v>#REF!</v>
      </c>
      <c r="R2658">
        <v>9</v>
      </c>
      <c r="S2658" t="str">
        <f>IF(ISBLANK(#REF!),"",IF(ISERROR(VLOOKUP(önk,css,1,FALSE)),önk,""))</f>
        <v>Szilvágy</v>
      </c>
      <c r="T2658" t="str">
        <f>IF(ISBLANK(#REF!),"",IF(ISERROR(VLOOKUP(önk,gyj,1,FALSE)),önk,""))</f>
        <v>Szilvágy</v>
      </c>
      <c r="U2658" t="e">
        <f>IF(ISBLANK(#REF!),"",IF(ISERROR(VLOOKUP(kjz_sz,kjz,1,FALSE)),kjz_sz,""))</f>
        <v>#REF!</v>
      </c>
    </row>
    <row r="2659" spans="1:21" x14ac:dyDescent="0.2">
      <c r="A2659">
        <v>9</v>
      </c>
      <c r="B2659">
        <v>5</v>
      </c>
      <c r="C2659">
        <v>3207</v>
      </c>
      <c r="D2659">
        <v>3207</v>
      </c>
      <c r="E2659">
        <v>224712</v>
      </c>
      <c r="F2659" t="s">
        <v>1073</v>
      </c>
      <c r="G2659">
        <v>224712</v>
      </c>
      <c r="H2659" s="44">
        <v>173</v>
      </c>
      <c r="I2659">
        <v>9</v>
      </c>
      <c r="K2659" t="s">
        <v>1099</v>
      </c>
      <c r="P2659" t="s">
        <v>135</v>
      </c>
      <c r="Q2659" t="e">
        <f t="shared" si="41"/>
        <v>#REF!</v>
      </c>
      <c r="R2659">
        <v>9</v>
      </c>
      <c r="S2659" t="str">
        <f>IF(ISBLANK(#REF!),"",IF(ISERROR(VLOOKUP(önk,css,1,FALSE)),önk,""))</f>
        <v>Szilvás</v>
      </c>
      <c r="T2659" t="str">
        <f>IF(ISBLANK(#REF!),"",IF(ISERROR(VLOOKUP(önk,gyj,1,FALSE)),önk,""))</f>
        <v>Szilvás</v>
      </c>
      <c r="U2659" t="e">
        <f>IF(ISBLANK(#REF!),"",IF(ISERROR(VLOOKUP(kjz_sz,kjz,1,FALSE)),kjz_sz,""))</f>
        <v>#REF!</v>
      </c>
    </row>
    <row r="2660" spans="1:21" x14ac:dyDescent="0.2">
      <c r="A2660">
        <v>9</v>
      </c>
      <c r="B2660">
        <v>5</v>
      </c>
      <c r="C2660">
        <v>4007</v>
      </c>
      <c r="D2660">
        <v>4007</v>
      </c>
      <c r="E2660">
        <v>1005643</v>
      </c>
      <c r="F2660" t="s">
        <v>2247</v>
      </c>
      <c r="G2660">
        <v>1005643</v>
      </c>
      <c r="H2660" s="44">
        <v>1737</v>
      </c>
      <c r="I2660">
        <v>9</v>
      </c>
      <c r="K2660" t="s">
        <v>2479</v>
      </c>
      <c r="P2660" t="s">
        <v>2979</v>
      </c>
      <c r="Q2660" t="e">
        <f t="shared" si="41"/>
        <v>#REF!</v>
      </c>
      <c r="R2660">
        <v>9</v>
      </c>
      <c r="S2660" t="str">
        <f>IF(ISBLANK(#REF!),"",IF(ISERROR(VLOOKUP(önk,css,1,FALSE)),önk,""))</f>
        <v>Szilvásvárad</v>
      </c>
      <c r="T2660" t="str">
        <f>IF(ISBLANK(#REF!),"",IF(ISERROR(VLOOKUP(önk,gyj,1,FALSE)),önk,""))</f>
        <v>Szilvásvárad</v>
      </c>
      <c r="U2660" t="e">
        <f>IF(ISBLANK(#REF!),"",IF(ISERROR(VLOOKUP(kjz_sz,kjz,1,FALSE)),kjz_sz,""))</f>
        <v>#REF!</v>
      </c>
    </row>
    <row r="2661" spans="1:21" x14ac:dyDescent="0.2">
      <c r="A2661">
        <v>9</v>
      </c>
      <c r="B2661">
        <v>5</v>
      </c>
      <c r="C2661">
        <v>4404</v>
      </c>
      <c r="D2661">
        <v>4411</v>
      </c>
      <c r="E2661">
        <v>1432461</v>
      </c>
      <c r="F2661" t="s">
        <v>917</v>
      </c>
      <c r="G2661">
        <v>1432461</v>
      </c>
      <c r="H2661" s="44">
        <v>214</v>
      </c>
      <c r="I2661">
        <v>9</v>
      </c>
      <c r="K2661" t="s">
        <v>1100</v>
      </c>
      <c r="P2661" t="s">
        <v>136</v>
      </c>
      <c r="Q2661" t="e">
        <f t="shared" si="41"/>
        <v>#REF!</v>
      </c>
      <c r="R2661">
        <v>9</v>
      </c>
      <c r="S2661" t="str">
        <f>IF(ISBLANK(#REF!),"",IF(ISERROR(VLOOKUP(önk,css,1,FALSE)),önk,""))</f>
        <v>Szilvásszentmárton</v>
      </c>
      <c r="T2661" t="str">
        <f>IF(ISBLANK(#REF!),"",IF(ISERROR(VLOOKUP(önk,gyj,1,FALSE)),önk,""))</f>
        <v>Szilvásszentmárton</v>
      </c>
      <c r="U2661" t="e">
        <f>IF(ISBLANK(#REF!),"",IF(ISERROR(VLOOKUP(kjz_sz,kjz,1,FALSE)),kjz_sz,""))</f>
        <v>#REF!</v>
      </c>
    </row>
    <row r="2662" spans="1:21" x14ac:dyDescent="0.2">
      <c r="A2662">
        <v>9</v>
      </c>
      <c r="B2662">
        <v>5</v>
      </c>
      <c r="C2662">
        <v>3502</v>
      </c>
      <c r="D2662">
        <v>3502</v>
      </c>
      <c r="E2662">
        <v>520871</v>
      </c>
      <c r="F2662" t="s">
        <v>2975</v>
      </c>
      <c r="G2662">
        <v>520871</v>
      </c>
      <c r="H2662" s="44">
        <v>824</v>
      </c>
      <c r="I2662">
        <v>9</v>
      </c>
      <c r="K2662" t="s">
        <v>1101</v>
      </c>
      <c r="P2662" t="s">
        <v>1076</v>
      </c>
      <c r="Q2662" t="e">
        <f t="shared" si="41"/>
        <v>#REF!</v>
      </c>
      <c r="R2662">
        <v>9</v>
      </c>
      <c r="S2662" t="str">
        <f>IF(ISBLANK(#REF!),"",IF(ISERROR(VLOOKUP(önk,css,1,FALSE)),önk,""))</f>
        <v>Szin</v>
      </c>
      <c r="T2662" t="str">
        <f>IF(ISBLANK(#REF!),"",IF(ISERROR(VLOOKUP(önk,gyj,1,FALSE)),önk,""))</f>
        <v>Szin</v>
      </c>
      <c r="U2662" t="e">
        <f>IF(ISBLANK(#REF!),"",IF(ISERROR(VLOOKUP(kjz_sz,kjz,1,FALSE)),kjz_sz,""))</f>
        <v>#REF!</v>
      </c>
    </row>
    <row r="2663" spans="1:21" x14ac:dyDescent="0.2">
      <c r="A2663">
        <v>9</v>
      </c>
      <c r="B2663">
        <v>5</v>
      </c>
      <c r="C2663">
        <v>3502</v>
      </c>
      <c r="D2663">
        <v>3502</v>
      </c>
      <c r="E2663">
        <v>511493</v>
      </c>
      <c r="F2663" t="s">
        <v>2976</v>
      </c>
      <c r="G2663">
        <v>511493</v>
      </c>
      <c r="H2663" s="44">
        <v>268</v>
      </c>
      <c r="I2663">
        <v>9</v>
      </c>
      <c r="K2663" t="s">
        <v>1102</v>
      </c>
      <c r="P2663" t="s">
        <v>3306</v>
      </c>
      <c r="Q2663" t="e">
        <f t="shared" si="41"/>
        <v>#REF!</v>
      </c>
      <c r="R2663">
        <v>9</v>
      </c>
      <c r="S2663" t="str">
        <f>IF(ISBLANK(#REF!),"",IF(ISERROR(VLOOKUP(önk,css,1,FALSE)),önk,""))</f>
        <v>Szinpetri</v>
      </c>
      <c r="T2663" t="str">
        <f>IF(ISBLANK(#REF!),"",IF(ISERROR(VLOOKUP(önk,gyj,1,FALSE)),önk,""))</f>
        <v>Szinpetri</v>
      </c>
      <c r="U2663" t="e">
        <f>IF(ISBLANK(#REF!),"",IF(ISERROR(VLOOKUP(kjz_sz,kjz,1,FALSE)),kjz_sz,""))</f>
        <v>#REF!</v>
      </c>
    </row>
    <row r="2664" spans="1:21" x14ac:dyDescent="0.2">
      <c r="A2664">
        <v>9</v>
      </c>
      <c r="B2664">
        <v>5</v>
      </c>
      <c r="C2664">
        <v>4203</v>
      </c>
      <c r="D2664">
        <v>4203</v>
      </c>
      <c r="E2664">
        <v>1221634</v>
      </c>
      <c r="F2664" t="s">
        <v>2680</v>
      </c>
      <c r="G2664">
        <v>1221634</v>
      </c>
      <c r="H2664" s="44">
        <v>1185</v>
      </c>
      <c r="I2664">
        <v>9</v>
      </c>
      <c r="K2664" t="s">
        <v>1103</v>
      </c>
      <c r="P2664" t="s">
        <v>2681</v>
      </c>
      <c r="Q2664" t="e">
        <f t="shared" si="41"/>
        <v>#REF!</v>
      </c>
      <c r="R2664">
        <v>9</v>
      </c>
      <c r="S2664" t="str">
        <f>IF(ISBLANK(#REF!),"",IF(ISERROR(VLOOKUP(önk,css,1,FALSE)),önk,""))</f>
        <v>Szirák</v>
      </c>
      <c r="T2664" t="str">
        <f>IF(ISBLANK(#REF!),"",IF(ISERROR(VLOOKUP(önk,gyj,1,FALSE)),önk,""))</f>
        <v>Szirák</v>
      </c>
      <c r="U2664" t="e">
        <f>IF(ISBLANK(#REF!),"",IF(ISERROR(VLOOKUP(kjz_sz,kjz,1,FALSE)),kjz_sz,""))</f>
        <v>#REF!</v>
      </c>
    </row>
    <row r="2665" spans="1:21" x14ac:dyDescent="0.2">
      <c r="A2665">
        <v>8</v>
      </c>
      <c r="B2665">
        <v>4</v>
      </c>
      <c r="C2665">
        <v>3501</v>
      </c>
      <c r="D2665">
        <v>3501</v>
      </c>
      <c r="E2665">
        <v>509496</v>
      </c>
      <c r="F2665" t="s">
        <v>462</v>
      </c>
      <c r="G2665">
        <v>509496</v>
      </c>
      <c r="H2665" s="44">
        <v>4646</v>
      </c>
      <c r="I2665">
        <v>8</v>
      </c>
      <c r="K2665" t="s">
        <v>2480</v>
      </c>
      <c r="P2665" t="s">
        <v>2980</v>
      </c>
      <c r="Q2665" t="e">
        <f t="shared" si="41"/>
        <v>#REF!</v>
      </c>
      <c r="R2665">
        <v>9</v>
      </c>
      <c r="S2665" t="str">
        <f>IF(ISBLANK(#REF!),"",IF(ISERROR(VLOOKUP(önk,css,1,FALSE)),önk,""))</f>
        <v>Szirmabesenyő</v>
      </c>
      <c r="T2665" t="str">
        <f>IF(ISBLANK(#REF!),"",IF(ISERROR(VLOOKUP(önk,gyj,1,FALSE)),önk,""))</f>
        <v>Szirmabesenyő</v>
      </c>
      <c r="U2665" t="e">
        <f>IF(ISBLANK(#REF!),"",IF(ISERROR(VLOOKUP(kjz_sz,kjz,1,FALSE)),kjz_sz,""))</f>
        <v>#REF!</v>
      </c>
    </row>
    <row r="2666" spans="1:21" x14ac:dyDescent="0.2">
      <c r="A2666">
        <v>7</v>
      </c>
      <c r="B2666">
        <v>3</v>
      </c>
      <c r="C2666">
        <v>4308</v>
      </c>
      <c r="D2666">
        <v>4308</v>
      </c>
      <c r="E2666">
        <v>1324916</v>
      </c>
      <c r="F2666" t="s">
        <v>504</v>
      </c>
      <c r="G2666">
        <v>1324916</v>
      </c>
      <c r="H2666" s="44">
        <v>2857</v>
      </c>
      <c r="I2666">
        <v>7</v>
      </c>
      <c r="K2666" t="s">
        <v>1104</v>
      </c>
      <c r="P2666" t="s">
        <v>2981</v>
      </c>
      <c r="Q2666" t="e">
        <f t="shared" si="41"/>
        <v>#REF!</v>
      </c>
      <c r="R2666">
        <v>9</v>
      </c>
      <c r="S2666" t="str">
        <f>IF(ISBLANK(#REF!),"",IF(ISERROR(VLOOKUP(önk,css,1,FALSE)),önk,""))</f>
        <v>Szob</v>
      </c>
      <c r="T2666" t="str">
        <f>IF(ISBLANK(#REF!),"",IF(ISERROR(VLOOKUP(önk,gyj,1,FALSE)),önk,""))</f>
        <v>Szob</v>
      </c>
      <c r="U2666" t="e">
        <f>IF(ISBLANK(#REF!),"",IF(ISERROR(VLOOKUP(kjz_sz,kjz,1,FALSE)),kjz_sz,""))</f>
        <v>#REF!</v>
      </c>
    </row>
    <row r="2667" spans="1:21" x14ac:dyDescent="0.2">
      <c r="A2667">
        <v>9</v>
      </c>
      <c r="B2667">
        <v>5</v>
      </c>
      <c r="C2667">
        <v>4309</v>
      </c>
      <c r="D2667">
        <v>4309</v>
      </c>
      <c r="E2667">
        <v>1306947</v>
      </c>
      <c r="F2667" t="s">
        <v>789</v>
      </c>
      <c r="G2667">
        <v>1306947</v>
      </c>
      <c r="H2667" s="44">
        <v>1746</v>
      </c>
      <c r="I2667">
        <v>9</v>
      </c>
      <c r="K2667" t="s">
        <v>1105</v>
      </c>
      <c r="P2667" t="s">
        <v>2982</v>
      </c>
      <c r="Q2667" t="e">
        <f t="shared" si="41"/>
        <v>#REF!</v>
      </c>
      <c r="R2667">
        <v>9</v>
      </c>
      <c r="S2667" t="str">
        <f>IF(ISBLANK(#REF!),"",IF(ISERROR(VLOOKUP(önk,css,1,FALSE)),önk,""))</f>
        <v>Szokolya</v>
      </c>
      <c r="T2667" t="str">
        <f>IF(ISBLANK(#REF!),"",IF(ISERROR(VLOOKUP(önk,gyj,1,FALSE)),önk,""))</f>
        <v>Szokolya</v>
      </c>
      <c r="U2667" t="e">
        <f>IF(ISBLANK(#REF!),"",IF(ISERROR(VLOOKUP(kjz_sz,kjz,1,FALSE)),kjz_sz,""))</f>
        <v>#REF!</v>
      </c>
    </row>
    <row r="2668" spans="1:21" x14ac:dyDescent="0.2">
      <c r="A2668">
        <v>9</v>
      </c>
      <c r="B2668">
        <v>5</v>
      </c>
      <c r="C2668">
        <v>4410</v>
      </c>
      <c r="D2668">
        <v>4410</v>
      </c>
      <c r="E2668">
        <v>1415194</v>
      </c>
      <c r="F2668" t="s">
        <v>918</v>
      </c>
      <c r="G2668">
        <v>1415194</v>
      </c>
      <c r="H2668" s="44">
        <v>621</v>
      </c>
      <c r="I2668">
        <v>9</v>
      </c>
      <c r="K2668" t="s">
        <v>1106</v>
      </c>
      <c r="P2668" t="s">
        <v>1077</v>
      </c>
      <c r="Q2668" t="e">
        <f t="shared" si="41"/>
        <v>#REF!</v>
      </c>
      <c r="R2668">
        <v>9</v>
      </c>
      <c r="S2668" t="str">
        <f>IF(ISBLANK(#REF!),"",IF(ISERROR(VLOOKUP(önk,css,1,FALSE)),önk,""))</f>
        <v>Szólád</v>
      </c>
      <c r="T2668" t="str">
        <f>IF(ISBLANK(#REF!),"",IF(ISERROR(VLOOKUP(önk,gyj,1,FALSE)),önk,""))</f>
        <v>Szólád</v>
      </c>
      <c r="U2668" t="e">
        <f>IF(ISBLANK(#REF!),"",IF(ISERROR(VLOOKUP(kjz_sz,kjz,1,FALSE)),kjz_sz,""))</f>
        <v>#REF!</v>
      </c>
    </row>
    <row r="2669" spans="1:21" x14ac:dyDescent="0.2">
      <c r="A2669">
        <v>4</v>
      </c>
      <c r="B2669">
        <v>2</v>
      </c>
      <c r="C2669">
        <v>4604</v>
      </c>
      <c r="D2669">
        <v>4604</v>
      </c>
      <c r="E2669">
        <v>1627854</v>
      </c>
      <c r="F2669" t="s">
        <v>1453</v>
      </c>
      <c r="G2669">
        <v>1627854</v>
      </c>
      <c r="H2669" s="44">
        <v>76108</v>
      </c>
      <c r="I2669">
        <v>4</v>
      </c>
      <c r="K2669" t="s">
        <v>1107</v>
      </c>
      <c r="P2669" t="s">
        <v>137</v>
      </c>
      <c r="Q2669" t="e">
        <f t="shared" si="41"/>
        <v>#REF!</v>
      </c>
      <c r="R2669">
        <v>9</v>
      </c>
      <c r="S2669" t="str">
        <f>IF(ISBLANK(#REF!),"",IF(ISERROR(VLOOKUP(önk,css,1,FALSE)),önk,""))</f>
        <v>Szolnok</v>
      </c>
      <c r="T2669" t="str">
        <f>IF(ISBLANK(#REF!),"",IF(ISERROR(VLOOKUP(önk,gyj,1,FALSE)),önk,""))</f>
        <v>Szolnok</v>
      </c>
      <c r="U2669" t="e">
        <f>IF(ISBLANK(#REF!),"",IF(ISERROR(VLOOKUP(kjz_sz,kjz,1,FALSE)),kjz_sz,""))</f>
        <v>#REF!</v>
      </c>
    </row>
    <row r="2670" spans="1:21" x14ac:dyDescent="0.2">
      <c r="A2670">
        <v>4</v>
      </c>
      <c r="B2670">
        <v>2</v>
      </c>
      <c r="C2670">
        <v>4808</v>
      </c>
      <c r="D2670">
        <v>4808</v>
      </c>
      <c r="E2670">
        <v>1803009</v>
      </c>
      <c r="F2670" t="s">
        <v>1454</v>
      </c>
      <c r="G2670">
        <v>1803009</v>
      </c>
      <c r="H2670" s="44">
        <v>79640</v>
      </c>
      <c r="I2670">
        <v>4</v>
      </c>
      <c r="K2670" t="s">
        <v>1108</v>
      </c>
      <c r="P2670" t="s">
        <v>2074</v>
      </c>
      <c r="Q2670" t="e">
        <f t="shared" si="41"/>
        <v>#REF!</v>
      </c>
      <c r="R2670">
        <v>9</v>
      </c>
      <c r="S2670" t="str">
        <f>IF(ISBLANK(#REF!),"",IF(ISERROR(VLOOKUP(önk,css,1,FALSE)),önk,""))</f>
        <v>Szombathely</v>
      </c>
      <c r="T2670" t="str">
        <f>IF(ISBLANK(#REF!),"",IF(ISERROR(VLOOKUP(önk,gyj,1,FALSE)),önk,""))</f>
        <v>Szombathely</v>
      </c>
      <c r="U2670" t="e">
        <f>IF(ISBLANK(#REF!),"",IF(ISERROR(VLOOKUP(kjz_sz,kjz,1,FALSE)),kjz_sz,""))</f>
        <v>#REF!</v>
      </c>
    </row>
    <row r="2671" spans="1:21" x14ac:dyDescent="0.2">
      <c r="A2671">
        <v>9</v>
      </c>
      <c r="B2671">
        <v>5</v>
      </c>
      <c r="C2671">
        <v>4106</v>
      </c>
      <c r="D2671">
        <v>4106</v>
      </c>
      <c r="E2671">
        <v>1122619</v>
      </c>
      <c r="F2671" t="s">
        <v>1191</v>
      </c>
      <c r="G2671">
        <v>1122619</v>
      </c>
      <c r="H2671" s="44">
        <v>2079</v>
      </c>
      <c r="I2671">
        <v>9</v>
      </c>
      <c r="K2671" t="s">
        <v>1109</v>
      </c>
      <c r="P2671" t="s">
        <v>1149</v>
      </c>
      <c r="Q2671" t="e">
        <f t="shared" si="41"/>
        <v>#REF!</v>
      </c>
      <c r="R2671">
        <v>9</v>
      </c>
      <c r="S2671" t="str">
        <f>IF(ISBLANK(#REF!),"",IF(ISERROR(VLOOKUP(önk,css,1,FALSE)),önk,""))</f>
        <v>Szomód</v>
      </c>
      <c r="T2671" t="str">
        <f>IF(ISBLANK(#REF!),"",IF(ISERROR(VLOOKUP(önk,gyj,1,FALSE)),önk,""))</f>
        <v>Szomód</v>
      </c>
      <c r="U2671" t="e">
        <f>IF(ISBLANK(#REF!),"",IF(ISERROR(VLOOKUP(kjz_sz,kjz,1,FALSE)),kjz_sz,""))</f>
        <v>#REF!</v>
      </c>
    </row>
    <row r="2672" spans="1:21" x14ac:dyDescent="0.2">
      <c r="A2672">
        <v>9</v>
      </c>
      <c r="B2672">
        <v>5</v>
      </c>
      <c r="C2672">
        <v>3505</v>
      </c>
      <c r="D2672">
        <v>3505</v>
      </c>
      <c r="E2672">
        <v>518892</v>
      </c>
      <c r="F2672" t="s">
        <v>2977</v>
      </c>
      <c r="G2672">
        <v>518892</v>
      </c>
      <c r="H2672" s="44">
        <v>1718</v>
      </c>
      <c r="I2672">
        <v>9</v>
      </c>
      <c r="K2672" t="s">
        <v>1110</v>
      </c>
      <c r="P2672" t="s">
        <v>2075</v>
      </c>
      <c r="Q2672" t="e">
        <f t="shared" si="41"/>
        <v>#REF!</v>
      </c>
      <c r="R2672">
        <v>9</v>
      </c>
      <c r="S2672" t="str">
        <f>IF(ISBLANK(#REF!),"",IF(ISERROR(VLOOKUP(önk,css,1,FALSE)),önk,""))</f>
        <v>Szomolya</v>
      </c>
      <c r="T2672" t="str">
        <f>IF(ISBLANK(#REF!),"",IF(ISERROR(VLOOKUP(önk,gyj,1,FALSE)),önk,""))</f>
        <v>Szomolya</v>
      </c>
      <c r="U2672" t="e">
        <f>IF(ISBLANK(#REF!),"",IF(ISERROR(VLOOKUP(kjz_sz,kjz,1,FALSE)),kjz_sz,""))</f>
        <v>#REF!</v>
      </c>
    </row>
    <row r="2673" spans="1:21" x14ac:dyDescent="0.2">
      <c r="A2673">
        <v>9</v>
      </c>
      <c r="B2673">
        <v>5</v>
      </c>
      <c r="C2673">
        <v>4107</v>
      </c>
      <c r="D2673">
        <v>4107</v>
      </c>
      <c r="E2673">
        <v>1121421</v>
      </c>
      <c r="F2673" t="s">
        <v>1192</v>
      </c>
      <c r="G2673">
        <v>1121421</v>
      </c>
      <c r="H2673" s="44">
        <v>1114</v>
      </c>
      <c r="I2673">
        <v>9</v>
      </c>
      <c r="K2673" t="s">
        <v>1111</v>
      </c>
      <c r="P2673" t="s">
        <v>1078</v>
      </c>
      <c r="Q2673" t="e">
        <f t="shared" si="41"/>
        <v>#REF!</v>
      </c>
      <c r="R2673">
        <v>9</v>
      </c>
      <c r="S2673" t="str">
        <f>IF(ISBLANK(#REF!),"",IF(ISERROR(VLOOKUP(önk,css,1,FALSE)),önk,""))</f>
        <v>Szomor</v>
      </c>
      <c r="T2673" t="str">
        <f>IF(ISBLANK(#REF!),"",IF(ISERROR(VLOOKUP(önk,gyj,1,FALSE)),önk,""))</f>
        <v>Szomor</v>
      </c>
      <c r="U2673" t="e">
        <f>IF(ISBLANK(#REF!),"",IF(ISERROR(VLOOKUP(kjz_sz,kjz,1,FALSE)),kjz_sz,""))</f>
        <v>#REF!</v>
      </c>
    </row>
    <row r="2674" spans="1:21" x14ac:dyDescent="0.2">
      <c r="A2674">
        <v>9</v>
      </c>
      <c r="B2674">
        <v>5</v>
      </c>
      <c r="C2674">
        <v>4509</v>
      </c>
      <c r="D2674">
        <v>4509</v>
      </c>
      <c r="E2674">
        <v>1534388</v>
      </c>
      <c r="F2674" t="s">
        <v>2440</v>
      </c>
      <c r="G2674">
        <v>1534388</v>
      </c>
      <c r="H2674" s="44">
        <v>1000</v>
      </c>
      <c r="I2674">
        <v>9</v>
      </c>
      <c r="K2674" t="s">
        <v>1112</v>
      </c>
      <c r="P2674" t="s">
        <v>951</v>
      </c>
      <c r="Q2674" t="e">
        <f t="shared" si="41"/>
        <v>#REF!</v>
      </c>
      <c r="R2674">
        <v>7</v>
      </c>
      <c r="S2674" t="str">
        <f>IF(ISBLANK(#REF!),"",IF(ISERROR(VLOOKUP(önk,css,1,FALSE)),önk,""))</f>
        <v>Szorgalmatos</v>
      </c>
      <c r="T2674" t="str">
        <f>IF(ISBLANK(#REF!),"",IF(ISERROR(VLOOKUP(önk,gyj,1,FALSE)),önk,""))</f>
        <v>Szorgalmatos</v>
      </c>
      <c r="U2674" t="e">
        <f>IF(ISBLANK(#REF!),"",IF(ISERROR(VLOOKUP(kjz_sz,kjz,1,FALSE)),kjz_sz,""))</f>
        <v>#REF!</v>
      </c>
    </row>
    <row r="2675" spans="1:21" x14ac:dyDescent="0.2">
      <c r="A2675">
        <v>9</v>
      </c>
      <c r="B2675">
        <v>5</v>
      </c>
      <c r="C2675">
        <v>4409</v>
      </c>
      <c r="D2675">
        <v>4409</v>
      </c>
      <c r="E2675">
        <v>1405193</v>
      </c>
      <c r="F2675" t="s">
        <v>134</v>
      </c>
      <c r="G2675">
        <v>1405193</v>
      </c>
      <c r="H2675" s="44">
        <v>114</v>
      </c>
      <c r="I2675">
        <v>9</v>
      </c>
      <c r="K2675" t="s">
        <v>3516</v>
      </c>
      <c r="P2675" t="s">
        <v>2459</v>
      </c>
      <c r="Q2675" t="e">
        <f t="shared" si="41"/>
        <v>#REF!</v>
      </c>
      <c r="R2675">
        <v>9</v>
      </c>
      <c r="S2675" t="str">
        <f>IF(ISBLANK(#REF!),"",IF(ISERROR(VLOOKUP(önk,css,1,FALSE)),önk,""))</f>
        <v>Szorosad</v>
      </c>
      <c r="T2675" t="str">
        <f>IF(ISBLANK(#REF!),"",IF(ISERROR(VLOOKUP(önk,gyj,1,FALSE)),önk,""))</f>
        <v>Szorosad</v>
      </c>
      <c r="U2675" t="e">
        <f>IF(ISBLANK(#REF!),"",IF(ISERROR(VLOOKUP(kjz_sz,kjz,1,FALSE)),kjz_sz,""))</f>
        <v>#REF!</v>
      </c>
    </row>
    <row r="2676" spans="1:21" x14ac:dyDescent="0.2">
      <c r="A2676">
        <v>9</v>
      </c>
      <c r="B2676">
        <v>5</v>
      </c>
      <c r="C2676">
        <v>4901</v>
      </c>
      <c r="D2676">
        <v>4901</v>
      </c>
      <c r="E2676">
        <v>1916692</v>
      </c>
      <c r="F2676" t="s">
        <v>3490</v>
      </c>
      <c r="G2676">
        <v>1916692</v>
      </c>
      <c r="H2676" s="44">
        <v>431</v>
      </c>
      <c r="I2676">
        <v>9</v>
      </c>
      <c r="K2676" t="s">
        <v>1113</v>
      </c>
      <c r="P2676" t="s">
        <v>2591</v>
      </c>
      <c r="Q2676" t="e">
        <f t="shared" si="41"/>
        <v>#REF!</v>
      </c>
      <c r="R2676">
        <v>9</v>
      </c>
      <c r="S2676" t="str">
        <f>IF(ISBLANK(#REF!),"",IF(ISERROR(VLOOKUP(önk,css,1,FALSE)),önk,""))</f>
        <v>Szőc</v>
      </c>
      <c r="T2676" t="str">
        <f>IF(ISBLANK(#REF!),"",IF(ISERROR(VLOOKUP(önk,gyj,1,FALSE)),önk,""))</f>
        <v>Szőc</v>
      </c>
      <c r="U2676" t="e">
        <f>IF(ISBLANK(#REF!),"",IF(ISERROR(VLOOKUP(kjz_sz,kjz,1,FALSE)),kjz_sz,""))</f>
        <v>#REF!</v>
      </c>
    </row>
    <row r="2677" spans="1:21" x14ac:dyDescent="0.2">
      <c r="A2677">
        <v>9</v>
      </c>
      <c r="B2677">
        <v>5</v>
      </c>
      <c r="C2677">
        <v>4805</v>
      </c>
      <c r="D2677">
        <v>4805</v>
      </c>
      <c r="E2677">
        <v>1819521</v>
      </c>
      <c r="F2677" t="s">
        <v>1545</v>
      </c>
      <c r="G2677">
        <v>1819521</v>
      </c>
      <c r="H2677" s="44">
        <v>396</v>
      </c>
      <c r="I2677">
        <v>9</v>
      </c>
      <c r="K2677" t="s">
        <v>1114</v>
      </c>
      <c r="P2677" t="s">
        <v>792</v>
      </c>
      <c r="Q2677" t="e">
        <f t="shared" si="41"/>
        <v>#REF!</v>
      </c>
      <c r="R2677">
        <v>9</v>
      </c>
      <c r="S2677" t="str">
        <f>IF(ISBLANK(#REF!),"",IF(ISERROR(VLOOKUP(önk,css,1,FALSE)),önk,""))</f>
        <v>Szőce</v>
      </c>
      <c r="T2677" t="str">
        <f>IF(ISBLANK(#REF!),"",IF(ISERROR(VLOOKUP(önk,gyj,1,FALSE)),önk,""))</f>
        <v>Szőce</v>
      </c>
      <c r="U2677" t="e">
        <f>IF(ISBLANK(#REF!),"",IF(ISERROR(VLOOKUP(kjz_sz,kjz,1,FALSE)),kjz_sz,""))</f>
        <v>#REF!</v>
      </c>
    </row>
    <row r="2678" spans="1:21" x14ac:dyDescent="0.2">
      <c r="A2678">
        <v>9</v>
      </c>
      <c r="B2678">
        <v>5</v>
      </c>
      <c r="C2678">
        <v>4309</v>
      </c>
      <c r="D2678">
        <v>4309</v>
      </c>
      <c r="E2678">
        <v>1312690</v>
      </c>
      <c r="F2678" t="s">
        <v>790</v>
      </c>
      <c r="G2678">
        <v>1312690</v>
      </c>
      <c r="H2678" s="44">
        <v>3257</v>
      </c>
      <c r="I2678">
        <v>9</v>
      </c>
      <c r="K2678" t="s">
        <v>1115</v>
      </c>
      <c r="P2678" t="s">
        <v>2460</v>
      </c>
      <c r="Q2678" t="e">
        <f t="shared" si="41"/>
        <v>#REF!</v>
      </c>
      <c r="R2678">
        <v>9</v>
      </c>
      <c r="S2678" t="str">
        <f>IF(ISBLANK(#REF!),"",IF(ISERROR(VLOOKUP(önk,css,1,FALSE)),önk,""))</f>
        <v>Sződ</v>
      </c>
      <c r="T2678" t="str">
        <f>IF(ISBLANK(#REF!),"",IF(ISERROR(VLOOKUP(önk,gyj,1,FALSE)),önk,""))</f>
        <v>Sződ</v>
      </c>
      <c r="U2678" t="e">
        <f>IF(ISBLANK(#REF!),"",IF(ISERROR(VLOOKUP(kjz_sz,kjz,1,FALSE)),kjz_sz,""))</f>
        <v>#REF!</v>
      </c>
    </row>
    <row r="2679" spans="1:21" x14ac:dyDescent="0.2">
      <c r="A2679">
        <v>9</v>
      </c>
      <c r="B2679">
        <v>5</v>
      </c>
      <c r="C2679">
        <v>4309</v>
      </c>
      <c r="D2679">
        <v>4309</v>
      </c>
      <c r="E2679">
        <v>1328866</v>
      </c>
      <c r="F2679" t="s">
        <v>791</v>
      </c>
      <c r="G2679">
        <v>1328866</v>
      </c>
      <c r="H2679" s="44">
        <v>4361</v>
      </c>
      <c r="I2679">
        <v>9</v>
      </c>
      <c r="K2679" t="s">
        <v>1116</v>
      </c>
      <c r="P2679" t="s">
        <v>3491</v>
      </c>
      <c r="Q2679" t="e">
        <f t="shared" si="41"/>
        <v>#REF!</v>
      </c>
      <c r="R2679">
        <v>9</v>
      </c>
      <c r="S2679" t="str">
        <f>IF(ISBLANK(#REF!),"",IF(ISERROR(VLOOKUP(önk,css,1,FALSE)),önk,""))</f>
        <v>Sződliget</v>
      </c>
      <c r="T2679" t="str">
        <f>IF(ISBLANK(#REF!),"",IF(ISERROR(VLOOKUP(önk,gyj,1,FALSE)),önk,""))</f>
        <v>Sződliget</v>
      </c>
      <c r="U2679" t="e">
        <f>IF(ISBLANK(#REF!),"",IF(ISERROR(VLOOKUP(kjz_sz,kjz,1,FALSE)),kjz_sz,""))</f>
        <v>#REF!</v>
      </c>
    </row>
    <row r="2680" spans="1:21" x14ac:dyDescent="0.2">
      <c r="A2680">
        <v>9</v>
      </c>
      <c r="B2680">
        <v>5</v>
      </c>
      <c r="C2680">
        <v>3502</v>
      </c>
      <c r="D2680">
        <v>3502</v>
      </c>
      <c r="E2680">
        <v>516179</v>
      </c>
      <c r="F2680" t="s">
        <v>2978</v>
      </c>
      <c r="G2680">
        <v>516179</v>
      </c>
      <c r="H2680" s="44">
        <v>771</v>
      </c>
      <c r="I2680">
        <v>9</v>
      </c>
      <c r="K2680" t="s">
        <v>3022</v>
      </c>
      <c r="P2680" t="s">
        <v>793</v>
      </c>
      <c r="Q2680" t="e">
        <f t="shared" si="41"/>
        <v>#REF!</v>
      </c>
      <c r="R2680">
        <v>9</v>
      </c>
      <c r="S2680" t="str">
        <f>IF(ISBLANK(#REF!),"",IF(ISERROR(VLOOKUP(önk,css,1,FALSE)),önk,""))</f>
        <v>Szögliget</v>
      </c>
      <c r="T2680" t="str">
        <f>IF(ISBLANK(#REF!),"",IF(ISERROR(VLOOKUP(önk,gyj,1,FALSE)),önk,""))</f>
        <v>Szögliget</v>
      </c>
      <c r="U2680" t="e">
        <f>IF(ISBLANK(#REF!),"",IF(ISERROR(VLOOKUP(kjz_sz,kjz,1,FALSE)),kjz_sz,""))</f>
        <v>#REF!</v>
      </c>
    </row>
    <row r="2681" spans="1:21" x14ac:dyDescent="0.2">
      <c r="A2681">
        <v>9</v>
      </c>
      <c r="B2681">
        <v>5</v>
      </c>
      <c r="C2681">
        <v>3207</v>
      </c>
      <c r="D2681">
        <v>3207</v>
      </c>
      <c r="E2681">
        <v>222211</v>
      </c>
      <c r="F2681" t="s">
        <v>1074</v>
      </c>
      <c r="G2681">
        <v>222211</v>
      </c>
      <c r="H2681" s="44">
        <v>152</v>
      </c>
      <c r="I2681">
        <v>9</v>
      </c>
      <c r="K2681" t="s">
        <v>2469</v>
      </c>
      <c r="P2681" t="s">
        <v>3492</v>
      </c>
      <c r="Q2681" t="e">
        <f t="shared" si="41"/>
        <v>#REF!</v>
      </c>
      <c r="R2681">
        <v>9</v>
      </c>
      <c r="S2681" t="str">
        <f>IF(ISBLANK(#REF!),"",IF(ISERROR(VLOOKUP(önk,css,1,FALSE)),önk,""))</f>
        <v>Szőke</v>
      </c>
      <c r="T2681" t="str">
        <f>IF(ISBLANK(#REF!),"",IF(ISERROR(VLOOKUP(önk,gyj,1,FALSE)),önk,""))</f>
        <v>Szőke</v>
      </c>
      <c r="U2681" t="e">
        <f>IF(ISBLANK(#REF!),"",IF(ISERROR(VLOOKUP(kjz_sz,kjz,1,FALSE)),kjz_sz,""))</f>
        <v>#REF!</v>
      </c>
    </row>
    <row r="2682" spans="1:21" x14ac:dyDescent="0.2">
      <c r="A2682">
        <v>9</v>
      </c>
      <c r="B2682">
        <v>5</v>
      </c>
      <c r="C2682">
        <v>3207</v>
      </c>
      <c r="D2682">
        <v>3207</v>
      </c>
      <c r="E2682">
        <v>207694</v>
      </c>
      <c r="F2682" t="s">
        <v>1075</v>
      </c>
      <c r="G2682">
        <v>207694</v>
      </c>
      <c r="H2682" s="44">
        <v>421</v>
      </c>
      <c r="I2682">
        <v>9</v>
      </c>
      <c r="K2682" t="s">
        <v>2481</v>
      </c>
      <c r="P2682" t="s">
        <v>2441</v>
      </c>
      <c r="Q2682" t="e">
        <f t="shared" si="41"/>
        <v>#REF!</v>
      </c>
      <c r="R2682">
        <v>9</v>
      </c>
      <c r="S2682" t="str">
        <f>IF(ISBLANK(#REF!),"",IF(ISERROR(VLOOKUP(önk,css,1,FALSE)),önk,""))</f>
        <v>Szőkéd</v>
      </c>
      <c r="T2682" t="str">
        <f>IF(ISBLANK(#REF!),"",IF(ISERROR(VLOOKUP(önk,gyj,1,FALSE)),önk,""))</f>
        <v>Szőkéd</v>
      </c>
      <c r="U2682" t="e">
        <f>IF(ISBLANK(#REF!),"",IF(ISERROR(VLOOKUP(kjz_sz,kjz,1,FALSE)),kjz_sz,""))</f>
        <v>#REF!</v>
      </c>
    </row>
    <row r="2683" spans="1:21" x14ac:dyDescent="0.2">
      <c r="A2683">
        <v>9</v>
      </c>
      <c r="B2683">
        <v>5</v>
      </c>
      <c r="C2683">
        <v>4406</v>
      </c>
      <c r="D2683">
        <v>4406</v>
      </c>
      <c r="E2683">
        <v>1405810</v>
      </c>
      <c r="F2683" t="s">
        <v>135</v>
      </c>
      <c r="G2683">
        <v>1405810</v>
      </c>
      <c r="H2683" s="44">
        <v>319</v>
      </c>
      <c r="I2683">
        <v>9</v>
      </c>
      <c r="K2683" t="s">
        <v>592</v>
      </c>
      <c r="P2683" t="s">
        <v>1004</v>
      </c>
      <c r="Q2683" t="e">
        <f t="shared" si="41"/>
        <v>#REF!</v>
      </c>
      <c r="R2683">
        <v>8</v>
      </c>
      <c r="S2683" t="str">
        <f>IF(ISBLANK(#REF!),"",IF(ISERROR(VLOOKUP(önk,css,1,FALSE)),önk,""))</f>
        <v>Szőkedencs</v>
      </c>
      <c r="T2683" t="str">
        <f>IF(ISBLANK(#REF!),"",IF(ISERROR(VLOOKUP(önk,gyj,1,FALSE)),önk,""))</f>
        <v>Szőkedencs</v>
      </c>
      <c r="U2683" t="e">
        <f>IF(ISBLANK(#REF!),"",IF(ISERROR(VLOOKUP(kjz_sz,kjz,1,FALSE)),kjz_sz,""))</f>
        <v>#REF!</v>
      </c>
    </row>
    <row r="2684" spans="1:21" x14ac:dyDescent="0.2">
      <c r="A2684">
        <v>9</v>
      </c>
      <c r="B2684">
        <v>5</v>
      </c>
      <c r="C2684">
        <v>3502</v>
      </c>
      <c r="D2684">
        <v>3502</v>
      </c>
      <c r="E2684">
        <v>507889</v>
      </c>
      <c r="F2684" t="s">
        <v>2979</v>
      </c>
      <c r="G2684">
        <v>507889</v>
      </c>
      <c r="H2684" s="44">
        <v>149</v>
      </c>
      <c r="I2684">
        <v>9</v>
      </c>
      <c r="K2684" t="s">
        <v>3496</v>
      </c>
      <c r="P2684" t="s">
        <v>2983</v>
      </c>
      <c r="Q2684" t="e">
        <f t="shared" si="41"/>
        <v>#REF!</v>
      </c>
      <c r="R2684">
        <v>9</v>
      </c>
      <c r="S2684" t="str">
        <f>IF(ISBLANK(#REF!),"",IF(ISERROR(VLOOKUP(önk,css,1,FALSE)),önk,""))</f>
        <v>Szőlősardó</v>
      </c>
      <c r="T2684" t="str">
        <f>IF(ISBLANK(#REF!),"",IF(ISERROR(VLOOKUP(önk,gyj,1,FALSE)),önk,""))</f>
        <v>Szőlősardó</v>
      </c>
      <c r="U2684" t="e">
        <f>IF(ISBLANK(#REF!),"",IF(ISERROR(VLOOKUP(kjz_sz,kjz,1,FALSE)),kjz_sz,""))</f>
        <v>#REF!</v>
      </c>
    </row>
    <row r="2685" spans="1:21" x14ac:dyDescent="0.2">
      <c r="A2685">
        <v>9</v>
      </c>
      <c r="B2685">
        <v>5</v>
      </c>
      <c r="C2685">
        <v>4405</v>
      </c>
      <c r="D2685">
        <v>4405</v>
      </c>
      <c r="E2685">
        <v>1411101</v>
      </c>
      <c r="F2685" t="s">
        <v>136</v>
      </c>
      <c r="G2685">
        <v>1411101</v>
      </c>
      <c r="H2685" s="44">
        <v>1218</v>
      </c>
      <c r="I2685">
        <v>9</v>
      </c>
      <c r="K2685" t="s">
        <v>1117</v>
      </c>
      <c r="P2685" t="s">
        <v>958</v>
      </c>
      <c r="Q2685" t="e">
        <f t="shared" si="41"/>
        <v>#REF!</v>
      </c>
      <c r="R2685">
        <v>8</v>
      </c>
      <c r="S2685" t="str">
        <f>IF(ISBLANK(#REF!),"",IF(ISERROR(VLOOKUP(önk,css,1,FALSE)),önk,""))</f>
        <v>Szőlősgyörök</v>
      </c>
      <c r="T2685" t="str">
        <f>IF(ISBLANK(#REF!),"",IF(ISERROR(VLOOKUP(önk,gyj,1,FALSE)),önk,""))</f>
        <v>Szőlősgyörök</v>
      </c>
      <c r="U2685" t="e">
        <f>IF(ISBLANK(#REF!),"",IF(ISERROR(VLOOKUP(kjz_sz,kjz,1,FALSE)),kjz_sz,""))</f>
        <v>#REF!</v>
      </c>
    </row>
    <row r="2686" spans="1:21" x14ac:dyDescent="0.2">
      <c r="A2686">
        <v>9</v>
      </c>
      <c r="B2686">
        <v>5</v>
      </c>
      <c r="C2686">
        <v>3206</v>
      </c>
      <c r="D2686">
        <v>3206</v>
      </c>
      <c r="E2686">
        <v>205528</v>
      </c>
      <c r="F2686" t="s">
        <v>1076</v>
      </c>
      <c r="G2686">
        <v>205528</v>
      </c>
      <c r="H2686" s="44">
        <v>74</v>
      </c>
      <c r="I2686">
        <v>9</v>
      </c>
      <c r="K2686" t="s">
        <v>936</v>
      </c>
      <c r="P2686" t="s">
        <v>2984</v>
      </c>
      <c r="Q2686" t="e">
        <f t="shared" si="41"/>
        <v>#REF!</v>
      </c>
      <c r="R2686">
        <v>9</v>
      </c>
      <c r="S2686" t="str">
        <f>IF(ISBLANK(#REF!),"",IF(ISERROR(VLOOKUP(önk,css,1,FALSE)),önk,""))</f>
        <v>Szörény</v>
      </c>
      <c r="T2686" t="str">
        <f>IF(ISBLANK(#REF!),"",IF(ISERROR(VLOOKUP(önk,gyj,1,FALSE)),önk,""))</f>
        <v>Szörény</v>
      </c>
      <c r="U2686" t="e">
        <f>IF(ISBLANK(#REF!),"",IF(ISERROR(VLOOKUP(kjz_sz,kjz,1,FALSE)),kjz_sz,""))</f>
        <v>#REF!</v>
      </c>
    </row>
    <row r="2687" spans="1:21" x14ac:dyDescent="0.2">
      <c r="A2687">
        <v>9</v>
      </c>
      <c r="B2687">
        <v>5</v>
      </c>
      <c r="C2687">
        <v>4007</v>
      </c>
      <c r="D2687">
        <v>4007</v>
      </c>
      <c r="E2687">
        <v>1013523</v>
      </c>
      <c r="F2687" t="s">
        <v>3306</v>
      </c>
      <c r="G2687">
        <v>1013523</v>
      </c>
      <c r="H2687" s="44">
        <v>455</v>
      </c>
      <c r="I2687">
        <v>9</v>
      </c>
      <c r="K2687" t="s">
        <v>3023</v>
      </c>
      <c r="P2687" t="s">
        <v>2985</v>
      </c>
      <c r="Q2687" t="e">
        <f t="shared" si="41"/>
        <v>#REF!</v>
      </c>
      <c r="R2687">
        <v>9</v>
      </c>
      <c r="S2687" t="str">
        <f>IF(ISBLANK(#REF!),"",IF(ISERROR(VLOOKUP(önk,css,1,FALSE)),önk,""))</f>
        <v>Szúcs</v>
      </c>
      <c r="T2687" t="str">
        <f>IF(ISBLANK(#REF!),"",IF(ISERROR(VLOOKUP(önk,gyj,1,FALSE)),önk,""))</f>
        <v>Szúcs</v>
      </c>
      <c r="U2687" t="e">
        <f>IF(ISBLANK(#REF!),"",IF(ISERROR(VLOOKUP(kjz_sz,kjz,1,FALSE)),kjz_sz,""))</f>
        <v>#REF!</v>
      </c>
    </row>
    <row r="2688" spans="1:21" x14ac:dyDescent="0.2">
      <c r="A2688">
        <v>9</v>
      </c>
      <c r="B2688">
        <v>5</v>
      </c>
      <c r="C2688">
        <v>4202</v>
      </c>
      <c r="D2688">
        <v>4202</v>
      </c>
      <c r="E2688">
        <v>1228194</v>
      </c>
      <c r="F2688" t="s">
        <v>2681</v>
      </c>
      <c r="G2688">
        <v>1228194</v>
      </c>
      <c r="H2688" s="44">
        <v>664</v>
      </c>
      <c r="I2688">
        <v>9</v>
      </c>
      <c r="K2688" t="s">
        <v>3517</v>
      </c>
      <c r="P2688" t="s">
        <v>3493</v>
      </c>
      <c r="Q2688" t="e">
        <f t="shared" si="41"/>
        <v>#REF!</v>
      </c>
      <c r="R2688">
        <v>9</v>
      </c>
      <c r="S2688" t="str">
        <f>IF(ISBLANK(#REF!),"",IF(ISERROR(VLOOKUP(önk,css,1,FALSE)),önk,""))</f>
        <v>Szuha</v>
      </c>
      <c r="T2688" t="str">
        <f>IF(ISBLANK(#REF!),"",IF(ISERROR(VLOOKUP(önk,gyj,1,FALSE)),önk,""))</f>
        <v>Szuha</v>
      </c>
      <c r="U2688" t="e">
        <f>IF(ISBLANK(#REF!),"",IF(ISERROR(VLOOKUP(kjz_sz,kjz,1,FALSE)),kjz_sz,""))</f>
        <v>#REF!</v>
      </c>
    </row>
    <row r="2689" spans="1:21" x14ac:dyDescent="0.2">
      <c r="A2689">
        <v>9</v>
      </c>
      <c r="B2689">
        <v>5</v>
      </c>
      <c r="C2689">
        <v>3504</v>
      </c>
      <c r="D2689">
        <v>3504</v>
      </c>
      <c r="E2689">
        <v>503160</v>
      </c>
      <c r="F2689" t="s">
        <v>2980</v>
      </c>
      <c r="G2689">
        <v>503160</v>
      </c>
      <c r="H2689" s="44">
        <v>177</v>
      </c>
      <c r="I2689">
        <v>9</v>
      </c>
      <c r="K2689" t="s">
        <v>2904</v>
      </c>
      <c r="P2689" t="s">
        <v>2986</v>
      </c>
      <c r="Q2689" t="e">
        <f t="shared" si="41"/>
        <v>#REF!</v>
      </c>
      <c r="R2689">
        <v>9</v>
      </c>
      <c r="S2689" t="str">
        <f>IF(ISBLANK(#REF!),"",IF(ISERROR(VLOOKUP(önk,css,1,FALSE)),önk,""))</f>
        <v>Szuhafő</v>
      </c>
      <c r="T2689" t="str">
        <f>IF(ISBLANK(#REF!),"",IF(ISERROR(VLOOKUP(önk,gyj,1,FALSE)),önk,""))</f>
        <v>Szuhafő</v>
      </c>
      <c r="U2689" t="e">
        <f>IF(ISBLANK(#REF!),"",IF(ISERROR(VLOOKUP(kjz_sz,kjz,1,FALSE)),kjz_sz,""))</f>
        <v>#REF!</v>
      </c>
    </row>
    <row r="2690" spans="1:21" x14ac:dyDescent="0.2">
      <c r="A2690">
        <v>9</v>
      </c>
      <c r="B2690">
        <v>5</v>
      </c>
      <c r="C2690">
        <v>3504</v>
      </c>
      <c r="D2690">
        <v>3504</v>
      </c>
      <c r="E2690">
        <v>511110</v>
      </c>
      <c r="F2690" t="s">
        <v>2981</v>
      </c>
      <c r="G2690">
        <v>511110</v>
      </c>
      <c r="H2690" s="44">
        <v>1099</v>
      </c>
      <c r="I2690">
        <v>9</v>
      </c>
      <c r="K2690" t="s">
        <v>828</v>
      </c>
      <c r="P2690" t="s">
        <v>3569</v>
      </c>
      <c r="Q2690" t="e">
        <f t="shared" ref="Q2690:Q2753" si="42">IF(AND(R$1=9,R2690=9),P2690,IF(OR(R$1=4,R$1=5,R$1=7,R$1=8),P2690,""))</f>
        <v>#REF!</v>
      </c>
      <c r="R2690">
        <v>7</v>
      </c>
      <c r="S2690" t="str">
        <f>IF(ISBLANK(#REF!),"",IF(ISERROR(VLOOKUP(önk,css,1,FALSE)),önk,""))</f>
        <v>Szuhakálló</v>
      </c>
      <c r="T2690" t="str">
        <f>IF(ISBLANK(#REF!),"",IF(ISERROR(VLOOKUP(önk,gyj,1,FALSE)),önk,""))</f>
        <v>Szuhakálló</v>
      </c>
      <c r="U2690" t="e">
        <f>IF(ISBLANK(#REF!),"",IF(ISERROR(VLOOKUP(kjz_sz,kjz,1,FALSE)),kjz_sz,""))</f>
        <v>#REF!</v>
      </c>
    </row>
    <row r="2691" spans="1:21" x14ac:dyDescent="0.2">
      <c r="A2691">
        <v>9</v>
      </c>
      <c r="B2691">
        <v>5</v>
      </c>
      <c r="C2691">
        <v>3502</v>
      </c>
      <c r="D2691">
        <v>3502</v>
      </c>
      <c r="E2691">
        <v>524606</v>
      </c>
      <c r="F2691" t="s">
        <v>2982</v>
      </c>
      <c r="G2691">
        <v>524606</v>
      </c>
      <c r="H2691" s="44">
        <v>1233</v>
      </c>
      <c r="I2691">
        <v>9</v>
      </c>
      <c r="K2691" t="s">
        <v>3024</v>
      </c>
      <c r="P2691" t="s">
        <v>1546</v>
      </c>
      <c r="Q2691" t="e">
        <f t="shared" si="42"/>
        <v>#REF!</v>
      </c>
      <c r="R2691">
        <v>9</v>
      </c>
      <c r="S2691" t="str">
        <f>IF(ISBLANK(#REF!),"",IF(ISERROR(VLOOKUP(önk,css,1,FALSE)),önk,""))</f>
        <v>Szuhogy</v>
      </c>
      <c r="T2691" t="str">
        <f>IF(ISBLANK(#REF!),"",IF(ISERROR(VLOOKUP(önk,gyj,1,FALSE)),önk,""))</f>
        <v>Szuhogy</v>
      </c>
      <c r="U2691" t="e">
        <f>IF(ISBLANK(#REF!),"",IF(ISERROR(VLOOKUP(kjz_sz,kjz,1,FALSE)),kjz_sz,""))</f>
        <v>#REF!</v>
      </c>
    </row>
    <row r="2692" spans="1:21" x14ac:dyDescent="0.2">
      <c r="A2692">
        <v>9</v>
      </c>
      <c r="B2692">
        <v>5</v>
      </c>
      <c r="C2692">
        <v>3206</v>
      </c>
      <c r="D2692">
        <v>3206</v>
      </c>
      <c r="E2692">
        <v>215404</v>
      </c>
      <c r="F2692" t="s">
        <v>1077</v>
      </c>
      <c r="G2692">
        <v>215404</v>
      </c>
      <c r="H2692" s="44">
        <v>263</v>
      </c>
      <c r="I2692">
        <v>9</v>
      </c>
      <c r="K2692" t="s">
        <v>829</v>
      </c>
      <c r="P2692" t="s">
        <v>3440</v>
      </c>
      <c r="Q2692" t="e">
        <f t="shared" si="42"/>
        <v>#REF!</v>
      </c>
      <c r="R2692">
        <v>9</v>
      </c>
      <c r="S2692" t="str">
        <f>IF(ISBLANK(#REF!),"",IF(ISERROR(VLOOKUP(önk,css,1,FALSE)),önk,""))</f>
        <v>Szulimán</v>
      </c>
      <c r="T2692" t="str">
        <f>IF(ISBLANK(#REF!),"",IF(ISERROR(VLOOKUP(önk,gyj,1,FALSE)),önk,""))</f>
        <v>Szulimán</v>
      </c>
      <c r="U2692" t="e">
        <f>IF(ISBLANK(#REF!),"",IF(ISERROR(VLOOKUP(kjz_sz,kjz,1,FALSE)),kjz_sz,""))</f>
        <v>#REF!</v>
      </c>
    </row>
    <row r="2693" spans="1:21" x14ac:dyDescent="0.2">
      <c r="A2693">
        <v>9</v>
      </c>
      <c r="B2693">
        <v>5</v>
      </c>
      <c r="C2693">
        <v>4401</v>
      </c>
      <c r="D2693">
        <v>4401</v>
      </c>
      <c r="E2693">
        <v>1410986</v>
      </c>
      <c r="F2693" t="s">
        <v>137</v>
      </c>
      <c r="G2693">
        <v>1410986</v>
      </c>
      <c r="H2693" s="44">
        <v>702</v>
      </c>
      <c r="I2693">
        <v>9</v>
      </c>
      <c r="K2693" t="s">
        <v>3518</v>
      </c>
      <c r="P2693" t="s">
        <v>794</v>
      </c>
      <c r="Q2693" t="e">
        <f t="shared" si="42"/>
        <v>#REF!</v>
      </c>
      <c r="R2693">
        <v>9</v>
      </c>
      <c r="S2693" t="str">
        <f>IF(ISBLANK(#REF!),"",IF(ISERROR(VLOOKUP(önk,css,1,FALSE)),önk,""))</f>
        <v>Szulok</v>
      </c>
      <c r="T2693" t="str">
        <f>IF(ISBLANK(#REF!),"",IF(ISERROR(VLOOKUP(önk,gyj,1,FALSE)),önk,""))</f>
        <v>Szulok</v>
      </c>
      <c r="U2693" t="e">
        <f>IF(ISBLANK(#REF!),"",IF(ISERROR(VLOOKUP(kjz_sz,kjz,1,FALSE)),kjz_sz,""))</f>
        <v>#REF!</v>
      </c>
    </row>
    <row r="2694" spans="1:21" x14ac:dyDescent="0.2">
      <c r="A2694">
        <v>9</v>
      </c>
      <c r="B2694">
        <v>5</v>
      </c>
      <c r="C2694">
        <v>4203</v>
      </c>
      <c r="D2694">
        <v>4203</v>
      </c>
      <c r="E2694">
        <v>1219044</v>
      </c>
      <c r="F2694" t="s">
        <v>2074</v>
      </c>
      <c r="G2694">
        <v>1219044</v>
      </c>
      <c r="H2694" s="44">
        <v>2033</v>
      </c>
      <c r="I2694">
        <v>9</v>
      </c>
      <c r="K2694" t="s">
        <v>3497</v>
      </c>
      <c r="P2694" t="s">
        <v>795</v>
      </c>
      <c r="Q2694" t="e">
        <f t="shared" si="42"/>
        <v>#REF!</v>
      </c>
      <c r="R2694">
        <v>9</v>
      </c>
      <c r="S2694" t="str">
        <f>IF(ISBLANK(#REF!),"",IF(ISERROR(VLOOKUP(önk,css,1,FALSE)),önk,""))</f>
        <v>Szurdokpüspöki</v>
      </c>
      <c r="T2694" t="str">
        <f>IF(ISBLANK(#REF!),"",IF(ISERROR(VLOOKUP(önk,gyj,1,FALSE)),önk,""))</f>
        <v>Szurdokpüspöki</v>
      </c>
      <c r="U2694" t="e">
        <f>IF(ISBLANK(#REF!),"",IF(ISERROR(VLOOKUP(kjz_sz,kjz,1,FALSE)),kjz_sz,""))</f>
        <v>#REF!</v>
      </c>
    </row>
    <row r="2695" spans="1:21" x14ac:dyDescent="0.2">
      <c r="A2695">
        <v>9</v>
      </c>
      <c r="B2695">
        <v>5</v>
      </c>
      <c r="C2695">
        <v>4004</v>
      </c>
      <c r="D2695">
        <v>4004</v>
      </c>
      <c r="E2695">
        <v>1009982</v>
      </c>
      <c r="F2695" t="s">
        <v>1149</v>
      </c>
      <c r="G2695">
        <v>1009982</v>
      </c>
      <c r="H2695" s="44">
        <v>1659</v>
      </c>
      <c r="I2695">
        <v>9</v>
      </c>
      <c r="K2695" t="s">
        <v>1285</v>
      </c>
      <c r="P2695" t="s">
        <v>796</v>
      </c>
      <c r="Q2695" t="e">
        <f t="shared" si="42"/>
        <v>#REF!</v>
      </c>
      <c r="R2695">
        <v>9</v>
      </c>
      <c r="S2695" t="str">
        <f>IF(ISBLANK(#REF!),"",IF(ISERROR(VLOOKUP(önk,css,1,FALSE)),önk,""))</f>
        <v>Szűcsi</v>
      </c>
      <c r="T2695" t="str">
        <f>IF(ISBLANK(#REF!),"",IF(ISERROR(VLOOKUP(önk,gyj,1,FALSE)),önk,""))</f>
        <v>Szűcsi</v>
      </c>
      <c r="U2695" t="e">
        <f>IF(ISBLANK(#REF!),"",IF(ISERROR(VLOOKUP(kjz_sz,kjz,1,FALSE)),kjz_sz,""))</f>
        <v>#REF!</v>
      </c>
    </row>
    <row r="2696" spans="1:21" x14ac:dyDescent="0.2">
      <c r="A2696">
        <v>9</v>
      </c>
      <c r="B2696">
        <v>5</v>
      </c>
      <c r="C2696">
        <v>4201</v>
      </c>
      <c r="D2696">
        <v>4201</v>
      </c>
      <c r="E2696">
        <v>1218786</v>
      </c>
      <c r="F2696" t="s">
        <v>2075</v>
      </c>
      <c r="G2696">
        <v>1218786</v>
      </c>
      <c r="H2696" s="44">
        <v>1581</v>
      </c>
      <c r="I2696">
        <v>9</v>
      </c>
      <c r="K2696" t="s">
        <v>937</v>
      </c>
      <c r="P2696" t="s">
        <v>1005</v>
      </c>
      <c r="Q2696" t="e">
        <f t="shared" si="42"/>
        <v>#REF!</v>
      </c>
      <c r="R2696">
        <v>8</v>
      </c>
      <c r="S2696" t="str">
        <f>IF(ISBLANK(#REF!),"",IF(ISERROR(VLOOKUP(önk,css,1,FALSE)),önk,""))</f>
        <v>Szügy</v>
      </c>
      <c r="T2696" t="str">
        <f>IF(ISBLANK(#REF!),"",IF(ISERROR(VLOOKUP(önk,gyj,1,FALSE)),önk,""))</f>
        <v>Szügy</v>
      </c>
      <c r="U2696" t="e">
        <f>IF(ISBLANK(#REF!),"",IF(ISERROR(VLOOKUP(kjz_sz,kjz,1,FALSE)),kjz_sz,""))</f>
        <v>#REF!</v>
      </c>
    </row>
    <row r="2697" spans="1:21" x14ac:dyDescent="0.2">
      <c r="A2697">
        <v>9</v>
      </c>
      <c r="B2697">
        <v>5</v>
      </c>
      <c r="C2697">
        <v>3202</v>
      </c>
      <c r="D2697">
        <v>3202</v>
      </c>
      <c r="E2697">
        <v>211217</v>
      </c>
      <c r="F2697" t="s">
        <v>1078</v>
      </c>
      <c r="G2697">
        <v>211217</v>
      </c>
      <c r="H2697" s="44">
        <v>318</v>
      </c>
      <c r="I2697">
        <v>9</v>
      </c>
      <c r="K2697" t="s">
        <v>3315</v>
      </c>
      <c r="P2697" t="s">
        <v>1006</v>
      </c>
      <c r="Q2697" t="e">
        <f t="shared" si="42"/>
        <v>#REF!</v>
      </c>
      <c r="R2697">
        <v>8</v>
      </c>
      <c r="S2697" t="str">
        <f>IF(ISBLANK(#REF!),"",IF(ISERROR(VLOOKUP(önk,css,1,FALSE)),önk,""))</f>
        <v>Szűr</v>
      </c>
      <c r="T2697" t="str">
        <f>IF(ISBLANK(#REF!),"",IF(ISERROR(VLOOKUP(önk,gyj,1,FALSE)),önk,""))</f>
        <v>Szűr</v>
      </c>
      <c r="U2697" t="e">
        <f>IF(ISBLANK(#REF!),"",IF(ISERROR(VLOOKUP(kjz_sz,kjz,1,FALSE)),kjz_sz,""))</f>
        <v>#REF!</v>
      </c>
    </row>
    <row r="2698" spans="1:21" x14ac:dyDescent="0.2">
      <c r="A2698">
        <v>7</v>
      </c>
      <c r="B2698">
        <v>3</v>
      </c>
      <c r="C2698">
        <v>4409</v>
      </c>
      <c r="D2698">
        <v>4409</v>
      </c>
      <c r="E2698">
        <v>1408590</v>
      </c>
      <c r="F2698" t="s">
        <v>951</v>
      </c>
      <c r="G2698">
        <v>1408590</v>
      </c>
      <c r="H2698" s="44">
        <v>4947</v>
      </c>
      <c r="I2698">
        <v>7</v>
      </c>
      <c r="K2698" t="s">
        <v>1227</v>
      </c>
      <c r="P2698" t="s">
        <v>1007</v>
      </c>
      <c r="Q2698" t="e">
        <f t="shared" si="42"/>
        <v>#REF!</v>
      </c>
      <c r="R2698">
        <v>8</v>
      </c>
      <c r="S2698" t="str">
        <f>IF(ISBLANK(#REF!),"",IF(ISERROR(VLOOKUP(önk,css,1,FALSE)),önk,""))</f>
        <v>Tab</v>
      </c>
      <c r="T2698" t="str">
        <f>IF(ISBLANK(#REF!),"",IF(ISERROR(VLOOKUP(önk,gyj,1,FALSE)),önk,""))</f>
        <v>Tab</v>
      </c>
      <c r="U2698" t="e">
        <f>IF(ISBLANK(#REF!),"",IF(ISERROR(VLOOKUP(kjz_sz,kjz,1,FALSE)),kjz_sz,""))</f>
        <v>#REF!</v>
      </c>
    </row>
    <row r="2699" spans="1:21" x14ac:dyDescent="0.2">
      <c r="A2699">
        <v>9</v>
      </c>
      <c r="B2699">
        <v>5</v>
      </c>
      <c r="C2699">
        <v>3701</v>
      </c>
      <c r="D2699">
        <v>3701</v>
      </c>
      <c r="E2699">
        <v>714465</v>
      </c>
      <c r="F2699" t="s">
        <v>2459</v>
      </c>
      <c r="G2699">
        <v>714465</v>
      </c>
      <c r="H2699" s="44">
        <v>1007</v>
      </c>
      <c r="I2699">
        <v>9</v>
      </c>
      <c r="K2699" t="s">
        <v>698</v>
      </c>
      <c r="P2699" t="s">
        <v>3238</v>
      </c>
      <c r="Q2699" t="e">
        <f t="shared" si="42"/>
        <v>#REF!</v>
      </c>
      <c r="R2699">
        <v>9</v>
      </c>
      <c r="S2699" t="str">
        <f>IF(ISBLANK(#REF!),"",IF(ISERROR(VLOOKUP(önk,css,1,FALSE)),önk,""))</f>
        <v>Tabajd</v>
      </c>
      <c r="T2699" t="str">
        <f>IF(ISBLANK(#REF!),"",IF(ISERROR(VLOOKUP(önk,gyj,1,FALSE)),önk,""))</f>
        <v>Tabajd</v>
      </c>
      <c r="U2699" t="e">
        <f>IF(ISBLANK(#REF!),"",IF(ISERROR(VLOOKUP(kjz_sz,kjz,1,FALSE)),kjz_sz,""))</f>
        <v>#REF!</v>
      </c>
    </row>
    <row r="2700" spans="1:21" x14ac:dyDescent="0.2">
      <c r="A2700">
        <v>9</v>
      </c>
      <c r="B2700">
        <v>5</v>
      </c>
      <c r="C2700">
        <v>3305</v>
      </c>
      <c r="D2700">
        <v>3305</v>
      </c>
      <c r="E2700">
        <v>325432</v>
      </c>
      <c r="F2700" t="s">
        <v>2591</v>
      </c>
      <c r="G2700">
        <v>325432</v>
      </c>
      <c r="H2700" s="44">
        <v>1220</v>
      </c>
      <c r="I2700">
        <v>9</v>
      </c>
      <c r="K2700" t="s">
        <v>1840</v>
      </c>
      <c r="P2700" t="s">
        <v>1547</v>
      </c>
      <c r="Q2700" t="e">
        <f t="shared" si="42"/>
        <v>#REF!</v>
      </c>
      <c r="R2700">
        <v>9</v>
      </c>
      <c r="S2700" t="str">
        <f>IF(ISBLANK(#REF!),"",IF(ISERROR(VLOOKUP(önk,css,1,FALSE)),önk,""))</f>
        <v>Tabdi</v>
      </c>
      <c r="T2700" t="str">
        <f>IF(ISBLANK(#REF!),"",IF(ISERROR(VLOOKUP(önk,gyj,1,FALSE)),önk,""))</f>
        <v>Tabdi</v>
      </c>
      <c r="U2700" t="e">
        <f>IF(ISBLANK(#REF!),"",IF(ISERROR(VLOOKUP(kjz_sz,kjz,1,FALSE)),kjz_sz,""))</f>
        <v>#REF!</v>
      </c>
    </row>
    <row r="2701" spans="1:21" x14ac:dyDescent="0.2">
      <c r="A2701">
        <v>9</v>
      </c>
      <c r="B2701">
        <v>5</v>
      </c>
      <c r="C2701">
        <v>4303</v>
      </c>
      <c r="D2701">
        <v>4303</v>
      </c>
      <c r="E2701">
        <v>1308332</v>
      </c>
      <c r="F2701" t="s">
        <v>792</v>
      </c>
      <c r="G2701">
        <v>1308332</v>
      </c>
      <c r="H2701" s="44">
        <v>3537</v>
      </c>
      <c r="I2701">
        <v>9</v>
      </c>
      <c r="K2701" t="s">
        <v>830</v>
      </c>
      <c r="P2701" t="s">
        <v>1853</v>
      </c>
      <c r="Q2701" t="e">
        <f t="shared" si="42"/>
        <v>#REF!</v>
      </c>
      <c r="R2701">
        <v>7</v>
      </c>
      <c r="S2701" t="str">
        <f>IF(ISBLANK(#REF!),"",IF(ISERROR(VLOOKUP(önk,css,1,FALSE)),önk,""))</f>
        <v>Táborfalva</v>
      </c>
      <c r="T2701" t="str">
        <f>IF(ISBLANK(#REF!),"",IF(ISERROR(VLOOKUP(önk,gyj,1,FALSE)),önk,""))</f>
        <v>Táborfalva</v>
      </c>
      <c r="U2701" t="e">
        <f>IF(ISBLANK(#REF!),"",IF(ISERROR(VLOOKUP(kjz_sz,kjz,1,FALSE)),kjz_sz,""))</f>
        <v>#REF!</v>
      </c>
    </row>
    <row r="2702" spans="1:21" x14ac:dyDescent="0.2">
      <c r="A2702">
        <v>9</v>
      </c>
      <c r="B2702">
        <v>5</v>
      </c>
      <c r="C2702">
        <v>3708</v>
      </c>
      <c r="D2702">
        <v>3708</v>
      </c>
      <c r="E2702">
        <v>729267</v>
      </c>
      <c r="F2702" t="s">
        <v>2460</v>
      </c>
      <c r="G2702">
        <v>729267</v>
      </c>
      <c r="H2702" s="44">
        <v>1678</v>
      </c>
      <c r="I2702">
        <v>9</v>
      </c>
      <c r="K2702" t="s">
        <v>831</v>
      </c>
      <c r="P2702" t="s">
        <v>138</v>
      </c>
      <c r="Q2702" t="e">
        <f t="shared" si="42"/>
        <v>#REF!</v>
      </c>
      <c r="R2702">
        <v>9</v>
      </c>
      <c r="S2702" t="str">
        <f>IF(ISBLANK(#REF!),"",IF(ISERROR(VLOOKUP(önk,css,1,FALSE)),önk,""))</f>
        <v>Tác</v>
      </c>
      <c r="T2702" t="str">
        <f>IF(ISBLANK(#REF!),"",IF(ISERROR(VLOOKUP(önk,gyj,1,FALSE)),önk,""))</f>
        <v>Tác</v>
      </c>
      <c r="U2702" t="e">
        <f>IF(ISBLANK(#REF!),"",IF(ISERROR(VLOOKUP(kjz_sz,kjz,1,FALSE)),kjz_sz,""))</f>
        <v>#REF!</v>
      </c>
    </row>
    <row r="2703" spans="1:21" x14ac:dyDescent="0.2">
      <c r="A2703">
        <v>9</v>
      </c>
      <c r="B2703">
        <v>5</v>
      </c>
      <c r="C2703">
        <v>4903</v>
      </c>
      <c r="D2703">
        <v>4903</v>
      </c>
      <c r="E2703">
        <v>1917039</v>
      </c>
      <c r="F2703" t="s">
        <v>3491</v>
      </c>
      <c r="G2703">
        <v>1917039</v>
      </c>
      <c r="H2703" s="44">
        <v>98</v>
      </c>
      <c r="I2703">
        <v>9</v>
      </c>
      <c r="K2703" t="s">
        <v>832</v>
      </c>
      <c r="P2703" t="s">
        <v>3302</v>
      </c>
      <c r="Q2703" t="e">
        <f t="shared" si="42"/>
        <v>#REF!</v>
      </c>
      <c r="R2703">
        <v>9</v>
      </c>
      <c r="S2703" t="str">
        <f>IF(ISBLANK(#REF!),"",IF(ISERROR(VLOOKUP(önk,css,1,FALSE)),önk,""))</f>
        <v>Tagyon</v>
      </c>
      <c r="T2703" t="str">
        <f>IF(ISBLANK(#REF!),"",IF(ISERROR(VLOOKUP(önk,gyj,1,FALSE)),önk,""))</f>
        <v>Tagyon</v>
      </c>
      <c r="U2703" t="e">
        <f>IF(ISBLANK(#REF!),"",IF(ISERROR(VLOOKUP(kjz_sz,kjz,1,FALSE)),kjz_sz,""))</f>
        <v>#REF!</v>
      </c>
    </row>
    <row r="2704" spans="1:21" x14ac:dyDescent="0.2">
      <c r="A2704">
        <v>9</v>
      </c>
      <c r="B2704">
        <v>5</v>
      </c>
      <c r="C2704">
        <v>4314</v>
      </c>
      <c r="D2704">
        <v>4314</v>
      </c>
      <c r="E2704">
        <v>1331963</v>
      </c>
      <c r="F2704" t="s">
        <v>793</v>
      </c>
      <c r="G2704">
        <v>1331963</v>
      </c>
      <c r="H2704" s="44">
        <v>5180</v>
      </c>
      <c r="I2704">
        <v>9</v>
      </c>
      <c r="K2704" t="s">
        <v>1841</v>
      </c>
      <c r="P2704" t="s">
        <v>2076</v>
      </c>
      <c r="Q2704" t="e">
        <f t="shared" si="42"/>
        <v>#REF!</v>
      </c>
      <c r="R2704">
        <v>9</v>
      </c>
      <c r="S2704" t="str">
        <f>IF(ISBLANK(#REF!),"",IF(ISERROR(VLOOKUP(önk,css,1,FALSE)),önk,""))</f>
        <v>Tahitótfalu</v>
      </c>
      <c r="T2704" t="str">
        <f>IF(ISBLANK(#REF!),"",IF(ISERROR(VLOOKUP(önk,gyj,1,FALSE)),önk,""))</f>
        <v>Tahitótfalu</v>
      </c>
      <c r="U2704" t="e">
        <f>IF(ISBLANK(#REF!),"",IF(ISERROR(VLOOKUP(kjz_sz,kjz,1,FALSE)),kjz_sz,""))</f>
        <v>#REF!</v>
      </c>
    </row>
    <row r="2705" spans="1:21" x14ac:dyDescent="0.2">
      <c r="A2705">
        <v>9</v>
      </c>
      <c r="B2705">
        <v>5</v>
      </c>
      <c r="C2705">
        <v>4904</v>
      </c>
      <c r="D2705">
        <v>4904</v>
      </c>
      <c r="E2705">
        <v>1913125</v>
      </c>
      <c r="F2705" t="s">
        <v>3492</v>
      </c>
      <c r="G2705">
        <v>1913125</v>
      </c>
      <c r="H2705" s="44">
        <v>956</v>
      </c>
      <c r="I2705">
        <v>9</v>
      </c>
      <c r="K2705" t="s">
        <v>699</v>
      </c>
      <c r="P2705" t="s">
        <v>139</v>
      </c>
      <c r="Q2705" t="e">
        <f t="shared" si="42"/>
        <v>#REF!</v>
      </c>
      <c r="R2705">
        <v>9</v>
      </c>
      <c r="S2705" t="str">
        <f>IF(ISBLANK(#REF!),"",IF(ISERROR(VLOOKUP(önk,css,1,FALSE)),önk,""))</f>
        <v>Takácsi</v>
      </c>
      <c r="T2705" t="str">
        <f>IF(ISBLANK(#REF!),"",IF(ISERROR(VLOOKUP(önk,gyj,1,FALSE)),önk,""))</f>
        <v>Takácsi</v>
      </c>
      <c r="U2705" t="e">
        <f>IF(ISBLANK(#REF!),"",IF(ISERROR(VLOOKUP(kjz_sz,kjz,1,FALSE)),kjz_sz,""))</f>
        <v>#REF!</v>
      </c>
    </row>
    <row r="2706" spans="1:21" x14ac:dyDescent="0.2">
      <c r="A2706">
        <v>9</v>
      </c>
      <c r="B2706">
        <v>5</v>
      </c>
      <c r="C2706">
        <v>4510</v>
      </c>
      <c r="D2706">
        <v>4510</v>
      </c>
      <c r="E2706">
        <v>1529911</v>
      </c>
      <c r="F2706" t="s">
        <v>2441</v>
      </c>
      <c r="G2706">
        <v>1529911</v>
      </c>
      <c r="H2706" s="44">
        <v>382</v>
      </c>
      <c r="I2706">
        <v>9</v>
      </c>
      <c r="K2706" t="s">
        <v>2017</v>
      </c>
      <c r="P2706" t="s">
        <v>2987</v>
      </c>
      <c r="Q2706" t="e">
        <f t="shared" si="42"/>
        <v>#REF!</v>
      </c>
      <c r="R2706">
        <v>9</v>
      </c>
      <c r="S2706" t="str">
        <f>IF(ISBLANK(#REF!),"",IF(ISERROR(VLOOKUP(önk,css,1,FALSE)),önk,""))</f>
        <v>Tákos</v>
      </c>
      <c r="T2706" t="str">
        <f>IF(ISBLANK(#REF!),"",IF(ISERROR(VLOOKUP(önk,gyj,1,FALSE)),önk,""))</f>
        <v>Tákos</v>
      </c>
      <c r="U2706" t="e">
        <f>IF(ISBLANK(#REF!),"",IF(ISERROR(VLOOKUP(kjz_sz,kjz,1,FALSE)),kjz_sz,""))</f>
        <v>#REF!</v>
      </c>
    </row>
    <row r="2707" spans="1:21" x14ac:dyDescent="0.2">
      <c r="A2707">
        <v>8</v>
      </c>
      <c r="B2707">
        <v>4</v>
      </c>
      <c r="C2707">
        <v>4307</v>
      </c>
      <c r="D2707">
        <v>4307</v>
      </c>
      <c r="E2707">
        <v>1330720</v>
      </c>
      <c r="F2707" t="s">
        <v>1004</v>
      </c>
      <c r="G2707">
        <v>1330720</v>
      </c>
      <c r="H2707" s="44">
        <v>6224</v>
      </c>
      <c r="I2707">
        <v>8</v>
      </c>
      <c r="K2707" t="s">
        <v>3025</v>
      </c>
      <c r="P2707" t="s">
        <v>2988</v>
      </c>
      <c r="Q2707" t="e">
        <f t="shared" si="42"/>
        <v>#REF!</v>
      </c>
      <c r="R2707">
        <v>9</v>
      </c>
      <c r="S2707" t="str">
        <f>IF(ISBLANK(#REF!),"",IF(ISERROR(VLOOKUP(önk,css,1,FALSE)),önk,""))</f>
        <v>Taksony</v>
      </c>
      <c r="T2707" t="str">
        <f>IF(ISBLANK(#REF!),"",IF(ISERROR(VLOOKUP(önk,gyj,1,FALSE)),önk,""))</f>
        <v>Taksony</v>
      </c>
      <c r="U2707" t="e">
        <f>IF(ISBLANK(#REF!),"",IF(ISERROR(VLOOKUP(kjz_sz,kjz,1,FALSE)),kjz_sz,""))</f>
        <v>#REF!</v>
      </c>
    </row>
    <row r="2708" spans="1:21" x14ac:dyDescent="0.2">
      <c r="A2708">
        <v>9</v>
      </c>
      <c r="B2708">
        <v>5</v>
      </c>
      <c r="C2708">
        <v>3515</v>
      </c>
      <c r="D2708">
        <v>3515</v>
      </c>
      <c r="E2708">
        <v>503708</v>
      </c>
      <c r="F2708" t="s">
        <v>2983</v>
      </c>
      <c r="G2708">
        <v>503708</v>
      </c>
      <c r="H2708" s="44">
        <v>620</v>
      </c>
      <c r="I2708">
        <v>9</v>
      </c>
      <c r="K2708" t="s">
        <v>1228</v>
      </c>
      <c r="P2708" t="s">
        <v>2989</v>
      </c>
      <c r="Q2708" t="e">
        <f t="shared" si="42"/>
        <v>#REF!</v>
      </c>
      <c r="R2708">
        <v>9</v>
      </c>
      <c r="S2708" t="str">
        <f>IF(ISBLANK(#REF!),"",IF(ISERROR(VLOOKUP(önk,css,1,FALSE)),önk,""))</f>
        <v>Taktabáj</v>
      </c>
      <c r="T2708" t="str">
        <f>IF(ISBLANK(#REF!),"",IF(ISERROR(VLOOKUP(önk,gyj,1,FALSE)),önk,""))</f>
        <v>Taktabáj</v>
      </c>
      <c r="U2708" t="e">
        <f>IF(ISBLANK(#REF!),"",IF(ISERROR(VLOOKUP(kjz_sz,kjz,1,FALSE)),kjz_sz,""))</f>
        <v>#REF!</v>
      </c>
    </row>
    <row r="2709" spans="1:21" x14ac:dyDescent="0.2">
      <c r="A2709">
        <v>8</v>
      </c>
      <c r="B2709">
        <v>4</v>
      </c>
      <c r="C2709">
        <v>3509</v>
      </c>
      <c r="D2709">
        <v>3509</v>
      </c>
      <c r="E2709">
        <v>518245</v>
      </c>
      <c r="F2709" t="s">
        <v>958</v>
      </c>
      <c r="G2709">
        <v>518245</v>
      </c>
      <c r="H2709" s="44">
        <v>4056</v>
      </c>
      <c r="I2709">
        <v>8</v>
      </c>
      <c r="K2709" t="s">
        <v>3026</v>
      </c>
      <c r="P2709" t="s">
        <v>1193</v>
      </c>
      <c r="Q2709" t="e">
        <f t="shared" si="42"/>
        <v>#REF!</v>
      </c>
      <c r="R2709">
        <v>9</v>
      </c>
      <c r="S2709" t="str">
        <f>IF(ISBLANK(#REF!),"",IF(ISERROR(VLOOKUP(önk,css,1,FALSE)),önk,""))</f>
        <v>Taktaharkány</v>
      </c>
      <c r="T2709" t="str">
        <f>IF(ISBLANK(#REF!),"",IF(ISERROR(VLOOKUP(önk,gyj,1,FALSE)),önk,""))</f>
        <v>Taktaharkány</v>
      </c>
      <c r="U2709" t="e">
        <f>IF(ISBLANK(#REF!),"",IF(ISERROR(VLOOKUP(kjz_sz,kjz,1,FALSE)),kjz_sz,""))</f>
        <v>#REF!</v>
      </c>
    </row>
    <row r="2710" spans="1:21" x14ac:dyDescent="0.2">
      <c r="A2710">
        <v>9</v>
      </c>
      <c r="B2710">
        <v>5</v>
      </c>
      <c r="C2710">
        <v>3509</v>
      </c>
      <c r="D2710">
        <v>3509</v>
      </c>
      <c r="E2710">
        <v>528787</v>
      </c>
      <c r="F2710" t="s">
        <v>2984</v>
      </c>
      <c r="G2710">
        <v>528787</v>
      </c>
      <c r="H2710" s="44">
        <v>1283</v>
      </c>
      <c r="I2710">
        <v>9</v>
      </c>
      <c r="P2710" t="s">
        <v>1281</v>
      </c>
      <c r="Q2710" t="e">
        <f t="shared" si="42"/>
        <v>#REF!</v>
      </c>
      <c r="R2710">
        <v>9</v>
      </c>
      <c r="S2710" t="str">
        <f>IF(ISBLANK(#REF!),"",IF(ISERROR(VLOOKUP(önk,css,1,FALSE)),önk,""))</f>
        <v>Taktakenéz</v>
      </c>
      <c r="T2710" t="str">
        <f>IF(ISBLANK(#REF!),"",IF(ISERROR(VLOOKUP(önk,gyj,1,FALSE)),önk,""))</f>
        <v>Taktakenéz</v>
      </c>
      <c r="U2710" t="e">
        <f>IF(ISBLANK(#REF!),"",IF(ISERROR(VLOOKUP(kjz_sz,kjz,1,FALSE)),kjz_sz,""))</f>
        <v>#REF!</v>
      </c>
    </row>
    <row r="2711" spans="1:21" x14ac:dyDescent="0.2">
      <c r="A2711">
        <v>9</v>
      </c>
      <c r="B2711">
        <v>5</v>
      </c>
      <c r="C2711">
        <v>3509</v>
      </c>
      <c r="D2711">
        <v>3509</v>
      </c>
      <c r="E2711">
        <v>503133</v>
      </c>
      <c r="F2711" t="s">
        <v>2985</v>
      </c>
      <c r="G2711">
        <v>503133</v>
      </c>
      <c r="H2711" s="44">
        <v>2166</v>
      </c>
      <c r="I2711">
        <v>9</v>
      </c>
      <c r="P2711" t="s">
        <v>1194</v>
      </c>
      <c r="Q2711" t="e">
        <f t="shared" si="42"/>
        <v>#REF!</v>
      </c>
      <c r="R2711">
        <v>9</v>
      </c>
      <c r="S2711" t="str">
        <f>IF(ISBLANK(#REF!),"",IF(ISERROR(VLOOKUP(önk,css,1,FALSE)),önk,""))</f>
        <v>Taktaszada</v>
      </c>
      <c r="T2711" t="str">
        <f>IF(ISBLANK(#REF!),"",IF(ISERROR(VLOOKUP(önk,gyj,1,FALSE)),önk,""))</f>
        <v>Taktaszada</v>
      </c>
      <c r="U2711" t="e">
        <f>IF(ISBLANK(#REF!),"",IF(ISERROR(VLOOKUP(kjz_sz,kjz,1,FALSE)),kjz_sz,""))</f>
        <v>#REF!</v>
      </c>
    </row>
    <row r="2712" spans="1:21" x14ac:dyDescent="0.2">
      <c r="A2712">
        <v>9</v>
      </c>
      <c r="B2712">
        <v>5</v>
      </c>
      <c r="C2712">
        <v>4906</v>
      </c>
      <c r="D2712">
        <v>4906</v>
      </c>
      <c r="E2712">
        <v>1917321</v>
      </c>
      <c r="F2712" t="s">
        <v>3493</v>
      </c>
      <c r="G2712">
        <v>1917321</v>
      </c>
      <c r="H2712" s="44">
        <v>700</v>
      </c>
      <c r="I2712">
        <v>9</v>
      </c>
      <c r="P2712" t="s">
        <v>3303</v>
      </c>
      <c r="Q2712" t="e">
        <f t="shared" si="42"/>
        <v>#REF!</v>
      </c>
      <c r="R2712">
        <v>9</v>
      </c>
      <c r="S2712" t="str">
        <f>IF(ISBLANK(#REF!),"",IF(ISERROR(VLOOKUP(önk,css,1,FALSE)),önk,""))</f>
        <v>Taliándörögd</v>
      </c>
      <c r="T2712" t="str">
        <f>IF(ISBLANK(#REF!),"",IF(ISERROR(VLOOKUP(önk,gyj,1,FALSE)),önk,""))</f>
        <v>Taliándörögd</v>
      </c>
      <c r="U2712" t="e">
        <f>IF(ISBLANK(#REF!),"",IF(ISERROR(VLOOKUP(kjz_sz,kjz,1,FALSE)),kjz_sz,""))</f>
        <v>#REF!</v>
      </c>
    </row>
    <row r="2713" spans="1:21" x14ac:dyDescent="0.2">
      <c r="A2713">
        <v>9</v>
      </c>
      <c r="B2713">
        <v>5</v>
      </c>
      <c r="C2713">
        <v>3509</v>
      </c>
      <c r="D2713">
        <v>3509</v>
      </c>
      <c r="E2713">
        <v>512210</v>
      </c>
      <c r="F2713" t="s">
        <v>2986</v>
      </c>
      <c r="G2713">
        <v>512210</v>
      </c>
      <c r="H2713" s="44">
        <v>2164</v>
      </c>
      <c r="I2713">
        <v>9</v>
      </c>
      <c r="P2713" t="s">
        <v>1195</v>
      </c>
      <c r="Q2713" t="e">
        <f t="shared" si="42"/>
        <v>#REF!</v>
      </c>
      <c r="R2713">
        <v>9</v>
      </c>
      <c r="S2713" t="str">
        <f>IF(ISBLANK(#REF!),"",IF(ISERROR(VLOOKUP(önk,css,1,FALSE)),önk,""))</f>
        <v>Tállya</v>
      </c>
      <c r="T2713" t="str">
        <f>IF(ISBLANK(#REF!),"",IF(ISERROR(VLOOKUP(önk,gyj,1,FALSE)),önk,""))</f>
        <v>Tállya</v>
      </c>
      <c r="U2713" t="e">
        <f>IF(ISBLANK(#REF!),"",IF(ISERROR(VLOOKUP(kjz_sz,kjz,1,FALSE)),kjz_sz,""))</f>
        <v>#REF!</v>
      </c>
    </row>
    <row r="2714" spans="1:21" x14ac:dyDescent="0.2">
      <c r="A2714">
        <v>7</v>
      </c>
      <c r="B2714">
        <v>3</v>
      </c>
      <c r="C2714">
        <v>4705</v>
      </c>
      <c r="D2714">
        <v>4705</v>
      </c>
      <c r="E2714">
        <v>1724563</v>
      </c>
      <c r="F2714" t="s">
        <v>3569</v>
      </c>
      <c r="G2714">
        <v>1724563</v>
      </c>
      <c r="H2714" s="44">
        <v>8778</v>
      </c>
      <c r="I2714">
        <v>7</v>
      </c>
      <c r="P2714" t="s">
        <v>1150</v>
      </c>
      <c r="Q2714" t="e">
        <f t="shared" si="42"/>
        <v>#REF!</v>
      </c>
      <c r="R2714">
        <v>9</v>
      </c>
      <c r="S2714" t="str">
        <f>IF(ISBLANK(#REF!),"",IF(ISERROR(VLOOKUP(önk,css,1,FALSE)),önk,""))</f>
        <v>Tamási</v>
      </c>
      <c r="T2714" t="str">
        <f>IF(ISBLANK(#REF!),"",IF(ISERROR(VLOOKUP(önk,gyj,1,FALSE)),önk,""))</f>
        <v>Tamási</v>
      </c>
      <c r="U2714" t="e">
        <f>IF(ISBLANK(#REF!),"",IF(ISERROR(VLOOKUP(kjz_sz,kjz,1,FALSE)),kjz_sz,""))</f>
        <v>#REF!</v>
      </c>
    </row>
    <row r="2715" spans="1:21" x14ac:dyDescent="0.2">
      <c r="A2715">
        <v>9</v>
      </c>
      <c r="B2715">
        <v>5</v>
      </c>
      <c r="C2715">
        <v>4808</v>
      </c>
      <c r="D2715">
        <v>4808</v>
      </c>
      <c r="E2715">
        <v>1816212</v>
      </c>
      <c r="F2715" t="s">
        <v>1546</v>
      </c>
      <c r="G2715">
        <v>1816212</v>
      </c>
      <c r="H2715" s="44">
        <v>764</v>
      </c>
      <c r="I2715">
        <v>9</v>
      </c>
      <c r="P2715" t="s">
        <v>1151</v>
      </c>
      <c r="Q2715" t="e">
        <f t="shared" si="42"/>
        <v>#REF!</v>
      </c>
      <c r="R2715">
        <v>9</v>
      </c>
      <c r="S2715" t="str">
        <f>IF(ISBLANK(#REF!),"",IF(ISERROR(VLOOKUP(önk,css,1,FALSE)),önk,""))</f>
        <v>Tanakajd</v>
      </c>
      <c r="T2715" t="str">
        <f>IF(ISBLANK(#REF!),"",IF(ISERROR(VLOOKUP(önk,gyj,1,FALSE)),önk,""))</f>
        <v>Tanakajd</v>
      </c>
      <c r="U2715" t="e">
        <f>IF(ISBLANK(#REF!),"",IF(ISERROR(VLOOKUP(kjz_sz,kjz,1,FALSE)),kjz_sz,""))</f>
        <v>#REF!</v>
      </c>
    </row>
    <row r="2716" spans="1:21" x14ac:dyDescent="0.2">
      <c r="A2716">
        <v>9</v>
      </c>
      <c r="B2716">
        <v>5</v>
      </c>
      <c r="C2716">
        <v>3807</v>
      </c>
      <c r="D2716">
        <v>3807</v>
      </c>
      <c r="E2716">
        <v>814261</v>
      </c>
      <c r="F2716" t="s">
        <v>3440</v>
      </c>
      <c r="G2716">
        <v>814261</v>
      </c>
      <c r="H2716" s="44">
        <v>734</v>
      </c>
      <c r="I2716">
        <v>9</v>
      </c>
      <c r="P2716" t="s">
        <v>1152</v>
      </c>
      <c r="Q2716" t="e">
        <f t="shared" si="42"/>
        <v>#REF!</v>
      </c>
      <c r="R2716">
        <v>9</v>
      </c>
      <c r="S2716" t="str">
        <f>IF(ISBLANK(#REF!),"",IF(ISERROR(VLOOKUP(önk,css,1,FALSE)),önk,""))</f>
        <v>Táp</v>
      </c>
      <c r="T2716" t="str">
        <f>IF(ISBLANK(#REF!),"",IF(ISERROR(VLOOKUP(önk,gyj,1,FALSE)),önk,""))</f>
        <v>Táp</v>
      </c>
      <c r="U2716" t="e">
        <f>IF(ISBLANK(#REF!),"",IF(ISERROR(VLOOKUP(kjz_sz,kjz,1,FALSE)),kjz_sz,""))</f>
        <v>#REF!</v>
      </c>
    </row>
    <row r="2717" spans="1:21" x14ac:dyDescent="0.2">
      <c r="A2717">
        <v>9</v>
      </c>
      <c r="B2717">
        <v>5</v>
      </c>
      <c r="C2717">
        <v>4306</v>
      </c>
      <c r="D2717">
        <v>4306</v>
      </c>
      <c r="E2717">
        <v>1315015</v>
      </c>
      <c r="F2717" t="s">
        <v>794</v>
      </c>
      <c r="G2717">
        <v>1315015</v>
      </c>
      <c r="H2717" s="44">
        <v>3587</v>
      </c>
      <c r="I2717">
        <v>9</v>
      </c>
      <c r="P2717" t="s">
        <v>1153</v>
      </c>
      <c r="Q2717" t="e">
        <f t="shared" si="42"/>
        <v>#REF!</v>
      </c>
      <c r="R2717">
        <v>9</v>
      </c>
      <c r="S2717" t="str">
        <f>IF(ISBLANK(#REF!),"",IF(ISERROR(VLOOKUP(önk,css,1,FALSE)),önk,""))</f>
        <v>Tápióbicske</v>
      </c>
      <c r="T2717" t="str">
        <f>IF(ISBLANK(#REF!),"",IF(ISERROR(VLOOKUP(önk,gyj,1,FALSE)),önk,""))</f>
        <v>Tápióbicske</v>
      </c>
      <c r="U2717" t="e">
        <f>IF(ISBLANK(#REF!),"",IF(ISERROR(VLOOKUP(kjz_sz,kjz,1,FALSE)),kjz_sz,""))</f>
        <v>#REF!</v>
      </c>
    </row>
    <row r="2718" spans="1:21" x14ac:dyDescent="0.2">
      <c r="A2718">
        <v>9</v>
      </c>
      <c r="B2718">
        <v>5</v>
      </c>
      <c r="C2718">
        <v>4306</v>
      </c>
      <c r="D2718">
        <v>4306</v>
      </c>
      <c r="E2718">
        <v>1317303</v>
      </c>
      <c r="F2718" t="s">
        <v>795</v>
      </c>
      <c r="G2718">
        <v>1317303</v>
      </c>
      <c r="H2718" s="44">
        <v>3816</v>
      </c>
      <c r="I2718">
        <v>9</v>
      </c>
      <c r="P2718" t="s">
        <v>1154</v>
      </c>
      <c r="Q2718" t="e">
        <f t="shared" si="42"/>
        <v>#REF!</v>
      </c>
      <c r="R2718">
        <v>9</v>
      </c>
      <c r="S2718" t="str">
        <f>IF(ISBLANK(#REF!),"",IF(ISERROR(VLOOKUP(önk,css,1,FALSE)),önk,""))</f>
        <v>Tápiógyörgye</v>
      </c>
      <c r="T2718" t="str">
        <f>IF(ISBLANK(#REF!),"",IF(ISERROR(VLOOKUP(önk,gyj,1,FALSE)),önk,""))</f>
        <v>Tápiógyörgye</v>
      </c>
      <c r="U2718" t="e">
        <f>IF(ISBLANK(#REF!),"",IF(ISERROR(VLOOKUP(kjz_sz,kjz,1,FALSE)),kjz_sz,""))</f>
        <v>#REF!</v>
      </c>
    </row>
    <row r="2719" spans="1:21" x14ac:dyDescent="0.2">
      <c r="A2719">
        <v>9</v>
      </c>
      <c r="B2719">
        <v>5</v>
      </c>
      <c r="C2719">
        <v>4306</v>
      </c>
      <c r="D2719">
        <v>4306</v>
      </c>
      <c r="E2719">
        <v>1309405</v>
      </c>
      <c r="F2719" t="s">
        <v>796</v>
      </c>
      <c r="G2719">
        <v>1309405</v>
      </c>
      <c r="H2719" s="44">
        <v>2772</v>
      </c>
      <c r="I2719">
        <v>9</v>
      </c>
      <c r="P2719" t="s">
        <v>1155</v>
      </c>
      <c r="Q2719" t="e">
        <f t="shared" si="42"/>
        <v>#REF!</v>
      </c>
      <c r="R2719">
        <v>9</v>
      </c>
      <c r="S2719" t="str">
        <f>IF(ISBLANK(#REF!),"",IF(ISERROR(VLOOKUP(önk,css,1,FALSE)),önk,""))</f>
        <v>Tápióság</v>
      </c>
      <c r="T2719" t="str">
        <f>IF(ISBLANK(#REF!),"",IF(ISERROR(VLOOKUP(önk,gyj,1,FALSE)),önk,""))</f>
        <v>Tápióság</v>
      </c>
      <c r="U2719" t="e">
        <f>IF(ISBLANK(#REF!),"",IF(ISERROR(VLOOKUP(kjz_sz,kjz,1,FALSE)),kjz_sz,""))</f>
        <v>#REF!</v>
      </c>
    </row>
    <row r="2720" spans="1:21" x14ac:dyDescent="0.2">
      <c r="A2720">
        <v>8</v>
      </c>
      <c r="B2720">
        <v>4</v>
      </c>
      <c r="C2720">
        <v>4306</v>
      </c>
      <c r="D2720">
        <v>4306</v>
      </c>
      <c r="E2720">
        <v>1331796</v>
      </c>
      <c r="F2720" t="s">
        <v>1005</v>
      </c>
      <c r="G2720">
        <v>1331796</v>
      </c>
      <c r="H2720" s="44">
        <v>6343</v>
      </c>
      <c r="I2720">
        <v>8</v>
      </c>
      <c r="P2720" t="s">
        <v>1156</v>
      </c>
      <c r="Q2720" t="e">
        <f t="shared" si="42"/>
        <v>#REF!</v>
      </c>
      <c r="R2720">
        <v>9</v>
      </c>
      <c r="S2720" t="str">
        <f>IF(ISBLANK(#REF!),"",IF(ISERROR(VLOOKUP(önk,css,1,FALSE)),önk,""))</f>
        <v>Tápiószecső</v>
      </c>
      <c r="T2720" t="str">
        <f>IF(ISBLANK(#REF!),"",IF(ISERROR(VLOOKUP(önk,gyj,1,FALSE)),önk,""))</f>
        <v>Tápiószecső</v>
      </c>
      <c r="U2720" t="e">
        <f>IF(ISBLANK(#REF!),"",IF(ISERROR(VLOOKUP(kjz_sz,kjz,1,FALSE)),kjz_sz,""))</f>
        <v>#REF!</v>
      </c>
    </row>
    <row r="2721" spans="1:21" x14ac:dyDescent="0.2">
      <c r="A2721">
        <v>8</v>
      </c>
      <c r="B2721">
        <v>4</v>
      </c>
      <c r="C2721">
        <v>4306</v>
      </c>
      <c r="D2721">
        <v>4306</v>
      </c>
      <c r="E2721">
        <v>1314146</v>
      </c>
      <c r="F2721" t="s">
        <v>1006</v>
      </c>
      <c r="G2721">
        <v>1314146</v>
      </c>
      <c r="H2721" s="44">
        <v>6323</v>
      </c>
      <c r="I2721">
        <v>8</v>
      </c>
      <c r="P2721" t="s">
        <v>3207</v>
      </c>
      <c r="Q2721" t="e">
        <f t="shared" si="42"/>
        <v>#REF!</v>
      </c>
      <c r="R2721">
        <v>8</v>
      </c>
      <c r="S2721" t="str">
        <f>IF(ISBLANK(#REF!),"",IF(ISERROR(VLOOKUP(önk,css,1,FALSE)),önk,""))</f>
        <v>Tápiószele</v>
      </c>
      <c r="T2721" t="str">
        <f>IF(ISBLANK(#REF!),"",IF(ISERROR(VLOOKUP(önk,gyj,1,FALSE)),önk,""))</f>
        <v>Tápiószele</v>
      </c>
      <c r="U2721" t="e">
        <f>IF(ISBLANK(#REF!),"",IF(ISERROR(VLOOKUP(kjz_sz,kjz,1,FALSE)),kjz_sz,""))</f>
        <v>#REF!</v>
      </c>
    </row>
    <row r="2722" spans="1:21" x14ac:dyDescent="0.2">
      <c r="A2722">
        <v>8</v>
      </c>
      <c r="B2722">
        <v>4</v>
      </c>
      <c r="C2722">
        <v>4306</v>
      </c>
      <c r="D2722">
        <v>4306</v>
      </c>
      <c r="E2722">
        <v>1314571</v>
      </c>
      <c r="F2722" t="s">
        <v>1007</v>
      </c>
      <c r="G2722">
        <v>1314571</v>
      </c>
      <c r="H2722" s="44">
        <v>5637</v>
      </c>
      <c r="I2722">
        <v>8</v>
      </c>
      <c r="P2722" t="s">
        <v>3304</v>
      </c>
      <c r="Q2722" t="e">
        <f t="shared" si="42"/>
        <v>#REF!</v>
      </c>
      <c r="R2722">
        <v>9</v>
      </c>
      <c r="S2722" t="str">
        <f>IF(ISBLANK(#REF!),"",IF(ISERROR(VLOOKUP(önk,css,1,FALSE)),önk,""))</f>
        <v>Tápiószentmárton</v>
      </c>
      <c r="T2722" t="str">
        <f>IF(ISBLANK(#REF!),"",IF(ISERROR(VLOOKUP(önk,gyj,1,FALSE)),önk,""))</f>
        <v>Tápiószentmárton</v>
      </c>
      <c r="U2722" t="e">
        <f>IF(ISBLANK(#REF!),"",IF(ISERROR(VLOOKUP(kjz_sz,kjz,1,FALSE)),kjz_sz,""))</f>
        <v>#REF!</v>
      </c>
    </row>
    <row r="2723" spans="1:21" x14ac:dyDescent="0.2">
      <c r="A2723">
        <v>9</v>
      </c>
      <c r="B2723">
        <v>5</v>
      </c>
      <c r="C2723">
        <v>4302</v>
      </c>
      <c r="D2723">
        <v>4302</v>
      </c>
      <c r="E2723">
        <v>1302769</v>
      </c>
      <c r="F2723" t="s">
        <v>3238</v>
      </c>
      <c r="G2723">
        <v>1302769</v>
      </c>
      <c r="H2723" s="44">
        <v>3154</v>
      </c>
      <c r="I2723">
        <v>9</v>
      </c>
      <c r="P2723" t="s">
        <v>1143</v>
      </c>
      <c r="Q2723" t="e">
        <f t="shared" si="42"/>
        <v>#REF!</v>
      </c>
      <c r="R2723">
        <v>8</v>
      </c>
      <c r="S2723" t="str">
        <f>IF(ISBLANK(#REF!),"",IF(ISERROR(VLOOKUP(önk,css,1,FALSE)),önk,""))</f>
        <v>Tápiószőlős</v>
      </c>
      <c r="T2723" t="str">
        <f>IF(ISBLANK(#REF!),"",IF(ISERROR(VLOOKUP(önk,gyj,1,FALSE)),önk,""))</f>
        <v>Tápiószőlős</v>
      </c>
      <c r="U2723" t="e">
        <f>IF(ISBLANK(#REF!),"",IF(ISERROR(VLOOKUP(kjz_sz,kjz,1,FALSE)),kjz_sz,""))</f>
        <v>#REF!</v>
      </c>
    </row>
    <row r="2724" spans="1:21" x14ac:dyDescent="0.2">
      <c r="A2724">
        <v>9</v>
      </c>
      <c r="B2724">
        <v>5</v>
      </c>
      <c r="C2724">
        <v>4808</v>
      </c>
      <c r="D2724">
        <v>4808</v>
      </c>
      <c r="E2724">
        <v>1832045</v>
      </c>
      <c r="F2724" t="s">
        <v>1547</v>
      </c>
      <c r="G2724">
        <v>1832045</v>
      </c>
      <c r="H2724" s="44">
        <v>2491</v>
      </c>
      <c r="I2724">
        <v>9</v>
      </c>
      <c r="P2724" t="s">
        <v>1079</v>
      </c>
      <c r="Q2724" t="e">
        <f t="shared" si="42"/>
        <v>#REF!</v>
      </c>
      <c r="R2724">
        <v>9</v>
      </c>
      <c r="S2724" t="str">
        <f>IF(ISBLANK(#REF!),"",IF(ISERROR(VLOOKUP(önk,css,1,FALSE)),önk,""))</f>
        <v>Táplánszentkereszt</v>
      </c>
      <c r="T2724" t="str">
        <f>IF(ISBLANK(#REF!),"",IF(ISERROR(VLOOKUP(önk,gyj,1,FALSE)),önk,""))</f>
        <v>Táplánszentkereszt</v>
      </c>
      <c r="U2724" t="e">
        <f>IF(ISBLANK(#REF!),"",IF(ISERROR(VLOOKUP(kjz_sz,kjz,1,FALSE)),kjz_sz,""))</f>
        <v>#REF!</v>
      </c>
    </row>
    <row r="2725" spans="1:21" x14ac:dyDescent="0.2">
      <c r="A2725">
        <v>7</v>
      </c>
      <c r="B2725">
        <v>3</v>
      </c>
      <c r="C2725">
        <v>4906</v>
      </c>
      <c r="D2725">
        <v>4906</v>
      </c>
      <c r="E2725">
        <v>1929434</v>
      </c>
      <c r="F2725" t="s">
        <v>1853</v>
      </c>
      <c r="G2725">
        <v>1929434</v>
      </c>
      <c r="H2725" s="44">
        <v>17332</v>
      </c>
      <c r="I2725">
        <v>7</v>
      </c>
      <c r="P2725" t="s">
        <v>140</v>
      </c>
      <c r="Q2725" t="e">
        <f t="shared" si="42"/>
        <v>#REF!</v>
      </c>
      <c r="R2725">
        <v>9</v>
      </c>
      <c r="S2725" t="str">
        <f>IF(ISBLANK(#REF!),"",IF(ISERROR(VLOOKUP(önk,css,1,FALSE)),önk,""))</f>
        <v>Tapolca</v>
      </c>
      <c r="T2725" t="str">
        <f>IF(ISBLANK(#REF!),"",IF(ISERROR(VLOOKUP(önk,gyj,1,FALSE)),önk,""))</f>
        <v>Tapolca</v>
      </c>
      <c r="U2725" t="e">
        <f>IF(ISBLANK(#REF!),"",IF(ISERROR(VLOOKUP(kjz_sz,kjz,1,FALSE)),kjz_sz,""))</f>
        <v>#REF!</v>
      </c>
    </row>
    <row r="2726" spans="1:21" x14ac:dyDescent="0.2">
      <c r="A2726">
        <v>9</v>
      </c>
      <c r="B2726">
        <v>5</v>
      </c>
      <c r="C2726">
        <v>4406</v>
      </c>
      <c r="D2726">
        <v>4406</v>
      </c>
      <c r="E2726">
        <v>1424615</v>
      </c>
      <c r="F2726" t="s">
        <v>138</v>
      </c>
      <c r="G2726">
        <v>1424615</v>
      </c>
      <c r="H2726" s="44">
        <v>848</v>
      </c>
      <c r="I2726">
        <v>9</v>
      </c>
      <c r="P2726" t="s">
        <v>2592</v>
      </c>
      <c r="Q2726" t="e">
        <f t="shared" si="42"/>
        <v>#REF!</v>
      </c>
      <c r="R2726">
        <v>9</v>
      </c>
      <c r="S2726" t="str">
        <f>IF(ISBLANK(#REF!),"",IF(ISERROR(VLOOKUP(önk,css,1,FALSE)),önk,""))</f>
        <v>Tapsony</v>
      </c>
      <c r="T2726" t="str">
        <f>IF(ISBLANK(#REF!),"",IF(ISERROR(VLOOKUP(önk,gyj,1,FALSE)),önk,""))</f>
        <v>Tapsony</v>
      </c>
      <c r="U2726" t="e">
        <f>IF(ISBLANK(#REF!),"",IF(ISERROR(VLOOKUP(kjz_sz,kjz,1,FALSE)),kjz_sz,""))</f>
        <v>#REF!</v>
      </c>
    </row>
    <row r="2727" spans="1:21" x14ac:dyDescent="0.2">
      <c r="A2727">
        <v>9</v>
      </c>
      <c r="B2727">
        <v>5</v>
      </c>
      <c r="C2727">
        <v>3807</v>
      </c>
      <c r="D2727">
        <v>3807</v>
      </c>
      <c r="E2727">
        <v>821971</v>
      </c>
      <c r="F2727" t="s">
        <v>3302</v>
      </c>
      <c r="G2727">
        <v>821971</v>
      </c>
      <c r="H2727" s="44">
        <v>906</v>
      </c>
      <c r="I2727">
        <v>9</v>
      </c>
      <c r="P2727" t="s">
        <v>141</v>
      </c>
      <c r="Q2727" t="e">
        <f t="shared" si="42"/>
        <v>#REF!</v>
      </c>
      <c r="R2727">
        <v>9</v>
      </c>
      <c r="S2727" t="str">
        <f>IF(ISBLANK(#REF!),"",IF(ISERROR(VLOOKUP(önk,css,1,FALSE)),önk,""))</f>
        <v>Tápszentmiklós</v>
      </c>
      <c r="T2727" t="str">
        <f>IF(ISBLANK(#REF!),"",IF(ISERROR(VLOOKUP(önk,gyj,1,FALSE)),önk,""))</f>
        <v>Tápszentmiklós</v>
      </c>
      <c r="U2727" t="e">
        <f>IF(ISBLANK(#REF!),"",IF(ISERROR(VLOOKUP(kjz_sz,kjz,1,FALSE)),kjz_sz,""))</f>
        <v>#REF!</v>
      </c>
    </row>
    <row r="2728" spans="1:21" x14ac:dyDescent="0.2">
      <c r="A2728">
        <v>9</v>
      </c>
      <c r="B2728">
        <v>5</v>
      </c>
      <c r="C2728">
        <v>4203</v>
      </c>
      <c r="D2728">
        <v>4203</v>
      </c>
      <c r="E2728">
        <v>1232896</v>
      </c>
      <c r="F2728" t="s">
        <v>2076</v>
      </c>
      <c r="G2728">
        <v>1232896</v>
      </c>
      <c r="H2728" s="44">
        <v>2007</v>
      </c>
      <c r="I2728">
        <v>9</v>
      </c>
      <c r="P2728" t="s">
        <v>605</v>
      </c>
      <c r="Q2728" t="e">
        <f t="shared" si="42"/>
        <v>#REF!</v>
      </c>
      <c r="R2728">
        <v>8</v>
      </c>
      <c r="S2728" t="str">
        <f>IF(ISBLANK(#REF!),"",IF(ISERROR(VLOOKUP(önk,css,1,FALSE)),önk,""))</f>
        <v>Tar</v>
      </c>
      <c r="T2728" t="str">
        <f>IF(ISBLANK(#REF!),"",IF(ISERROR(VLOOKUP(önk,gyj,1,FALSE)),önk,""))</f>
        <v>Tar</v>
      </c>
      <c r="U2728" t="e">
        <f>IF(ISBLANK(#REF!),"",IF(ISERROR(VLOOKUP(kjz_sz,kjz,1,FALSE)),kjz_sz,""))</f>
        <v>#REF!</v>
      </c>
    </row>
    <row r="2729" spans="1:21" x14ac:dyDescent="0.2">
      <c r="A2729">
        <v>9</v>
      </c>
      <c r="B2729">
        <v>5</v>
      </c>
      <c r="C2729">
        <v>4407</v>
      </c>
      <c r="D2729">
        <v>4407</v>
      </c>
      <c r="E2729">
        <v>1416735</v>
      </c>
      <c r="F2729" t="s">
        <v>139</v>
      </c>
      <c r="G2729">
        <v>1416735</v>
      </c>
      <c r="H2729" s="44">
        <v>1266</v>
      </c>
      <c r="I2729">
        <v>9</v>
      </c>
      <c r="P2729" t="s">
        <v>602</v>
      </c>
      <c r="Q2729" t="e">
        <f t="shared" si="42"/>
        <v>#REF!</v>
      </c>
      <c r="R2729">
        <v>7</v>
      </c>
      <c r="S2729" t="str">
        <f>IF(ISBLANK(#REF!),"",IF(ISERROR(VLOOKUP(önk,css,1,FALSE)),önk,""))</f>
        <v>Tarany</v>
      </c>
      <c r="T2729" t="str">
        <f>IF(ISBLANK(#REF!),"",IF(ISERROR(VLOOKUP(önk,gyj,1,FALSE)),önk,""))</f>
        <v>Tarany</v>
      </c>
      <c r="U2729" t="e">
        <f>IF(ISBLANK(#REF!),"",IF(ISERROR(VLOOKUP(kjz_sz,kjz,1,FALSE)),kjz_sz,""))</f>
        <v>#REF!</v>
      </c>
    </row>
    <row r="2730" spans="1:21" x14ac:dyDescent="0.2">
      <c r="A2730">
        <v>9</v>
      </c>
      <c r="B2730">
        <v>5</v>
      </c>
      <c r="C2730">
        <v>3515</v>
      </c>
      <c r="D2730">
        <v>3515</v>
      </c>
      <c r="E2730">
        <v>521740</v>
      </c>
      <c r="F2730" t="s">
        <v>2987</v>
      </c>
      <c r="G2730">
        <v>521740</v>
      </c>
      <c r="H2730" s="44">
        <v>3228</v>
      </c>
      <c r="I2730">
        <v>9</v>
      </c>
      <c r="P2730" t="s">
        <v>1455</v>
      </c>
      <c r="Q2730" t="e">
        <f t="shared" si="42"/>
        <v>#REF!</v>
      </c>
      <c r="R2730">
        <v>4</v>
      </c>
      <c r="S2730" t="str">
        <f>IF(ISBLANK(#REF!),"",IF(ISERROR(VLOOKUP(önk,css,1,FALSE)),önk,""))</f>
        <v>Tarcal</v>
      </c>
      <c r="T2730" t="str">
        <f>IF(ISBLANK(#REF!),"",IF(ISERROR(VLOOKUP(önk,gyj,1,FALSE)),önk,""))</f>
        <v>Tarcal</v>
      </c>
      <c r="U2730" t="e">
        <f>IF(ISBLANK(#REF!),"",IF(ISERROR(VLOOKUP(kjz_sz,kjz,1,FALSE)),kjz_sz,""))</f>
        <v>#REF!</v>
      </c>
    </row>
    <row r="2731" spans="1:21" x14ac:dyDescent="0.2">
      <c r="A2731">
        <v>9</v>
      </c>
      <c r="B2731">
        <v>5</v>
      </c>
      <c r="C2731">
        <v>3505</v>
      </c>
      <c r="D2731">
        <v>3505</v>
      </c>
      <c r="E2731">
        <v>508165</v>
      </c>
      <c r="F2731" t="s">
        <v>2988</v>
      </c>
      <c r="G2731">
        <v>508165</v>
      </c>
      <c r="H2731" s="44">
        <v>1420</v>
      </c>
      <c r="I2731">
        <v>9</v>
      </c>
      <c r="P2731" t="s">
        <v>3307</v>
      </c>
      <c r="Q2731" t="e">
        <f t="shared" si="42"/>
        <v>#REF!</v>
      </c>
      <c r="R2731">
        <v>9</v>
      </c>
      <c r="S2731" t="str">
        <f>IF(ISBLANK(#REF!),"",IF(ISERROR(VLOOKUP(önk,css,1,FALSE)),önk,""))</f>
        <v>Tard</v>
      </c>
      <c r="T2731" t="str">
        <f>IF(ISBLANK(#REF!),"",IF(ISERROR(VLOOKUP(önk,gyj,1,FALSE)),önk,""))</f>
        <v>Tard</v>
      </c>
      <c r="U2731" t="e">
        <f>IF(ISBLANK(#REF!),"",IF(ISERROR(VLOOKUP(kjz_sz,kjz,1,FALSE)),kjz_sz,""))</f>
        <v>#REF!</v>
      </c>
    </row>
    <row r="2732" spans="1:21" x14ac:dyDescent="0.2">
      <c r="A2732">
        <v>9</v>
      </c>
      <c r="B2732">
        <v>5</v>
      </c>
      <c r="C2732">
        <v>3504</v>
      </c>
      <c r="D2732">
        <v>3504</v>
      </c>
      <c r="E2732">
        <v>514784</v>
      </c>
      <c r="F2732" t="s">
        <v>2989</v>
      </c>
      <c r="G2732">
        <v>514784</v>
      </c>
      <c r="H2732" s="44">
        <v>1143</v>
      </c>
      <c r="I2732">
        <v>9</v>
      </c>
      <c r="P2732" t="s">
        <v>3239</v>
      </c>
      <c r="Q2732" t="e">
        <f t="shared" si="42"/>
        <v>#REF!</v>
      </c>
      <c r="R2732">
        <v>9</v>
      </c>
      <c r="S2732" t="str">
        <f>IF(ISBLANK(#REF!),"",IF(ISERROR(VLOOKUP(önk,css,1,FALSE)),önk,""))</f>
        <v>Tardona</v>
      </c>
      <c r="T2732" t="str">
        <f>IF(ISBLANK(#REF!),"",IF(ISERROR(VLOOKUP(önk,gyj,1,FALSE)),önk,""))</f>
        <v>Tardona</v>
      </c>
      <c r="U2732" t="e">
        <f>IF(ISBLANK(#REF!),"",IF(ISERROR(VLOOKUP(kjz_sz,kjz,1,FALSE)),kjz_sz,""))</f>
        <v>#REF!</v>
      </c>
    </row>
    <row r="2733" spans="1:21" x14ac:dyDescent="0.2">
      <c r="A2733">
        <v>9</v>
      </c>
      <c r="B2733">
        <v>5</v>
      </c>
      <c r="C2733">
        <v>4106</v>
      </c>
      <c r="D2733">
        <v>4106</v>
      </c>
      <c r="E2733">
        <v>1130225</v>
      </c>
      <c r="F2733" t="s">
        <v>1193</v>
      </c>
      <c r="G2733">
        <v>1130225</v>
      </c>
      <c r="H2733" s="44">
        <v>1679</v>
      </c>
      <c r="I2733">
        <v>9</v>
      </c>
      <c r="P2733" t="s">
        <v>3308</v>
      </c>
      <c r="Q2733" t="e">
        <f t="shared" si="42"/>
        <v>#REF!</v>
      </c>
      <c r="R2733">
        <v>9</v>
      </c>
      <c r="S2733" t="str">
        <f>IF(ISBLANK(#REF!),"",IF(ISERROR(VLOOKUP(önk,css,1,FALSE)),önk,""))</f>
        <v>Tardos</v>
      </c>
      <c r="T2733" t="str">
        <f>IF(ISBLANK(#REF!),"",IF(ISERROR(VLOOKUP(önk,gyj,1,FALSE)),önk,""))</f>
        <v>Tardos</v>
      </c>
      <c r="U2733" t="e">
        <f>IF(ISBLANK(#REF!),"",IF(ISERROR(VLOOKUP(kjz_sz,kjz,1,FALSE)),kjz_sz,""))</f>
        <v>#REF!</v>
      </c>
    </row>
    <row r="2734" spans="1:21" x14ac:dyDescent="0.2">
      <c r="A2734">
        <v>9</v>
      </c>
      <c r="B2734">
        <v>5</v>
      </c>
      <c r="C2734">
        <v>3407</v>
      </c>
      <c r="D2734">
        <v>3407</v>
      </c>
      <c r="E2734">
        <v>433075</v>
      </c>
      <c r="F2734" t="s">
        <v>1281</v>
      </c>
      <c r="G2734">
        <v>433075</v>
      </c>
      <c r="H2734" s="44">
        <v>954</v>
      </c>
      <c r="I2734">
        <v>9</v>
      </c>
      <c r="P2734" t="s">
        <v>3506</v>
      </c>
      <c r="Q2734" t="e">
        <f t="shared" si="42"/>
        <v>#REF!</v>
      </c>
      <c r="R2734">
        <v>7</v>
      </c>
      <c r="S2734" t="str">
        <f>IF(ISBLANK(#REF!),"",IF(ISERROR(VLOOKUP(önk,css,1,FALSE)),önk,""))</f>
        <v>Tarhos</v>
      </c>
      <c r="T2734" t="str">
        <f>IF(ISBLANK(#REF!),"",IF(ISERROR(VLOOKUP(önk,gyj,1,FALSE)),önk,""))</f>
        <v>Tarhos</v>
      </c>
      <c r="U2734" t="e">
        <f>IF(ISBLANK(#REF!),"",IF(ISERROR(VLOOKUP(kjz_sz,kjz,1,FALSE)),kjz_sz,""))</f>
        <v>#REF!</v>
      </c>
    </row>
    <row r="2735" spans="1:21" x14ac:dyDescent="0.2">
      <c r="A2735">
        <v>9</v>
      </c>
      <c r="B2735">
        <v>5</v>
      </c>
      <c r="C2735">
        <v>4107</v>
      </c>
      <c r="D2735">
        <v>4107</v>
      </c>
      <c r="E2735">
        <v>1118935</v>
      </c>
      <c r="F2735" t="s">
        <v>1194</v>
      </c>
      <c r="G2735">
        <v>1118935</v>
      </c>
      <c r="H2735" s="44">
        <v>2661</v>
      </c>
      <c r="I2735">
        <v>9</v>
      </c>
      <c r="P2735" t="s">
        <v>1080</v>
      </c>
      <c r="Q2735" t="e">
        <f t="shared" si="42"/>
        <v>#REF!</v>
      </c>
      <c r="R2735">
        <v>9</v>
      </c>
      <c r="S2735" t="str">
        <f>IF(ISBLANK(#REF!),"",IF(ISERROR(VLOOKUP(önk,css,1,FALSE)),önk,""))</f>
        <v>Tarján</v>
      </c>
      <c r="T2735" t="str">
        <f>IF(ISBLANK(#REF!),"",IF(ISERROR(VLOOKUP(önk,gyj,1,FALSE)),önk,""))</f>
        <v>Tarján</v>
      </c>
      <c r="U2735" t="e">
        <f>IF(ISBLANK(#REF!),"",IF(ISERROR(VLOOKUP(kjz_sz,kjz,1,FALSE)),kjz_sz,""))</f>
        <v>#REF!</v>
      </c>
    </row>
    <row r="2736" spans="1:21" x14ac:dyDescent="0.2">
      <c r="A2736">
        <v>9</v>
      </c>
      <c r="B2736">
        <v>5</v>
      </c>
      <c r="C2736">
        <v>3807</v>
      </c>
      <c r="D2736">
        <v>3807</v>
      </c>
      <c r="E2736">
        <v>833914</v>
      </c>
      <c r="F2736" t="s">
        <v>3303</v>
      </c>
      <c r="G2736">
        <v>833914</v>
      </c>
      <c r="H2736" s="44">
        <v>391</v>
      </c>
      <c r="I2736">
        <v>9</v>
      </c>
      <c r="P2736" t="s">
        <v>1081</v>
      </c>
      <c r="Q2736" t="e">
        <f t="shared" si="42"/>
        <v>#REF!</v>
      </c>
      <c r="R2736">
        <v>9</v>
      </c>
      <c r="S2736" t="str">
        <f>IF(ISBLANK(#REF!),"",IF(ISERROR(VLOOKUP(önk,css,1,FALSE)),önk,""))</f>
        <v>Tarjánpuszta</v>
      </c>
      <c r="T2736" t="str">
        <f>IF(ISBLANK(#REF!),"",IF(ISERROR(VLOOKUP(önk,gyj,1,FALSE)),önk,""))</f>
        <v>Tarjánpuszta</v>
      </c>
      <c r="U2736" t="e">
        <f>IF(ISBLANK(#REF!),"",IF(ISERROR(VLOOKUP(kjz_sz,kjz,1,FALSE)),kjz_sz,""))</f>
        <v>#REF!</v>
      </c>
    </row>
    <row r="2737" spans="1:21" x14ac:dyDescent="0.2">
      <c r="A2737">
        <v>9</v>
      </c>
      <c r="B2737">
        <v>5</v>
      </c>
      <c r="C2737">
        <v>4103</v>
      </c>
      <c r="D2737">
        <v>4103</v>
      </c>
      <c r="E2737">
        <v>1120987</v>
      </c>
      <c r="F2737" t="s">
        <v>1195</v>
      </c>
      <c r="G2737">
        <v>1120987</v>
      </c>
      <c r="H2737" s="44">
        <v>1616</v>
      </c>
      <c r="I2737">
        <v>9</v>
      </c>
      <c r="P2737" t="s">
        <v>1548</v>
      </c>
      <c r="Q2737" t="e">
        <f t="shared" si="42"/>
        <v>#REF!</v>
      </c>
      <c r="R2737">
        <v>9</v>
      </c>
      <c r="S2737" t="str">
        <f>IF(ISBLANK(#REF!),"",IF(ISERROR(VLOOKUP(önk,css,1,FALSE)),önk,""))</f>
        <v>Tárkány</v>
      </c>
      <c r="T2737" t="str">
        <f>IF(ISBLANK(#REF!),"",IF(ISERROR(VLOOKUP(önk,gyj,1,FALSE)),önk,""))</f>
        <v>Tárkány</v>
      </c>
      <c r="U2737" t="e">
        <f>IF(ISBLANK(#REF!),"",IF(ISERROR(VLOOKUP(kjz_sz,kjz,1,FALSE)),kjz_sz,""))</f>
        <v>#REF!</v>
      </c>
    </row>
    <row r="2738" spans="1:21" x14ac:dyDescent="0.2">
      <c r="A2738">
        <v>9</v>
      </c>
      <c r="B2738">
        <v>5</v>
      </c>
      <c r="C2738">
        <v>4002</v>
      </c>
      <c r="D2738">
        <v>4002</v>
      </c>
      <c r="E2738">
        <v>1032966</v>
      </c>
      <c r="F2738" t="s">
        <v>1150</v>
      </c>
      <c r="G2738">
        <v>1032966</v>
      </c>
      <c r="H2738" s="44">
        <v>817</v>
      </c>
      <c r="I2738">
        <v>9</v>
      </c>
      <c r="P2738" t="s">
        <v>1282</v>
      </c>
      <c r="Q2738" t="e">
        <f t="shared" si="42"/>
        <v>#REF!</v>
      </c>
      <c r="R2738">
        <v>9</v>
      </c>
      <c r="S2738" t="str">
        <f>IF(ISBLANK(#REF!),"",IF(ISERROR(VLOOKUP(önk,css,1,FALSE)),önk,""))</f>
        <v>Tarnabod</v>
      </c>
      <c r="T2738" t="str">
        <f>IF(ISBLANK(#REF!),"",IF(ISERROR(VLOOKUP(önk,gyj,1,FALSE)),önk,""))</f>
        <v>Tarnabod</v>
      </c>
      <c r="U2738" t="e">
        <f>IF(ISBLANK(#REF!),"",IF(ISERROR(VLOOKUP(kjz_sz,kjz,1,FALSE)),kjz_sz,""))</f>
        <v>#REF!</v>
      </c>
    </row>
    <row r="2739" spans="1:21" x14ac:dyDescent="0.2">
      <c r="A2739">
        <v>9</v>
      </c>
      <c r="B2739">
        <v>5</v>
      </c>
      <c r="C2739">
        <v>4006</v>
      </c>
      <c r="D2739">
        <v>4006</v>
      </c>
      <c r="E2739">
        <v>1013240</v>
      </c>
      <c r="F2739" t="s">
        <v>1151</v>
      </c>
      <c r="G2739">
        <v>1013240</v>
      </c>
      <c r="H2739" s="44">
        <v>1878</v>
      </c>
      <c r="I2739">
        <v>9</v>
      </c>
      <c r="P2739" t="s">
        <v>142</v>
      </c>
      <c r="Q2739" t="e">
        <f t="shared" si="42"/>
        <v>#REF!</v>
      </c>
      <c r="R2739">
        <v>9</v>
      </c>
      <c r="S2739" t="str">
        <f>IF(ISBLANK(#REF!),"",IF(ISERROR(VLOOKUP(önk,css,1,FALSE)),önk,""))</f>
        <v>Tarnalelesz</v>
      </c>
      <c r="T2739" t="str">
        <f>IF(ISBLANK(#REF!),"",IF(ISERROR(VLOOKUP(önk,gyj,1,FALSE)),önk,""))</f>
        <v>Tarnalelesz</v>
      </c>
      <c r="U2739" t="e">
        <f>IF(ISBLANK(#REF!),"",IF(ISERROR(VLOOKUP(kjz_sz,kjz,1,FALSE)),kjz_sz,""))</f>
        <v>#REF!</v>
      </c>
    </row>
    <row r="2740" spans="1:21" x14ac:dyDescent="0.2">
      <c r="A2740">
        <v>9</v>
      </c>
      <c r="B2740">
        <v>5</v>
      </c>
      <c r="C2740">
        <v>4002</v>
      </c>
      <c r="D2740">
        <v>4002</v>
      </c>
      <c r="E2740">
        <v>1023348</v>
      </c>
      <c r="F2740" t="s">
        <v>1152</v>
      </c>
      <c r="G2740">
        <v>1023348</v>
      </c>
      <c r="H2740" s="44">
        <v>1749</v>
      </c>
      <c r="I2740">
        <v>9</v>
      </c>
      <c r="P2740" t="s">
        <v>3240</v>
      </c>
      <c r="Q2740" t="e">
        <f t="shared" si="42"/>
        <v>#REF!</v>
      </c>
      <c r="R2740">
        <v>9</v>
      </c>
      <c r="S2740" t="str">
        <f>IF(ISBLANK(#REF!),"",IF(ISERROR(VLOOKUP(önk,css,1,FALSE)),önk,""))</f>
        <v>Tarnaméra</v>
      </c>
      <c r="T2740" t="str">
        <f>IF(ISBLANK(#REF!),"",IF(ISERROR(VLOOKUP(önk,gyj,1,FALSE)),önk,""))</f>
        <v>Tarnaméra</v>
      </c>
      <c r="U2740" t="e">
        <f>IF(ISBLANK(#REF!),"",IF(ISERROR(VLOOKUP(kjz_sz,kjz,1,FALSE)),kjz_sz,""))</f>
        <v>#REF!</v>
      </c>
    </row>
    <row r="2741" spans="1:21" x14ac:dyDescent="0.2">
      <c r="A2741">
        <v>9</v>
      </c>
      <c r="B2741">
        <v>5</v>
      </c>
      <c r="C2741">
        <v>4002</v>
      </c>
      <c r="D2741">
        <v>4002</v>
      </c>
      <c r="E2741">
        <v>1014128</v>
      </c>
      <c r="F2741" t="s">
        <v>1153</v>
      </c>
      <c r="G2741">
        <v>1014128</v>
      </c>
      <c r="H2741" s="44">
        <v>1841</v>
      </c>
      <c r="I2741">
        <v>9</v>
      </c>
      <c r="P2741" t="s">
        <v>2990</v>
      </c>
      <c r="Q2741" t="e">
        <f t="shared" si="42"/>
        <v>#REF!</v>
      </c>
      <c r="R2741">
        <v>9</v>
      </c>
      <c r="S2741" t="str">
        <f>IF(ISBLANK(#REF!),"",IF(ISERROR(VLOOKUP(önk,css,1,FALSE)),önk,""))</f>
        <v>Tarnaörs</v>
      </c>
      <c r="T2741" t="str">
        <f>IF(ISBLANK(#REF!),"",IF(ISERROR(VLOOKUP(önk,gyj,1,FALSE)),önk,""))</f>
        <v>Tarnaörs</v>
      </c>
      <c r="U2741" t="e">
        <f>IF(ISBLANK(#REF!),"",IF(ISERROR(VLOOKUP(kjz_sz,kjz,1,FALSE)),kjz_sz,""))</f>
        <v>#REF!</v>
      </c>
    </row>
    <row r="2742" spans="1:21" x14ac:dyDescent="0.2">
      <c r="A2742">
        <v>9</v>
      </c>
      <c r="B2742">
        <v>5</v>
      </c>
      <c r="C2742">
        <v>4003</v>
      </c>
      <c r="D2742">
        <v>4001</v>
      </c>
      <c r="E2742">
        <v>1009052</v>
      </c>
      <c r="F2742" t="s">
        <v>1154</v>
      </c>
      <c r="G2742">
        <v>1009052</v>
      </c>
      <c r="H2742" s="44">
        <v>272</v>
      </c>
      <c r="I2742">
        <v>9</v>
      </c>
      <c r="P2742" t="s">
        <v>1947</v>
      </c>
      <c r="Q2742" t="e">
        <f t="shared" si="42"/>
        <v>#REF!</v>
      </c>
      <c r="R2742">
        <v>9</v>
      </c>
      <c r="S2742" t="str">
        <f>IF(ISBLANK(#REF!),"",IF(ISERROR(VLOOKUP(önk,css,1,FALSE)),önk,""))</f>
        <v>Tarnaszentmária</v>
      </c>
      <c r="T2742" t="str">
        <f>IF(ISBLANK(#REF!),"",IF(ISERROR(VLOOKUP(önk,gyj,1,FALSE)),önk,""))</f>
        <v>Tarnaszentmária</v>
      </c>
      <c r="U2742" t="e">
        <f>IF(ISBLANK(#REF!),"",IF(ISERROR(VLOOKUP(kjz_sz,kjz,1,FALSE)),kjz_sz,""))</f>
        <v>#REF!</v>
      </c>
    </row>
    <row r="2743" spans="1:21" x14ac:dyDescent="0.2">
      <c r="A2743">
        <v>9</v>
      </c>
      <c r="B2743">
        <v>5</v>
      </c>
      <c r="C2743">
        <v>4002</v>
      </c>
      <c r="D2743">
        <v>4002</v>
      </c>
      <c r="E2743">
        <v>1016160</v>
      </c>
      <c r="F2743" t="s">
        <v>1155</v>
      </c>
      <c r="G2743">
        <v>1016160</v>
      </c>
      <c r="H2743" s="44">
        <v>952</v>
      </c>
      <c r="I2743">
        <v>9</v>
      </c>
      <c r="P2743" t="s">
        <v>1082</v>
      </c>
      <c r="Q2743" t="e">
        <f t="shared" si="42"/>
        <v>#REF!</v>
      </c>
      <c r="R2743">
        <v>9</v>
      </c>
      <c r="S2743" t="str">
        <f>IF(ISBLANK(#REF!),"",IF(ISERROR(VLOOKUP(önk,css,1,FALSE)),önk,""))</f>
        <v>Tarnaszentmiklós</v>
      </c>
      <c r="T2743" t="str">
        <f>IF(ISBLANK(#REF!),"",IF(ISERROR(VLOOKUP(önk,gyj,1,FALSE)),önk,""))</f>
        <v>Tarnaszentmiklós</v>
      </c>
      <c r="U2743" t="e">
        <f>IF(ISBLANK(#REF!),"",IF(ISERROR(VLOOKUP(kjz_sz,kjz,1,FALSE)),kjz_sz,""))</f>
        <v>#REF!</v>
      </c>
    </row>
    <row r="2744" spans="1:21" x14ac:dyDescent="0.2">
      <c r="A2744">
        <v>9</v>
      </c>
      <c r="B2744">
        <v>5</v>
      </c>
      <c r="C2744">
        <v>4002</v>
      </c>
      <c r="D2744">
        <v>4002</v>
      </c>
      <c r="E2744">
        <v>1017163</v>
      </c>
      <c r="F2744" t="s">
        <v>1156</v>
      </c>
      <c r="G2744">
        <v>1017163</v>
      </c>
      <c r="H2744" s="44">
        <v>1344</v>
      </c>
      <c r="I2744">
        <v>9</v>
      </c>
      <c r="P2744" t="s">
        <v>143</v>
      </c>
      <c r="Q2744" t="e">
        <f t="shared" si="42"/>
        <v>#REF!</v>
      </c>
      <c r="R2744">
        <v>9</v>
      </c>
      <c r="S2744" t="str">
        <f>IF(ISBLANK(#REF!),"",IF(ISERROR(VLOOKUP(önk,css,1,FALSE)),önk,""))</f>
        <v>Tarnazsadány</v>
      </c>
      <c r="T2744" t="str">
        <f>IF(ISBLANK(#REF!),"",IF(ISERROR(VLOOKUP(önk,gyj,1,FALSE)),önk,""))</f>
        <v>Tarnazsadány</v>
      </c>
      <c r="U2744" t="e">
        <f>IF(ISBLANK(#REF!),"",IF(ISERROR(VLOOKUP(kjz_sz,kjz,1,FALSE)),kjz_sz,""))</f>
        <v>#REF!</v>
      </c>
    </row>
    <row r="2745" spans="1:21" x14ac:dyDescent="0.2">
      <c r="A2745">
        <v>8</v>
      </c>
      <c r="B2745">
        <v>4</v>
      </c>
      <c r="C2745">
        <v>4310</v>
      </c>
      <c r="D2745">
        <v>4316</v>
      </c>
      <c r="E2745">
        <v>1304154</v>
      </c>
      <c r="F2745" t="s">
        <v>3207</v>
      </c>
      <c r="G2745">
        <v>1304154</v>
      </c>
      <c r="H2745" s="44">
        <v>8493</v>
      </c>
      <c r="I2745">
        <v>8</v>
      </c>
      <c r="P2745" t="s">
        <v>1157</v>
      </c>
      <c r="Q2745" t="e">
        <f t="shared" si="42"/>
        <v>#REF!</v>
      </c>
      <c r="R2745">
        <v>9</v>
      </c>
      <c r="S2745" t="str">
        <f>IF(ISBLANK(#REF!),"",IF(ISERROR(VLOOKUP(önk,css,1,FALSE)),önk,""))</f>
        <v>Tárnok</v>
      </c>
      <c r="T2745" t="str">
        <f>IF(ISBLANK(#REF!),"",IF(ISERROR(VLOOKUP(önk,gyj,1,FALSE)),önk,""))</f>
        <v>Tárnok</v>
      </c>
      <c r="U2745" t="e">
        <f>IF(ISBLANK(#REF!),"",IF(ISERROR(VLOOKUP(kjz_sz,kjz,1,FALSE)),kjz_sz,""))</f>
        <v>#REF!</v>
      </c>
    </row>
    <row r="2746" spans="1:21" x14ac:dyDescent="0.2">
      <c r="A2746">
        <v>9</v>
      </c>
      <c r="B2746">
        <v>5</v>
      </c>
      <c r="C2746">
        <v>3801</v>
      </c>
      <c r="D2746">
        <v>3801</v>
      </c>
      <c r="E2746">
        <v>804172</v>
      </c>
      <c r="F2746" t="s">
        <v>3304</v>
      </c>
      <c r="G2746">
        <v>804172</v>
      </c>
      <c r="H2746" s="44">
        <v>218</v>
      </c>
      <c r="I2746">
        <v>9</v>
      </c>
      <c r="P2746" t="s">
        <v>3305</v>
      </c>
      <c r="Q2746" t="e">
        <f t="shared" si="42"/>
        <v>#REF!</v>
      </c>
      <c r="R2746">
        <v>9</v>
      </c>
      <c r="S2746" t="str">
        <f>IF(ISBLANK(#REF!),"",IF(ISERROR(VLOOKUP(önk,css,1,FALSE)),önk,""))</f>
        <v>Tárnokréti</v>
      </c>
      <c r="T2746" t="str">
        <f>IF(ISBLANK(#REF!),"",IF(ISERROR(VLOOKUP(önk,gyj,1,FALSE)),önk,""))</f>
        <v>Tárnokréti</v>
      </c>
      <c r="U2746" t="e">
        <f>IF(ISBLANK(#REF!),"",IF(ISERROR(VLOOKUP(kjz_sz,kjz,1,FALSE)),kjz_sz,""))</f>
        <v>#REF!</v>
      </c>
    </row>
    <row r="2747" spans="1:21" x14ac:dyDescent="0.2">
      <c r="A2747">
        <v>8</v>
      </c>
      <c r="B2747">
        <v>4</v>
      </c>
      <c r="C2747">
        <v>4510</v>
      </c>
      <c r="D2747">
        <v>4510</v>
      </c>
      <c r="E2747">
        <v>1504312</v>
      </c>
      <c r="F2747" t="s">
        <v>1143</v>
      </c>
      <c r="G2747">
        <v>1504312</v>
      </c>
      <c r="H2747" s="44">
        <v>2312</v>
      </c>
      <c r="I2747">
        <v>8</v>
      </c>
      <c r="P2747" t="s">
        <v>524</v>
      </c>
      <c r="Q2747" t="e">
        <f t="shared" si="42"/>
        <v>#REF!</v>
      </c>
      <c r="R2747">
        <v>9</v>
      </c>
      <c r="S2747" t="str">
        <f>IF(ISBLANK(#REF!),"",IF(ISERROR(VLOOKUP(önk,css,1,FALSE)),önk,""))</f>
        <v>Tarpa</v>
      </c>
      <c r="T2747" t="str">
        <f>IF(ISBLANK(#REF!),"",IF(ISERROR(VLOOKUP(önk,gyj,1,FALSE)),önk,""))</f>
        <v>Tarpa</v>
      </c>
      <c r="U2747" t="e">
        <f>IF(ISBLANK(#REF!),"",IF(ISERROR(VLOOKUP(kjz_sz,kjz,1,FALSE)),kjz_sz,""))</f>
        <v>#REF!</v>
      </c>
    </row>
    <row r="2748" spans="1:21" x14ac:dyDescent="0.2">
      <c r="A2748">
        <v>9</v>
      </c>
      <c r="B2748">
        <v>5</v>
      </c>
      <c r="C2748">
        <v>3203</v>
      </c>
      <c r="D2748">
        <v>3203</v>
      </c>
      <c r="E2748">
        <v>215635</v>
      </c>
      <c r="F2748" t="s">
        <v>1079</v>
      </c>
      <c r="G2748">
        <v>215635</v>
      </c>
      <c r="H2748" s="44">
        <v>117</v>
      </c>
      <c r="I2748">
        <v>9</v>
      </c>
      <c r="P2748" t="s">
        <v>2442</v>
      </c>
      <c r="Q2748" t="e">
        <f t="shared" si="42"/>
        <v>#REF!</v>
      </c>
      <c r="R2748">
        <v>9</v>
      </c>
      <c r="S2748" t="str">
        <f>IF(ISBLANK(#REF!),"",IF(ISERROR(VLOOKUP(önk,css,1,FALSE)),önk,""))</f>
        <v>Tarrós</v>
      </c>
      <c r="T2748" t="str">
        <f>IF(ISBLANK(#REF!),"",IF(ISERROR(VLOOKUP(önk,gyj,1,FALSE)),önk,""))</f>
        <v>Tarrós</v>
      </c>
      <c r="U2748" t="e">
        <f>IF(ISBLANK(#REF!),"",IF(ISERROR(VLOOKUP(kjz_sz,kjz,1,FALSE)),kjz_sz,""))</f>
        <v>#REF!</v>
      </c>
    </row>
    <row r="2749" spans="1:21" x14ac:dyDescent="0.2">
      <c r="A2749">
        <v>9</v>
      </c>
      <c r="B2749">
        <v>5</v>
      </c>
      <c r="C2749">
        <v>4406</v>
      </c>
      <c r="D2749">
        <v>4406</v>
      </c>
      <c r="E2749">
        <v>1413693</v>
      </c>
      <c r="F2749" t="s">
        <v>140</v>
      </c>
      <c r="G2749">
        <v>1413693</v>
      </c>
      <c r="H2749" s="44">
        <v>459</v>
      </c>
      <c r="I2749">
        <v>9</v>
      </c>
      <c r="P2749" t="s">
        <v>2077</v>
      </c>
      <c r="Q2749" t="e">
        <f t="shared" si="42"/>
        <v>#REF!</v>
      </c>
      <c r="R2749">
        <v>9</v>
      </c>
      <c r="S2749" t="str">
        <f>IF(ISBLANK(#REF!),"",IF(ISERROR(VLOOKUP(önk,css,1,FALSE)),önk,""))</f>
        <v>Táska</v>
      </c>
      <c r="T2749" t="str">
        <f>IF(ISBLANK(#REF!),"",IF(ISERROR(VLOOKUP(önk,gyj,1,FALSE)),önk,""))</f>
        <v>Táska</v>
      </c>
      <c r="U2749" t="e">
        <f>IF(ISBLANK(#REF!),"",IF(ISERROR(VLOOKUP(kjz_sz,kjz,1,FALSE)),kjz_sz,""))</f>
        <v>#REF!</v>
      </c>
    </row>
    <row r="2750" spans="1:21" x14ac:dyDescent="0.2">
      <c r="A2750">
        <v>9</v>
      </c>
      <c r="B2750">
        <v>5</v>
      </c>
      <c r="C2750">
        <v>3309</v>
      </c>
      <c r="D2750">
        <v>3309</v>
      </c>
      <c r="E2750">
        <v>320525</v>
      </c>
      <c r="F2750" t="s">
        <v>2592</v>
      </c>
      <c r="G2750">
        <v>320525</v>
      </c>
      <c r="H2750" s="44">
        <v>3104</v>
      </c>
      <c r="I2750">
        <v>9</v>
      </c>
      <c r="P2750" t="s">
        <v>2078</v>
      </c>
      <c r="Q2750" t="e">
        <f t="shared" si="42"/>
        <v>#REF!</v>
      </c>
      <c r="R2750">
        <v>9</v>
      </c>
      <c r="S2750" t="str">
        <f>IF(ISBLANK(#REF!),"",IF(ISERROR(VLOOKUP(önk,css,1,FALSE)),önk,""))</f>
        <v>Tass</v>
      </c>
      <c r="T2750" t="str">
        <f>IF(ISBLANK(#REF!),"",IF(ISERROR(VLOOKUP(önk,gyj,1,FALSE)),önk,""))</f>
        <v>Tass</v>
      </c>
      <c r="U2750" t="e">
        <f>IF(ISBLANK(#REF!),"",IF(ISERROR(VLOOKUP(kjz_sz,kjz,1,FALSE)),kjz_sz,""))</f>
        <v>#REF!</v>
      </c>
    </row>
    <row r="2751" spans="1:21" x14ac:dyDescent="0.2">
      <c r="A2751">
        <v>9</v>
      </c>
      <c r="B2751">
        <v>5</v>
      </c>
      <c r="C2751">
        <v>4404</v>
      </c>
      <c r="D2751">
        <v>4404</v>
      </c>
      <c r="E2751">
        <v>1404932</v>
      </c>
      <c r="F2751" t="s">
        <v>141</v>
      </c>
      <c r="G2751">
        <v>1404932</v>
      </c>
      <c r="H2751" s="44">
        <v>2112</v>
      </c>
      <c r="I2751">
        <v>9</v>
      </c>
      <c r="P2751" t="s">
        <v>2991</v>
      </c>
      <c r="Q2751" t="e">
        <f t="shared" si="42"/>
        <v>#REF!</v>
      </c>
      <c r="R2751">
        <v>9</v>
      </c>
      <c r="S2751" t="str">
        <f>IF(ISBLANK(#REF!),"",IF(ISERROR(VLOOKUP(önk,css,1,FALSE)),önk,""))</f>
        <v>Taszár</v>
      </c>
      <c r="T2751" t="str">
        <f>IF(ISBLANK(#REF!),"",IF(ISERROR(VLOOKUP(önk,gyj,1,FALSE)),önk,""))</f>
        <v>Taszár</v>
      </c>
      <c r="U2751" t="e">
        <f>IF(ISBLANK(#REF!),"",IF(ISERROR(VLOOKUP(kjz_sz,kjz,1,FALSE)),kjz_sz,""))</f>
        <v>#REF!</v>
      </c>
    </row>
    <row r="2752" spans="1:21" x14ac:dyDescent="0.2">
      <c r="A2752">
        <v>8</v>
      </c>
      <c r="B2752">
        <v>4</v>
      </c>
      <c r="C2752">
        <v>4102</v>
      </c>
      <c r="D2752">
        <v>4102</v>
      </c>
      <c r="E2752">
        <v>1108758</v>
      </c>
      <c r="F2752" t="s">
        <v>605</v>
      </c>
      <c r="G2752">
        <v>1108758</v>
      </c>
      <c r="H2752" s="44">
        <v>5660</v>
      </c>
      <c r="I2752">
        <v>8</v>
      </c>
      <c r="P2752" t="s">
        <v>1158</v>
      </c>
      <c r="Q2752" t="e">
        <f t="shared" si="42"/>
        <v>#REF!</v>
      </c>
      <c r="R2752">
        <v>9</v>
      </c>
      <c r="S2752" t="str">
        <f>IF(ISBLANK(#REF!),"",IF(ISERROR(VLOOKUP(önk,css,1,FALSE)),önk,""))</f>
        <v>Tát</v>
      </c>
      <c r="T2752" t="str">
        <f>IF(ISBLANK(#REF!),"",IF(ISERROR(VLOOKUP(önk,gyj,1,FALSE)),önk,""))</f>
        <v>Tát</v>
      </c>
      <c r="U2752" t="e">
        <f>IF(ISBLANK(#REF!),"",IF(ISERROR(VLOOKUP(kjz_sz,kjz,1,FALSE)),kjz_sz,""))</f>
        <v>#REF!</v>
      </c>
    </row>
    <row r="2753" spans="1:21" x14ac:dyDescent="0.2">
      <c r="A2753">
        <v>7</v>
      </c>
      <c r="B2753">
        <v>3</v>
      </c>
      <c r="C2753">
        <v>4106</v>
      </c>
      <c r="D2753">
        <v>4106</v>
      </c>
      <c r="E2753">
        <v>1120127</v>
      </c>
      <c r="F2753" t="s">
        <v>602</v>
      </c>
      <c r="G2753">
        <v>1120127</v>
      </c>
      <c r="H2753" s="44">
        <v>24005</v>
      </c>
      <c r="I2753">
        <v>7</v>
      </c>
      <c r="P2753" t="s">
        <v>3494</v>
      </c>
      <c r="Q2753" t="e">
        <f t="shared" si="42"/>
        <v>#REF!</v>
      </c>
      <c r="R2753">
        <v>9</v>
      </c>
      <c r="S2753" t="str">
        <f>IF(ISBLANK(#REF!),"",IF(ISERROR(VLOOKUP(önk,css,1,FALSE)),önk,""))</f>
        <v>Tata</v>
      </c>
      <c r="T2753" t="str">
        <f>IF(ISBLANK(#REF!),"",IF(ISERROR(VLOOKUP(önk,gyj,1,FALSE)),önk,""))</f>
        <v>Tata</v>
      </c>
      <c r="U2753" t="e">
        <f>IF(ISBLANK(#REF!),"",IF(ISERROR(VLOOKUP(kjz_sz,kjz,1,FALSE)),kjz_sz,""))</f>
        <v>#REF!</v>
      </c>
    </row>
    <row r="2754" spans="1:21" x14ac:dyDescent="0.2">
      <c r="A2754">
        <v>4</v>
      </c>
      <c r="B2754">
        <v>2</v>
      </c>
      <c r="C2754">
        <v>4107</v>
      </c>
      <c r="D2754">
        <v>4107</v>
      </c>
      <c r="E2754">
        <v>1118157</v>
      </c>
      <c r="F2754" t="s">
        <v>1455</v>
      </c>
      <c r="G2754">
        <v>1118157</v>
      </c>
      <c r="H2754" s="44">
        <v>71597</v>
      </c>
      <c r="I2754">
        <v>4</v>
      </c>
      <c r="P2754" t="s">
        <v>3241</v>
      </c>
      <c r="Q2754" t="e">
        <f t="shared" ref="Q2754:Q2817" si="43">IF(AND(R$1=9,R2754=9),P2754,IF(OR(R$1=4,R$1=5,R$1=7,R$1=8),P2754,""))</f>
        <v>#REF!</v>
      </c>
      <c r="R2754">
        <v>9</v>
      </c>
      <c r="S2754" t="str">
        <f>IF(ISBLANK(#REF!),"",IF(ISERROR(VLOOKUP(önk,css,1,FALSE)),önk,""))</f>
        <v>Tatabánya</v>
      </c>
      <c r="T2754" t="str">
        <f>IF(ISBLANK(#REF!),"",IF(ISERROR(VLOOKUP(önk,gyj,1,FALSE)),önk,""))</f>
        <v>Tatabánya</v>
      </c>
      <c r="U2754" t="e">
        <f>IF(ISBLANK(#REF!),"",IF(ISERROR(VLOOKUP(kjz_sz,kjz,1,FALSE)),kjz_sz,""))</f>
        <v>#REF!</v>
      </c>
    </row>
    <row r="2755" spans="1:21" x14ac:dyDescent="0.2">
      <c r="A2755">
        <v>9</v>
      </c>
      <c r="B2755">
        <v>5</v>
      </c>
      <c r="C2755">
        <v>3302</v>
      </c>
      <c r="D2755">
        <v>3302</v>
      </c>
      <c r="E2755">
        <v>314544</v>
      </c>
      <c r="F2755" t="s">
        <v>3307</v>
      </c>
      <c r="G2755">
        <v>314544</v>
      </c>
      <c r="H2755" s="44">
        <v>1390</v>
      </c>
      <c r="I2755">
        <v>9</v>
      </c>
      <c r="P2755" t="s">
        <v>1083</v>
      </c>
      <c r="Q2755" t="e">
        <f t="shared" si="43"/>
        <v>#REF!</v>
      </c>
      <c r="R2755">
        <v>9</v>
      </c>
      <c r="S2755" t="str">
        <f>IF(ISBLANK(#REF!),"",IF(ISERROR(VLOOKUP(önk,css,1,FALSE)),önk,""))</f>
        <v>Tataháza</v>
      </c>
      <c r="T2755" t="str">
        <f>IF(ISBLANK(#REF!),"",IF(ISERROR(VLOOKUP(önk,gyj,1,FALSE)),önk,""))</f>
        <v>Tataháza</v>
      </c>
      <c r="U2755" t="e">
        <f>IF(ISBLANK(#REF!),"",IF(ISERROR(VLOOKUP(kjz_sz,kjz,1,FALSE)),kjz_sz,""))</f>
        <v>#REF!</v>
      </c>
    </row>
    <row r="2756" spans="1:21" x14ac:dyDescent="0.2">
      <c r="A2756">
        <v>9</v>
      </c>
      <c r="B2756">
        <v>5</v>
      </c>
      <c r="C2756">
        <v>4303</v>
      </c>
      <c r="D2756">
        <v>4303</v>
      </c>
      <c r="E2756">
        <v>1327386</v>
      </c>
      <c r="F2756" t="s">
        <v>3239</v>
      </c>
      <c r="G2756">
        <v>1327386</v>
      </c>
      <c r="H2756" s="44">
        <v>1935</v>
      </c>
      <c r="I2756">
        <v>9</v>
      </c>
      <c r="P2756" t="s">
        <v>1084</v>
      </c>
      <c r="Q2756" t="e">
        <f t="shared" si="43"/>
        <v>#REF!</v>
      </c>
      <c r="R2756">
        <v>9</v>
      </c>
      <c r="S2756" t="str">
        <f>IF(ISBLANK(#REF!),"",IF(ISERROR(VLOOKUP(önk,css,1,FALSE)),önk,""))</f>
        <v>Tatárszentgyörgy</v>
      </c>
      <c r="T2756" t="str">
        <f>IF(ISBLANK(#REF!),"",IF(ISERROR(VLOOKUP(önk,gyj,1,FALSE)),önk,""))</f>
        <v>Tatárszentgyörgy</v>
      </c>
      <c r="U2756" t="e">
        <f>IF(ISBLANK(#REF!),"",IF(ISERROR(VLOOKUP(kjz_sz,kjz,1,FALSE)),kjz_sz,""))</f>
        <v>#REF!</v>
      </c>
    </row>
    <row r="2757" spans="1:21" x14ac:dyDescent="0.2">
      <c r="A2757">
        <v>9</v>
      </c>
      <c r="B2757">
        <v>5</v>
      </c>
      <c r="C2757">
        <v>3305</v>
      </c>
      <c r="D2757">
        <v>3305</v>
      </c>
      <c r="E2757">
        <v>324998</v>
      </c>
      <c r="F2757" t="s">
        <v>3308</v>
      </c>
      <c r="G2757">
        <v>324998</v>
      </c>
      <c r="H2757" s="44">
        <v>1826</v>
      </c>
      <c r="I2757">
        <v>9</v>
      </c>
      <c r="P2757" t="s">
        <v>1822</v>
      </c>
      <c r="Q2757" t="e">
        <f t="shared" si="43"/>
        <v>#REF!</v>
      </c>
      <c r="R2757">
        <v>9</v>
      </c>
      <c r="S2757" t="str">
        <f>IF(ISBLANK(#REF!),"",IF(ISERROR(VLOOKUP(önk,css,1,FALSE)),önk,""))</f>
        <v>Tázlár</v>
      </c>
      <c r="T2757" t="str">
        <f>IF(ISBLANK(#REF!),"",IF(ISERROR(VLOOKUP(önk,gyj,1,FALSE)),önk,""))</f>
        <v>Tázlár</v>
      </c>
      <c r="U2757" t="e">
        <f>IF(ISBLANK(#REF!),"",IF(ISERROR(VLOOKUP(kjz_sz,kjz,1,FALSE)),kjz_sz,""))</f>
        <v>#REF!</v>
      </c>
    </row>
    <row r="2758" spans="1:21" x14ac:dyDescent="0.2">
      <c r="A2758">
        <v>7</v>
      </c>
      <c r="B2758">
        <v>3</v>
      </c>
      <c r="C2758">
        <v>3909</v>
      </c>
      <c r="D2758">
        <v>3909</v>
      </c>
      <c r="E2758">
        <v>923214</v>
      </c>
      <c r="F2758" t="s">
        <v>3506</v>
      </c>
      <c r="G2758">
        <v>923214</v>
      </c>
      <c r="H2758" s="44">
        <v>6495</v>
      </c>
      <c r="I2758">
        <v>7</v>
      </c>
      <c r="P2758" t="s">
        <v>2913</v>
      </c>
      <c r="Q2758" t="e">
        <f t="shared" si="43"/>
        <v>#REF!</v>
      </c>
      <c r="R2758">
        <v>7</v>
      </c>
      <c r="S2758" t="str">
        <f>IF(ISBLANK(#REF!),"",IF(ISERROR(VLOOKUP(önk,css,1,FALSE)),önk,""))</f>
        <v>Téglás</v>
      </c>
      <c r="T2758" t="str">
        <f>IF(ISBLANK(#REF!),"",IF(ISERROR(VLOOKUP(önk,gyj,1,FALSE)),önk,""))</f>
        <v>Téglás</v>
      </c>
      <c r="U2758" t="e">
        <f>IF(ISBLANK(#REF!),"",IF(ISERROR(VLOOKUP(kjz_sz,kjz,1,FALSE)),kjz_sz,""))</f>
        <v>#REF!</v>
      </c>
    </row>
    <row r="2759" spans="1:21" x14ac:dyDescent="0.2">
      <c r="A2759">
        <v>9</v>
      </c>
      <c r="B2759">
        <v>5</v>
      </c>
      <c r="C2759">
        <v>3203</v>
      </c>
      <c r="D2759">
        <v>3203</v>
      </c>
      <c r="E2759">
        <v>227702</v>
      </c>
      <c r="F2759" t="s">
        <v>1080</v>
      </c>
      <c r="G2759">
        <v>227702</v>
      </c>
      <c r="H2759" s="44">
        <v>271</v>
      </c>
      <c r="I2759">
        <v>9</v>
      </c>
      <c r="P2759" t="s">
        <v>525</v>
      </c>
      <c r="Q2759" t="e">
        <f t="shared" si="43"/>
        <v>#REF!</v>
      </c>
      <c r="R2759">
        <v>9</v>
      </c>
      <c r="S2759" t="str">
        <f>IF(ISBLANK(#REF!),"",IF(ISERROR(VLOOKUP(önk,css,1,FALSE)),önk,""))</f>
        <v>Tékes</v>
      </c>
      <c r="T2759" t="str">
        <f>IF(ISBLANK(#REF!),"",IF(ISERROR(VLOOKUP(önk,gyj,1,FALSE)),önk,""))</f>
        <v>Tékes</v>
      </c>
      <c r="U2759" t="e">
        <f>IF(ISBLANK(#REF!),"",IF(ISERROR(VLOOKUP(kjz_sz,kjz,1,FALSE)),kjz_sz,""))</f>
        <v>#REF!</v>
      </c>
    </row>
    <row r="2760" spans="1:21" x14ac:dyDescent="0.2">
      <c r="A2760">
        <v>9</v>
      </c>
      <c r="B2760">
        <v>5</v>
      </c>
      <c r="C2760">
        <v>3206</v>
      </c>
      <c r="D2760">
        <v>3206</v>
      </c>
      <c r="E2760">
        <v>232072</v>
      </c>
      <c r="F2760" t="s">
        <v>1081</v>
      </c>
      <c r="G2760">
        <v>232072</v>
      </c>
      <c r="H2760" s="44">
        <v>391</v>
      </c>
      <c r="I2760">
        <v>9</v>
      </c>
      <c r="P2760" t="s">
        <v>1948</v>
      </c>
      <c r="Q2760" t="e">
        <f t="shared" si="43"/>
        <v>#REF!</v>
      </c>
      <c r="R2760">
        <v>9</v>
      </c>
      <c r="S2760" t="str">
        <f>IF(ISBLANK(#REF!),"",IF(ISERROR(VLOOKUP(önk,css,1,FALSE)),önk,""))</f>
        <v>Teklafalu</v>
      </c>
      <c r="T2760" t="str">
        <f>IF(ISBLANK(#REF!),"",IF(ISERROR(VLOOKUP(önk,gyj,1,FALSE)),önk,""))</f>
        <v>Teklafalu</v>
      </c>
      <c r="U2760" t="e">
        <f>IF(ISBLANK(#REF!),"",IF(ISERROR(VLOOKUP(kjz_sz,kjz,1,FALSE)),kjz_sz,""))</f>
        <v>#REF!</v>
      </c>
    </row>
    <row r="2761" spans="1:21" x14ac:dyDescent="0.2">
      <c r="A2761">
        <v>9</v>
      </c>
      <c r="B2761">
        <v>5</v>
      </c>
      <c r="C2761">
        <v>4809</v>
      </c>
      <c r="D2761">
        <v>4809</v>
      </c>
      <c r="E2761">
        <v>1829568</v>
      </c>
      <c r="F2761" t="s">
        <v>1548</v>
      </c>
      <c r="G2761">
        <v>1829568</v>
      </c>
      <c r="H2761" s="44">
        <v>557</v>
      </c>
      <c r="I2761">
        <v>9</v>
      </c>
      <c r="P2761" t="s">
        <v>2992</v>
      </c>
      <c r="Q2761" t="e">
        <f t="shared" si="43"/>
        <v>#REF!</v>
      </c>
      <c r="R2761">
        <v>9</v>
      </c>
      <c r="S2761" t="str">
        <f>IF(ISBLANK(#REF!),"",IF(ISERROR(VLOOKUP(önk,css,1,FALSE)),önk,""))</f>
        <v>Telekes</v>
      </c>
      <c r="T2761" t="str">
        <f>IF(ISBLANK(#REF!),"",IF(ISERROR(VLOOKUP(önk,gyj,1,FALSE)),önk,""))</f>
        <v>Telekes</v>
      </c>
      <c r="U2761" t="e">
        <f>IF(ISBLANK(#REF!),"",IF(ISERROR(VLOOKUP(kjz_sz,kjz,1,FALSE)),kjz_sz,""))</f>
        <v>#REF!</v>
      </c>
    </row>
    <row r="2762" spans="1:21" x14ac:dyDescent="0.2">
      <c r="A2762">
        <v>9</v>
      </c>
      <c r="B2762">
        <v>5</v>
      </c>
      <c r="C2762">
        <v>3401</v>
      </c>
      <c r="D2762">
        <v>3401</v>
      </c>
      <c r="E2762">
        <v>412681</v>
      </c>
      <c r="F2762" t="s">
        <v>1282</v>
      </c>
      <c r="G2762">
        <v>412681</v>
      </c>
      <c r="H2762" s="44">
        <v>1704</v>
      </c>
      <c r="I2762">
        <v>9</v>
      </c>
      <c r="P2762" t="s">
        <v>2443</v>
      </c>
      <c r="Q2762" t="e">
        <f t="shared" si="43"/>
        <v>#REF!</v>
      </c>
      <c r="R2762">
        <v>9</v>
      </c>
      <c r="S2762" t="str">
        <f>IF(ISBLANK(#REF!),"",IF(ISERROR(VLOOKUP(önk,css,1,FALSE)),önk,""))</f>
        <v>Telekgerendás</v>
      </c>
      <c r="T2762" t="str">
        <f>IF(ISBLANK(#REF!),"",IF(ISERROR(VLOOKUP(önk,gyj,1,FALSE)),önk,""))</f>
        <v>Telekgerendás</v>
      </c>
      <c r="U2762" t="e">
        <f>IF(ISBLANK(#REF!),"",IF(ISERROR(VLOOKUP(kjz_sz,kjz,1,FALSE)),kjz_sz,""))</f>
        <v>#REF!</v>
      </c>
    </row>
    <row r="2763" spans="1:21" x14ac:dyDescent="0.2">
      <c r="A2763">
        <v>9</v>
      </c>
      <c r="B2763">
        <v>5</v>
      </c>
      <c r="C2763">
        <v>4410</v>
      </c>
      <c r="D2763">
        <v>4410</v>
      </c>
      <c r="E2763">
        <v>1423968</v>
      </c>
      <c r="F2763" t="s">
        <v>142</v>
      </c>
      <c r="G2763">
        <v>1423968</v>
      </c>
      <c r="H2763" s="44">
        <v>240</v>
      </c>
      <c r="I2763">
        <v>9</v>
      </c>
      <c r="P2763" t="s">
        <v>3495</v>
      </c>
      <c r="Q2763" t="e">
        <f t="shared" si="43"/>
        <v>#REF!</v>
      </c>
      <c r="R2763">
        <v>9</v>
      </c>
      <c r="S2763" t="str">
        <f>IF(ISBLANK(#REF!),"",IF(ISERROR(VLOOKUP(önk,css,1,FALSE)),önk,""))</f>
        <v>Teleki</v>
      </c>
      <c r="T2763" t="str">
        <f>IF(ISBLANK(#REF!),"",IF(ISERROR(VLOOKUP(önk,gyj,1,FALSE)),önk,""))</f>
        <v>Teleki</v>
      </c>
      <c r="U2763" t="e">
        <f>IF(ISBLANK(#REF!),"",IF(ISERROR(VLOOKUP(kjz_sz,kjz,1,FALSE)),kjz_sz,""))</f>
        <v>#REF!</v>
      </c>
    </row>
    <row r="2764" spans="1:21" x14ac:dyDescent="0.2">
      <c r="A2764">
        <v>9</v>
      </c>
      <c r="B2764">
        <v>5</v>
      </c>
      <c r="C2764">
        <v>4313</v>
      </c>
      <c r="D2764">
        <v>4310</v>
      </c>
      <c r="E2764">
        <v>1308280</v>
      </c>
      <c r="F2764" t="s">
        <v>3240</v>
      </c>
      <c r="G2764">
        <v>1308280</v>
      </c>
      <c r="H2764" s="44">
        <v>2907</v>
      </c>
      <c r="I2764">
        <v>9</v>
      </c>
      <c r="P2764" t="s">
        <v>144</v>
      </c>
      <c r="Q2764" t="e">
        <f t="shared" si="43"/>
        <v>#REF!</v>
      </c>
      <c r="R2764">
        <v>9</v>
      </c>
      <c r="S2764" t="str">
        <f>IF(ISBLANK(#REF!),"",IF(ISERROR(VLOOKUP(önk,css,1,FALSE)),önk,""))</f>
        <v>Telki</v>
      </c>
      <c r="T2764" t="str">
        <f>IF(ISBLANK(#REF!),"",IF(ISERROR(VLOOKUP(önk,gyj,1,FALSE)),önk,""))</f>
        <v>Telki</v>
      </c>
      <c r="U2764" t="e">
        <f>IF(ISBLANK(#REF!),"",IF(ISERROR(VLOOKUP(kjz_sz,kjz,1,FALSE)),kjz_sz,""))</f>
        <v>#REF!</v>
      </c>
    </row>
    <row r="2765" spans="1:21" x14ac:dyDescent="0.2">
      <c r="A2765">
        <v>9</v>
      </c>
      <c r="B2765">
        <v>5</v>
      </c>
      <c r="C2765">
        <v>3512</v>
      </c>
      <c r="D2765">
        <v>3512</v>
      </c>
      <c r="E2765">
        <v>513763</v>
      </c>
      <c r="F2765" t="s">
        <v>2990</v>
      </c>
      <c r="G2765">
        <v>513763</v>
      </c>
      <c r="H2765" s="44">
        <v>686</v>
      </c>
      <c r="I2765">
        <v>9</v>
      </c>
      <c r="P2765" t="s">
        <v>1823</v>
      </c>
      <c r="Q2765" t="e">
        <f t="shared" si="43"/>
        <v>#REF!</v>
      </c>
      <c r="R2765">
        <v>9</v>
      </c>
      <c r="S2765" t="str">
        <f>IF(ISBLANK(#REF!),"",IF(ISERROR(VLOOKUP(önk,css,1,FALSE)),önk,""))</f>
        <v>Telkibánya</v>
      </c>
      <c r="T2765" t="str">
        <f>IF(ISBLANK(#REF!),"",IF(ISERROR(VLOOKUP(önk,gyj,1,FALSE)),önk,""))</f>
        <v>Telkibánya</v>
      </c>
      <c r="U2765" t="e">
        <f>IF(ISBLANK(#REF!),"",IF(ISERROR(VLOOKUP(kjz_sz,kjz,1,FALSE)),kjz_sz,""))</f>
        <v>#REF!</v>
      </c>
    </row>
    <row r="2766" spans="1:21" x14ac:dyDescent="0.2">
      <c r="A2766">
        <v>9</v>
      </c>
      <c r="B2766">
        <v>5</v>
      </c>
      <c r="C2766">
        <v>4704</v>
      </c>
      <c r="D2766">
        <v>4704</v>
      </c>
      <c r="E2766">
        <v>1706901</v>
      </c>
      <c r="F2766" t="s">
        <v>1947</v>
      </c>
      <c r="G2766">
        <v>1706901</v>
      </c>
      <c r="H2766" s="44">
        <v>2526</v>
      </c>
      <c r="I2766">
        <v>9</v>
      </c>
      <c r="P2766" t="s">
        <v>2444</v>
      </c>
      <c r="Q2766" t="e">
        <f t="shared" si="43"/>
        <v>#REF!</v>
      </c>
      <c r="R2766">
        <v>9</v>
      </c>
      <c r="S2766" t="str">
        <f>IF(ISBLANK(#REF!),"",IF(ISERROR(VLOOKUP(önk,css,1,FALSE)),önk,""))</f>
        <v>Tengelic</v>
      </c>
      <c r="T2766" t="str">
        <f>IF(ISBLANK(#REF!),"",IF(ISERROR(VLOOKUP(önk,gyj,1,FALSE)),önk,""))</f>
        <v>Tengelic</v>
      </c>
      <c r="U2766" t="e">
        <f>IF(ISBLANK(#REF!),"",IF(ISERROR(VLOOKUP(kjz_sz,kjz,1,FALSE)),kjz_sz,""))</f>
        <v>#REF!</v>
      </c>
    </row>
    <row r="2767" spans="1:21" x14ac:dyDescent="0.2">
      <c r="A2767">
        <v>9</v>
      </c>
      <c r="B2767">
        <v>5</v>
      </c>
      <c r="C2767">
        <v>3207</v>
      </c>
      <c r="D2767">
        <v>3207</v>
      </c>
      <c r="E2767">
        <v>213675</v>
      </c>
      <c r="F2767" t="s">
        <v>1082</v>
      </c>
      <c r="G2767">
        <v>213675</v>
      </c>
      <c r="H2767" s="44">
        <v>77</v>
      </c>
      <c r="I2767">
        <v>9</v>
      </c>
      <c r="P2767" t="s">
        <v>3242</v>
      </c>
      <c r="Q2767" t="e">
        <f t="shared" si="43"/>
        <v>#REF!</v>
      </c>
      <c r="R2767">
        <v>9</v>
      </c>
      <c r="S2767" t="str">
        <f>IF(ISBLANK(#REF!),"",IF(ISERROR(VLOOKUP(önk,css,1,FALSE)),önk,""))</f>
        <v>Tengeri</v>
      </c>
      <c r="T2767" t="str">
        <f>IF(ISBLANK(#REF!),"",IF(ISERROR(VLOOKUP(önk,gyj,1,FALSE)),önk,""))</f>
        <v>Tengeri</v>
      </c>
      <c r="U2767" t="e">
        <f>IF(ISBLANK(#REF!),"",IF(ISERROR(VLOOKUP(kjz_sz,kjz,1,FALSE)),kjz_sz,""))</f>
        <v>#REF!</v>
      </c>
    </row>
    <row r="2768" spans="1:21" x14ac:dyDescent="0.2">
      <c r="A2768">
        <v>9</v>
      </c>
      <c r="B2768">
        <v>5</v>
      </c>
      <c r="C2768">
        <v>4409</v>
      </c>
      <c r="D2768">
        <v>4409</v>
      </c>
      <c r="E2768">
        <v>1432416</v>
      </c>
      <c r="F2768" t="s">
        <v>143</v>
      </c>
      <c r="G2768">
        <v>1432416</v>
      </c>
      <c r="H2768" s="44">
        <v>528</v>
      </c>
      <c r="I2768">
        <v>9</v>
      </c>
      <c r="P2768" t="s">
        <v>18</v>
      </c>
      <c r="Q2768" t="e">
        <f t="shared" si="43"/>
        <v>#REF!</v>
      </c>
      <c r="R2768">
        <v>9</v>
      </c>
      <c r="S2768" t="str">
        <f>IF(ISBLANK(#REF!),"",IF(ISERROR(VLOOKUP(önk,css,1,FALSE)),önk,""))</f>
        <v>Tengőd</v>
      </c>
      <c r="T2768" t="str">
        <f>IF(ISBLANK(#REF!),"",IF(ISERROR(VLOOKUP(önk,gyj,1,FALSE)),önk,""))</f>
        <v>Tengőd</v>
      </c>
      <c r="U2768" t="e">
        <f>IF(ISBLANK(#REF!),"",IF(ISERROR(VLOOKUP(kjz_sz,kjz,1,FALSE)),kjz_sz,""))</f>
        <v>#REF!</v>
      </c>
    </row>
    <row r="2769" spans="1:21" x14ac:dyDescent="0.2">
      <c r="A2769">
        <v>9</v>
      </c>
      <c r="B2769">
        <v>5</v>
      </c>
      <c r="C2769">
        <v>4002</v>
      </c>
      <c r="D2769">
        <v>4002</v>
      </c>
      <c r="E2769">
        <v>1014076</v>
      </c>
      <c r="F2769" t="s">
        <v>1157</v>
      </c>
      <c r="G2769">
        <v>1014076</v>
      </c>
      <c r="H2769" s="44">
        <v>1265</v>
      </c>
      <c r="I2769">
        <v>9</v>
      </c>
      <c r="P2769" t="s">
        <v>671</v>
      </c>
      <c r="Q2769" t="e">
        <f t="shared" si="43"/>
        <v>#REF!</v>
      </c>
      <c r="R2769">
        <v>8</v>
      </c>
      <c r="S2769" t="str">
        <f>IF(ISBLANK(#REF!),"",IF(ISERROR(VLOOKUP(önk,css,1,FALSE)),önk,""))</f>
        <v>Tenk</v>
      </c>
      <c r="T2769" t="str">
        <f>IF(ISBLANK(#REF!),"",IF(ISERROR(VLOOKUP(önk,gyj,1,FALSE)),önk,""))</f>
        <v>Tenk</v>
      </c>
      <c r="U2769" t="e">
        <f>IF(ISBLANK(#REF!),"",IF(ISERROR(VLOOKUP(kjz_sz,kjz,1,FALSE)),kjz_sz,""))</f>
        <v>#REF!</v>
      </c>
    </row>
    <row r="2770" spans="1:21" x14ac:dyDescent="0.2">
      <c r="A2770">
        <v>9</v>
      </c>
      <c r="B2770">
        <v>5</v>
      </c>
      <c r="C2770">
        <v>3806</v>
      </c>
      <c r="D2770">
        <v>3806</v>
      </c>
      <c r="E2770">
        <v>811457</v>
      </c>
      <c r="F2770" t="s">
        <v>3305</v>
      </c>
      <c r="G2770">
        <v>811457</v>
      </c>
      <c r="H2770" s="44">
        <v>1522</v>
      </c>
      <c r="I2770">
        <v>9</v>
      </c>
      <c r="P2770" t="s">
        <v>2993</v>
      </c>
      <c r="Q2770" t="e">
        <f t="shared" si="43"/>
        <v>#REF!</v>
      </c>
      <c r="R2770">
        <v>9</v>
      </c>
      <c r="S2770" t="str">
        <f>IF(ISBLANK(#REF!),"",IF(ISERROR(VLOOKUP(önk,css,1,FALSE)),önk,""))</f>
        <v>Tényő</v>
      </c>
      <c r="T2770" t="str">
        <f>IF(ISBLANK(#REF!),"",IF(ISERROR(VLOOKUP(önk,gyj,1,FALSE)),önk,""))</f>
        <v>Tényő</v>
      </c>
      <c r="U2770" t="e">
        <f>IF(ISBLANK(#REF!),"",IF(ISERROR(VLOOKUP(kjz_sz,kjz,1,FALSE)),kjz_sz,""))</f>
        <v>#REF!</v>
      </c>
    </row>
    <row r="2771" spans="1:21" x14ac:dyDescent="0.2">
      <c r="A2771">
        <v>9</v>
      </c>
      <c r="B2771">
        <v>5</v>
      </c>
      <c r="C2771">
        <v>3902</v>
      </c>
      <c r="D2771">
        <v>3902</v>
      </c>
      <c r="E2771">
        <v>931042</v>
      </c>
      <c r="F2771" t="s">
        <v>524</v>
      </c>
      <c r="G2771">
        <v>931042</v>
      </c>
      <c r="H2771" s="44">
        <v>1165</v>
      </c>
      <c r="I2771">
        <v>9</v>
      </c>
      <c r="P2771" t="s">
        <v>1144</v>
      </c>
      <c r="Q2771" t="e">
        <f t="shared" si="43"/>
        <v>#REF!</v>
      </c>
      <c r="R2771">
        <v>8</v>
      </c>
      <c r="S2771" t="str">
        <f>IF(ISBLANK(#REF!),"",IF(ISERROR(VLOOKUP(önk,css,1,FALSE)),önk,""))</f>
        <v>Tépe</v>
      </c>
      <c r="T2771" t="str">
        <f>IF(ISBLANK(#REF!),"",IF(ISERROR(VLOOKUP(önk,gyj,1,FALSE)),önk,""))</f>
        <v>Tépe</v>
      </c>
      <c r="U2771" t="e">
        <f>IF(ISBLANK(#REF!),"",IF(ISERROR(VLOOKUP(kjz_sz,kjz,1,FALSE)),kjz_sz,""))</f>
        <v>#REF!</v>
      </c>
    </row>
    <row r="2772" spans="1:21" x14ac:dyDescent="0.2">
      <c r="A2772">
        <v>9</v>
      </c>
      <c r="B2772">
        <v>5</v>
      </c>
      <c r="C2772">
        <v>4507</v>
      </c>
      <c r="D2772">
        <v>4507</v>
      </c>
      <c r="E2772">
        <v>1533358</v>
      </c>
      <c r="F2772" t="s">
        <v>2442</v>
      </c>
      <c r="G2772">
        <v>1533358</v>
      </c>
      <c r="H2772" s="44">
        <v>701</v>
      </c>
      <c r="I2772">
        <v>9</v>
      </c>
      <c r="P2772" t="s">
        <v>19</v>
      </c>
      <c r="Q2772" t="e">
        <f t="shared" si="43"/>
        <v>#REF!</v>
      </c>
      <c r="R2772">
        <v>9</v>
      </c>
      <c r="S2772" t="str">
        <f>IF(ISBLANK(#REF!),"",IF(ISERROR(VLOOKUP(önk,css,1,FALSE)),önk,""))</f>
        <v>Terem</v>
      </c>
      <c r="T2772" t="str">
        <f>IF(ISBLANK(#REF!),"",IF(ISERROR(VLOOKUP(önk,gyj,1,FALSE)),önk,""))</f>
        <v>Terem</v>
      </c>
      <c r="U2772" t="e">
        <f>IF(ISBLANK(#REF!),"",IF(ISERROR(VLOOKUP(kjz_sz,kjz,1,FALSE)),kjz_sz,""))</f>
        <v>#REF!</v>
      </c>
    </row>
    <row r="2773" spans="1:21" x14ac:dyDescent="0.2">
      <c r="A2773">
        <v>9</v>
      </c>
      <c r="B2773">
        <v>5</v>
      </c>
      <c r="C2773">
        <v>4201</v>
      </c>
      <c r="D2773">
        <v>4201</v>
      </c>
      <c r="E2773">
        <v>1204844</v>
      </c>
      <c r="F2773" t="s">
        <v>2077</v>
      </c>
      <c r="G2773">
        <v>1204844</v>
      </c>
      <c r="H2773" s="44">
        <v>452</v>
      </c>
      <c r="I2773">
        <v>9</v>
      </c>
      <c r="P2773" t="s">
        <v>20</v>
      </c>
      <c r="Q2773" t="e">
        <f t="shared" si="43"/>
        <v>#REF!</v>
      </c>
      <c r="R2773">
        <v>9</v>
      </c>
      <c r="S2773" t="str">
        <f>IF(ISBLANK(#REF!),"",IF(ISERROR(VLOOKUP(önk,css,1,FALSE)),önk,""))</f>
        <v>Terény</v>
      </c>
      <c r="T2773" t="str">
        <f>IF(ISBLANK(#REF!),"",IF(ISERROR(VLOOKUP(önk,gyj,1,FALSE)),önk,""))</f>
        <v>Terény</v>
      </c>
      <c r="U2773" t="e">
        <f>IF(ISBLANK(#REF!),"",IF(ISERROR(VLOOKUP(kjz_sz,kjz,1,FALSE)),kjz_sz,""))</f>
        <v>#REF!</v>
      </c>
    </row>
    <row r="2774" spans="1:21" x14ac:dyDescent="0.2">
      <c r="A2774">
        <v>9</v>
      </c>
      <c r="B2774">
        <v>5</v>
      </c>
      <c r="C2774">
        <v>4204</v>
      </c>
      <c r="D2774">
        <v>4204</v>
      </c>
      <c r="E2774">
        <v>1224174</v>
      </c>
      <c r="F2774" t="s">
        <v>2078</v>
      </c>
      <c r="G2774">
        <v>1224174</v>
      </c>
      <c r="H2774" s="44">
        <v>717</v>
      </c>
      <c r="I2774">
        <v>9</v>
      </c>
      <c r="P2774" t="s">
        <v>1693</v>
      </c>
      <c r="Q2774" t="e">
        <f t="shared" si="43"/>
        <v>#REF!</v>
      </c>
      <c r="R2774">
        <v>9</v>
      </c>
      <c r="S2774" t="str">
        <f>IF(ISBLANK(#REF!),"",IF(ISERROR(VLOOKUP(önk,css,1,FALSE)),önk,""))</f>
        <v>Tereske</v>
      </c>
      <c r="T2774" t="str">
        <f>IF(ISBLANK(#REF!),"",IF(ISERROR(VLOOKUP(önk,gyj,1,FALSE)),önk,""))</f>
        <v>Tereske</v>
      </c>
      <c r="U2774" t="e">
        <f>IF(ISBLANK(#REF!),"",IF(ISERROR(VLOOKUP(kjz_sz,kjz,1,FALSE)),kjz_sz,""))</f>
        <v>#REF!</v>
      </c>
    </row>
    <row r="2775" spans="1:21" x14ac:dyDescent="0.2">
      <c r="A2775">
        <v>9</v>
      </c>
      <c r="B2775">
        <v>5</v>
      </c>
      <c r="C2775">
        <v>3502</v>
      </c>
      <c r="D2775">
        <v>3502</v>
      </c>
      <c r="E2775">
        <v>528635</v>
      </c>
      <c r="F2775" t="s">
        <v>2991</v>
      </c>
      <c r="G2775">
        <v>528635</v>
      </c>
      <c r="H2775" s="44">
        <v>41</v>
      </c>
      <c r="I2775">
        <v>9</v>
      </c>
      <c r="P2775" t="s">
        <v>1694</v>
      </c>
      <c r="Q2775" t="e">
        <f t="shared" si="43"/>
        <v>#REF!</v>
      </c>
      <c r="R2775">
        <v>9</v>
      </c>
      <c r="S2775" t="str">
        <f>IF(ISBLANK(#REF!),"",IF(ISERROR(VLOOKUP(önk,css,1,FALSE)),önk,""))</f>
        <v>Teresztenye</v>
      </c>
      <c r="T2775" t="str">
        <f>IF(ISBLANK(#REF!),"",IF(ISERROR(VLOOKUP(önk,gyj,1,FALSE)),önk,""))</f>
        <v>Teresztenye</v>
      </c>
      <c r="U2775" t="e">
        <f>IF(ISBLANK(#REF!),"",IF(ISERROR(VLOOKUP(kjz_sz,kjz,1,FALSE)),kjz_sz,""))</f>
        <v>#REF!</v>
      </c>
    </row>
    <row r="2776" spans="1:21" x14ac:dyDescent="0.2">
      <c r="A2776">
        <v>9</v>
      </c>
      <c r="B2776">
        <v>5</v>
      </c>
      <c r="C2776">
        <v>4006</v>
      </c>
      <c r="D2776">
        <v>4006</v>
      </c>
      <c r="E2776">
        <v>1012229</v>
      </c>
      <c r="F2776" t="s">
        <v>1158</v>
      </c>
      <c r="G2776">
        <v>1012229</v>
      </c>
      <c r="H2776" s="44">
        <v>217</v>
      </c>
      <c r="I2776">
        <v>9</v>
      </c>
      <c r="P2776" t="s">
        <v>21</v>
      </c>
      <c r="Q2776" t="e">
        <f t="shared" si="43"/>
        <v>#REF!</v>
      </c>
      <c r="R2776">
        <v>9</v>
      </c>
      <c r="S2776" t="str">
        <f>IF(ISBLANK(#REF!),"",IF(ISERROR(VLOOKUP(önk,css,1,FALSE)),önk,""))</f>
        <v>Terpes</v>
      </c>
      <c r="T2776" t="str">
        <f>IF(ISBLANK(#REF!),"",IF(ISERROR(VLOOKUP(önk,gyj,1,FALSE)),önk,""))</f>
        <v>Terpes</v>
      </c>
      <c r="U2776" t="e">
        <f>IF(ISBLANK(#REF!),"",IF(ISERROR(VLOOKUP(kjz_sz,kjz,1,FALSE)),kjz_sz,""))</f>
        <v>#REF!</v>
      </c>
    </row>
    <row r="2777" spans="1:21" x14ac:dyDescent="0.2">
      <c r="A2777">
        <v>9</v>
      </c>
      <c r="B2777">
        <v>5</v>
      </c>
      <c r="C2777">
        <v>4907</v>
      </c>
      <c r="D2777">
        <v>4907</v>
      </c>
      <c r="E2777">
        <v>1920570</v>
      </c>
      <c r="F2777" t="s">
        <v>3494</v>
      </c>
      <c r="G2777">
        <v>1920570</v>
      </c>
      <c r="H2777" s="44">
        <v>909</v>
      </c>
      <c r="I2777">
        <v>9</v>
      </c>
      <c r="P2777" t="s">
        <v>3507</v>
      </c>
      <c r="Q2777" t="e">
        <f t="shared" si="43"/>
        <v>#REF!</v>
      </c>
      <c r="R2777">
        <v>7</v>
      </c>
      <c r="S2777" t="str">
        <f>IF(ISBLANK(#REF!),"",IF(ISERROR(VLOOKUP(önk,css,1,FALSE)),önk,""))</f>
        <v>Tés</v>
      </c>
      <c r="T2777" t="str">
        <f>IF(ISBLANK(#REF!),"",IF(ISERROR(VLOOKUP(önk,gyj,1,FALSE)),önk,""))</f>
        <v>Tés</v>
      </c>
      <c r="U2777" t="e">
        <f>IF(ISBLANK(#REF!),"",IF(ISERROR(VLOOKUP(kjz_sz,kjz,1,FALSE)),kjz_sz,""))</f>
        <v>#REF!</v>
      </c>
    </row>
    <row r="2778" spans="1:21" x14ac:dyDescent="0.2">
      <c r="A2778">
        <v>9</v>
      </c>
      <c r="B2778">
        <v>5</v>
      </c>
      <c r="C2778">
        <v>4308</v>
      </c>
      <c r="D2778">
        <v>4308</v>
      </c>
      <c r="E2778">
        <v>1319248</v>
      </c>
      <c r="F2778" t="s">
        <v>3241</v>
      </c>
      <c r="G2778">
        <v>1319248</v>
      </c>
      <c r="H2778" s="44">
        <v>95</v>
      </c>
      <c r="I2778">
        <v>9</v>
      </c>
      <c r="P2778" t="s">
        <v>2994</v>
      </c>
      <c r="Q2778" t="e">
        <f t="shared" si="43"/>
        <v>#REF!</v>
      </c>
      <c r="R2778">
        <v>9</v>
      </c>
      <c r="S2778" t="str">
        <f>IF(ISBLANK(#REF!),"",IF(ISERROR(VLOOKUP(önk,css,1,FALSE)),önk,""))</f>
        <v>Tésa</v>
      </c>
      <c r="T2778" t="str">
        <f>IF(ISBLANK(#REF!),"",IF(ISERROR(VLOOKUP(önk,gyj,1,FALSE)),önk,""))</f>
        <v>Tésa</v>
      </c>
      <c r="U2778" t="e">
        <f>IF(ISBLANK(#REF!),"",IF(ISERROR(VLOOKUP(kjz_sz,kjz,1,FALSE)),kjz_sz,""))</f>
        <v>#REF!</v>
      </c>
    </row>
    <row r="2779" spans="1:21" x14ac:dyDescent="0.2">
      <c r="A2779">
        <v>9</v>
      </c>
      <c r="B2779">
        <v>5</v>
      </c>
      <c r="C2779">
        <v>3205</v>
      </c>
      <c r="D2779">
        <v>3205</v>
      </c>
      <c r="E2779">
        <v>232744</v>
      </c>
      <c r="F2779" t="s">
        <v>1083</v>
      </c>
      <c r="G2779">
        <v>232744</v>
      </c>
      <c r="H2779" s="44">
        <v>220</v>
      </c>
      <c r="I2779">
        <v>9</v>
      </c>
      <c r="P2779" t="s">
        <v>1883</v>
      </c>
      <c r="Q2779" t="e">
        <f t="shared" si="43"/>
        <v>#REF!</v>
      </c>
      <c r="R2779">
        <v>9</v>
      </c>
      <c r="S2779" t="str">
        <f>IF(ISBLANK(#REF!),"",IF(ISERROR(VLOOKUP(önk,css,1,FALSE)),önk,""))</f>
        <v>Tésenfa</v>
      </c>
      <c r="T2779" t="str">
        <f>IF(ISBLANK(#REF!),"",IF(ISERROR(VLOOKUP(önk,gyj,1,FALSE)),önk,""))</f>
        <v>Tésenfa</v>
      </c>
      <c r="U2779" t="e">
        <f>IF(ISBLANK(#REF!),"",IF(ISERROR(VLOOKUP(kjz_sz,kjz,1,FALSE)),kjz_sz,""))</f>
        <v>#REF!</v>
      </c>
    </row>
    <row r="2780" spans="1:21" x14ac:dyDescent="0.2">
      <c r="A2780">
        <v>9</v>
      </c>
      <c r="B2780">
        <v>5</v>
      </c>
      <c r="C2780">
        <v>3207</v>
      </c>
      <c r="D2780">
        <v>3207</v>
      </c>
      <c r="E2780">
        <v>220978</v>
      </c>
      <c r="F2780" t="s">
        <v>1084</v>
      </c>
      <c r="G2780">
        <v>220978</v>
      </c>
      <c r="H2780" s="44">
        <v>347</v>
      </c>
      <c r="I2780">
        <v>9</v>
      </c>
      <c r="P2780" t="s">
        <v>11</v>
      </c>
      <c r="Q2780" t="e">
        <f t="shared" si="43"/>
        <v>#REF!</v>
      </c>
      <c r="R2780">
        <v>9</v>
      </c>
      <c r="S2780" t="str">
        <f>IF(ISBLANK(#REF!),"",IF(ISERROR(VLOOKUP(önk,css,1,FALSE)),önk,""))</f>
        <v>Téseny</v>
      </c>
      <c r="T2780" t="str">
        <f>IF(ISBLANK(#REF!),"",IF(ISERROR(VLOOKUP(önk,gyj,1,FALSE)),önk,""))</f>
        <v>Téseny</v>
      </c>
      <c r="U2780" t="e">
        <f>IF(ISBLANK(#REF!),"",IF(ISERROR(VLOOKUP(kjz_sz,kjz,1,FALSE)),kjz_sz,""))</f>
        <v>#REF!</v>
      </c>
    </row>
    <row r="2781" spans="1:21" x14ac:dyDescent="0.2">
      <c r="A2781">
        <v>9</v>
      </c>
      <c r="B2781">
        <v>5</v>
      </c>
      <c r="C2781">
        <v>5005</v>
      </c>
      <c r="D2781">
        <v>5005</v>
      </c>
      <c r="E2781">
        <v>2008828</v>
      </c>
      <c r="F2781" t="s">
        <v>1822</v>
      </c>
      <c r="G2781">
        <v>2008828</v>
      </c>
      <c r="H2781" s="44">
        <v>1104</v>
      </c>
      <c r="I2781">
        <v>9</v>
      </c>
      <c r="P2781" t="s">
        <v>1145</v>
      </c>
      <c r="Q2781" t="e">
        <f t="shared" si="43"/>
        <v>#REF!</v>
      </c>
      <c r="R2781">
        <v>8</v>
      </c>
      <c r="S2781" t="str">
        <f>IF(ISBLANK(#REF!),"",IF(ISERROR(VLOOKUP(önk,css,1,FALSE)),önk,""))</f>
        <v>Teskánd</v>
      </c>
      <c r="T2781" t="str">
        <f>IF(ISBLANK(#REF!),"",IF(ISERROR(VLOOKUP(önk,gyj,1,FALSE)),önk,""))</f>
        <v>Teskánd</v>
      </c>
      <c r="U2781" t="e">
        <f>IF(ISBLANK(#REF!),"",IF(ISERROR(VLOOKUP(kjz_sz,kjz,1,FALSE)),kjz_sz,""))</f>
        <v>#REF!</v>
      </c>
    </row>
    <row r="2782" spans="1:21" x14ac:dyDescent="0.2">
      <c r="A2782">
        <v>7</v>
      </c>
      <c r="B2782">
        <v>3</v>
      </c>
      <c r="C2782">
        <v>3806</v>
      </c>
      <c r="D2782">
        <v>3806</v>
      </c>
      <c r="E2782">
        <v>819035</v>
      </c>
      <c r="F2782" t="s">
        <v>2913</v>
      </c>
      <c r="G2782">
        <v>819035</v>
      </c>
      <c r="H2782" s="44">
        <v>4077</v>
      </c>
      <c r="I2782">
        <v>7</v>
      </c>
      <c r="P2782" t="s">
        <v>2995</v>
      </c>
      <c r="Q2782" t="e">
        <f t="shared" si="43"/>
        <v>#REF!</v>
      </c>
      <c r="R2782">
        <v>9</v>
      </c>
      <c r="S2782" t="str">
        <f>IF(ISBLANK(#REF!),"",IF(ISERROR(VLOOKUP(önk,css,1,FALSE)),önk,""))</f>
        <v>Tét</v>
      </c>
      <c r="T2782" t="str">
        <f>IF(ISBLANK(#REF!),"",IF(ISERROR(VLOOKUP(önk,gyj,1,FALSE)),önk,""))</f>
        <v>Tét</v>
      </c>
      <c r="U2782" t="e">
        <f>IF(ISBLANK(#REF!),"",IF(ISERROR(VLOOKUP(kjz_sz,kjz,1,FALSE)),kjz_sz,""))</f>
        <v>#REF!</v>
      </c>
    </row>
    <row r="2783" spans="1:21" x14ac:dyDescent="0.2">
      <c r="A2783">
        <v>9</v>
      </c>
      <c r="B2783">
        <v>5</v>
      </c>
      <c r="C2783">
        <v>3907</v>
      </c>
      <c r="D2783">
        <v>3907</v>
      </c>
      <c r="E2783">
        <v>919691</v>
      </c>
      <c r="F2783" t="s">
        <v>525</v>
      </c>
      <c r="G2783">
        <v>919691</v>
      </c>
      <c r="H2783" s="44">
        <v>1448</v>
      </c>
      <c r="I2783">
        <v>9</v>
      </c>
      <c r="P2783" t="s">
        <v>1884</v>
      </c>
      <c r="Q2783" t="e">
        <f t="shared" si="43"/>
        <v>#REF!</v>
      </c>
      <c r="R2783">
        <v>9</v>
      </c>
      <c r="S2783" t="str">
        <f>IF(ISBLANK(#REF!),"",IF(ISERROR(VLOOKUP(önk,css,1,FALSE)),önk,""))</f>
        <v>Tetétlen</v>
      </c>
      <c r="T2783" t="str">
        <f>IF(ISBLANK(#REF!),"",IF(ISERROR(VLOOKUP(önk,gyj,1,FALSE)),önk,""))</f>
        <v>Tetétlen</v>
      </c>
      <c r="U2783" t="e">
        <f>IF(ISBLANK(#REF!),"",IF(ISERROR(VLOOKUP(kjz_sz,kjz,1,FALSE)),kjz_sz,""))</f>
        <v>#REF!</v>
      </c>
    </row>
    <row r="2784" spans="1:21" x14ac:dyDescent="0.2">
      <c r="A2784">
        <v>9</v>
      </c>
      <c r="B2784">
        <v>5</v>
      </c>
      <c r="C2784">
        <v>4701</v>
      </c>
      <c r="D2784">
        <v>4701</v>
      </c>
      <c r="E2784">
        <v>1731459</v>
      </c>
      <c r="F2784" t="s">
        <v>1948</v>
      </c>
      <c r="G2784">
        <v>1731459</v>
      </c>
      <c r="H2784" s="44">
        <v>1577</v>
      </c>
      <c r="I2784">
        <v>9</v>
      </c>
      <c r="P2784" t="s">
        <v>1242</v>
      </c>
      <c r="Q2784" t="e">
        <f t="shared" si="43"/>
        <v>#REF!</v>
      </c>
      <c r="R2784">
        <v>7</v>
      </c>
      <c r="S2784" t="str">
        <f>IF(ISBLANK(#REF!),"",IF(ISERROR(VLOOKUP(önk,css,1,FALSE)),önk,""))</f>
        <v>Tevel</v>
      </c>
      <c r="T2784" t="str">
        <f>IF(ISBLANK(#REF!),"",IF(ISERROR(VLOOKUP(önk,gyj,1,FALSE)),önk,""))</f>
        <v>Tevel</v>
      </c>
      <c r="U2784" t="e">
        <f>IF(ISBLANK(#REF!),"",IF(ISERROR(VLOOKUP(kjz_sz,kjz,1,FALSE)),kjz_sz,""))</f>
        <v>#REF!</v>
      </c>
    </row>
    <row r="2785" spans="1:21" x14ac:dyDescent="0.2">
      <c r="A2785">
        <v>9</v>
      </c>
      <c r="B2785">
        <v>5</v>
      </c>
      <c r="C2785">
        <v>3505</v>
      </c>
      <c r="D2785">
        <v>3505</v>
      </c>
      <c r="E2785">
        <v>530447</v>
      </c>
      <c r="F2785" t="s">
        <v>2992</v>
      </c>
      <c r="G2785">
        <v>530447</v>
      </c>
      <c r="H2785" s="44">
        <v>1537</v>
      </c>
      <c r="I2785">
        <v>9</v>
      </c>
      <c r="P2785" t="s">
        <v>1243</v>
      </c>
      <c r="Q2785" t="e">
        <f t="shared" si="43"/>
        <v>#REF!</v>
      </c>
      <c r="R2785">
        <v>7</v>
      </c>
      <c r="S2785" t="str">
        <f>IF(ISBLANK(#REF!),"",IF(ISERROR(VLOOKUP(önk,css,1,FALSE)),önk,""))</f>
        <v>Tibolddaróc</v>
      </c>
      <c r="T2785" t="str">
        <f>IF(ISBLANK(#REF!),"",IF(ISERROR(VLOOKUP(önk,gyj,1,FALSE)),önk,""))</f>
        <v>Tibolddaróc</v>
      </c>
      <c r="U2785" t="e">
        <f>IF(ISBLANK(#REF!),"",IF(ISERROR(VLOOKUP(kjz_sz,kjz,1,FALSE)),kjz_sz,""))</f>
        <v>#REF!</v>
      </c>
    </row>
    <row r="2786" spans="1:21" x14ac:dyDescent="0.2">
      <c r="A2786">
        <v>9</v>
      </c>
      <c r="B2786">
        <v>5</v>
      </c>
      <c r="C2786">
        <v>4505</v>
      </c>
      <c r="D2786">
        <v>4505</v>
      </c>
      <c r="E2786">
        <v>1508952</v>
      </c>
      <c r="F2786" t="s">
        <v>2443</v>
      </c>
      <c r="G2786">
        <v>1508952</v>
      </c>
      <c r="H2786" s="44">
        <v>1090</v>
      </c>
      <c r="I2786">
        <v>9</v>
      </c>
      <c r="P2786" t="s">
        <v>3544</v>
      </c>
      <c r="Q2786" t="e">
        <f t="shared" si="43"/>
        <v>#REF!</v>
      </c>
      <c r="R2786">
        <v>9</v>
      </c>
      <c r="S2786" t="str">
        <f>IF(ISBLANK(#REF!),"",IF(ISERROR(VLOOKUP(önk,css,1,FALSE)),önk,""))</f>
        <v>Tiborszállás</v>
      </c>
      <c r="T2786" t="str">
        <f>IF(ISBLANK(#REF!),"",IF(ISERROR(VLOOKUP(önk,gyj,1,FALSE)),önk,""))</f>
        <v>Tiborszállás</v>
      </c>
      <c r="U2786" t="e">
        <f>IF(ISBLANK(#REF!),"",IF(ISERROR(VLOOKUP(kjz_sz,kjz,1,FALSE)),kjz_sz,""))</f>
        <v>#REF!</v>
      </c>
    </row>
    <row r="2787" spans="1:21" x14ac:dyDescent="0.2">
      <c r="A2787">
        <v>9</v>
      </c>
      <c r="B2787">
        <v>5</v>
      </c>
      <c r="C2787">
        <v>4903</v>
      </c>
      <c r="D2787">
        <v>4903</v>
      </c>
      <c r="E2787">
        <v>1930465</v>
      </c>
      <c r="F2787" t="s">
        <v>3495</v>
      </c>
      <c r="G2787">
        <v>1930465</v>
      </c>
      <c r="H2787" s="44">
        <v>1397</v>
      </c>
      <c r="I2787">
        <v>9</v>
      </c>
      <c r="P2787" t="s">
        <v>2103</v>
      </c>
      <c r="Q2787" t="e">
        <f t="shared" si="43"/>
        <v>#REF!</v>
      </c>
      <c r="R2787">
        <v>9</v>
      </c>
      <c r="S2787" t="str">
        <f>IF(ISBLANK(#REF!),"",IF(ISERROR(VLOOKUP(önk,css,1,FALSE)),önk,""))</f>
        <v>Tihany</v>
      </c>
      <c r="T2787" t="str">
        <f>IF(ISBLANK(#REF!),"",IF(ISERROR(VLOOKUP(önk,gyj,1,FALSE)),önk,""))</f>
        <v>Tihany</v>
      </c>
      <c r="U2787" t="e">
        <f>IF(ISBLANK(#REF!),"",IF(ISERROR(VLOOKUP(kjz_sz,kjz,1,FALSE)),kjz_sz,""))</f>
        <v>#REF!</v>
      </c>
    </row>
    <row r="2788" spans="1:21" x14ac:dyDescent="0.2">
      <c r="A2788">
        <v>9</v>
      </c>
      <c r="B2788">
        <v>5</v>
      </c>
      <c r="C2788">
        <v>4406</v>
      </c>
      <c r="D2788">
        <v>4406</v>
      </c>
      <c r="E2788">
        <v>1417844</v>
      </c>
      <c r="F2788" t="s">
        <v>144</v>
      </c>
      <c r="G2788">
        <v>1417844</v>
      </c>
      <c r="H2788" s="44">
        <v>140</v>
      </c>
      <c r="I2788">
        <v>9</v>
      </c>
      <c r="P2788" t="s">
        <v>3545</v>
      </c>
      <c r="Q2788" t="e">
        <f t="shared" si="43"/>
        <v>#REF!</v>
      </c>
      <c r="R2788">
        <v>9</v>
      </c>
      <c r="S2788" t="str">
        <f>IF(ISBLANK(#REF!),"",IF(ISERROR(VLOOKUP(önk,css,1,FALSE)),önk,""))</f>
        <v>Tikos</v>
      </c>
      <c r="T2788" t="str">
        <f>IF(ISBLANK(#REF!),"",IF(ISERROR(VLOOKUP(önk,gyj,1,FALSE)),önk,""))</f>
        <v>Tikos</v>
      </c>
      <c r="U2788" t="e">
        <f>IF(ISBLANK(#REF!),"",IF(ISERROR(VLOOKUP(kjz_sz,kjz,1,FALSE)),kjz_sz,""))</f>
        <v>#REF!</v>
      </c>
    </row>
    <row r="2789" spans="1:21" x14ac:dyDescent="0.2">
      <c r="A2789">
        <v>9</v>
      </c>
      <c r="B2789">
        <v>5</v>
      </c>
      <c r="C2789">
        <v>5006</v>
      </c>
      <c r="D2789">
        <v>5006</v>
      </c>
      <c r="E2789">
        <v>2027951</v>
      </c>
      <c r="F2789" t="s">
        <v>1823</v>
      </c>
      <c r="G2789">
        <v>2027951</v>
      </c>
      <c r="H2789" s="44">
        <v>199</v>
      </c>
      <c r="I2789">
        <v>9</v>
      </c>
      <c r="P2789" t="s">
        <v>3546</v>
      </c>
      <c r="Q2789" t="e">
        <f t="shared" si="43"/>
        <v>#REF!</v>
      </c>
      <c r="R2789">
        <v>9</v>
      </c>
      <c r="S2789" t="str">
        <f>IF(ISBLANK(#REF!),"",IF(ISERROR(VLOOKUP(önk,css,1,FALSE)),önk,""))</f>
        <v>Tilaj</v>
      </c>
      <c r="T2789" t="str">
        <f>IF(ISBLANK(#REF!),"",IF(ISERROR(VLOOKUP(önk,gyj,1,FALSE)),önk,""))</f>
        <v>Tilaj</v>
      </c>
      <c r="U2789" t="e">
        <f>IF(ISBLANK(#REF!),"",IF(ISERROR(VLOOKUP(kjz_sz,kjz,1,FALSE)),kjz_sz,""))</f>
        <v>#REF!</v>
      </c>
    </row>
    <row r="2790" spans="1:21" x14ac:dyDescent="0.2">
      <c r="A2790">
        <v>9</v>
      </c>
      <c r="B2790">
        <v>5</v>
      </c>
      <c r="C2790">
        <v>4509</v>
      </c>
      <c r="D2790">
        <v>4509</v>
      </c>
      <c r="E2790">
        <v>1524475</v>
      </c>
      <c r="F2790" t="s">
        <v>2444</v>
      </c>
      <c r="G2790">
        <v>1524475</v>
      </c>
      <c r="H2790" s="44">
        <v>1474</v>
      </c>
      <c r="I2790">
        <v>9</v>
      </c>
      <c r="P2790" t="s">
        <v>3547</v>
      </c>
      <c r="Q2790" t="e">
        <f t="shared" si="43"/>
        <v>#REF!</v>
      </c>
      <c r="R2790">
        <v>9</v>
      </c>
      <c r="S2790" t="str">
        <f>IF(ISBLANK(#REF!),"",IF(ISERROR(VLOOKUP(önk,css,1,FALSE)),önk,""))</f>
        <v>Timár</v>
      </c>
      <c r="T2790" t="str">
        <f>IF(ISBLANK(#REF!),"",IF(ISERROR(VLOOKUP(önk,gyj,1,FALSE)),önk,""))</f>
        <v>Timár</v>
      </c>
      <c r="U2790" t="e">
        <f>IF(ISBLANK(#REF!),"",IF(ISERROR(VLOOKUP(kjz_sz,kjz,1,FALSE)),kjz_sz,""))</f>
        <v>#REF!</v>
      </c>
    </row>
    <row r="2791" spans="1:21" x14ac:dyDescent="0.2">
      <c r="A2791">
        <v>9</v>
      </c>
      <c r="B2791">
        <v>5</v>
      </c>
      <c r="C2791">
        <v>4313</v>
      </c>
      <c r="D2791">
        <v>4313</v>
      </c>
      <c r="E2791">
        <v>1307108</v>
      </c>
      <c r="F2791" t="s">
        <v>3242</v>
      </c>
      <c r="G2791">
        <v>1307108</v>
      </c>
      <c r="H2791" s="44">
        <v>1490</v>
      </c>
      <c r="I2791">
        <v>9</v>
      </c>
      <c r="P2791" t="s">
        <v>1885</v>
      </c>
      <c r="Q2791" t="e">
        <f t="shared" si="43"/>
        <v>#REF!</v>
      </c>
      <c r="R2791">
        <v>9</v>
      </c>
      <c r="S2791" t="str">
        <f>IF(ISBLANK(#REF!),"",IF(ISERROR(VLOOKUP(önk,css,1,FALSE)),önk,""))</f>
        <v>Tinnye</v>
      </c>
      <c r="T2791" t="str">
        <f>IF(ISBLANK(#REF!),"",IF(ISERROR(VLOOKUP(önk,gyj,1,FALSE)),önk,""))</f>
        <v>Tinnye</v>
      </c>
      <c r="U2791" t="e">
        <f>IF(ISBLANK(#REF!),"",IF(ISERROR(VLOOKUP(kjz_sz,kjz,1,FALSE)),kjz_sz,""))</f>
        <v>#REF!</v>
      </c>
    </row>
    <row r="2792" spans="1:21" x14ac:dyDescent="0.2">
      <c r="A2792">
        <v>9</v>
      </c>
      <c r="B2792">
        <v>5</v>
      </c>
      <c r="C2792">
        <v>4510</v>
      </c>
      <c r="D2792">
        <v>4510</v>
      </c>
      <c r="E2792">
        <v>1509423</v>
      </c>
      <c r="F2792" t="s">
        <v>18</v>
      </c>
      <c r="G2792">
        <v>1509423</v>
      </c>
      <c r="H2792" s="44">
        <v>720</v>
      </c>
      <c r="I2792">
        <v>9</v>
      </c>
      <c r="P2792" t="s">
        <v>2996</v>
      </c>
      <c r="Q2792" t="e">
        <f t="shared" si="43"/>
        <v>#REF!</v>
      </c>
      <c r="R2792">
        <v>9</v>
      </c>
      <c r="S2792" t="str">
        <f>IF(ISBLANK(#REF!),"",IF(ISERROR(VLOOKUP(önk,css,1,FALSE)),önk,""))</f>
        <v>Tiszaadony</v>
      </c>
      <c r="T2792" t="str">
        <f>IF(ISBLANK(#REF!),"",IF(ISERROR(VLOOKUP(önk,gyj,1,FALSE)),önk,""))</f>
        <v>Tiszaadony</v>
      </c>
      <c r="U2792" t="e">
        <f>IF(ISBLANK(#REF!),"",IF(ISERROR(VLOOKUP(kjz_sz,kjz,1,FALSE)),kjz_sz,""))</f>
        <v>#REF!</v>
      </c>
    </row>
    <row r="2793" spans="1:21" x14ac:dyDescent="0.2">
      <c r="A2793">
        <v>8</v>
      </c>
      <c r="B2793">
        <v>4</v>
      </c>
      <c r="C2793">
        <v>3306</v>
      </c>
      <c r="D2793">
        <v>3306</v>
      </c>
      <c r="E2793">
        <v>324545</v>
      </c>
      <c r="F2793" t="s">
        <v>671</v>
      </c>
      <c r="G2793">
        <v>324545</v>
      </c>
      <c r="H2793" s="44">
        <v>5199</v>
      </c>
      <c r="I2793">
        <v>8</v>
      </c>
      <c r="P2793" t="s">
        <v>825</v>
      </c>
      <c r="Q2793" t="e">
        <f t="shared" si="43"/>
        <v>#REF!</v>
      </c>
      <c r="R2793">
        <v>7</v>
      </c>
      <c r="S2793" t="str">
        <f>IF(ISBLANK(#REF!),"",IF(ISERROR(VLOOKUP(önk,css,1,FALSE)),önk,""))</f>
        <v>Tiszaalpár</v>
      </c>
      <c r="T2793" t="str">
        <f>IF(ISBLANK(#REF!),"",IF(ISERROR(VLOOKUP(önk,gyj,1,FALSE)),önk,""))</f>
        <v>Tiszaalpár</v>
      </c>
      <c r="U2793" t="e">
        <f>IF(ISBLANK(#REF!),"",IF(ISERROR(VLOOKUP(kjz_sz,kjz,1,FALSE)),kjz_sz,""))</f>
        <v>#REF!</v>
      </c>
    </row>
    <row r="2794" spans="1:21" x14ac:dyDescent="0.2">
      <c r="A2794">
        <v>9</v>
      </c>
      <c r="B2794">
        <v>5</v>
      </c>
      <c r="C2794">
        <v>3514</v>
      </c>
      <c r="D2794">
        <v>3514</v>
      </c>
      <c r="E2794">
        <v>502291</v>
      </c>
      <c r="F2794" t="s">
        <v>2993</v>
      </c>
      <c r="G2794">
        <v>502291</v>
      </c>
      <c r="H2794" s="44">
        <v>452</v>
      </c>
      <c r="I2794">
        <v>9</v>
      </c>
      <c r="P2794" t="s">
        <v>1886</v>
      </c>
      <c r="Q2794" t="e">
        <f t="shared" si="43"/>
        <v>#REF!</v>
      </c>
      <c r="R2794">
        <v>9</v>
      </c>
      <c r="S2794" t="str">
        <f>IF(ISBLANK(#REF!),"",IF(ISERROR(VLOOKUP(önk,css,1,FALSE)),önk,""))</f>
        <v>Tiszabábolna</v>
      </c>
      <c r="T2794" t="str">
        <f>IF(ISBLANK(#REF!),"",IF(ISERROR(VLOOKUP(önk,gyj,1,FALSE)),önk,""))</f>
        <v>Tiszabábolna</v>
      </c>
      <c r="U2794" t="e">
        <f>IF(ISBLANK(#REF!),"",IF(ISERROR(VLOOKUP(kjz_sz,kjz,1,FALSE)),kjz_sz,""))</f>
        <v>#REF!</v>
      </c>
    </row>
    <row r="2795" spans="1:21" x14ac:dyDescent="0.2">
      <c r="A2795">
        <v>8</v>
      </c>
      <c r="B2795">
        <v>4</v>
      </c>
      <c r="C2795">
        <v>4503</v>
      </c>
      <c r="D2795">
        <v>4503</v>
      </c>
      <c r="E2795">
        <v>1517817</v>
      </c>
      <c r="F2795" t="s">
        <v>1144</v>
      </c>
      <c r="G2795">
        <v>1517817</v>
      </c>
      <c r="H2795" s="44">
        <v>1121</v>
      </c>
      <c r="I2795">
        <v>8</v>
      </c>
      <c r="P2795" t="s">
        <v>2997</v>
      </c>
      <c r="Q2795" t="e">
        <f t="shared" si="43"/>
        <v>#REF!</v>
      </c>
      <c r="R2795">
        <v>9</v>
      </c>
      <c r="S2795" t="str">
        <f>IF(ISBLANK(#REF!),"",IF(ISERROR(VLOOKUP(önk,css,1,FALSE)),önk,""))</f>
        <v>Tiszabecs</v>
      </c>
      <c r="T2795" t="str">
        <f>IF(ISBLANK(#REF!),"",IF(ISERROR(VLOOKUP(önk,gyj,1,FALSE)),önk,""))</f>
        <v>Tiszabecs</v>
      </c>
      <c r="U2795" t="e">
        <f>IF(ISBLANK(#REF!),"",IF(ISERROR(VLOOKUP(kjz_sz,kjz,1,FALSE)),kjz_sz,""))</f>
        <v>#REF!</v>
      </c>
    </row>
    <row r="2796" spans="1:21" x14ac:dyDescent="0.2">
      <c r="A2796">
        <v>9</v>
      </c>
      <c r="B2796">
        <v>5</v>
      </c>
      <c r="C2796">
        <v>4511</v>
      </c>
      <c r="D2796">
        <v>4511</v>
      </c>
      <c r="E2796">
        <v>1503850</v>
      </c>
      <c r="F2796" t="s">
        <v>19</v>
      </c>
      <c r="G2796">
        <v>1503850</v>
      </c>
      <c r="H2796" s="44">
        <v>2013</v>
      </c>
      <c r="I2796">
        <v>9</v>
      </c>
      <c r="P2796" t="s">
        <v>1887</v>
      </c>
      <c r="Q2796" t="e">
        <f t="shared" si="43"/>
        <v>#REF!</v>
      </c>
      <c r="R2796">
        <v>9</v>
      </c>
      <c r="S2796" t="str">
        <f>IF(ISBLANK(#REF!),"",IF(ISERROR(VLOOKUP(önk,css,1,FALSE)),önk,""))</f>
        <v>Tiszabercel</v>
      </c>
      <c r="T2796" t="str">
        <f>IF(ISBLANK(#REF!),"",IF(ISERROR(VLOOKUP(önk,gyj,1,FALSE)),önk,""))</f>
        <v>Tiszabercel</v>
      </c>
      <c r="U2796" t="e">
        <f>IF(ISBLANK(#REF!),"",IF(ISERROR(VLOOKUP(kjz_sz,kjz,1,FALSE)),kjz_sz,""))</f>
        <v>#REF!</v>
      </c>
    </row>
    <row r="2797" spans="1:21" x14ac:dyDescent="0.2">
      <c r="A2797">
        <v>9</v>
      </c>
      <c r="B2797">
        <v>5</v>
      </c>
      <c r="C2797">
        <v>4504</v>
      </c>
      <c r="D2797">
        <v>4512</v>
      </c>
      <c r="E2797">
        <v>1520172</v>
      </c>
      <c r="F2797" t="s">
        <v>20</v>
      </c>
      <c r="G2797">
        <v>1520172</v>
      </c>
      <c r="H2797" s="44">
        <v>2099</v>
      </c>
      <c r="I2797">
        <v>9</v>
      </c>
      <c r="P2797" t="s">
        <v>3548</v>
      </c>
      <c r="Q2797" t="e">
        <f t="shared" si="43"/>
        <v>#REF!</v>
      </c>
      <c r="R2797">
        <v>9</v>
      </c>
      <c r="S2797" t="str">
        <f>IF(ISBLANK(#REF!),"",IF(ISERROR(VLOOKUP(önk,css,1,FALSE)),önk,""))</f>
        <v>Tiszabezdéd</v>
      </c>
      <c r="T2797" t="str">
        <f>IF(ISBLANK(#REF!),"",IF(ISERROR(VLOOKUP(önk,gyj,1,FALSE)),önk,""))</f>
        <v>Tiszabezdéd</v>
      </c>
      <c r="U2797" t="e">
        <f>IF(ISBLANK(#REF!),"",IF(ISERROR(VLOOKUP(kjz_sz,kjz,1,FALSE)),kjz_sz,""))</f>
        <v>#REF!</v>
      </c>
    </row>
    <row r="2798" spans="1:21" x14ac:dyDescent="0.2">
      <c r="A2798">
        <v>9</v>
      </c>
      <c r="B2798">
        <v>5</v>
      </c>
      <c r="C2798">
        <v>4606</v>
      </c>
      <c r="D2798">
        <v>4606</v>
      </c>
      <c r="E2798">
        <v>1610773</v>
      </c>
      <c r="F2798" t="s">
        <v>1693</v>
      </c>
      <c r="G2798">
        <v>1610773</v>
      </c>
      <c r="H2798" s="44">
        <v>2156</v>
      </c>
      <c r="I2798">
        <v>9</v>
      </c>
      <c r="P2798" t="s">
        <v>2998</v>
      </c>
      <c r="Q2798" t="e">
        <f t="shared" si="43"/>
        <v>#REF!</v>
      </c>
      <c r="R2798">
        <v>9</v>
      </c>
      <c r="S2798" t="str">
        <f>IF(ISBLANK(#REF!),"",IF(ISERROR(VLOOKUP(önk,css,1,FALSE)),önk,""))</f>
        <v>Tiszabő</v>
      </c>
      <c r="T2798" t="str">
        <f>IF(ISBLANK(#REF!),"",IF(ISERROR(VLOOKUP(önk,gyj,1,FALSE)),önk,""))</f>
        <v>Tiszabő</v>
      </c>
      <c r="U2798" t="e">
        <f>IF(ISBLANK(#REF!),"",IF(ISERROR(VLOOKUP(kjz_sz,kjz,1,FALSE)),kjz_sz,""))</f>
        <v>#REF!</v>
      </c>
    </row>
    <row r="2799" spans="1:21" x14ac:dyDescent="0.2">
      <c r="A2799">
        <v>9</v>
      </c>
      <c r="B2799">
        <v>5</v>
      </c>
      <c r="C2799">
        <v>4605</v>
      </c>
      <c r="D2799">
        <v>4605</v>
      </c>
      <c r="E2799">
        <v>1622770</v>
      </c>
      <c r="F2799" t="s">
        <v>1694</v>
      </c>
      <c r="G2799">
        <v>1622770</v>
      </c>
      <c r="H2799" s="44">
        <v>2924</v>
      </c>
      <c r="I2799">
        <v>9</v>
      </c>
      <c r="P2799" t="s">
        <v>2845</v>
      </c>
      <c r="Q2799" t="e">
        <f t="shared" si="43"/>
        <v>#REF!</v>
      </c>
      <c r="R2799">
        <v>7</v>
      </c>
      <c r="S2799" t="str">
        <f>IF(ISBLANK(#REF!),"",IF(ISERROR(VLOOKUP(önk,css,1,FALSE)),önk,""))</f>
        <v>Tiszabura</v>
      </c>
      <c r="T2799" t="str">
        <f>IF(ISBLANK(#REF!),"",IF(ISERROR(VLOOKUP(önk,gyj,1,FALSE)),önk,""))</f>
        <v>Tiszabura</v>
      </c>
      <c r="U2799" t="e">
        <f>IF(ISBLANK(#REF!),"",IF(ISERROR(VLOOKUP(kjz_sz,kjz,1,FALSE)),kjz_sz,""))</f>
        <v>#REF!</v>
      </c>
    </row>
    <row r="2800" spans="1:21" x14ac:dyDescent="0.2">
      <c r="A2800">
        <v>9</v>
      </c>
      <c r="B2800">
        <v>5</v>
      </c>
      <c r="C2800">
        <v>4503</v>
      </c>
      <c r="D2800">
        <v>4503</v>
      </c>
      <c r="E2800">
        <v>1524448</v>
      </c>
      <c r="F2800" t="s">
        <v>21</v>
      </c>
      <c r="G2800">
        <v>1524448</v>
      </c>
      <c r="H2800" s="44">
        <v>271</v>
      </c>
      <c r="I2800">
        <v>9</v>
      </c>
      <c r="P2800" t="s">
        <v>959</v>
      </c>
      <c r="Q2800" t="e">
        <f t="shared" si="43"/>
        <v>#REF!</v>
      </c>
      <c r="R2800">
        <v>8</v>
      </c>
      <c r="S2800" t="str">
        <f>IF(ISBLANK(#REF!),"",IF(ISERROR(VLOOKUP(önk,css,1,FALSE)),önk,""))</f>
        <v>Tiszacsécse</v>
      </c>
      <c r="T2800" t="str">
        <f>IF(ISBLANK(#REF!),"",IF(ISERROR(VLOOKUP(önk,gyj,1,FALSE)),önk,""))</f>
        <v>Tiszacsécse</v>
      </c>
      <c r="U2800" t="e">
        <f>IF(ISBLANK(#REF!),"",IF(ISERROR(VLOOKUP(kjz_sz,kjz,1,FALSE)),kjz_sz,""))</f>
        <v>#REF!</v>
      </c>
    </row>
    <row r="2801" spans="1:21" x14ac:dyDescent="0.2">
      <c r="A2801">
        <v>7</v>
      </c>
      <c r="B2801">
        <v>3</v>
      </c>
      <c r="C2801">
        <v>3901</v>
      </c>
      <c r="D2801">
        <v>3901</v>
      </c>
      <c r="E2801">
        <v>915644</v>
      </c>
      <c r="F2801" t="s">
        <v>3507</v>
      </c>
      <c r="G2801">
        <v>915644</v>
      </c>
      <c r="H2801" s="44">
        <v>5046</v>
      </c>
      <c r="I2801">
        <v>7</v>
      </c>
      <c r="P2801" t="s">
        <v>1888</v>
      </c>
      <c r="Q2801" t="e">
        <f t="shared" si="43"/>
        <v>#REF!</v>
      </c>
      <c r="R2801">
        <v>9</v>
      </c>
      <c r="S2801" t="str">
        <f>IF(ISBLANK(#REF!),"",IF(ISERROR(VLOOKUP(önk,css,1,FALSE)),önk,""))</f>
        <v>Tiszacsege</v>
      </c>
      <c r="T2801" t="str">
        <f>IF(ISBLANK(#REF!),"",IF(ISERROR(VLOOKUP(önk,gyj,1,FALSE)),önk,""))</f>
        <v>Tiszacsege</v>
      </c>
      <c r="U2801" t="e">
        <f>IF(ISBLANK(#REF!),"",IF(ISERROR(VLOOKUP(kjz_sz,kjz,1,FALSE)),kjz_sz,""))</f>
        <v>#REF!</v>
      </c>
    </row>
    <row r="2802" spans="1:21" x14ac:dyDescent="0.2">
      <c r="A2802">
        <v>9</v>
      </c>
      <c r="B2802">
        <v>5</v>
      </c>
      <c r="C2802">
        <v>3513</v>
      </c>
      <c r="D2802">
        <v>3513</v>
      </c>
      <c r="E2802">
        <v>529133</v>
      </c>
      <c r="F2802" t="s">
        <v>2994</v>
      </c>
      <c r="G2802">
        <v>529133</v>
      </c>
      <c r="H2802" s="44">
        <v>684</v>
      </c>
      <c r="I2802">
        <v>9</v>
      </c>
      <c r="P2802" t="s">
        <v>1889</v>
      </c>
      <c r="Q2802" t="e">
        <f t="shared" si="43"/>
        <v>#REF!</v>
      </c>
      <c r="R2802">
        <v>9</v>
      </c>
      <c r="S2802" t="str">
        <f>IF(ISBLANK(#REF!),"",IF(ISERROR(VLOOKUP(önk,css,1,FALSE)),önk,""))</f>
        <v>Tiszacsermely</v>
      </c>
      <c r="T2802" t="str">
        <f>IF(ISBLANK(#REF!),"",IF(ISERROR(VLOOKUP(önk,gyj,1,FALSE)),önk,""))</f>
        <v>Tiszacsermely</v>
      </c>
      <c r="U2802" t="e">
        <f>IF(ISBLANK(#REF!),"",IF(ISERROR(VLOOKUP(kjz_sz,kjz,1,FALSE)),kjz_sz,""))</f>
        <v>#REF!</v>
      </c>
    </row>
    <row r="2803" spans="1:21" x14ac:dyDescent="0.2">
      <c r="A2803">
        <v>9</v>
      </c>
      <c r="B2803">
        <v>5</v>
      </c>
      <c r="C2803">
        <v>4509</v>
      </c>
      <c r="D2803">
        <v>4509</v>
      </c>
      <c r="E2803">
        <v>1506433</v>
      </c>
      <c r="F2803" t="s">
        <v>1883</v>
      </c>
      <c r="G2803">
        <v>1506433</v>
      </c>
      <c r="H2803" s="44">
        <v>2503</v>
      </c>
      <c r="I2803">
        <v>9</v>
      </c>
      <c r="P2803" t="s">
        <v>1159</v>
      </c>
      <c r="Q2803" t="e">
        <f t="shared" si="43"/>
        <v>#REF!</v>
      </c>
      <c r="R2803">
        <v>9</v>
      </c>
      <c r="S2803" t="str">
        <f>IF(ISBLANK(#REF!),"",IF(ISERROR(VLOOKUP(önk,css,1,FALSE)),önk,""))</f>
        <v>Tiszadada</v>
      </c>
      <c r="T2803" t="str">
        <f>IF(ISBLANK(#REF!),"",IF(ISERROR(VLOOKUP(önk,gyj,1,FALSE)),önk,""))</f>
        <v>Tiszadada</v>
      </c>
      <c r="U2803" t="e">
        <f>IF(ISBLANK(#REF!),"",IF(ISERROR(VLOOKUP(kjz_sz,kjz,1,FALSE)),kjz_sz,""))</f>
        <v>#REF!</v>
      </c>
    </row>
    <row r="2804" spans="1:21" x14ac:dyDescent="0.2">
      <c r="A2804">
        <v>9</v>
      </c>
      <c r="B2804">
        <v>5</v>
      </c>
      <c r="C2804">
        <v>4605</v>
      </c>
      <c r="D2804">
        <v>4605</v>
      </c>
      <c r="E2804">
        <v>1616230</v>
      </c>
      <c r="F2804" t="s">
        <v>11</v>
      </c>
      <c r="G2804">
        <v>1616230</v>
      </c>
      <c r="H2804" s="44">
        <v>1317</v>
      </c>
      <c r="I2804">
        <v>9</v>
      </c>
      <c r="P2804" t="s">
        <v>3549</v>
      </c>
      <c r="Q2804" t="e">
        <f t="shared" si="43"/>
        <v>#REF!</v>
      </c>
      <c r="R2804">
        <v>9</v>
      </c>
      <c r="S2804" t="str">
        <f>IF(ISBLANK(#REF!),"",IF(ISERROR(VLOOKUP(önk,css,1,FALSE)),önk,""))</f>
        <v>Tiszaderzs</v>
      </c>
      <c r="T2804" t="str">
        <f>IF(ISBLANK(#REF!),"",IF(ISERROR(VLOOKUP(önk,gyj,1,FALSE)),önk,""))</f>
        <v>Tiszaderzs</v>
      </c>
      <c r="U2804" t="e">
        <f>IF(ISBLANK(#REF!),"",IF(ISERROR(VLOOKUP(kjz_sz,kjz,1,FALSE)),kjz_sz,""))</f>
        <v>#REF!</v>
      </c>
    </row>
    <row r="2805" spans="1:21" x14ac:dyDescent="0.2">
      <c r="A2805">
        <v>8</v>
      </c>
      <c r="B2805">
        <v>4</v>
      </c>
      <c r="C2805">
        <v>4509</v>
      </c>
      <c r="D2805">
        <v>4509</v>
      </c>
      <c r="E2805">
        <v>1512593</v>
      </c>
      <c r="F2805" t="s">
        <v>1145</v>
      </c>
      <c r="G2805">
        <v>1512593</v>
      </c>
      <c r="H2805" s="44">
        <v>3119</v>
      </c>
      <c r="I2805">
        <v>8</v>
      </c>
      <c r="P2805" t="s">
        <v>2999</v>
      </c>
      <c r="Q2805" t="e">
        <f t="shared" si="43"/>
        <v>#REF!</v>
      </c>
      <c r="R2805">
        <v>9</v>
      </c>
      <c r="S2805" t="str">
        <f>IF(ISBLANK(#REF!),"",IF(ISERROR(VLOOKUP(önk,css,1,FALSE)),önk,""))</f>
        <v>Tiszadob</v>
      </c>
      <c r="T2805" t="str">
        <f>IF(ISBLANK(#REF!),"",IF(ISERROR(VLOOKUP(önk,gyj,1,FALSE)),önk,""))</f>
        <v>Tiszadob</v>
      </c>
      <c r="U2805" t="e">
        <f>IF(ISBLANK(#REF!),"",IF(ISERROR(VLOOKUP(kjz_sz,kjz,1,FALSE)),kjz_sz,""))</f>
        <v>#REF!</v>
      </c>
    </row>
    <row r="2806" spans="1:21" x14ac:dyDescent="0.2">
      <c r="A2806">
        <v>9</v>
      </c>
      <c r="B2806">
        <v>5</v>
      </c>
      <c r="C2806">
        <v>3514</v>
      </c>
      <c r="D2806">
        <v>3514</v>
      </c>
      <c r="E2806">
        <v>503717</v>
      </c>
      <c r="F2806" t="s">
        <v>2995</v>
      </c>
      <c r="G2806">
        <v>503717</v>
      </c>
      <c r="H2806" s="44">
        <v>475</v>
      </c>
      <c r="I2806">
        <v>9</v>
      </c>
      <c r="P2806" t="s">
        <v>3550</v>
      </c>
      <c r="Q2806" t="e">
        <f t="shared" si="43"/>
        <v>#REF!</v>
      </c>
      <c r="R2806">
        <v>9</v>
      </c>
      <c r="S2806" t="str">
        <f>IF(ISBLANK(#REF!),"",IF(ISERROR(VLOOKUP(önk,css,1,FALSE)),önk,""))</f>
        <v>Tiszadorogma</v>
      </c>
      <c r="T2806" t="str">
        <f>IF(ISBLANK(#REF!),"",IF(ISERROR(VLOOKUP(önk,gyj,1,FALSE)),önk,""))</f>
        <v>Tiszadorogma</v>
      </c>
      <c r="U2806" t="e">
        <f>IF(ISBLANK(#REF!),"",IF(ISERROR(VLOOKUP(kjz_sz,kjz,1,FALSE)),kjz_sz,""))</f>
        <v>#REF!</v>
      </c>
    </row>
    <row r="2807" spans="1:21" x14ac:dyDescent="0.2">
      <c r="A2807">
        <v>9</v>
      </c>
      <c r="B2807">
        <v>5</v>
      </c>
      <c r="C2807">
        <v>4509</v>
      </c>
      <c r="D2807">
        <v>4509</v>
      </c>
      <c r="E2807">
        <v>1509113</v>
      </c>
      <c r="F2807" t="s">
        <v>1884</v>
      </c>
      <c r="G2807">
        <v>1509113</v>
      </c>
      <c r="H2807" s="44">
        <v>2867</v>
      </c>
      <c r="I2807">
        <v>9</v>
      </c>
      <c r="P2807" t="s">
        <v>1890</v>
      </c>
      <c r="Q2807" t="e">
        <f t="shared" si="43"/>
        <v>#REF!</v>
      </c>
      <c r="R2807">
        <v>9</v>
      </c>
      <c r="S2807" t="str">
        <f>IF(ISBLANK(#REF!),"",IF(ISERROR(VLOOKUP(önk,css,1,FALSE)),önk,""))</f>
        <v>Tiszaeszlár</v>
      </c>
      <c r="T2807" t="str">
        <f>IF(ISBLANK(#REF!),"",IF(ISERROR(VLOOKUP(önk,gyj,1,FALSE)),önk,""))</f>
        <v>Tiszaeszlár</v>
      </c>
      <c r="U2807" t="e">
        <f>IF(ISBLANK(#REF!),"",IF(ISERROR(VLOOKUP(kjz_sz,kjz,1,FALSE)),kjz_sz,""))</f>
        <v>#REF!</v>
      </c>
    </row>
    <row r="2808" spans="1:21" x14ac:dyDescent="0.2">
      <c r="A2808">
        <v>7</v>
      </c>
      <c r="B2808">
        <v>3</v>
      </c>
      <c r="C2808">
        <v>4603</v>
      </c>
      <c r="D2808">
        <v>4603</v>
      </c>
      <c r="E2808">
        <v>1613815</v>
      </c>
      <c r="F2808" t="s">
        <v>1242</v>
      </c>
      <c r="G2808">
        <v>1613815</v>
      </c>
      <c r="H2808" s="44">
        <v>11989</v>
      </c>
      <c r="I2808">
        <v>7</v>
      </c>
      <c r="P2808" t="s">
        <v>3551</v>
      </c>
      <c r="Q2808" t="e">
        <f t="shared" si="43"/>
        <v>#REF!</v>
      </c>
      <c r="R2808">
        <v>9</v>
      </c>
      <c r="S2808" t="str">
        <f>IF(ISBLANK(#REF!),"",IF(ISERROR(VLOOKUP(önk,css,1,FALSE)),önk,""))</f>
        <v>Tiszaföldvár</v>
      </c>
      <c r="T2808" t="str">
        <f>IF(ISBLANK(#REF!),"",IF(ISERROR(VLOOKUP(önk,gyj,1,FALSE)),önk,""))</f>
        <v>Tiszaföldvár</v>
      </c>
      <c r="U2808" t="e">
        <f>IF(ISBLANK(#REF!),"",IF(ISERROR(VLOOKUP(kjz_sz,kjz,1,FALSE)),kjz_sz,""))</f>
        <v>#REF!</v>
      </c>
    </row>
    <row r="2809" spans="1:21" x14ac:dyDescent="0.2">
      <c r="A2809">
        <v>7</v>
      </c>
      <c r="B2809">
        <v>3</v>
      </c>
      <c r="C2809">
        <v>4605</v>
      </c>
      <c r="D2809">
        <v>4605</v>
      </c>
      <c r="E2809">
        <v>1629726</v>
      </c>
      <c r="F2809" t="s">
        <v>1243</v>
      </c>
      <c r="G2809">
        <v>1629726</v>
      </c>
      <c r="H2809" s="44">
        <v>12523</v>
      </c>
      <c r="I2809">
        <v>7</v>
      </c>
      <c r="P2809" t="s">
        <v>3552</v>
      </c>
      <c r="Q2809" t="e">
        <f t="shared" si="43"/>
        <v>#REF!</v>
      </c>
      <c r="R2809">
        <v>9</v>
      </c>
      <c r="S2809" t="str">
        <f>IF(ISBLANK(#REF!),"",IF(ISERROR(VLOOKUP(önk,css,1,FALSE)),önk,""))</f>
        <v>Tiszafüred</v>
      </c>
      <c r="T2809" t="str">
        <f>IF(ISBLANK(#REF!),"",IF(ISERROR(VLOOKUP(önk,gyj,1,FALSE)),önk,""))</f>
        <v>Tiszafüred</v>
      </c>
      <c r="U2809" t="e">
        <f>IF(ISBLANK(#REF!),"",IF(ISERROR(VLOOKUP(kjz_sz,kjz,1,FALSE)),kjz_sz,""))</f>
        <v>#REF!</v>
      </c>
    </row>
    <row r="2810" spans="1:21" x14ac:dyDescent="0.2">
      <c r="A2810">
        <v>9</v>
      </c>
      <c r="B2810">
        <v>5</v>
      </c>
      <c r="C2810">
        <v>4605</v>
      </c>
      <c r="D2810">
        <v>4605</v>
      </c>
      <c r="E2810">
        <v>1630304</v>
      </c>
      <c r="F2810" t="s">
        <v>3544</v>
      </c>
      <c r="G2810">
        <v>1630304</v>
      </c>
      <c r="H2810" s="44">
        <v>1131</v>
      </c>
      <c r="I2810">
        <v>9</v>
      </c>
      <c r="P2810" t="s">
        <v>3553</v>
      </c>
      <c r="Q2810" t="e">
        <f t="shared" si="43"/>
        <v>#REF!</v>
      </c>
      <c r="R2810">
        <v>9</v>
      </c>
      <c r="S2810" t="str">
        <f>IF(ISBLANK(#REF!),"",IF(ISERROR(VLOOKUP(önk,css,1,FALSE)),önk,""))</f>
        <v>Tiszagyenda</v>
      </c>
      <c r="T2810" t="str">
        <f>IF(ISBLANK(#REF!),"",IF(ISERROR(VLOOKUP(önk,gyj,1,FALSE)),önk,""))</f>
        <v>Tiszagyenda</v>
      </c>
      <c r="U2810" t="e">
        <f>IF(ISBLANK(#REF!),"",IF(ISERROR(VLOOKUP(kjz_sz,kjz,1,FALSE)),kjz_sz,""))</f>
        <v>#REF!</v>
      </c>
    </row>
    <row r="2811" spans="1:21" x14ac:dyDescent="0.2">
      <c r="A2811">
        <v>9</v>
      </c>
      <c r="B2811">
        <v>5</v>
      </c>
      <c r="C2811">
        <v>3906</v>
      </c>
      <c r="D2811">
        <v>3906</v>
      </c>
      <c r="E2811">
        <v>930845</v>
      </c>
      <c r="F2811" t="s">
        <v>2103</v>
      </c>
      <c r="G2811">
        <v>930845</v>
      </c>
      <c r="H2811" s="44">
        <v>808</v>
      </c>
      <c r="I2811">
        <v>9</v>
      </c>
      <c r="P2811" t="s">
        <v>1891</v>
      </c>
      <c r="Q2811" t="e">
        <f t="shared" si="43"/>
        <v>#REF!</v>
      </c>
      <c r="R2811">
        <v>9</v>
      </c>
      <c r="S2811" t="str">
        <f>IF(ISBLANK(#REF!),"",IF(ISERROR(VLOOKUP(önk,css,1,FALSE)),önk,""))</f>
        <v>Tiszagyulaháza</v>
      </c>
      <c r="T2811" t="str">
        <f>IF(ISBLANK(#REF!),"",IF(ISERROR(VLOOKUP(önk,gyj,1,FALSE)),önk,""))</f>
        <v>Tiszagyulaháza</v>
      </c>
      <c r="U2811" t="e">
        <f>IF(ISBLANK(#REF!),"",IF(ISERROR(VLOOKUP(kjz_sz,kjz,1,FALSE)),kjz_sz,""))</f>
        <v>#REF!</v>
      </c>
    </row>
    <row r="2812" spans="1:21" x14ac:dyDescent="0.2">
      <c r="A2812">
        <v>9</v>
      </c>
      <c r="B2812">
        <v>5</v>
      </c>
      <c r="C2812">
        <v>4605</v>
      </c>
      <c r="D2812">
        <v>4605</v>
      </c>
      <c r="E2812">
        <v>1628699</v>
      </c>
      <c r="F2812" t="s">
        <v>3545</v>
      </c>
      <c r="G2812">
        <v>1628699</v>
      </c>
      <c r="H2812" s="44">
        <v>915</v>
      </c>
      <c r="I2812">
        <v>9</v>
      </c>
      <c r="P2812" t="s">
        <v>3554</v>
      </c>
      <c r="Q2812" t="e">
        <f t="shared" si="43"/>
        <v>#REF!</v>
      </c>
      <c r="R2812">
        <v>9</v>
      </c>
      <c r="S2812" t="str">
        <f>IF(ISBLANK(#REF!),"",IF(ISERROR(VLOOKUP(önk,css,1,FALSE)),önk,""))</f>
        <v>Tiszaigar</v>
      </c>
      <c r="T2812" t="str">
        <f>IF(ISBLANK(#REF!),"",IF(ISERROR(VLOOKUP(önk,gyj,1,FALSE)),önk,""))</f>
        <v>Tiszaigar</v>
      </c>
      <c r="U2812" t="e">
        <f>IF(ISBLANK(#REF!),"",IF(ISERROR(VLOOKUP(kjz_sz,kjz,1,FALSE)),kjz_sz,""))</f>
        <v>#REF!</v>
      </c>
    </row>
    <row r="2813" spans="1:21" x14ac:dyDescent="0.2">
      <c r="A2813">
        <v>9</v>
      </c>
      <c r="B2813">
        <v>5</v>
      </c>
      <c r="C2813">
        <v>4603</v>
      </c>
      <c r="D2813">
        <v>4603</v>
      </c>
      <c r="E2813">
        <v>1620446</v>
      </c>
      <c r="F2813" t="s">
        <v>3546</v>
      </c>
      <c r="G2813">
        <v>1620446</v>
      </c>
      <c r="H2813" s="44">
        <v>452</v>
      </c>
      <c r="I2813">
        <v>9</v>
      </c>
      <c r="P2813" t="s">
        <v>1892</v>
      </c>
      <c r="Q2813" t="e">
        <f t="shared" si="43"/>
        <v>#REF!</v>
      </c>
      <c r="R2813">
        <v>9</v>
      </c>
      <c r="S2813" t="str">
        <f>IF(ISBLANK(#REF!),"",IF(ISERROR(VLOOKUP(önk,css,1,FALSE)),önk,""))</f>
        <v>Tiszainoka</v>
      </c>
      <c r="T2813" t="str">
        <f>IF(ISBLANK(#REF!),"",IF(ISERROR(VLOOKUP(önk,gyj,1,FALSE)),önk,""))</f>
        <v>Tiszainoka</v>
      </c>
      <c r="U2813" t="e">
        <f>IF(ISBLANK(#REF!),"",IF(ISERROR(VLOOKUP(kjz_sz,kjz,1,FALSE)),kjz_sz,""))</f>
        <v>#REF!</v>
      </c>
    </row>
    <row r="2814" spans="1:21" x14ac:dyDescent="0.2">
      <c r="A2814">
        <v>9</v>
      </c>
      <c r="B2814">
        <v>5</v>
      </c>
      <c r="C2814">
        <v>4604</v>
      </c>
      <c r="D2814">
        <v>4604</v>
      </c>
      <c r="E2814">
        <v>1629346</v>
      </c>
      <c r="F2814" t="s">
        <v>3547</v>
      </c>
      <c r="G2814">
        <v>1629346</v>
      </c>
      <c r="H2814" s="44">
        <v>1625</v>
      </c>
      <c r="I2814">
        <v>9</v>
      </c>
      <c r="P2814" t="s">
        <v>2012</v>
      </c>
      <c r="Q2814" t="e">
        <f t="shared" si="43"/>
        <v>#REF!</v>
      </c>
      <c r="R2814">
        <v>9</v>
      </c>
      <c r="S2814" t="str">
        <f>IF(ISBLANK(#REF!),"",IF(ISERROR(VLOOKUP(önk,css,1,FALSE)),önk,""))</f>
        <v>Tiszajenő</v>
      </c>
      <c r="T2814" t="str">
        <f>IF(ISBLANK(#REF!),"",IF(ISERROR(VLOOKUP(önk,gyj,1,FALSE)),önk,""))</f>
        <v>Tiszajenő</v>
      </c>
      <c r="U2814" t="e">
        <f>IF(ISBLANK(#REF!),"",IF(ISERROR(VLOOKUP(kjz_sz,kjz,1,FALSE)),kjz_sz,""))</f>
        <v>#REF!</v>
      </c>
    </row>
    <row r="2815" spans="1:21" x14ac:dyDescent="0.2">
      <c r="A2815">
        <v>9</v>
      </c>
      <c r="B2815">
        <v>5</v>
      </c>
      <c r="C2815">
        <v>4504</v>
      </c>
      <c r="D2815">
        <v>4504</v>
      </c>
      <c r="E2815">
        <v>1508554</v>
      </c>
      <c r="F2815" t="s">
        <v>1885</v>
      </c>
      <c r="G2815">
        <v>1508554</v>
      </c>
      <c r="H2815" s="44">
        <v>1756</v>
      </c>
      <c r="I2815">
        <v>9</v>
      </c>
      <c r="P2815" t="s">
        <v>3555</v>
      </c>
      <c r="Q2815" t="e">
        <f t="shared" si="43"/>
        <v>#REF!</v>
      </c>
      <c r="R2815">
        <v>9</v>
      </c>
      <c r="S2815" t="str">
        <f>IF(ISBLANK(#REF!),"",IF(ISERROR(VLOOKUP(önk,css,1,FALSE)),önk,""))</f>
        <v>Tiszakanyár</v>
      </c>
      <c r="T2815" t="str">
        <f>IF(ISBLANK(#REF!),"",IF(ISERROR(VLOOKUP(önk,gyj,1,FALSE)),önk,""))</f>
        <v>Tiszakanyár</v>
      </c>
      <c r="U2815" t="e">
        <f>IF(ISBLANK(#REF!),"",IF(ISERROR(VLOOKUP(kjz_sz,kjz,1,FALSE)),kjz_sz,""))</f>
        <v>#REF!</v>
      </c>
    </row>
    <row r="2816" spans="1:21" x14ac:dyDescent="0.2">
      <c r="A2816">
        <v>9</v>
      </c>
      <c r="B2816">
        <v>5</v>
      </c>
      <c r="C2816">
        <v>3513</v>
      </c>
      <c r="D2816">
        <v>3513</v>
      </c>
      <c r="E2816">
        <v>513976</v>
      </c>
      <c r="F2816" t="s">
        <v>2996</v>
      </c>
      <c r="G2816">
        <v>513976</v>
      </c>
      <c r="H2816" s="44">
        <v>2634</v>
      </c>
      <c r="I2816">
        <v>9</v>
      </c>
      <c r="P2816" t="s">
        <v>3000</v>
      </c>
      <c r="Q2816" t="e">
        <f t="shared" si="43"/>
        <v>#REF!</v>
      </c>
      <c r="R2816">
        <v>9</v>
      </c>
      <c r="S2816" t="str">
        <f>IF(ISBLANK(#REF!),"",IF(ISERROR(VLOOKUP(önk,css,1,FALSE)),önk,""))</f>
        <v>Tiszakarád</v>
      </c>
      <c r="T2816" t="str">
        <f>IF(ISBLANK(#REF!),"",IF(ISERROR(VLOOKUP(önk,gyj,1,FALSE)),önk,""))</f>
        <v>Tiszakarád</v>
      </c>
      <c r="U2816" t="e">
        <f>IF(ISBLANK(#REF!),"",IF(ISERROR(VLOOKUP(kjz_sz,kjz,1,FALSE)),kjz_sz,""))</f>
        <v>#REF!</v>
      </c>
    </row>
    <row r="2817" spans="1:21" x14ac:dyDescent="0.2">
      <c r="A2817">
        <v>7</v>
      </c>
      <c r="B2817">
        <v>3</v>
      </c>
      <c r="C2817">
        <v>3304</v>
      </c>
      <c r="D2817">
        <v>3304</v>
      </c>
      <c r="E2817">
        <v>330623</v>
      </c>
      <c r="F2817" t="s">
        <v>825</v>
      </c>
      <c r="G2817">
        <v>330623</v>
      </c>
      <c r="H2817" s="44">
        <v>11829</v>
      </c>
      <c r="I2817">
        <v>7</v>
      </c>
      <c r="P2817" t="s">
        <v>1443</v>
      </c>
      <c r="Q2817" t="e">
        <f t="shared" si="43"/>
        <v>#REF!</v>
      </c>
      <c r="R2817">
        <v>9</v>
      </c>
      <c r="S2817" t="str">
        <f>IF(ISBLANK(#REF!),"",IF(ISERROR(VLOOKUP(önk,css,1,FALSE)),önk,""))</f>
        <v>Tiszakécske</v>
      </c>
      <c r="T2817" t="str">
        <f>IF(ISBLANK(#REF!),"",IF(ISERROR(VLOOKUP(önk,gyj,1,FALSE)),önk,""))</f>
        <v>Tiszakécske</v>
      </c>
      <c r="U2817" t="e">
        <f>IF(ISBLANK(#REF!),"",IF(ISERROR(VLOOKUP(kjz_sz,kjz,1,FALSE)),kjz_sz,""))</f>
        <v>#REF!</v>
      </c>
    </row>
    <row r="2818" spans="1:21" x14ac:dyDescent="0.2">
      <c r="A2818">
        <v>9</v>
      </c>
      <c r="B2818">
        <v>5</v>
      </c>
      <c r="C2818">
        <v>4510</v>
      </c>
      <c r="D2818">
        <v>4510</v>
      </c>
      <c r="E2818">
        <v>1504446</v>
      </c>
      <c r="F2818" t="s">
        <v>1886</v>
      </c>
      <c r="G2818">
        <v>1504446</v>
      </c>
      <c r="H2818" s="44">
        <v>998</v>
      </c>
      <c r="I2818">
        <v>9</v>
      </c>
      <c r="P2818" t="s">
        <v>1893</v>
      </c>
      <c r="Q2818" t="e">
        <f t="shared" ref="Q2818:Q2881" si="44">IF(AND(R$1=9,R2818=9),P2818,IF(OR(R$1=4,R$1=5,R$1=7,R$1=8),P2818,""))</f>
        <v>#REF!</v>
      </c>
      <c r="R2818">
        <v>9</v>
      </c>
      <c r="S2818" t="str">
        <f>IF(ISBLANK(#REF!),"",IF(ISERROR(VLOOKUP(önk,css,1,FALSE)),önk,""))</f>
        <v>Tiszakerecseny</v>
      </c>
      <c r="T2818" t="str">
        <f>IF(ISBLANK(#REF!),"",IF(ISERROR(VLOOKUP(önk,gyj,1,FALSE)),önk,""))</f>
        <v>Tiszakerecseny</v>
      </c>
      <c r="U2818" t="e">
        <f>IF(ISBLANK(#REF!),"",IF(ISERROR(VLOOKUP(kjz_sz,kjz,1,FALSE)),kjz_sz,""))</f>
        <v>#REF!</v>
      </c>
    </row>
    <row r="2819" spans="1:21" x14ac:dyDescent="0.2">
      <c r="A2819">
        <v>9</v>
      </c>
      <c r="B2819">
        <v>5</v>
      </c>
      <c r="C2819">
        <v>3514</v>
      </c>
      <c r="D2819">
        <v>3514</v>
      </c>
      <c r="E2819">
        <v>513888</v>
      </c>
      <c r="F2819" t="s">
        <v>2997</v>
      </c>
      <c r="G2819">
        <v>513888</v>
      </c>
      <c r="H2819" s="44">
        <v>2771</v>
      </c>
      <c r="I2819">
        <v>9</v>
      </c>
      <c r="P2819" t="s">
        <v>3556</v>
      </c>
      <c r="Q2819" t="e">
        <f t="shared" si="44"/>
        <v>#REF!</v>
      </c>
      <c r="R2819">
        <v>9</v>
      </c>
      <c r="S2819" t="str">
        <f>IF(ISBLANK(#REF!),"",IF(ISERROR(VLOOKUP(önk,css,1,FALSE)),önk,""))</f>
        <v>Tiszakeszi</v>
      </c>
      <c r="T2819" t="str">
        <f>IF(ISBLANK(#REF!),"",IF(ISERROR(VLOOKUP(önk,gyj,1,FALSE)),önk,""))</f>
        <v>Tiszakeszi</v>
      </c>
      <c r="U2819" t="e">
        <f>IF(ISBLANK(#REF!),"",IF(ISERROR(VLOOKUP(kjz_sz,kjz,1,FALSE)),kjz_sz,""))</f>
        <v>#REF!</v>
      </c>
    </row>
    <row r="2820" spans="1:21" x14ac:dyDescent="0.2">
      <c r="A2820">
        <v>9</v>
      </c>
      <c r="B2820">
        <v>5</v>
      </c>
      <c r="C2820">
        <v>4503</v>
      </c>
      <c r="D2820">
        <v>4503</v>
      </c>
      <c r="E2820">
        <v>1508794</v>
      </c>
      <c r="F2820" t="s">
        <v>1887</v>
      </c>
      <c r="G2820">
        <v>1508794</v>
      </c>
      <c r="H2820" s="44">
        <v>835</v>
      </c>
      <c r="I2820">
        <v>9</v>
      </c>
      <c r="P2820" t="s">
        <v>3309</v>
      </c>
      <c r="Q2820" t="e">
        <f t="shared" si="44"/>
        <v>#REF!</v>
      </c>
      <c r="R2820">
        <v>9</v>
      </c>
      <c r="S2820" t="str">
        <f>IF(ISBLANK(#REF!),"",IF(ISERROR(VLOOKUP(önk,css,1,FALSE)),önk,""))</f>
        <v>Tiszakóród</v>
      </c>
      <c r="T2820" t="str">
        <f>IF(ISBLANK(#REF!),"",IF(ISERROR(VLOOKUP(önk,gyj,1,FALSE)),önk,""))</f>
        <v>Tiszakóród</v>
      </c>
      <c r="U2820" t="e">
        <f>IF(ISBLANK(#REF!),"",IF(ISERROR(VLOOKUP(kjz_sz,kjz,1,FALSE)),kjz_sz,""))</f>
        <v>#REF!</v>
      </c>
    </row>
    <row r="2821" spans="1:21" x14ac:dyDescent="0.2">
      <c r="A2821">
        <v>9</v>
      </c>
      <c r="B2821">
        <v>5</v>
      </c>
      <c r="C2821">
        <v>4603</v>
      </c>
      <c r="D2821">
        <v>4603</v>
      </c>
      <c r="E2821">
        <v>1630386</v>
      </c>
      <c r="F2821" t="s">
        <v>3548</v>
      </c>
      <c r="G2821">
        <v>1630386</v>
      </c>
      <c r="H2821" s="44">
        <v>1604</v>
      </c>
      <c r="I2821">
        <v>9</v>
      </c>
      <c r="P2821" t="s">
        <v>451</v>
      </c>
      <c r="Q2821" t="e">
        <f t="shared" si="44"/>
        <v>#REF!</v>
      </c>
      <c r="R2821">
        <v>7</v>
      </c>
      <c r="S2821" t="str">
        <f>IF(ISBLANK(#REF!),"",IF(ISERROR(VLOOKUP(önk,css,1,FALSE)),önk,""))</f>
        <v>Tiszakürt</v>
      </c>
      <c r="T2821" t="str">
        <f>IF(ISBLANK(#REF!),"",IF(ISERROR(VLOOKUP(önk,gyj,1,FALSE)),önk,""))</f>
        <v>Tiszakürt</v>
      </c>
      <c r="U2821" t="e">
        <f>IF(ISBLANK(#REF!),"",IF(ISERROR(VLOOKUP(kjz_sz,kjz,1,FALSE)),kjz_sz,""))</f>
        <v>#REF!</v>
      </c>
    </row>
    <row r="2822" spans="1:21" x14ac:dyDescent="0.2">
      <c r="A2822">
        <v>9</v>
      </c>
      <c r="B2822">
        <v>5</v>
      </c>
      <c r="C2822">
        <v>3515</v>
      </c>
      <c r="D2822">
        <v>3515</v>
      </c>
      <c r="E2822">
        <v>519381</v>
      </c>
      <c r="F2822" t="s">
        <v>2998</v>
      </c>
      <c r="G2822">
        <v>519381</v>
      </c>
      <c r="H2822" s="44">
        <v>715</v>
      </c>
      <c r="I2822">
        <v>9</v>
      </c>
      <c r="P2822" t="s">
        <v>1444</v>
      </c>
      <c r="Q2822" t="e">
        <f t="shared" si="44"/>
        <v>#REF!</v>
      </c>
      <c r="R2822">
        <v>9</v>
      </c>
      <c r="S2822" t="str">
        <f>IF(ISBLANK(#REF!),"",IF(ISERROR(VLOOKUP(önk,css,1,FALSE)),önk,""))</f>
        <v>Tiszaladány</v>
      </c>
      <c r="T2822" t="str">
        <f>IF(ISBLANK(#REF!),"",IF(ISERROR(VLOOKUP(önk,gyj,1,FALSE)),önk,""))</f>
        <v>Tiszaladány</v>
      </c>
      <c r="U2822" t="e">
        <f>IF(ISBLANK(#REF!),"",IF(ISERROR(VLOOKUP(kjz_sz,kjz,1,FALSE)),kjz_sz,""))</f>
        <v>#REF!</v>
      </c>
    </row>
    <row r="2823" spans="1:21" x14ac:dyDescent="0.2">
      <c r="A2823">
        <v>7</v>
      </c>
      <c r="B2823">
        <v>3</v>
      </c>
      <c r="C2823">
        <v>4509</v>
      </c>
      <c r="D2823">
        <v>4509</v>
      </c>
      <c r="E2823">
        <v>1523524</v>
      </c>
      <c r="F2823" t="s">
        <v>2845</v>
      </c>
      <c r="G2823">
        <v>1523524</v>
      </c>
      <c r="H2823" s="44">
        <v>5897</v>
      </c>
      <c r="I2823">
        <v>7</v>
      </c>
      <c r="P2823" t="s">
        <v>3557</v>
      </c>
      <c r="Q2823" t="e">
        <f t="shared" si="44"/>
        <v>#REF!</v>
      </c>
      <c r="R2823">
        <v>9</v>
      </c>
      <c r="S2823" t="str">
        <f>IF(ISBLANK(#REF!),"",IF(ISERROR(VLOOKUP(önk,css,1,FALSE)),önk,""))</f>
        <v>Tiszalök</v>
      </c>
      <c r="T2823" t="str">
        <f>IF(ISBLANK(#REF!),"",IF(ISERROR(VLOOKUP(önk,gyj,1,FALSE)),önk,""))</f>
        <v>Tiszalök</v>
      </c>
      <c r="U2823" t="e">
        <f>IF(ISBLANK(#REF!),"",IF(ISERROR(VLOOKUP(kjz_sz,kjz,1,FALSE)),kjz_sz,""))</f>
        <v>#REF!</v>
      </c>
    </row>
    <row r="2824" spans="1:21" x14ac:dyDescent="0.2">
      <c r="A2824">
        <v>8</v>
      </c>
      <c r="B2824">
        <v>4</v>
      </c>
      <c r="C2824">
        <v>3509</v>
      </c>
      <c r="D2824">
        <v>3509</v>
      </c>
      <c r="E2824">
        <v>528398</v>
      </c>
      <c r="F2824" t="s">
        <v>959</v>
      </c>
      <c r="G2824">
        <v>528398</v>
      </c>
      <c r="H2824" s="44">
        <v>5643</v>
      </c>
      <c r="I2824">
        <v>8</v>
      </c>
      <c r="P2824" t="s">
        <v>2846</v>
      </c>
      <c r="Q2824" t="e">
        <f t="shared" si="44"/>
        <v>#REF!</v>
      </c>
      <c r="R2824">
        <v>7</v>
      </c>
      <c r="S2824" t="str">
        <f>IF(ISBLANK(#REF!),"",IF(ISERROR(VLOOKUP(önk,css,1,FALSE)),önk,""))</f>
        <v>Tiszalúc</v>
      </c>
      <c r="T2824" t="str">
        <f>IF(ISBLANK(#REF!),"",IF(ISERROR(VLOOKUP(önk,gyj,1,FALSE)),önk,""))</f>
        <v>Tiszalúc</v>
      </c>
      <c r="U2824" t="e">
        <f>IF(ISBLANK(#REF!),"",IF(ISERROR(VLOOKUP(kjz_sz,kjz,1,FALSE)),kjz_sz,""))</f>
        <v>#REF!</v>
      </c>
    </row>
    <row r="2825" spans="1:21" x14ac:dyDescent="0.2">
      <c r="A2825">
        <v>9</v>
      </c>
      <c r="B2825">
        <v>5</v>
      </c>
      <c r="C2825">
        <v>4504</v>
      </c>
      <c r="D2825">
        <v>4512</v>
      </c>
      <c r="E2825">
        <v>1511907</v>
      </c>
      <c r="F2825" t="s">
        <v>1888</v>
      </c>
      <c r="G2825">
        <v>1511907</v>
      </c>
      <c r="H2825" s="44">
        <v>748</v>
      </c>
      <c r="I2825">
        <v>9</v>
      </c>
      <c r="P2825" t="s">
        <v>1894</v>
      </c>
      <c r="Q2825" t="e">
        <f t="shared" si="44"/>
        <v>#REF!</v>
      </c>
      <c r="R2825">
        <v>9</v>
      </c>
      <c r="S2825" t="str">
        <f>IF(ISBLANK(#REF!),"",IF(ISERROR(VLOOKUP(önk,css,1,FALSE)),önk,""))</f>
        <v>Tiszamogyorós</v>
      </c>
      <c r="T2825" t="str">
        <f>IF(ISBLANK(#REF!),"",IF(ISERROR(VLOOKUP(önk,gyj,1,FALSE)),önk,""))</f>
        <v>Tiszamogyorós</v>
      </c>
      <c r="U2825" t="e">
        <f>IF(ISBLANK(#REF!),"",IF(ISERROR(VLOOKUP(kjz_sz,kjz,1,FALSE)),kjz_sz,""))</f>
        <v>#REF!</v>
      </c>
    </row>
    <row r="2826" spans="1:21" x14ac:dyDescent="0.2">
      <c r="A2826">
        <v>9</v>
      </c>
      <c r="B2826">
        <v>5</v>
      </c>
      <c r="C2826">
        <v>4509</v>
      </c>
      <c r="D2826">
        <v>4509</v>
      </c>
      <c r="E2826">
        <v>1527252</v>
      </c>
      <c r="F2826" t="s">
        <v>1889</v>
      </c>
      <c r="G2826">
        <v>1527252</v>
      </c>
      <c r="H2826" s="44">
        <v>1981</v>
      </c>
      <c r="I2826">
        <v>9</v>
      </c>
      <c r="P2826" t="s">
        <v>1895</v>
      </c>
      <c r="Q2826" t="e">
        <f t="shared" si="44"/>
        <v>#REF!</v>
      </c>
      <c r="R2826">
        <v>9</v>
      </c>
      <c r="S2826" t="str">
        <f>IF(ISBLANK(#REF!),"",IF(ISERROR(VLOOKUP(önk,css,1,FALSE)),önk,""))</f>
        <v>Tiszanagyfalu</v>
      </c>
      <c r="T2826" t="str">
        <f>IF(ISBLANK(#REF!),"",IF(ISERROR(VLOOKUP(önk,gyj,1,FALSE)),önk,""))</f>
        <v>Tiszanagyfalu</v>
      </c>
      <c r="U2826" t="e">
        <f>IF(ISBLANK(#REF!),"",IF(ISERROR(VLOOKUP(kjz_sz,kjz,1,FALSE)),kjz_sz,""))</f>
        <v>#REF!</v>
      </c>
    </row>
    <row r="2827" spans="1:21" x14ac:dyDescent="0.2">
      <c r="A2827">
        <v>9</v>
      </c>
      <c r="B2827">
        <v>5</v>
      </c>
      <c r="C2827">
        <v>4002</v>
      </c>
      <c r="D2827">
        <v>4002</v>
      </c>
      <c r="E2827">
        <v>1007083</v>
      </c>
      <c r="F2827" t="s">
        <v>1159</v>
      </c>
      <c r="G2827">
        <v>1007083</v>
      </c>
      <c r="H2827" s="44">
        <v>2616</v>
      </c>
      <c r="I2827">
        <v>9</v>
      </c>
      <c r="P2827" t="s">
        <v>1896</v>
      </c>
      <c r="Q2827" t="e">
        <f t="shared" si="44"/>
        <v>#REF!</v>
      </c>
      <c r="R2827">
        <v>9</v>
      </c>
      <c r="S2827" t="str">
        <f>IF(ISBLANK(#REF!),"",IF(ISERROR(VLOOKUP(önk,css,1,FALSE)),önk,""))</f>
        <v>Tiszanána</v>
      </c>
      <c r="T2827" t="str">
        <f>IF(ISBLANK(#REF!),"",IF(ISERROR(VLOOKUP(önk,gyj,1,FALSE)),önk,""))</f>
        <v>Tiszanána</v>
      </c>
      <c r="U2827" t="e">
        <f>IF(ISBLANK(#REF!),"",IF(ISERROR(VLOOKUP(kjz_sz,kjz,1,FALSE)),kjz_sz,""))</f>
        <v>#REF!</v>
      </c>
    </row>
    <row r="2828" spans="1:21" x14ac:dyDescent="0.2">
      <c r="A2828">
        <v>9</v>
      </c>
      <c r="B2828">
        <v>5</v>
      </c>
      <c r="C2828">
        <v>4605</v>
      </c>
      <c r="D2828">
        <v>4605</v>
      </c>
      <c r="E2828">
        <v>1615787</v>
      </c>
      <c r="F2828" t="s">
        <v>3549</v>
      </c>
      <c r="G2828">
        <v>1615787</v>
      </c>
      <c r="H2828" s="44">
        <v>1435</v>
      </c>
      <c r="I2828">
        <v>9</v>
      </c>
      <c r="P2828" t="s">
        <v>3243</v>
      </c>
      <c r="Q2828" t="e">
        <f t="shared" si="44"/>
        <v>#REF!</v>
      </c>
      <c r="R2828">
        <v>9</v>
      </c>
      <c r="S2828" t="str">
        <f>IF(ISBLANK(#REF!),"",IF(ISERROR(VLOOKUP(önk,css,1,FALSE)),önk,""))</f>
        <v>Tiszaörs</v>
      </c>
      <c r="T2828" t="str">
        <f>IF(ISBLANK(#REF!),"",IF(ISERROR(VLOOKUP(önk,gyj,1,FALSE)),önk,""))</f>
        <v>Tiszaörs</v>
      </c>
      <c r="U2828" t="e">
        <f>IF(ISBLANK(#REF!),"",IF(ISERROR(VLOOKUP(kjz_sz,kjz,1,FALSE)),kjz_sz,""))</f>
        <v>#REF!</v>
      </c>
    </row>
    <row r="2829" spans="1:21" x14ac:dyDescent="0.2">
      <c r="A2829">
        <v>9</v>
      </c>
      <c r="B2829">
        <v>5</v>
      </c>
      <c r="C2829">
        <v>3511</v>
      </c>
      <c r="D2829">
        <v>3511</v>
      </c>
      <c r="E2829">
        <v>508633</v>
      </c>
      <c r="F2829" t="s">
        <v>2999</v>
      </c>
      <c r="G2829">
        <v>508633</v>
      </c>
      <c r="H2829" s="44">
        <v>1563</v>
      </c>
      <c r="I2829">
        <v>9</v>
      </c>
      <c r="P2829" t="s">
        <v>584</v>
      </c>
      <c r="Q2829" t="e">
        <f t="shared" si="44"/>
        <v>#REF!</v>
      </c>
      <c r="R2829">
        <v>9</v>
      </c>
      <c r="S2829" t="str">
        <f>IF(ISBLANK(#REF!),"",IF(ISERROR(VLOOKUP(önk,css,1,FALSE)),önk,""))</f>
        <v>Tiszapalkonya</v>
      </c>
      <c r="T2829" t="str">
        <f>IF(ISBLANK(#REF!),"",IF(ISERROR(VLOOKUP(önk,gyj,1,FALSE)),önk,""))</f>
        <v>Tiszapalkonya</v>
      </c>
      <c r="U2829" t="e">
        <f>IF(ISBLANK(#REF!),"",IF(ISERROR(VLOOKUP(kjz_sz,kjz,1,FALSE)),kjz_sz,""))</f>
        <v>#REF!</v>
      </c>
    </row>
    <row r="2830" spans="1:21" x14ac:dyDescent="0.2">
      <c r="A2830">
        <v>9</v>
      </c>
      <c r="B2830">
        <v>5</v>
      </c>
      <c r="C2830">
        <v>4606</v>
      </c>
      <c r="D2830">
        <v>4606</v>
      </c>
      <c r="E2830">
        <v>1603373</v>
      </c>
      <c r="F2830" t="s">
        <v>3550</v>
      </c>
      <c r="G2830">
        <v>1603373</v>
      </c>
      <c r="H2830" s="44">
        <v>2211</v>
      </c>
      <c r="I2830">
        <v>9</v>
      </c>
      <c r="P2830" t="s">
        <v>2220</v>
      </c>
      <c r="Q2830" t="e">
        <f t="shared" si="44"/>
        <v>#REF!</v>
      </c>
      <c r="R2830">
        <v>9</v>
      </c>
      <c r="S2830" t="str">
        <f>IF(ISBLANK(#REF!),"",IF(ISERROR(VLOOKUP(önk,css,1,FALSE)),önk,""))</f>
        <v>Tiszapüspöki</v>
      </c>
      <c r="T2830" t="str">
        <f>IF(ISBLANK(#REF!),"",IF(ISERROR(VLOOKUP(önk,gyj,1,FALSE)),önk,""))</f>
        <v>Tiszapüspöki</v>
      </c>
      <c r="U2830" t="e">
        <f>IF(ISBLANK(#REF!),"",IF(ISERROR(VLOOKUP(kjz_sz,kjz,1,FALSE)),kjz_sz,""))</f>
        <v>#REF!</v>
      </c>
    </row>
    <row r="2831" spans="1:21" x14ac:dyDescent="0.2">
      <c r="A2831">
        <v>9</v>
      </c>
      <c r="B2831">
        <v>5</v>
      </c>
      <c r="C2831">
        <v>4511</v>
      </c>
      <c r="D2831">
        <v>4511</v>
      </c>
      <c r="E2831">
        <v>1510205</v>
      </c>
      <c r="F2831" t="s">
        <v>1890</v>
      </c>
      <c r="G2831">
        <v>1510205</v>
      </c>
      <c r="H2831" s="44">
        <v>602</v>
      </c>
      <c r="I2831">
        <v>9</v>
      </c>
      <c r="P2831" t="s">
        <v>1085</v>
      </c>
      <c r="Q2831" t="e">
        <f t="shared" si="44"/>
        <v>#REF!</v>
      </c>
      <c r="R2831">
        <v>9</v>
      </c>
      <c r="S2831" t="str">
        <f>IF(ISBLANK(#REF!),"",IF(ISERROR(VLOOKUP(önk,css,1,FALSE)),önk,""))</f>
        <v>Tiszarád</v>
      </c>
      <c r="T2831" t="str">
        <f>IF(ISBLANK(#REF!),"",IF(ISERROR(VLOOKUP(önk,gyj,1,FALSE)),önk,""))</f>
        <v>Tiszarád</v>
      </c>
      <c r="U2831" t="e">
        <f>IF(ISBLANK(#REF!),"",IF(ISERROR(VLOOKUP(kjz_sz,kjz,1,FALSE)),kjz_sz,""))</f>
        <v>#REF!</v>
      </c>
    </row>
    <row r="2832" spans="1:21" x14ac:dyDescent="0.2">
      <c r="A2832">
        <v>9</v>
      </c>
      <c r="B2832">
        <v>5</v>
      </c>
      <c r="C2832">
        <v>4605</v>
      </c>
      <c r="D2832">
        <v>4605</v>
      </c>
      <c r="E2832">
        <v>1620181</v>
      </c>
      <c r="F2832" t="s">
        <v>3551</v>
      </c>
      <c r="G2832">
        <v>1620181</v>
      </c>
      <c r="H2832" s="44">
        <v>1899</v>
      </c>
      <c r="I2832">
        <v>9</v>
      </c>
      <c r="P2832" t="s">
        <v>452</v>
      </c>
      <c r="Q2832" t="e">
        <f t="shared" si="44"/>
        <v>#REF!</v>
      </c>
      <c r="R2832">
        <v>7</v>
      </c>
      <c r="S2832" t="str">
        <f>IF(ISBLANK(#REF!),"",IF(ISERROR(VLOOKUP(önk,css,1,FALSE)),önk,""))</f>
        <v>Tiszaroff</v>
      </c>
      <c r="T2832" t="str">
        <f>IF(ISBLANK(#REF!),"",IF(ISERROR(VLOOKUP(önk,gyj,1,FALSE)),önk,""))</f>
        <v>Tiszaroff</v>
      </c>
      <c r="U2832" t="e">
        <f>IF(ISBLANK(#REF!),"",IF(ISERROR(VLOOKUP(kjz_sz,kjz,1,FALSE)),kjz_sz,""))</f>
        <v>#REF!</v>
      </c>
    </row>
    <row r="2833" spans="1:21" x14ac:dyDescent="0.2">
      <c r="A2833">
        <v>9</v>
      </c>
      <c r="B2833">
        <v>5</v>
      </c>
      <c r="C2833">
        <v>4603</v>
      </c>
      <c r="D2833">
        <v>4603</v>
      </c>
      <c r="E2833">
        <v>1621494</v>
      </c>
      <c r="F2833" t="s">
        <v>3552</v>
      </c>
      <c r="G2833">
        <v>1621494</v>
      </c>
      <c r="H2833" s="44">
        <v>1147</v>
      </c>
      <c r="I2833">
        <v>9</v>
      </c>
      <c r="P2833" t="s">
        <v>606</v>
      </c>
      <c r="Q2833" t="e">
        <f t="shared" si="44"/>
        <v>#REF!</v>
      </c>
      <c r="R2833">
        <v>8</v>
      </c>
      <c r="S2833" t="str">
        <f>IF(ISBLANK(#REF!),"",IF(ISERROR(VLOOKUP(önk,css,1,FALSE)),önk,""))</f>
        <v>Tiszasas</v>
      </c>
      <c r="T2833" t="str">
        <f>IF(ISBLANK(#REF!),"",IF(ISERROR(VLOOKUP(önk,gyj,1,FALSE)),önk,""))</f>
        <v>Tiszasas</v>
      </c>
      <c r="U2833" t="e">
        <f>IF(ISBLANK(#REF!),"",IF(ISERROR(VLOOKUP(kjz_sz,kjz,1,FALSE)),kjz_sz,""))</f>
        <v>#REF!</v>
      </c>
    </row>
    <row r="2834" spans="1:21" x14ac:dyDescent="0.2">
      <c r="A2834">
        <v>9</v>
      </c>
      <c r="B2834">
        <v>5</v>
      </c>
      <c r="C2834">
        <v>4604</v>
      </c>
      <c r="D2834">
        <v>4604</v>
      </c>
      <c r="E2834">
        <v>1617695</v>
      </c>
      <c r="F2834" t="s">
        <v>3553</v>
      </c>
      <c r="G2834">
        <v>1617695</v>
      </c>
      <c r="H2834" s="44">
        <v>1691</v>
      </c>
      <c r="I2834">
        <v>9</v>
      </c>
      <c r="P2834" t="s">
        <v>1196</v>
      </c>
      <c r="Q2834" t="e">
        <f t="shared" si="44"/>
        <v>#REF!</v>
      </c>
      <c r="R2834">
        <v>9</v>
      </c>
      <c r="S2834" t="str">
        <f>IF(ISBLANK(#REF!),"",IF(ISERROR(VLOOKUP(önk,css,1,FALSE)),önk,""))</f>
        <v>Tiszasüly</v>
      </c>
      <c r="T2834" t="str">
        <f>IF(ISBLANK(#REF!),"",IF(ISERROR(VLOOKUP(önk,gyj,1,FALSE)),önk,""))</f>
        <v>Tiszasüly</v>
      </c>
      <c r="U2834" t="e">
        <f>IF(ISBLANK(#REF!),"",IF(ISERROR(VLOOKUP(kjz_sz,kjz,1,FALSE)),kjz_sz,""))</f>
        <v>#REF!</v>
      </c>
    </row>
    <row r="2835" spans="1:21" x14ac:dyDescent="0.2">
      <c r="A2835">
        <v>9</v>
      </c>
      <c r="B2835">
        <v>5</v>
      </c>
      <c r="C2835">
        <v>4510</v>
      </c>
      <c r="D2835">
        <v>4510</v>
      </c>
      <c r="E2835">
        <v>1513541</v>
      </c>
      <c r="F2835" t="s">
        <v>1891</v>
      </c>
      <c r="G2835">
        <v>1513541</v>
      </c>
      <c r="H2835" s="44">
        <v>974</v>
      </c>
      <c r="I2835">
        <v>9</v>
      </c>
      <c r="P2835" t="s">
        <v>1549</v>
      </c>
      <c r="Q2835" t="e">
        <f t="shared" si="44"/>
        <v>#REF!</v>
      </c>
      <c r="R2835">
        <v>9</v>
      </c>
      <c r="S2835" t="str">
        <f>IF(ISBLANK(#REF!),"",IF(ISERROR(VLOOKUP(önk,css,1,FALSE)),önk,""))</f>
        <v>Tiszaszalka</v>
      </c>
      <c r="T2835" t="str">
        <f>IF(ISBLANK(#REF!),"",IF(ISERROR(VLOOKUP(önk,gyj,1,FALSE)),önk,""))</f>
        <v>Tiszaszalka</v>
      </c>
      <c r="U2835" t="e">
        <f>IF(ISBLANK(#REF!),"",IF(ISERROR(VLOOKUP(kjz_sz,kjz,1,FALSE)),kjz_sz,""))</f>
        <v>#REF!</v>
      </c>
    </row>
    <row r="2836" spans="1:21" x14ac:dyDescent="0.2">
      <c r="A2836">
        <v>9</v>
      </c>
      <c r="B2836">
        <v>5</v>
      </c>
      <c r="C2836">
        <v>4605</v>
      </c>
      <c r="D2836">
        <v>4605</v>
      </c>
      <c r="E2836">
        <v>1622789</v>
      </c>
      <c r="F2836" t="s">
        <v>3554</v>
      </c>
      <c r="G2836">
        <v>1622789</v>
      </c>
      <c r="H2836" s="44">
        <v>2389</v>
      </c>
      <c r="I2836">
        <v>9</v>
      </c>
      <c r="P2836" t="s">
        <v>1445</v>
      </c>
      <c r="Q2836" t="e">
        <f t="shared" si="44"/>
        <v>#REF!</v>
      </c>
      <c r="R2836">
        <v>9</v>
      </c>
      <c r="S2836" t="str">
        <f>IF(ISBLANK(#REF!),"",IF(ISERROR(VLOOKUP(önk,css,1,FALSE)),önk,""))</f>
        <v>Tiszaszentimre</v>
      </c>
      <c r="T2836" t="str">
        <f>IF(ISBLANK(#REF!),"",IF(ISERROR(VLOOKUP(önk,gyj,1,FALSE)),önk,""))</f>
        <v>Tiszaszentimre</v>
      </c>
      <c r="U2836" t="e">
        <f>IF(ISBLANK(#REF!),"",IF(ISERROR(VLOOKUP(kjz_sz,kjz,1,FALSE)),kjz_sz,""))</f>
        <v>#REF!</v>
      </c>
    </row>
    <row r="2837" spans="1:21" x14ac:dyDescent="0.2">
      <c r="A2837">
        <v>9</v>
      </c>
      <c r="B2837">
        <v>5</v>
      </c>
      <c r="C2837">
        <v>4504</v>
      </c>
      <c r="D2837">
        <v>4512</v>
      </c>
      <c r="E2837">
        <v>1527544</v>
      </c>
      <c r="F2837" t="s">
        <v>1892</v>
      </c>
      <c r="G2837">
        <v>1527544</v>
      </c>
      <c r="H2837" s="44">
        <v>1294</v>
      </c>
      <c r="I2837">
        <v>9</v>
      </c>
      <c r="P2837" t="s">
        <v>2104</v>
      </c>
      <c r="Q2837" t="e">
        <f t="shared" si="44"/>
        <v>#REF!</v>
      </c>
      <c r="R2837">
        <v>9</v>
      </c>
      <c r="S2837" t="str">
        <f>IF(ISBLANK(#REF!),"",IF(ISERROR(VLOOKUP(önk,css,1,FALSE)),önk,""))</f>
        <v>Tiszaszentmárton</v>
      </c>
      <c r="T2837" t="str">
        <f>IF(ISBLANK(#REF!),"",IF(ISERROR(VLOOKUP(önk,gyj,1,FALSE)),önk,""))</f>
        <v>Tiszaszentmárton</v>
      </c>
      <c r="U2837" t="e">
        <f>IF(ISBLANK(#REF!),"",IF(ISERROR(VLOOKUP(kjz_sz,kjz,1,FALSE)),kjz_sz,""))</f>
        <v>#REF!</v>
      </c>
    </row>
    <row r="2838" spans="1:21" x14ac:dyDescent="0.2">
      <c r="A2838">
        <v>9</v>
      </c>
      <c r="B2838">
        <v>5</v>
      </c>
      <c r="C2838">
        <v>3606</v>
      </c>
      <c r="D2838">
        <v>3606</v>
      </c>
      <c r="E2838">
        <v>616966</v>
      </c>
      <c r="F2838" t="s">
        <v>2012</v>
      </c>
      <c r="G2838">
        <v>616966</v>
      </c>
      <c r="H2838" s="44">
        <v>1754</v>
      </c>
      <c r="I2838">
        <v>9</v>
      </c>
      <c r="P2838" t="s">
        <v>2079</v>
      </c>
      <c r="Q2838" t="e">
        <f t="shared" si="44"/>
        <v>#REF!</v>
      </c>
      <c r="R2838">
        <v>9</v>
      </c>
      <c r="S2838" t="str">
        <f>IF(ISBLANK(#REF!),"",IF(ISERROR(VLOOKUP(önk,css,1,FALSE)),önk,""))</f>
        <v>Tiszasziget</v>
      </c>
      <c r="T2838" t="str">
        <f>IF(ISBLANK(#REF!),"",IF(ISERROR(VLOOKUP(önk,gyj,1,FALSE)),önk,""))</f>
        <v>Tiszasziget</v>
      </c>
      <c r="U2838" t="e">
        <f>IF(ISBLANK(#REF!),"",IF(ISERROR(VLOOKUP(kjz_sz,kjz,1,FALSE)),kjz_sz,""))</f>
        <v>#REF!</v>
      </c>
    </row>
    <row r="2839" spans="1:21" x14ac:dyDescent="0.2">
      <c r="A2839">
        <v>9</v>
      </c>
      <c r="B2839">
        <v>5</v>
      </c>
      <c r="C2839">
        <v>4605</v>
      </c>
      <c r="D2839">
        <v>4605</v>
      </c>
      <c r="E2839">
        <v>1607852</v>
      </c>
      <c r="F2839" t="s">
        <v>3555</v>
      </c>
      <c r="G2839">
        <v>1607852</v>
      </c>
      <c r="H2839" s="44">
        <v>1690</v>
      </c>
      <c r="I2839">
        <v>9</v>
      </c>
      <c r="P2839" t="s">
        <v>3570</v>
      </c>
      <c r="Q2839" t="e">
        <f t="shared" si="44"/>
        <v>#REF!</v>
      </c>
      <c r="R2839">
        <v>7</v>
      </c>
      <c r="S2839" t="str">
        <f>IF(ISBLANK(#REF!),"",IF(ISERROR(VLOOKUP(önk,css,1,FALSE)),önk,""))</f>
        <v>Tiszaszőlős</v>
      </c>
      <c r="T2839" t="str">
        <f>IF(ISBLANK(#REF!),"",IF(ISERROR(VLOOKUP(önk,gyj,1,FALSE)),önk,""))</f>
        <v>Tiszaszőlős</v>
      </c>
      <c r="U2839" t="e">
        <f>IF(ISBLANK(#REF!),"",IF(ISERROR(VLOOKUP(kjz_sz,kjz,1,FALSE)),kjz_sz,""))</f>
        <v>#REF!</v>
      </c>
    </row>
    <row r="2840" spans="1:21" x14ac:dyDescent="0.2">
      <c r="A2840">
        <v>9</v>
      </c>
      <c r="B2840">
        <v>5</v>
      </c>
      <c r="C2840">
        <v>3515</v>
      </c>
      <c r="D2840">
        <v>3515</v>
      </c>
      <c r="E2840">
        <v>530298</v>
      </c>
      <c r="F2840" t="s">
        <v>3000</v>
      </c>
      <c r="G2840">
        <v>530298</v>
      </c>
      <c r="H2840" s="44">
        <v>261</v>
      </c>
      <c r="I2840">
        <v>9</v>
      </c>
      <c r="P2840" t="s">
        <v>1949</v>
      </c>
      <c r="Q2840" t="e">
        <f t="shared" si="44"/>
        <v>#REF!</v>
      </c>
      <c r="R2840">
        <v>9</v>
      </c>
      <c r="S2840" t="str">
        <f>IF(ISBLANK(#REF!),"",IF(ISERROR(VLOOKUP(önk,css,1,FALSE)),önk,""))</f>
        <v>Tiszatardos</v>
      </c>
      <c r="T2840" t="str">
        <f>IF(ISBLANK(#REF!),"",IF(ISERROR(VLOOKUP(önk,gyj,1,FALSE)),önk,""))</f>
        <v>Tiszatardos</v>
      </c>
      <c r="U2840" t="e">
        <f>IF(ISBLANK(#REF!),"",IF(ISERROR(VLOOKUP(kjz_sz,kjz,1,FALSE)),kjz_sz,""))</f>
        <v>#REF!</v>
      </c>
    </row>
    <row r="2841" spans="1:21" x14ac:dyDescent="0.2">
      <c r="A2841">
        <v>9</v>
      </c>
      <c r="B2841">
        <v>5</v>
      </c>
      <c r="C2841">
        <v>3514</v>
      </c>
      <c r="D2841">
        <v>3514</v>
      </c>
      <c r="E2841">
        <v>530377</v>
      </c>
      <c r="F2841" t="s">
        <v>1443</v>
      </c>
      <c r="G2841">
        <v>530377</v>
      </c>
      <c r="H2841" s="44">
        <v>1428</v>
      </c>
      <c r="I2841">
        <v>9</v>
      </c>
      <c r="P2841" t="s">
        <v>3558</v>
      </c>
      <c r="Q2841" t="e">
        <f t="shared" si="44"/>
        <v>#REF!</v>
      </c>
      <c r="R2841">
        <v>9</v>
      </c>
      <c r="S2841" t="str">
        <f>IF(ISBLANK(#REF!),"",IF(ISERROR(VLOOKUP(önk,css,1,FALSE)),önk,""))</f>
        <v>Tiszatarján</v>
      </c>
      <c r="T2841" t="str">
        <f>IF(ISBLANK(#REF!),"",IF(ISERROR(VLOOKUP(önk,gyj,1,FALSE)),önk,""))</f>
        <v>Tiszatarján</v>
      </c>
      <c r="U2841" t="e">
        <f>IF(ISBLANK(#REF!),"",IF(ISERROR(VLOOKUP(kjz_sz,kjz,1,FALSE)),kjz_sz,""))</f>
        <v>#REF!</v>
      </c>
    </row>
    <row r="2842" spans="1:21" x14ac:dyDescent="0.2">
      <c r="A2842">
        <v>9</v>
      </c>
      <c r="B2842">
        <v>5</v>
      </c>
      <c r="C2842">
        <v>4511</v>
      </c>
      <c r="D2842">
        <v>4511</v>
      </c>
      <c r="E2842">
        <v>1514447</v>
      </c>
      <c r="F2842" t="s">
        <v>1893</v>
      </c>
      <c r="G2842">
        <v>1514447</v>
      </c>
      <c r="H2842" s="44">
        <v>1572</v>
      </c>
      <c r="I2842">
        <v>9</v>
      </c>
      <c r="P2842" t="s">
        <v>3534</v>
      </c>
      <c r="Q2842" t="e">
        <f t="shared" si="44"/>
        <v>#REF!</v>
      </c>
      <c r="R2842">
        <v>9</v>
      </c>
      <c r="S2842" t="str">
        <f>IF(ISBLANK(#REF!),"",IF(ISERROR(VLOOKUP(önk,css,1,FALSE)),önk,""))</f>
        <v>Tiszatelek</v>
      </c>
      <c r="T2842" t="str">
        <f>IF(ISBLANK(#REF!),"",IF(ISERROR(VLOOKUP(önk,gyj,1,FALSE)),önk,""))</f>
        <v>Tiszatelek</v>
      </c>
      <c r="U2842" t="e">
        <f>IF(ISBLANK(#REF!),"",IF(ISERROR(VLOOKUP(kjz_sz,kjz,1,FALSE)),kjz_sz,""))</f>
        <v>#REF!</v>
      </c>
    </row>
    <row r="2843" spans="1:21" x14ac:dyDescent="0.2">
      <c r="A2843">
        <v>9</v>
      </c>
      <c r="B2843">
        <v>5</v>
      </c>
      <c r="C2843">
        <v>4606</v>
      </c>
      <c r="D2843">
        <v>4606</v>
      </c>
      <c r="E2843">
        <v>1609627</v>
      </c>
      <c r="F2843" t="s">
        <v>3556</v>
      </c>
      <c r="G2843">
        <v>1609627</v>
      </c>
      <c r="H2843" s="44">
        <v>1895</v>
      </c>
      <c r="I2843">
        <v>9</v>
      </c>
      <c r="P2843" t="s">
        <v>826</v>
      </c>
      <c r="Q2843" t="e">
        <f t="shared" si="44"/>
        <v>#REF!</v>
      </c>
      <c r="R2843">
        <v>7</v>
      </c>
      <c r="S2843" t="str">
        <f>IF(ISBLANK(#REF!),"",IF(ISERROR(VLOOKUP(önk,css,1,FALSE)),önk,""))</f>
        <v>Tiszatenyő</v>
      </c>
      <c r="T2843" t="str">
        <f>IF(ISBLANK(#REF!),"",IF(ISERROR(VLOOKUP(önk,gyj,1,FALSE)),önk,""))</f>
        <v>Tiszatenyő</v>
      </c>
      <c r="U2843" t="e">
        <f>IF(ISBLANK(#REF!),"",IF(ISERROR(VLOOKUP(kjz_sz,kjz,1,FALSE)),kjz_sz,""))</f>
        <v>#REF!</v>
      </c>
    </row>
    <row r="2844" spans="1:21" x14ac:dyDescent="0.2">
      <c r="A2844">
        <v>9</v>
      </c>
      <c r="B2844">
        <v>5</v>
      </c>
      <c r="C2844">
        <v>3304</v>
      </c>
      <c r="D2844">
        <v>3304</v>
      </c>
      <c r="E2844">
        <v>314094</v>
      </c>
      <c r="F2844" t="s">
        <v>3309</v>
      </c>
      <c r="G2844">
        <v>314094</v>
      </c>
      <c r="H2844" s="44">
        <v>1011</v>
      </c>
      <c r="I2844">
        <v>9</v>
      </c>
      <c r="P2844" t="s">
        <v>1550</v>
      </c>
      <c r="Q2844" t="e">
        <f t="shared" si="44"/>
        <v>#REF!</v>
      </c>
      <c r="R2844">
        <v>9</v>
      </c>
      <c r="S2844" t="str">
        <f>IF(ISBLANK(#REF!),"",IF(ISERROR(VLOOKUP(önk,css,1,FALSE)),önk,""))</f>
        <v>Tiszaug</v>
      </c>
      <c r="T2844" t="str">
        <f>IF(ISBLANK(#REF!),"",IF(ISERROR(VLOOKUP(önk,gyj,1,FALSE)),önk,""))</f>
        <v>Tiszaug</v>
      </c>
      <c r="U2844" t="e">
        <f>IF(ISBLANK(#REF!),"",IF(ISERROR(VLOOKUP(kjz_sz,kjz,1,FALSE)),kjz_sz,""))</f>
        <v>#REF!</v>
      </c>
    </row>
    <row r="2845" spans="1:21" x14ac:dyDescent="0.2">
      <c r="A2845">
        <v>7</v>
      </c>
      <c r="B2845">
        <v>3</v>
      </c>
      <c r="C2845">
        <v>3511</v>
      </c>
      <c r="D2845">
        <v>3511</v>
      </c>
      <c r="E2845">
        <v>528352</v>
      </c>
      <c r="F2845" t="s">
        <v>451</v>
      </c>
      <c r="G2845">
        <v>528352</v>
      </c>
      <c r="H2845" s="44">
        <v>18051</v>
      </c>
      <c r="I2845">
        <v>7</v>
      </c>
      <c r="P2845" t="s">
        <v>2461</v>
      </c>
      <c r="Q2845" t="e">
        <f t="shared" si="44"/>
        <v>#REF!</v>
      </c>
      <c r="R2845">
        <v>9</v>
      </c>
      <c r="S2845" t="str">
        <f>IF(ISBLANK(#REF!),"",IF(ISERROR(VLOOKUP(önk,css,1,FALSE)),önk,""))</f>
        <v>Tiszaújváros</v>
      </c>
      <c r="T2845" t="str">
        <f>IF(ISBLANK(#REF!),"",IF(ISERROR(VLOOKUP(önk,gyj,1,FALSE)),önk,""))</f>
        <v>Tiszaújváros</v>
      </c>
      <c r="U2845" t="e">
        <f>IF(ISBLANK(#REF!),"",IF(ISERROR(VLOOKUP(kjz_sz,kjz,1,FALSE)),kjz_sz,""))</f>
        <v>#REF!</v>
      </c>
    </row>
    <row r="2846" spans="1:21" x14ac:dyDescent="0.2">
      <c r="A2846">
        <v>9</v>
      </c>
      <c r="B2846">
        <v>5</v>
      </c>
      <c r="C2846">
        <v>3514</v>
      </c>
      <c r="D2846">
        <v>3514</v>
      </c>
      <c r="E2846">
        <v>510977</v>
      </c>
      <c r="F2846" t="s">
        <v>1444</v>
      </c>
      <c r="G2846">
        <v>510977</v>
      </c>
      <c r="H2846" s="44">
        <v>355</v>
      </c>
      <c r="I2846">
        <v>9</v>
      </c>
      <c r="P2846" t="s">
        <v>2221</v>
      </c>
      <c r="Q2846" t="e">
        <f t="shared" si="44"/>
        <v>#REF!</v>
      </c>
      <c r="R2846">
        <v>9</v>
      </c>
      <c r="S2846" t="str">
        <f>IF(ISBLANK(#REF!),"",IF(ISERROR(VLOOKUP(önk,css,1,FALSE)),önk,""))</f>
        <v>Tiszavalk</v>
      </c>
      <c r="T2846" t="str">
        <f>IF(ISBLANK(#REF!),"",IF(ISERROR(VLOOKUP(önk,gyj,1,FALSE)),önk,""))</f>
        <v>Tiszavalk</v>
      </c>
      <c r="U2846" t="e">
        <f>IF(ISBLANK(#REF!),"",IF(ISERROR(VLOOKUP(kjz_sz,kjz,1,FALSE)),kjz_sz,""))</f>
        <v>#REF!</v>
      </c>
    </row>
    <row r="2847" spans="1:21" x14ac:dyDescent="0.2">
      <c r="A2847">
        <v>9</v>
      </c>
      <c r="B2847">
        <v>5</v>
      </c>
      <c r="C2847">
        <v>4604</v>
      </c>
      <c r="D2847">
        <v>4604</v>
      </c>
      <c r="E2847">
        <v>1631866</v>
      </c>
      <c r="F2847" t="s">
        <v>3557</v>
      </c>
      <c r="G2847">
        <v>1631866</v>
      </c>
      <c r="H2847" s="44">
        <v>1638</v>
      </c>
      <c r="I2847">
        <v>9</v>
      </c>
      <c r="P2847" t="s">
        <v>1086</v>
      </c>
      <c r="Q2847" t="e">
        <f t="shared" si="44"/>
        <v>#REF!</v>
      </c>
      <c r="R2847">
        <v>9</v>
      </c>
      <c r="S2847" t="str">
        <f>IF(ISBLANK(#REF!),"",IF(ISERROR(VLOOKUP(önk,css,1,FALSE)),önk,""))</f>
        <v>Tiszavárkony</v>
      </c>
      <c r="T2847" t="str">
        <f>IF(ISBLANK(#REF!),"",IF(ISERROR(VLOOKUP(önk,gyj,1,FALSE)),önk,""))</f>
        <v>Tiszavárkony</v>
      </c>
      <c r="U2847" t="e">
        <f>IF(ISBLANK(#REF!),"",IF(ISERROR(VLOOKUP(kjz_sz,kjz,1,FALSE)),kjz_sz,""))</f>
        <v>#REF!</v>
      </c>
    </row>
    <row r="2848" spans="1:21" x14ac:dyDescent="0.2">
      <c r="A2848">
        <v>7</v>
      </c>
      <c r="B2848">
        <v>3</v>
      </c>
      <c r="C2848">
        <v>4509</v>
      </c>
      <c r="D2848">
        <v>4509</v>
      </c>
      <c r="E2848">
        <v>1507597</v>
      </c>
      <c r="F2848" t="s">
        <v>2846</v>
      </c>
      <c r="G2848">
        <v>1507597</v>
      </c>
      <c r="H2848" s="44">
        <v>13742</v>
      </c>
      <c r="I2848">
        <v>7</v>
      </c>
      <c r="P2848" t="s">
        <v>1551</v>
      </c>
      <c r="Q2848" t="e">
        <f t="shared" si="44"/>
        <v>#REF!</v>
      </c>
      <c r="R2848">
        <v>9</v>
      </c>
      <c r="S2848" t="str">
        <f>IF(ISBLANK(#REF!),"",IF(ISERROR(VLOOKUP(önk,css,1,FALSE)),önk,""))</f>
        <v>Tiszavasvári</v>
      </c>
      <c r="T2848" t="str">
        <f>IF(ISBLANK(#REF!),"",IF(ISERROR(VLOOKUP(önk,gyj,1,FALSE)),önk,""))</f>
        <v>Tiszavasvári</v>
      </c>
      <c r="U2848" t="e">
        <f>IF(ISBLANK(#REF!),"",IF(ISERROR(VLOOKUP(kjz_sz,kjz,1,FALSE)),kjz_sz,""))</f>
        <v>#REF!</v>
      </c>
    </row>
    <row r="2849" spans="1:21" x14ac:dyDescent="0.2">
      <c r="A2849">
        <v>9</v>
      </c>
      <c r="B2849">
        <v>5</v>
      </c>
      <c r="C2849">
        <v>4510</v>
      </c>
      <c r="D2849">
        <v>4510</v>
      </c>
      <c r="E2849">
        <v>1533747</v>
      </c>
      <c r="F2849" t="s">
        <v>1894</v>
      </c>
      <c r="G2849">
        <v>1533747</v>
      </c>
      <c r="H2849" s="44">
        <v>515</v>
      </c>
      <c r="I2849">
        <v>9</v>
      </c>
      <c r="P2849" t="s">
        <v>3535</v>
      </c>
      <c r="Q2849" t="e">
        <f t="shared" si="44"/>
        <v>#REF!</v>
      </c>
      <c r="R2849">
        <v>9</v>
      </c>
      <c r="S2849" t="str">
        <f>IF(ISBLANK(#REF!),"",IF(ISERROR(VLOOKUP(önk,css,1,FALSE)),önk,""))</f>
        <v>Tiszavid</v>
      </c>
      <c r="T2849" t="str">
        <f>IF(ISBLANK(#REF!),"",IF(ISERROR(VLOOKUP(önk,gyj,1,FALSE)),önk,""))</f>
        <v>Tiszavid</v>
      </c>
      <c r="U2849" t="e">
        <f>IF(ISBLANK(#REF!),"",IF(ISERROR(VLOOKUP(kjz_sz,kjz,1,FALSE)),kjz_sz,""))</f>
        <v>#REF!</v>
      </c>
    </row>
    <row r="2850" spans="1:21" x14ac:dyDescent="0.2">
      <c r="A2850">
        <v>9</v>
      </c>
      <c r="B2850">
        <v>5</v>
      </c>
      <c r="C2850">
        <v>4503</v>
      </c>
      <c r="D2850">
        <v>4503</v>
      </c>
      <c r="E2850">
        <v>1527261</v>
      </c>
      <c r="F2850" t="s">
        <v>1895</v>
      </c>
      <c r="G2850">
        <v>1527261</v>
      </c>
      <c r="H2850" s="44">
        <v>685</v>
      </c>
      <c r="I2850">
        <v>9</v>
      </c>
      <c r="P2850" t="s">
        <v>3536</v>
      </c>
      <c r="Q2850" t="e">
        <f t="shared" si="44"/>
        <v>#REF!</v>
      </c>
      <c r="R2850">
        <v>9</v>
      </c>
      <c r="S2850" t="str">
        <f>IF(ISBLANK(#REF!),"",IF(ISERROR(VLOOKUP(önk,css,1,FALSE)),önk,""))</f>
        <v>Tisztaberek</v>
      </c>
      <c r="T2850" t="str">
        <f>IF(ISBLANK(#REF!),"",IF(ISERROR(VLOOKUP(önk,gyj,1,FALSE)),önk,""))</f>
        <v>Tisztaberek</v>
      </c>
      <c r="U2850" t="e">
        <f>IF(ISBLANK(#REF!),"",IF(ISERROR(VLOOKUP(kjz_sz,kjz,1,FALSE)),kjz_sz,""))</f>
        <v>#REF!</v>
      </c>
    </row>
    <row r="2851" spans="1:21" x14ac:dyDescent="0.2">
      <c r="A2851">
        <v>9</v>
      </c>
      <c r="B2851">
        <v>5</v>
      </c>
      <c r="C2851">
        <v>4510</v>
      </c>
      <c r="D2851">
        <v>4510</v>
      </c>
      <c r="E2851">
        <v>1520260</v>
      </c>
      <c r="F2851" t="s">
        <v>1896</v>
      </c>
      <c r="G2851">
        <v>1520260</v>
      </c>
      <c r="H2851" s="44">
        <v>224</v>
      </c>
      <c r="I2851">
        <v>9</v>
      </c>
      <c r="P2851" t="s">
        <v>3537</v>
      </c>
      <c r="Q2851" t="e">
        <f t="shared" si="44"/>
        <v>#REF!</v>
      </c>
      <c r="R2851">
        <v>9</v>
      </c>
      <c r="S2851" t="str">
        <f>IF(ISBLANK(#REF!),"",IF(ISERROR(VLOOKUP(önk,css,1,FALSE)),önk,""))</f>
        <v>Tivadar</v>
      </c>
      <c r="T2851" t="str">
        <f>IF(ISBLANK(#REF!),"",IF(ISERROR(VLOOKUP(önk,gyj,1,FALSE)),önk,""))</f>
        <v>Tivadar</v>
      </c>
      <c r="U2851" t="e">
        <f>IF(ISBLANK(#REF!),"",IF(ISERROR(VLOOKUP(kjz_sz,kjz,1,FALSE)),kjz_sz,""))</f>
        <v>#REF!</v>
      </c>
    </row>
    <row r="2852" spans="1:21" x14ac:dyDescent="0.2">
      <c r="A2852">
        <v>9</v>
      </c>
      <c r="B2852">
        <v>5</v>
      </c>
      <c r="C2852">
        <v>4306</v>
      </c>
      <c r="D2852">
        <v>4306</v>
      </c>
      <c r="E2852">
        <v>1321467</v>
      </c>
      <c r="F2852" t="s">
        <v>3243</v>
      </c>
      <c r="G2852">
        <v>1321467</v>
      </c>
      <c r="H2852" s="44">
        <v>3421</v>
      </c>
      <c r="I2852">
        <v>9</v>
      </c>
      <c r="P2852" t="s">
        <v>3538</v>
      </c>
      <c r="Q2852" t="e">
        <f t="shared" si="44"/>
        <v>#REF!</v>
      </c>
      <c r="R2852">
        <v>9</v>
      </c>
      <c r="S2852" t="str">
        <f>IF(ISBLANK(#REF!),"",IF(ISERROR(VLOOKUP(önk,css,1,FALSE)),önk,""))</f>
        <v>Tóalmás</v>
      </c>
      <c r="T2852" t="str">
        <f>IF(ISBLANK(#REF!),"",IF(ISERROR(VLOOKUP(önk,gyj,1,FALSE)),önk,""))</f>
        <v>Tóalmás</v>
      </c>
      <c r="U2852" t="e">
        <f>IF(ISBLANK(#REF!),"",IF(ISERROR(VLOOKUP(kjz_sz,kjz,1,FALSE)),kjz_sz,""))</f>
        <v>#REF!</v>
      </c>
    </row>
    <row r="2853" spans="1:21" x14ac:dyDescent="0.2">
      <c r="A2853">
        <v>9</v>
      </c>
      <c r="B2853">
        <v>5</v>
      </c>
      <c r="C2853">
        <v>4003</v>
      </c>
      <c r="D2853">
        <v>4003</v>
      </c>
      <c r="E2853">
        <v>1009964</v>
      </c>
      <c r="F2853" t="s">
        <v>584</v>
      </c>
      <c r="G2853">
        <v>1009964</v>
      </c>
      <c r="H2853" s="44">
        <v>655</v>
      </c>
      <c r="I2853">
        <v>9</v>
      </c>
      <c r="P2853" t="s">
        <v>3539</v>
      </c>
      <c r="Q2853" t="e">
        <f t="shared" si="44"/>
        <v>#REF!</v>
      </c>
      <c r="R2853">
        <v>9</v>
      </c>
      <c r="S2853" t="str">
        <f>IF(ISBLANK(#REF!),"",IF(ISERROR(VLOOKUP(önk,css,1,FALSE)),önk,""))</f>
        <v>Tófalu</v>
      </c>
      <c r="T2853" t="str">
        <f>IF(ISBLANK(#REF!),"",IF(ISERROR(VLOOKUP(önk,gyj,1,FALSE)),önk,""))</f>
        <v>Tófalu</v>
      </c>
      <c r="U2853" t="e">
        <f>IF(ISBLANK(#REF!),"",IF(ISERROR(VLOOKUP(kjz_sz,kjz,1,FALSE)),kjz_sz,""))</f>
        <v>#REF!</v>
      </c>
    </row>
    <row r="2854" spans="1:21" x14ac:dyDescent="0.2">
      <c r="A2854">
        <v>9</v>
      </c>
      <c r="B2854">
        <v>5</v>
      </c>
      <c r="C2854">
        <v>5005</v>
      </c>
      <c r="D2854">
        <v>5005</v>
      </c>
      <c r="E2854">
        <v>2005342</v>
      </c>
      <c r="F2854" t="s">
        <v>2220</v>
      </c>
      <c r="G2854">
        <v>2005342</v>
      </c>
      <c r="H2854" s="44">
        <v>730</v>
      </c>
      <c r="I2854">
        <v>9</v>
      </c>
      <c r="P2854" t="s">
        <v>2222</v>
      </c>
      <c r="Q2854" t="e">
        <f t="shared" si="44"/>
        <v>#REF!</v>
      </c>
      <c r="R2854">
        <v>9</v>
      </c>
      <c r="S2854" t="str">
        <f>IF(ISBLANK(#REF!),"",IF(ISERROR(VLOOKUP(önk,css,1,FALSE)),önk,""))</f>
        <v>Tófej</v>
      </c>
      <c r="T2854" t="str">
        <f>IF(ISBLANK(#REF!),"",IF(ISERROR(VLOOKUP(önk,gyj,1,FALSE)),önk,""))</f>
        <v>Tófej</v>
      </c>
      <c r="U2854" t="e">
        <f>IF(ISBLANK(#REF!),"",IF(ISERROR(VLOOKUP(kjz_sz,kjz,1,FALSE)),kjz_sz,""))</f>
        <v>#REF!</v>
      </c>
    </row>
    <row r="2855" spans="1:21" x14ac:dyDescent="0.2">
      <c r="A2855">
        <v>9</v>
      </c>
      <c r="B2855">
        <v>5</v>
      </c>
      <c r="C2855">
        <v>3201</v>
      </c>
      <c r="D2855">
        <v>3201</v>
      </c>
      <c r="E2855">
        <v>204048</v>
      </c>
      <c r="F2855" t="s">
        <v>1085</v>
      </c>
      <c r="G2855">
        <v>204048</v>
      </c>
      <c r="H2855" s="44">
        <v>138</v>
      </c>
      <c r="I2855">
        <v>9</v>
      </c>
      <c r="P2855" t="s">
        <v>3540</v>
      </c>
      <c r="Q2855" t="e">
        <f t="shared" si="44"/>
        <v>#REF!</v>
      </c>
      <c r="R2855">
        <v>9</v>
      </c>
      <c r="S2855" t="str">
        <f>IF(ISBLANK(#REF!),"",IF(ISERROR(VLOOKUP(önk,css,1,FALSE)),önk,""))</f>
        <v>Tófű</v>
      </c>
      <c r="T2855" t="str">
        <f>IF(ISBLANK(#REF!),"",IF(ISERROR(VLOOKUP(önk,gyj,1,FALSE)),önk,""))</f>
        <v>Tófű</v>
      </c>
      <c r="U2855" t="e">
        <f>IF(ISBLANK(#REF!),"",IF(ISERROR(VLOOKUP(kjz_sz,kjz,1,FALSE)),kjz_sz,""))</f>
        <v>#REF!</v>
      </c>
    </row>
    <row r="2856" spans="1:21" x14ac:dyDescent="0.2">
      <c r="A2856">
        <v>7</v>
      </c>
      <c r="B2856">
        <v>3</v>
      </c>
      <c r="C2856">
        <v>3515</v>
      </c>
      <c r="D2856">
        <v>3515</v>
      </c>
      <c r="E2856">
        <v>518306</v>
      </c>
      <c r="F2856" t="s">
        <v>452</v>
      </c>
      <c r="G2856">
        <v>518306</v>
      </c>
      <c r="H2856" s="44">
        <v>4292</v>
      </c>
      <c r="I2856">
        <v>7</v>
      </c>
      <c r="P2856" t="s">
        <v>2041</v>
      </c>
      <c r="Q2856" t="e">
        <f t="shared" si="44"/>
        <v>#REF!</v>
      </c>
      <c r="R2856">
        <v>9</v>
      </c>
      <c r="S2856" t="str">
        <f>IF(ISBLANK(#REF!),"",IF(ISERROR(VLOOKUP(önk,css,1,FALSE)),önk,""))</f>
        <v>Tokaj</v>
      </c>
      <c r="T2856" t="str">
        <f>IF(ISBLANK(#REF!),"",IF(ISERROR(VLOOKUP(önk,gyj,1,FALSE)),önk,""))</f>
        <v>Tokaj</v>
      </c>
      <c r="U2856" t="e">
        <f>IF(ISBLANK(#REF!),"",IF(ISERROR(VLOOKUP(kjz_sz,kjz,1,FALSE)),kjz_sz,""))</f>
        <v>#REF!</v>
      </c>
    </row>
    <row r="2857" spans="1:21" x14ac:dyDescent="0.2">
      <c r="A2857">
        <v>8</v>
      </c>
      <c r="B2857">
        <v>4</v>
      </c>
      <c r="C2857">
        <v>4101</v>
      </c>
      <c r="D2857">
        <v>4101</v>
      </c>
      <c r="E2857">
        <v>1114155</v>
      </c>
      <c r="F2857" t="s">
        <v>606</v>
      </c>
      <c r="G2857">
        <v>1114155</v>
      </c>
      <c r="H2857" s="44">
        <v>4388</v>
      </c>
      <c r="I2857">
        <v>8</v>
      </c>
      <c r="P2857" t="s">
        <v>1552</v>
      </c>
      <c r="Q2857" t="e">
        <f t="shared" si="44"/>
        <v>#REF!</v>
      </c>
      <c r="R2857">
        <v>9</v>
      </c>
      <c r="S2857" t="str">
        <f>IF(ISBLANK(#REF!),"",IF(ISERROR(VLOOKUP(önk,css,1,FALSE)),önk,""))</f>
        <v>Tokod</v>
      </c>
      <c r="T2857" t="str">
        <f>IF(ISBLANK(#REF!),"",IF(ISERROR(VLOOKUP(önk,gyj,1,FALSE)),önk,""))</f>
        <v>Tokod</v>
      </c>
      <c r="U2857" t="e">
        <f>IF(ISBLANK(#REF!),"",IF(ISERROR(VLOOKUP(kjz_sz,kjz,1,FALSE)),kjz_sz,""))</f>
        <v>#REF!</v>
      </c>
    </row>
    <row r="2858" spans="1:21" x14ac:dyDescent="0.2">
      <c r="A2858">
        <v>9</v>
      </c>
      <c r="B2858">
        <v>5</v>
      </c>
      <c r="C2858">
        <v>4101</v>
      </c>
      <c r="D2858">
        <v>4101</v>
      </c>
      <c r="E2858">
        <v>1134023</v>
      </c>
      <c r="F2858" t="s">
        <v>1196</v>
      </c>
      <c r="G2858">
        <v>1134023</v>
      </c>
      <c r="H2858" s="44">
        <v>3186</v>
      </c>
      <c r="I2858">
        <v>9</v>
      </c>
      <c r="P2858" t="s">
        <v>3299</v>
      </c>
      <c r="Q2858" t="e">
        <f t="shared" si="44"/>
        <v>#REF!</v>
      </c>
      <c r="R2858">
        <v>9</v>
      </c>
      <c r="S2858" t="str">
        <f>IF(ISBLANK(#REF!),"",IF(ISERROR(VLOOKUP(önk,css,1,FALSE)),önk,""))</f>
        <v>Tokodaltáró</v>
      </c>
      <c r="T2858" t="str">
        <f>IF(ISBLANK(#REF!),"",IF(ISERROR(VLOOKUP(önk,gyj,1,FALSE)),önk,""))</f>
        <v>Tokodaltáró</v>
      </c>
      <c r="U2858" t="e">
        <f>IF(ISBLANK(#REF!),"",IF(ISERROR(VLOOKUP(kjz_sz,kjz,1,FALSE)),kjz_sz,""))</f>
        <v>#REF!</v>
      </c>
    </row>
    <row r="2859" spans="1:21" x14ac:dyDescent="0.2">
      <c r="A2859">
        <v>9</v>
      </c>
      <c r="B2859">
        <v>5</v>
      </c>
      <c r="C2859">
        <v>4801</v>
      </c>
      <c r="D2859">
        <v>4801</v>
      </c>
      <c r="E2859">
        <v>1809229</v>
      </c>
      <c r="F2859" t="s">
        <v>1549</v>
      </c>
      <c r="G2859">
        <v>1809229</v>
      </c>
      <c r="H2859" s="44">
        <v>349</v>
      </c>
      <c r="I2859">
        <v>9</v>
      </c>
      <c r="P2859" t="s">
        <v>3559</v>
      </c>
      <c r="Q2859" t="e">
        <f t="shared" si="44"/>
        <v>#REF!</v>
      </c>
      <c r="R2859">
        <v>9</v>
      </c>
      <c r="S2859" t="str">
        <f>IF(ISBLANK(#REF!),"",IF(ISERROR(VLOOKUP(önk,css,1,FALSE)),önk,""))</f>
        <v>Tokorcs</v>
      </c>
      <c r="T2859" t="str">
        <f>IF(ISBLANK(#REF!),"",IF(ISERROR(VLOOKUP(önk,gyj,1,FALSE)),önk,""))</f>
        <v>Tokorcs</v>
      </c>
      <c r="U2859" t="e">
        <f>IF(ISBLANK(#REF!),"",IF(ISERROR(VLOOKUP(kjz_sz,kjz,1,FALSE)),kjz_sz,""))</f>
        <v>#REF!</v>
      </c>
    </row>
    <row r="2860" spans="1:21" x14ac:dyDescent="0.2">
      <c r="A2860">
        <v>9</v>
      </c>
      <c r="B2860">
        <v>5</v>
      </c>
      <c r="C2860">
        <v>3507</v>
      </c>
      <c r="D2860">
        <v>3507</v>
      </c>
      <c r="E2860">
        <v>528051</v>
      </c>
      <c r="F2860" t="s">
        <v>1445</v>
      </c>
      <c r="G2860">
        <v>528051</v>
      </c>
      <c r="H2860" s="44">
        <v>2010</v>
      </c>
      <c r="I2860">
        <v>9</v>
      </c>
      <c r="P2860" t="s">
        <v>2594</v>
      </c>
      <c r="Q2860" t="e">
        <f t="shared" si="44"/>
        <v>#REF!</v>
      </c>
      <c r="R2860">
        <v>7</v>
      </c>
      <c r="S2860" t="str">
        <f>IF(ISBLANK(#REF!),"",IF(ISERROR(VLOOKUP(önk,css,1,FALSE)),önk,""))</f>
        <v>Tolcsva</v>
      </c>
      <c r="T2860" t="str">
        <f>IF(ISBLANK(#REF!),"",IF(ISERROR(VLOOKUP(önk,gyj,1,FALSE)),önk,""))</f>
        <v>Tolcsva</v>
      </c>
      <c r="U2860" t="e">
        <f>IF(ISBLANK(#REF!),"",IF(ISERROR(VLOOKUP(kjz_sz,kjz,1,FALSE)),kjz_sz,""))</f>
        <v>#REF!</v>
      </c>
    </row>
    <row r="2861" spans="1:21" x14ac:dyDescent="0.2">
      <c r="A2861">
        <v>9</v>
      </c>
      <c r="B2861">
        <v>5</v>
      </c>
      <c r="C2861">
        <v>3902</v>
      </c>
      <c r="D2861">
        <v>3902</v>
      </c>
      <c r="E2861">
        <v>925876</v>
      </c>
      <c r="F2861" t="s">
        <v>2104</v>
      </c>
      <c r="G2861">
        <v>925876</v>
      </c>
      <c r="H2861" s="44">
        <v>384</v>
      </c>
      <c r="I2861">
        <v>9</v>
      </c>
      <c r="P2861" t="s">
        <v>410</v>
      </c>
      <c r="Q2861" t="e">
        <f t="shared" si="44"/>
        <v>#REF!</v>
      </c>
      <c r="R2861">
        <v>9</v>
      </c>
      <c r="S2861" t="str">
        <f>IF(ISBLANK(#REF!),"",IF(ISERROR(VLOOKUP(önk,css,1,FALSE)),önk,""))</f>
        <v>Told</v>
      </c>
      <c r="T2861" t="str">
        <f>IF(ISBLANK(#REF!),"",IF(ISERROR(VLOOKUP(önk,gyj,1,FALSE)),önk,""))</f>
        <v>Told</v>
      </c>
      <c r="U2861" t="e">
        <f>IF(ISBLANK(#REF!),"",IF(ISERROR(VLOOKUP(kjz_sz,kjz,1,FALSE)),kjz_sz,""))</f>
        <v>#REF!</v>
      </c>
    </row>
    <row r="2862" spans="1:21" x14ac:dyDescent="0.2">
      <c r="A2862">
        <v>9</v>
      </c>
      <c r="B2862">
        <v>5</v>
      </c>
      <c r="C2862">
        <v>4204</v>
      </c>
      <c r="D2862">
        <v>4204</v>
      </c>
      <c r="E2862">
        <v>1206381</v>
      </c>
      <c r="F2862" t="s">
        <v>2079</v>
      </c>
      <c r="G2862">
        <v>1206381</v>
      </c>
      <c r="H2862" s="44">
        <v>778</v>
      </c>
      <c r="I2862">
        <v>9</v>
      </c>
      <c r="P2862" t="s">
        <v>2223</v>
      </c>
      <c r="Q2862" t="e">
        <f t="shared" si="44"/>
        <v>#REF!</v>
      </c>
      <c r="R2862">
        <v>9</v>
      </c>
      <c r="S2862" t="str">
        <f>IF(ISBLANK(#REF!),"",IF(ISERROR(VLOOKUP(önk,css,1,FALSE)),önk,""))</f>
        <v>Tolmács</v>
      </c>
      <c r="T2862" t="str">
        <f>IF(ISBLANK(#REF!),"",IF(ISERROR(VLOOKUP(önk,gyj,1,FALSE)),önk,""))</f>
        <v>Tolmács</v>
      </c>
      <c r="U2862" t="e">
        <f>IF(ISBLANK(#REF!),"",IF(ISERROR(VLOOKUP(kjz_sz,kjz,1,FALSE)),kjz_sz,""))</f>
        <v>#REF!</v>
      </c>
    </row>
    <row r="2863" spans="1:21" x14ac:dyDescent="0.2">
      <c r="A2863">
        <v>7</v>
      </c>
      <c r="B2863">
        <v>3</v>
      </c>
      <c r="C2863">
        <v>4704</v>
      </c>
      <c r="D2863">
        <v>4704</v>
      </c>
      <c r="E2863">
        <v>1725274</v>
      </c>
      <c r="F2863" t="s">
        <v>3570</v>
      </c>
      <c r="G2863">
        <v>1725274</v>
      </c>
      <c r="H2863" s="44">
        <v>12056</v>
      </c>
      <c r="I2863">
        <v>7</v>
      </c>
      <c r="P2863" t="s">
        <v>2224</v>
      </c>
      <c r="Q2863" t="e">
        <f t="shared" si="44"/>
        <v>#REF!</v>
      </c>
      <c r="R2863">
        <v>9</v>
      </c>
      <c r="S2863" t="str">
        <f>IF(ISBLANK(#REF!),"",IF(ISERROR(VLOOKUP(önk,css,1,FALSE)),önk,""))</f>
        <v>Tolna</v>
      </c>
      <c r="T2863" t="str">
        <f>IF(ISBLANK(#REF!),"",IF(ISERROR(VLOOKUP(önk,gyj,1,FALSE)),önk,""))</f>
        <v>Tolna</v>
      </c>
      <c r="U2863" t="e">
        <f>IF(ISBLANK(#REF!),"",IF(ISERROR(VLOOKUP(kjz_sz,kjz,1,FALSE)),kjz_sz,""))</f>
        <v>#REF!</v>
      </c>
    </row>
    <row r="2864" spans="1:21" x14ac:dyDescent="0.2">
      <c r="A2864">
        <v>9</v>
      </c>
      <c r="B2864">
        <v>5</v>
      </c>
      <c r="C2864">
        <v>4705</v>
      </c>
      <c r="D2864">
        <v>4705</v>
      </c>
      <c r="E2864">
        <v>1711031</v>
      </c>
      <c r="F2864" t="s">
        <v>1949</v>
      </c>
      <c r="G2864">
        <v>1711031</v>
      </c>
      <c r="H2864" s="44">
        <v>1168</v>
      </c>
      <c r="I2864">
        <v>9</v>
      </c>
      <c r="P2864" t="s">
        <v>1928</v>
      </c>
      <c r="Q2864" t="e">
        <f t="shared" si="44"/>
        <v>#REF!</v>
      </c>
      <c r="R2864">
        <v>9</v>
      </c>
      <c r="S2864" t="str">
        <f>IF(ISBLANK(#REF!),"",IF(ISERROR(VLOOKUP(önk,css,1,FALSE)),önk,""))</f>
        <v>Tolnanémedi</v>
      </c>
      <c r="T2864" t="str">
        <f>IF(ISBLANK(#REF!),"",IF(ISERROR(VLOOKUP(önk,gyj,1,FALSE)),önk,""))</f>
        <v>Tolnanémedi</v>
      </c>
      <c r="U2864" t="e">
        <f>IF(ISBLANK(#REF!),"",IF(ISERROR(VLOOKUP(kjz_sz,kjz,1,FALSE)),kjz_sz,""))</f>
        <v>#REF!</v>
      </c>
    </row>
    <row r="2865" spans="1:21" x14ac:dyDescent="0.2">
      <c r="A2865">
        <v>9</v>
      </c>
      <c r="B2865">
        <v>5</v>
      </c>
      <c r="C2865">
        <v>4605</v>
      </c>
      <c r="D2865">
        <v>4605</v>
      </c>
      <c r="E2865">
        <v>1609557</v>
      </c>
      <c r="F2865" t="s">
        <v>3558</v>
      </c>
      <c r="G2865">
        <v>1609557</v>
      </c>
      <c r="H2865" s="44">
        <v>765</v>
      </c>
      <c r="I2865">
        <v>9</v>
      </c>
      <c r="P2865" t="s">
        <v>340</v>
      </c>
      <c r="Q2865" t="e">
        <f t="shared" si="44"/>
        <v>#REF!</v>
      </c>
      <c r="R2865">
        <v>9</v>
      </c>
      <c r="S2865" t="str">
        <f>IF(ISBLANK(#REF!),"",IF(ISERROR(VLOOKUP(önk,css,1,FALSE)),önk,""))</f>
        <v>Tomajmonostora</v>
      </c>
      <c r="T2865" t="str">
        <f>IF(ISBLANK(#REF!),"",IF(ISERROR(VLOOKUP(önk,gyj,1,FALSE)),önk,""))</f>
        <v>Tomajmonostora</v>
      </c>
      <c r="U2865" t="e">
        <f>IF(ISBLANK(#REF!),"",IF(ISERROR(VLOOKUP(kjz_sz,kjz,1,FALSE)),kjz_sz,""))</f>
        <v>#REF!</v>
      </c>
    </row>
    <row r="2866" spans="1:21" x14ac:dyDescent="0.2">
      <c r="A2866">
        <v>9</v>
      </c>
      <c r="B2866">
        <v>5</v>
      </c>
      <c r="C2866">
        <v>3502</v>
      </c>
      <c r="D2866">
        <v>3502</v>
      </c>
      <c r="E2866">
        <v>514890</v>
      </c>
      <c r="F2866" t="s">
        <v>3534</v>
      </c>
      <c r="G2866">
        <v>514890</v>
      </c>
      <c r="H2866" s="44">
        <v>273</v>
      </c>
      <c r="I2866">
        <v>9</v>
      </c>
      <c r="P2866" t="s">
        <v>3244</v>
      </c>
      <c r="Q2866" t="e">
        <f t="shared" si="44"/>
        <v>#REF!</v>
      </c>
      <c r="R2866">
        <v>9</v>
      </c>
      <c r="S2866" t="str">
        <f>IF(ISBLANK(#REF!),"",IF(ISERROR(VLOOKUP(önk,css,1,FALSE)),önk,""))</f>
        <v>Tomor</v>
      </c>
      <c r="T2866" t="str">
        <f>IF(ISBLANK(#REF!),"",IF(ISERROR(VLOOKUP(önk,gyj,1,FALSE)),önk,""))</f>
        <v>Tomor</v>
      </c>
      <c r="U2866" t="e">
        <f>IF(ISBLANK(#REF!),"",IF(ISERROR(VLOOKUP(kjz_sz,kjz,1,FALSE)),kjz_sz,""))</f>
        <v>#REF!</v>
      </c>
    </row>
    <row r="2867" spans="1:21" x14ac:dyDescent="0.2">
      <c r="A2867">
        <v>7</v>
      </c>
      <c r="B2867">
        <v>3</v>
      </c>
      <c r="C2867">
        <v>3307</v>
      </c>
      <c r="D2867">
        <v>3307</v>
      </c>
      <c r="E2867">
        <v>328486</v>
      </c>
      <c r="F2867" t="s">
        <v>826</v>
      </c>
      <c r="G2867">
        <v>328486</v>
      </c>
      <c r="H2867" s="44">
        <v>4769</v>
      </c>
      <c r="I2867">
        <v>7</v>
      </c>
      <c r="P2867" t="s">
        <v>505</v>
      </c>
      <c r="Q2867" t="e">
        <f t="shared" si="44"/>
        <v>#REF!</v>
      </c>
      <c r="R2867">
        <v>7</v>
      </c>
      <c r="S2867" t="str">
        <f>IF(ISBLANK(#REF!),"",IF(ISERROR(VLOOKUP(önk,css,1,FALSE)),önk,""))</f>
        <v>Tompa</v>
      </c>
      <c r="T2867" t="str">
        <f>IF(ISBLANK(#REF!),"",IF(ISERROR(VLOOKUP(önk,gyj,1,FALSE)),önk,""))</f>
        <v>Tompa</v>
      </c>
      <c r="U2867" t="e">
        <f>IF(ISBLANK(#REF!),"",IF(ISERROR(VLOOKUP(kjz_sz,kjz,1,FALSE)),kjz_sz,""))</f>
        <v>#REF!</v>
      </c>
    </row>
    <row r="2868" spans="1:21" x14ac:dyDescent="0.2">
      <c r="A2868">
        <v>9</v>
      </c>
      <c r="B2868">
        <v>5</v>
      </c>
      <c r="C2868">
        <v>4802</v>
      </c>
      <c r="D2868">
        <v>4802</v>
      </c>
      <c r="E2868">
        <v>1812335</v>
      </c>
      <c r="F2868" t="s">
        <v>1550</v>
      </c>
      <c r="G2868">
        <v>1812335</v>
      </c>
      <c r="H2868" s="44">
        <v>328</v>
      </c>
      <c r="I2868">
        <v>9</v>
      </c>
      <c r="P2868" t="s">
        <v>306</v>
      </c>
      <c r="Q2868" t="e">
        <f t="shared" si="44"/>
        <v>#REF!</v>
      </c>
      <c r="R2868">
        <v>9</v>
      </c>
      <c r="S2868" t="str">
        <f>IF(ISBLANK(#REF!),"",IF(ISERROR(VLOOKUP(önk,css,1,FALSE)),önk,""))</f>
        <v>Tompaládony</v>
      </c>
      <c r="T2868" t="str">
        <f>IF(ISBLANK(#REF!),"",IF(ISERROR(VLOOKUP(önk,gyj,1,FALSE)),önk,""))</f>
        <v>Tompaládony</v>
      </c>
      <c r="U2868" t="e">
        <f>IF(ISBLANK(#REF!),"",IF(ISERROR(VLOOKUP(kjz_sz,kjz,1,FALSE)),kjz_sz,""))</f>
        <v>#REF!</v>
      </c>
    </row>
    <row r="2869" spans="1:21" x14ac:dyDescent="0.2">
      <c r="A2869">
        <v>9</v>
      </c>
      <c r="B2869">
        <v>5</v>
      </c>
      <c r="C2869">
        <v>3710</v>
      </c>
      <c r="D2869">
        <v>3710</v>
      </c>
      <c r="E2869">
        <v>721005</v>
      </c>
      <c r="F2869" t="s">
        <v>2461</v>
      </c>
      <c r="G2869">
        <v>721005</v>
      </c>
      <c r="H2869" s="44">
        <v>1805</v>
      </c>
      <c r="I2869">
        <v>9</v>
      </c>
      <c r="P2869" t="s">
        <v>1553</v>
      </c>
      <c r="Q2869" t="e">
        <f t="shared" si="44"/>
        <v>#REF!</v>
      </c>
      <c r="R2869">
        <v>9</v>
      </c>
      <c r="S2869" t="str">
        <f>IF(ISBLANK(#REF!),"",IF(ISERROR(VLOOKUP(önk,css,1,FALSE)),önk,""))</f>
        <v>Tordas</v>
      </c>
      <c r="T2869" t="str">
        <f>IF(ISBLANK(#REF!),"",IF(ISERROR(VLOOKUP(önk,gyj,1,FALSE)),önk,""))</f>
        <v>Tordas</v>
      </c>
      <c r="U2869" t="e">
        <f>IF(ISBLANK(#REF!),"",IF(ISERROR(VLOOKUP(kjz_sz,kjz,1,FALSE)),kjz_sz,""))</f>
        <v>#REF!</v>
      </c>
    </row>
    <row r="2870" spans="1:21" x14ac:dyDescent="0.2">
      <c r="A2870">
        <v>9</v>
      </c>
      <c r="B2870">
        <v>5</v>
      </c>
      <c r="C2870">
        <v>5002</v>
      </c>
      <c r="D2870">
        <v>5002</v>
      </c>
      <c r="E2870">
        <v>2004969</v>
      </c>
      <c r="F2870" t="s">
        <v>2221</v>
      </c>
      <c r="G2870">
        <v>2004969</v>
      </c>
      <c r="H2870" s="44">
        <v>422</v>
      </c>
      <c r="I2870">
        <v>9</v>
      </c>
      <c r="P2870" t="s">
        <v>2013</v>
      </c>
      <c r="Q2870" t="e">
        <f t="shared" si="44"/>
        <v>#REF!</v>
      </c>
      <c r="R2870">
        <v>9</v>
      </c>
      <c r="S2870" t="str">
        <f>IF(ISBLANK(#REF!),"",IF(ISERROR(VLOOKUP(önk,css,1,FALSE)),önk,""))</f>
        <v>Tormafölde</v>
      </c>
      <c r="T2870" t="str">
        <f>IF(ISBLANK(#REF!),"",IF(ISERROR(VLOOKUP(önk,gyj,1,FALSE)),önk,""))</f>
        <v>Tormafölde</v>
      </c>
      <c r="U2870" t="e">
        <f>IF(ISBLANK(#REF!),"",IF(ISERROR(VLOOKUP(kjz_sz,kjz,1,FALSE)),kjz_sz,""))</f>
        <v>#REF!</v>
      </c>
    </row>
    <row r="2871" spans="1:21" x14ac:dyDescent="0.2">
      <c r="A2871">
        <v>9</v>
      </c>
      <c r="B2871">
        <v>5</v>
      </c>
      <c r="C2871">
        <v>3203</v>
      </c>
      <c r="D2871">
        <v>3203</v>
      </c>
      <c r="E2871">
        <v>222424</v>
      </c>
      <c r="F2871" t="s">
        <v>1086</v>
      </c>
      <c r="G2871">
        <v>222424</v>
      </c>
      <c r="H2871" s="44">
        <v>356</v>
      </c>
      <c r="I2871">
        <v>9</v>
      </c>
      <c r="P2871" t="s">
        <v>3208</v>
      </c>
      <c r="Q2871" t="e">
        <f t="shared" si="44"/>
        <v>#REF!</v>
      </c>
      <c r="R2871">
        <v>7</v>
      </c>
      <c r="S2871" t="str">
        <f>IF(ISBLANK(#REF!),"",IF(ISERROR(VLOOKUP(önk,css,1,FALSE)),önk,""))</f>
        <v>Tormás</v>
      </c>
      <c r="T2871" t="str">
        <f>IF(ISBLANK(#REF!),"",IF(ISERROR(VLOOKUP(önk,gyj,1,FALSE)),önk,""))</f>
        <v>Tormás</v>
      </c>
      <c r="U2871" t="e">
        <f>IF(ISBLANK(#REF!),"",IF(ISERROR(VLOOKUP(kjz_sz,kjz,1,FALSE)),kjz_sz,""))</f>
        <v>#REF!</v>
      </c>
    </row>
    <row r="2872" spans="1:21" x14ac:dyDescent="0.2">
      <c r="A2872">
        <v>9</v>
      </c>
      <c r="B2872">
        <v>5</v>
      </c>
      <c r="C2872">
        <v>4802</v>
      </c>
      <c r="D2872">
        <v>4802</v>
      </c>
      <c r="E2872">
        <v>1834087</v>
      </c>
      <c r="F2872" t="s">
        <v>1551</v>
      </c>
      <c r="G2872">
        <v>1834087</v>
      </c>
      <c r="H2872" s="44">
        <v>344</v>
      </c>
      <c r="I2872">
        <v>9</v>
      </c>
      <c r="P2872" t="s">
        <v>3275</v>
      </c>
      <c r="Q2872" t="e">
        <f t="shared" si="44"/>
        <v>#REF!</v>
      </c>
      <c r="R2872">
        <v>9</v>
      </c>
      <c r="S2872" t="str">
        <f>IF(ISBLANK(#REF!),"",IF(ISERROR(VLOOKUP(önk,css,1,FALSE)),önk,""))</f>
        <v>Tormásliget</v>
      </c>
      <c r="T2872" t="str">
        <f>IF(ISBLANK(#REF!),"",IF(ISERROR(VLOOKUP(önk,gyj,1,FALSE)),önk,""))</f>
        <v>Tormásliget</v>
      </c>
      <c r="U2872" t="e">
        <f>IF(ISBLANK(#REF!),"",IF(ISERROR(VLOOKUP(kjz_sz,kjz,1,FALSE)),kjz_sz,""))</f>
        <v>#REF!</v>
      </c>
    </row>
    <row r="2873" spans="1:21" x14ac:dyDescent="0.2">
      <c r="A2873">
        <v>9</v>
      </c>
      <c r="B2873">
        <v>5</v>
      </c>
      <c r="C2873">
        <v>3502</v>
      </c>
      <c r="D2873">
        <v>3502</v>
      </c>
      <c r="E2873">
        <v>516902</v>
      </c>
      <c r="F2873" t="s">
        <v>3535</v>
      </c>
      <c r="G2873">
        <v>516902</v>
      </c>
      <c r="H2873" s="44">
        <v>32</v>
      </c>
      <c r="I2873">
        <v>9</v>
      </c>
      <c r="P2873" t="s">
        <v>1244</v>
      </c>
      <c r="Q2873" t="e">
        <f t="shared" si="44"/>
        <v>#REF!</v>
      </c>
      <c r="R2873">
        <v>7</v>
      </c>
      <c r="S2873" t="str">
        <f>IF(ISBLANK(#REF!),"",IF(ISERROR(VLOOKUP(önk,css,1,FALSE)),önk,""))</f>
        <v>Tornabarakony</v>
      </c>
      <c r="T2873" t="str">
        <f>IF(ISBLANK(#REF!),"",IF(ISERROR(VLOOKUP(önk,gyj,1,FALSE)),önk,""))</f>
        <v>Tornabarakony</v>
      </c>
      <c r="U2873" t="e">
        <f>IF(ISBLANK(#REF!),"",IF(ISERROR(VLOOKUP(kjz_sz,kjz,1,FALSE)),kjz_sz,""))</f>
        <v>#REF!</v>
      </c>
    </row>
    <row r="2874" spans="1:21" x14ac:dyDescent="0.2">
      <c r="A2874">
        <v>9</v>
      </c>
      <c r="B2874">
        <v>5</v>
      </c>
      <c r="C2874">
        <v>3502</v>
      </c>
      <c r="D2874">
        <v>3502</v>
      </c>
      <c r="E2874">
        <v>510375</v>
      </c>
      <c r="F2874" t="s">
        <v>3536</v>
      </c>
      <c r="G2874">
        <v>510375</v>
      </c>
      <c r="H2874" s="44">
        <v>23</v>
      </c>
      <c r="I2874">
        <v>9</v>
      </c>
      <c r="P2874" t="s">
        <v>3245</v>
      </c>
      <c r="Q2874" t="e">
        <f t="shared" si="44"/>
        <v>#REF!</v>
      </c>
      <c r="R2874">
        <v>9</v>
      </c>
      <c r="S2874" t="str">
        <f>IF(ISBLANK(#REF!),"",IF(ISERROR(VLOOKUP(önk,css,1,FALSE)),önk,""))</f>
        <v>Tornakápolna</v>
      </c>
      <c r="T2874" t="str">
        <f>IF(ISBLANK(#REF!),"",IF(ISERROR(VLOOKUP(önk,gyj,1,FALSE)),önk,""))</f>
        <v>Tornakápolna</v>
      </c>
      <c r="U2874" t="e">
        <f>IF(ISBLANK(#REF!),"",IF(ISERROR(VLOOKUP(kjz_sz,kjz,1,FALSE)),kjz_sz,""))</f>
        <v>#REF!</v>
      </c>
    </row>
    <row r="2875" spans="1:21" x14ac:dyDescent="0.2">
      <c r="A2875">
        <v>9</v>
      </c>
      <c r="B2875">
        <v>5</v>
      </c>
      <c r="C2875">
        <v>3502</v>
      </c>
      <c r="D2875">
        <v>3502</v>
      </c>
      <c r="E2875">
        <v>518801</v>
      </c>
      <c r="F2875" t="s">
        <v>3537</v>
      </c>
      <c r="G2875">
        <v>518801</v>
      </c>
      <c r="H2875" s="44">
        <v>607</v>
      </c>
      <c r="I2875">
        <v>9</v>
      </c>
      <c r="P2875" t="s">
        <v>411</v>
      </c>
      <c r="Q2875" t="e">
        <f t="shared" si="44"/>
        <v>#REF!</v>
      </c>
      <c r="R2875">
        <v>9</v>
      </c>
      <c r="S2875" t="str">
        <f>IF(ISBLANK(#REF!),"",IF(ISERROR(VLOOKUP(önk,css,1,FALSE)),önk,""))</f>
        <v>Tornanádaska</v>
      </c>
      <c r="T2875" t="str">
        <f>IF(ISBLANK(#REF!),"",IF(ISERROR(VLOOKUP(önk,gyj,1,FALSE)),önk,""))</f>
        <v>Tornanádaska</v>
      </c>
      <c r="U2875" t="e">
        <f>IF(ISBLANK(#REF!),"",IF(ISERROR(VLOOKUP(kjz_sz,kjz,1,FALSE)),kjz_sz,""))</f>
        <v>#REF!</v>
      </c>
    </row>
    <row r="2876" spans="1:21" x14ac:dyDescent="0.2">
      <c r="A2876">
        <v>9</v>
      </c>
      <c r="B2876">
        <v>5</v>
      </c>
      <c r="C2876">
        <v>3502</v>
      </c>
      <c r="D2876">
        <v>3502</v>
      </c>
      <c r="E2876">
        <v>527836</v>
      </c>
      <c r="F2876" t="s">
        <v>3538</v>
      </c>
      <c r="G2876">
        <v>527836</v>
      </c>
      <c r="H2876" s="44">
        <v>268</v>
      </c>
      <c r="I2876">
        <v>9</v>
      </c>
      <c r="P2876" t="s">
        <v>3541</v>
      </c>
      <c r="Q2876" t="e">
        <f t="shared" si="44"/>
        <v>#REF!</v>
      </c>
      <c r="R2876">
        <v>9</v>
      </c>
      <c r="S2876" t="str">
        <f>IF(ISBLANK(#REF!),"",IF(ISERROR(VLOOKUP(önk,css,1,FALSE)),önk,""))</f>
        <v>Tornaszentandrás</v>
      </c>
      <c r="T2876" t="str">
        <f>IF(ISBLANK(#REF!),"",IF(ISERROR(VLOOKUP(önk,gyj,1,FALSE)),önk,""))</f>
        <v>Tornaszentandrás</v>
      </c>
      <c r="U2876" t="e">
        <f>IF(ISBLANK(#REF!),"",IF(ISERROR(VLOOKUP(kjz_sz,kjz,1,FALSE)),kjz_sz,""))</f>
        <v>#REF!</v>
      </c>
    </row>
    <row r="2877" spans="1:21" x14ac:dyDescent="0.2">
      <c r="A2877">
        <v>9</v>
      </c>
      <c r="B2877">
        <v>5</v>
      </c>
      <c r="C2877">
        <v>3502</v>
      </c>
      <c r="D2877">
        <v>3502</v>
      </c>
      <c r="E2877">
        <v>530517</v>
      </c>
      <c r="F2877" t="s">
        <v>3539</v>
      </c>
      <c r="G2877">
        <v>530517</v>
      </c>
      <c r="H2877" s="44">
        <v>247</v>
      </c>
      <c r="I2877">
        <v>9</v>
      </c>
      <c r="P2877" t="s">
        <v>2042</v>
      </c>
      <c r="Q2877" t="e">
        <f t="shared" si="44"/>
        <v>#REF!</v>
      </c>
      <c r="R2877">
        <v>9</v>
      </c>
      <c r="S2877" t="str">
        <f>IF(ISBLANK(#REF!),"",IF(ISERROR(VLOOKUP(önk,css,1,FALSE)),önk,""))</f>
        <v>Tornaszentjakab</v>
      </c>
      <c r="T2877" t="str">
        <f>IF(ISBLANK(#REF!),"",IF(ISERROR(VLOOKUP(önk,gyj,1,FALSE)),önk,""))</f>
        <v>Tornaszentjakab</v>
      </c>
      <c r="U2877" t="e">
        <f>IF(ISBLANK(#REF!),"",IF(ISERROR(VLOOKUP(kjz_sz,kjz,1,FALSE)),kjz_sz,""))</f>
        <v>#REF!</v>
      </c>
    </row>
    <row r="2878" spans="1:21" x14ac:dyDescent="0.2">
      <c r="A2878">
        <v>9</v>
      </c>
      <c r="B2878">
        <v>5</v>
      </c>
      <c r="C2878">
        <v>5002</v>
      </c>
      <c r="D2878">
        <v>5002</v>
      </c>
      <c r="E2878">
        <v>2032638</v>
      </c>
      <c r="F2878" t="s">
        <v>2222</v>
      </c>
      <c r="G2878">
        <v>2032638</v>
      </c>
      <c r="H2878" s="44">
        <v>676</v>
      </c>
      <c r="I2878">
        <v>9</v>
      </c>
      <c r="P2878" t="s">
        <v>506</v>
      </c>
      <c r="Q2878" t="e">
        <f t="shared" si="44"/>
        <v>#REF!</v>
      </c>
      <c r="R2878">
        <v>7</v>
      </c>
      <c r="S2878" t="str">
        <f>IF(ISBLANK(#REF!),"",IF(ISERROR(VLOOKUP(önk,css,1,FALSE)),önk,""))</f>
        <v>Tornyiszentmiklós</v>
      </c>
      <c r="T2878" t="str">
        <f>IF(ISBLANK(#REF!),"",IF(ISERROR(VLOOKUP(önk,gyj,1,FALSE)),önk,""))</f>
        <v>Tornyiszentmiklós</v>
      </c>
      <c r="U2878" t="e">
        <f>IF(ISBLANK(#REF!),"",IF(ISERROR(VLOOKUP(kjz_sz,kjz,1,FALSE)),kjz_sz,""))</f>
        <v>#REF!</v>
      </c>
    </row>
    <row r="2879" spans="1:21" x14ac:dyDescent="0.2">
      <c r="A2879">
        <v>9</v>
      </c>
      <c r="B2879">
        <v>5</v>
      </c>
      <c r="C2879">
        <v>3512</v>
      </c>
      <c r="D2879">
        <v>3512</v>
      </c>
      <c r="E2879">
        <v>529054</v>
      </c>
      <c r="F2879" t="s">
        <v>3540</v>
      </c>
      <c r="G2879">
        <v>529054</v>
      </c>
      <c r="H2879" s="44">
        <v>587</v>
      </c>
      <c r="I2879">
        <v>9</v>
      </c>
      <c r="P2879" t="s">
        <v>2043</v>
      </c>
      <c r="Q2879" t="e">
        <f t="shared" si="44"/>
        <v>#REF!</v>
      </c>
      <c r="R2879">
        <v>9</v>
      </c>
      <c r="S2879" t="str">
        <f>IF(ISBLANK(#REF!),"",IF(ISERROR(VLOOKUP(önk,css,1,FALSE)),önk,""))</f>
        <v>Tornyosnémeti</v>
      </c>
      <c r="T2879" t="str">
        <f>IF(ISBLANK(#REF!),"",IF(ISERROR(VLOOKUP(önk,gyj,1,FALSE)),önk,""))</f>
        <v>Tornyosnémeti</v>
      </c>
      <c r="U2879" t="e">
        <f>IF(ISBLANK(#REF!),"",IF(ISERROR(VLOOKUP(kjz_sz,kjz,1,FALSE)),kjz_sz,""))</f>
        <v>#REF!</v>
      </c>
    </row>
    <row r="2880" spans="1:21" x14ac:dyDescent="0.2">
      <c r="A2880">
        <v>9</v>
      </c>
      <c r="B2880">
        <v>5</v>
      </c>
      <c r="C2880">
        <v>4504</v>
      </c>
      <c r="D2880">
        <v>4504</v>
      </c>
      <c r="E2880">
        <v>1516957</v>
      </c>
      <c r="F2880" t="s">
        <v>2041</v>
      </c>
      <c r="G2880">
        <v>1516957</v>
      </c>
      <c r="H2880" s="44">
        <v>2745</v>
      </c>
      <c r="I2880">
        <v>9</v>
      </c>
      <c r="P2880" t="s">
        <v>149</v>
      </c>
      <c r="Q2880" t="e">
        <f t="shared" si="44"/>
        <v>#REF!</v>
      </c>
      <c r="R2880">
        <v>7</v>
      </c>
      <c r="S2880" t="str">
        <f>IF(ISBLANK(#REF!),"",IF(ISERROR(VLOOKUP(önk,css,1,FALSE)),önk,""))</f>
        <v>Tornyospálca</v>
      </c>
      <c r="T2880" t="str">
        <f>IF(ISBLANK(#REF!),"",IF(ISERROR(VLOOKUP(önk,gyj,1,FALSE)),önk,""))</f>
        <v>Tornyospálca</v>
      </c>
      <c r="U2880" t="e">
        <f>IF(ISBLANK(#REF!),"",IF(ISERROR(VLOOKUP(kjz_sz,kjz,1,FALSE)),kjz_sz,""))</f>
        <v>#REF!</v>
      </c>
    </row>
    <row r="2881" spans="1:21" x14ac:dyDescent="0.2">
      <c r="A2881">
        <v>9</v>
      </c>
      <c r="B2881">
        <v>5</v>
      </c>
      <c r="C2881">
        <v>4808</v>
      </c>
      <c r="D2881">
        <v>4808</v>
      </c>
      <c r="E2881">
        <v>1829878</v>
      </c>
      <c r="F2881" t="s">
        <v>1552</v>
      </c>
      <c r="G2881">
        <v>1829878</v>
      </c>
      <c r="H2881" s="44">
        <v>1709</v>
      </c>
      <c r="I2881">
        <v>9</v>
      </c>
      <c r="P2881" t="s">
        <v>412</v>
      </c>
      <c r="Q2881" t="e">
        <f t="shared" si="44"/>
        <v>#REF!</v>
      </c>
      <c r="R2881">
        <v>9</v>
      </c>
      <c r="S2881" t="str">
        <f>IF(ISBLANK(#REF!),"",IF(ISERROR(VLOOKUP(önk,css,1,FALSE)),önk,""))</f>
        <v>Torony</v>
      </c>
      <c r="T2881" t="str">
        <f>IF(ISBLANK(#REF!),"",IF(ISERROR(VLOOKUP(önk,gyj,1,FALSE)),önk,""))</f>
        <v>Torony</v>
      </c>
      <c r="U2881" t="e">
        <f>IF(ISBLANK(#REF!),"",IF(ISERROR(VLOOKUP(kjz_sz,kjz,1,FALSE)),kjz_sz,""))</f>
        <v>#REF!</v>
      </c>
    </row>
    <row r="2882" spans="1:21" x14ac:dyDescent="0.2">
      <c r="A2882">
        <v>9</v>
      </c>
      <c r="B2882">
        <v>5</v>
      </c>
      <c r="C2882">
        <v>4409</v>
      </c>
      <c r="D2882">
        <v>4409</v>
      </c>
      <c r="E2882">
        <v>1410153</v>
      </c>
      <c r="F2882" t="s">
        <v>3299</v>
      </c>
      <c r="G2882">
        <v>1410153</v>
      </c>
      <c r="H2882" s="44">
        <v>322</v>
      </c>
      <c r="I2882">
        <v>9</v>
      </c>
      <c r="P2882" t="s">
        <v>2044</v>
      </c>
      <c r="Q2882" t="e">
        <f t="shared" ref="Q2882:Q2945" si="45">IF(AND(R$1=9,R2882=9),P2882,IF(OR(R$1=4,R$1=5,R$1=7,R$1=8),P2882,""))</f>
        <v>#REF!</v>
      </c>
      <c r="R2882">
        <v>9</v>
      </c>
      <c r="S2882" t="str">
        <f>IF(ISBLANK(#REF!),"",IF(ISERROR(VLOOKUP(önk,css,1,FALSE)),önk,""))</f>
        <v>Torvaj</v>
      </c>
      <c r="T2882" t="str">
        <f>IF(ISBLANK(#REF!),"",IF(ISERROR(VLOOKUP(önk,gyj,1,FALSE)),önk,""))</f>
        <v>Torvaj</v>
      </c>
      <c r="U2882" t="e">
        <f>IF(ISBLANK(#REF!),"",IF(ISERROR(VLOOKUP(kjz_sz,kjz,1,FALSE)),kjz_sz,""))</f>
        <v>#REF!</v>
      </c>
    </row>
    <row r="2883" spans="1:21" x14ac:dyDescent="0.2">
      <c r="A2883">
        <v>9</v>
      </c>
      <c r="B2883">
        <v>5</v>
      </c>
      <c r="C2883">
        <v>4604</v>
      </c>
      <c r="D2883">
        <v>4604</v>
      </c>
      <c r="E2883">
        <v>1607490</v>
      </c>
      <c r="F2883" t="s">
        <v>3559</v>
      </c>
      <c r="G2883">
        <v>1607490</v>
      </c>
      <c r="H2883" s="44">
        <v>4745</v>
      </c>
      <c r="I2883">
        <v>9</v>
      </c>
      <c r="P2883" t="s">
        <v>1146</v>
      </c>
      <c r="Q2883" t="e">
        <f t="shared" si="45"/>
        <v>#REF!</v>
      </c>
      <c r="R2883">
        <v>8</v>
      </c>
      <c r="S2883" t="str">
        <f>IF(ISBLANK(#REF!),"",IF(ISERROR(VLOOKUP(önk,css,1,FALSE)),önk,""))</f>
        <v>Tószeg</v>
      </c>
      <c r="T2883" t="str">
        <f>IF(ISBLANK(#REF!),"",IF(ISERROR(VLOOKUP(önk,gyj,1,FALSE)),önk,""))</f>
        <v>Tószeg</v>
      </c>
      <c r="U2883" t="e">
        <f>IF(ISBLANK(#REF!),"",IF(ISERROR(VLOOKUP(kjz_sz,kjz,1,FALSE)),kjz_sz,""))</f>
        <v>#REF!</v>
      </c>
    </row>
    <row r="2884" spans="1:21" x14ac:dyDescent="0.2">
      <c r="A2884">
        <v>7</v>
      </c>
      <c r="B2884">
        <v>3</v>
      </c>
      <c r="C2884">
        <v>3403</v>
      </c>
      <c r="D2884">
        <v>3403</v>
      </c>
      <c r="E2884">
        <v>416434</v>
      </c>
      <c r="F2884" t="s">
        <v>2594</v>
      </c>
      <c r="G2884">
        <v>416434</v>
      </c>
      <c r="H2884" s="44">
        <v>6639</v>
      </c>
      <c r="I2884">
        <v>7</v>
      </c>
      <c r="P2884" t="s">
        <v>2225</v>
      </c>
      <c r="Q2884" t="e">
        <f t="shared" si="45"/>
        <v>#REF!</v>
      </c>
      <c r="R2884">
        <v>9</v>
      </c>
      <c r="S2884" t="str">
        <f>IF(ISBLANK(#REF!),"",IF(ISERROR(VLOOKUP(önk,css,1,FALSE)),önk,""))</f>
        <v>Tótkomlós</v>
      </c>
      <c r="T2884" t="str">
        <f>IF(ISBLANK(#REF!),"",IF(ISERROR(VLOOKUP(önk,gyj,1,FALSE)),önk,""))</f>
        <v>Tótkomlós</v>
      </c>
      <c r="U2884" t="e">
        <f>IF(ISBLANK(#REF!),"",IF(ISERROR(VLOOKUP(kjz_sz,kjz,1,FALSE)),kjz_sz,""))</f>
        <v>#REF!</v>
      </c>
    </row>
    <row r="2885" spans="1:21" x14ac:dyDescent="0.2">
      <c r="A2885">
        <v>9</v>
      </c>
      <c r="B2885">
        <v>5</v>
      </c>
      <c r="C2885">
        <v>3206</v>
      </c>
      <c r="D2885">
        <v>3206</v>
      </c>
      <c r="E2885">
        <v>226994</v>
      </c>
      <c r="F2885" t="s">
        <v>410</v>
      </c>
      <c r="G2885">
        <v>226994</v>
      </c>
      <c r="H2885" s="44">
        <v>180</v>
      </c>
      <c r="I2885">
        <v>9</v>
      </c>
      <c r="P2885" t="s">
        <v>724</v>
      </c>
      <c r="Q2885" t="e">
        <f t="shared" si="45"/>
        <v>#REF!</v>
      </c>
      <c r="R2885">
        <v>9</v>
      </c>
      <c r="S2885" t="str">
        <f>IF(ISBLANK(#REF!),"",IF(ISERROR(VLOOKUP(önk,css,1,FALSE)),önk,""))</f>
        <v>Tótszentgyörgy</v>
      </c>
      <c r="T2885" t="str">
        <f>IF(ISBLANK(#REF!),"",IF(ISERROR(VLOOKUP(önk,gyj,1,FALSE)),önk,""))</f>
        <v>Tótszentgyörgy</v>
      </c>
      <c r="U2885" t="e">
        <f>IF(ISBLANK(#REF!),"",IF(ISERROR(VLOOKUP(kjz_sz,kjz,1,FALSE)),kjz_sz,""))</f>
        <v>#REF!</v>
      </c>
    </row>
    <row r="2886" spans="1:21" x14ac:dyDescent="0.2">
      <c r="A2886">
        <v>9</v>
      </c>
      <c r="B2886">
        <v>5</v>
      </c>
      <c r="C2886">
        <v>5003</v>
      </c>
      <c r="D2886">
        <v>5003</v>
      </c>
      <c r="E2886">
        <v>2016382</v>
      </c>
      <c r="F2886" t="s">
        <v>2223</v>
      </c>
      <c r="G2886">
        <v>2016382</v>
      </c>
      <c r="H2886" s="44">
        <v>923</v>
      </c>
      <c r="I2886">
        <v>9</v>
      </c>
      <c r="P2886" t="s">
        <v>1147</v>
      </c>
      <c r="Q2886" t="e">
        <f t="shared" si="45"/>
        <v>#REF!</v>
      </c>
      <c r="R2886">
        <v>8</v>
      </c>
      <c r="S2886" t="str">
        <f>IF(ISBLANK(#REF!),"",IF(ISERROR(VLOOKUP(önk,css,1,FALSE)),önk,""))</f>
        <v>Tótszentmárton</v>
      </c>
      <c r="T2886" t="str">
        <f>IF(ISBLANK(#REF!),"",IF(ISERROR(VLOOKUP(önk,gyj,1,FALSE)),önk,""))</f>
        <v>Tótszentmárton</v>
      </c>
      <c r="U2886" t="e">
        <f>IF(ISBLANK(#REF!),"",IF(ISERROR(VLOOKUP(kjz_sz,kjz,1,FALSE)),kjz_sz,""))</f>
        <v>#REF!</v>
      </c>
    </row>
    <row r="2887" spans="1:21" x14ac:dyDescent="0.2">
      <c r="A2887">
        <v>9</v>
      </c>
      <c r="B2887">
        <v>5</v>
      </c>
      <c r="C2887">
        <v>5003</v>
      </c>
      <c r="D2887">
        <v>5003</v>
      </c>
      <c r="E2887">
        <v>2025113</v>
      </c>
      <c r="F2887" t="s">
        <v>2224</v>
      </c>
      <c r="G2887">
        <v>2025113</v>
      </c>
      <c r="H2887" s="44">
        <v>1210</v>
      </c>
      <c r="I2887">
        <v>9</v>
      </c>
      <c r="P2887" t="s">
        <v>413</v>
      </c>
      <c r="Q2887" t="e">
        <f t="shared" si="45"/>
        <v>#REF!</v>
      </c>
      <c r="R2887">
        <v>9</v>
      </c>
      <c r="S2887" t="str">
        <f>IF(ISBLANK(#REF!),"",IF(ISERROR(VLOOKUP(önk,css,1,FALSE)),önk,""))</f>
        <v>Tótszerdahely</v>
      </c>
      <c r="T2887" t="str">
        <f>IF(ISBLANK(#REF!),"",IF(ISERROR(VLOOKUP(önk,gyj,1,FALSE)),önk,""))</f>
        <v>Tótszerdahely</v>
      </c>
      <c r="U2887" t="e">
        <f>IF(ISBLANK(#REF!),"",IF(ISERROR(VLOOKUP(kjz_sz,kjz,1,FALSE)),kjz_sz,""))</f>
        <v>#REF!</v>
      </c>
    </row>
    <row r="2888" spans="1:21" x14ac:dyDescent="0.2">
      <c r="A2888">
        <v>9</v>
      </c>
      <c r="B2888">
        <v>5</v>
      </c>
      <c r="C2888">
        <v>4401</v>
      </c>
      <c r="D2888">
        <v>4401</v>
      </c>
      <c r="E2888">
        <v>1416407</v>
      </c>
      <c r="F2888" t="s">
        <v>1928</v>
      </c>
      <c r="G2888">
        <v>1416407</v>
      </c>
      <c r="H2888" s="44">
        <v>239</v>
      </c>
      <c r="I2888">
        <v>9</v>
      </c>
      <c r="P2888" t="s">
        <v>1950</v>
      </c>
      <c r="Q2888" t="e">
        <f t="shared" si="45"/>
        <v>#REF!</v>
      </c>
      <c r="R2888">
        <v>9</v>
      </c>
      <c r="S2888" t="str">
        <f>IF(ISBLANK(#REF!),"",IF(ISERROR(VLOOKUP(önk,css,1,FALSE)),önk,""))</f>
        <v>Tótújfalu</v>
      </c>
      <c r="T2888" t="str">
        <f>IF(ISBLANK(#REF!),"",IF(ISERROR(VLOOKUP(önk,gyj,1,FALSE)),önk,""))</f>
        <v>Tótújfalu</v>
      </c>
      <c r="U2888" t="e">
        <f>IF(ISBLANK(#REF!),"",IF(ISERROR(VLOOKUP(kjz_sz,kjz,1,FALSE)),kjz_sz,""))</f>
        <v>#REF!</v>
      </c>
    </row>
    <row r="2889" spans="1:21" x14ac:dyDescent="0.2">
      <c r="A2889">
        <v>9</v>
      </c>
      <c r="B2889">
        <v>5</v>
      </c>
      <c r="C2889">
        <v>4908</v>
      </c>
      <c r="D2889">
        <v>4908</v>
      </c>
      <c r="E2889">
        <v>1902714</v>
      </c>
      <c r="F2889" t="s">
        <v>340</v>
      </c>
      <c r="G2889">
        <v>1902714</v>
      </c>
      <c r="H2889" s="44">
        <v>1233</v>
      </c>
      <c r="I2889">
        <v>9</v>
      </c>
      <c r="P2889" t="s">
        <v>725</v>
      </c>
      <c r="Q2889" t="e">
        <f t="shared" si="45"/>
        <v>#REF!</v>
      </c>
      <c r="R2889">
        <v>9</v>
      </c>
      <c r="S2889" t="str">
        <f>IF(ISBLANK(#REF!),"",IF(ISERROR(VLOOKUP(önk,css,1,FALSE)),önk,""))</f>
        <v>Tótvázsony</v>
      </c>
      <c r="T2889" t="str">
        <f>IF(ISBLANK(#REF!),"",IF(ISERROR(VLOOKUP(önk,gyj,1,FALSE)),önk,""))</f>
        <v>Tótvázsony</v>
      </c>
      <c r="U2889" t="e">
        <f>IF(ISBLANK(#REF!),"",IF(ISERROR(VLOOKUP(kjz_sz,kjz,1,FALSE)),kjz_sz,""))</f>
        <v>#REF!</v>
      </c>
    </row>
    <row r="2890" spans="1:21" x14ac:dyDescent="0.2">
      <c r="A2890">
        <v>9</v>
      </c>
      <c r="B2890">
        <v>5</v>
      </c>
      <c r="C2890">
        <v>4313</v>
      </c>
      <c r="D2890">
        <v>4313</v>
      </c>
      <c r="E2890">
        <v>1324527</v>
      </c>
      <c r="F2890" t="s">
        <v>3244</v>
      </c>
      <c r="G2890">
        <v>1324527</v>
      </c>
      <c r="H2890" s="44">
        <v>1418</v>
      </c>
      <c r="I2890">
        <v>9</v>
      </c>
      <c r="P2890" t="s">
        <v>2462</v>
      </c>
      <c r="Q2890" t="e">
        <f t="shared" si="45"/>
        <v>#REF!</v>
      </c>
      <c r="R2890">
        <v>9</v>
      </c>
      <c r="S2890" t="str">
        <f>IF(ISBLANK(#REF!),"",IF(ISERROR(VLOOKUP(önk,css,1,FALSE)),önk,""))</f>
        <v>Tök</v>
      </c>
      <c r="T2890" t="str">
        <f>IF(ISBLANK(#REF!),"",IF(ISERROR(VLOOKUP(önk,gyj,1,FALSE)),önk,""))</f>
        <v>Tök</v>
      </c>
      <c r="U2890" t="e">
        <f>IF(ISBLANK(#REF!),"",IF(ISERROR(VLOOKUP(kjz_sz,kjz,1,FALSE)),kjz_sz,""))</f>
        <v>#REF!</v>
      </c>
    </row>
    <row r="2891" spans="1:21" x14ac:dyDescent="0.2">
      <c r="A2891">
        <v>7</v>
      </c>
      <c r="B2891">
        <v>3</v>
      </c>
      <c r="C2891">
        <v>4307</v>
      </c>
      <c r="D2891">
        <v>4307</v>
      </c>
      <c r="E2891">
        <v>1329823</v>
      </c>
      <c r="F2891" t="s">
        <v>505</v>
      </c>
      <c r="G2891">
        <v>1329823</v>
      </c>
      <c r="H2891" s="44">
        <v>9642</v>
      </c>
      <c r="I2891">
        <v>7</v>
      </c>
      <c r="P2891" t="s">
        <v>168</v>
      </c>
      <c r="Q2891" t="e">
        <f t="shared" si="45"/>
        <v>#REF!</v>
      </c>
      <c r="R2891">
        <v>9</v>
      </c>
      <c r="S2891" t="str">
        <f>IF(ISBLANK(#REF!),"",IF(ISERROR(VLOOKUP(önk,css,1,FALSE)),önk,""))</f>
        <v>Tököl</v>
      </c>
      <c r="T2891" t="str">
        <f>IF(ISBLANK(#REF!),"",IF(ISERROR(VLOOKUP(önk,gyj,1,FALSE)),önk,""))</f>
        <v>Tököl</v>
      </c>
      <c r="U2891" t="e">
        <f>IF(ISBLANK(#REF!),"",IF(ISERROR(VLOOKUP(kjz_sz,kjz,1,FALSE)),kjz_sz,""))</f>
        <v>#REF!</v>
      </c>
    </row>
    <row r="2892" spans="1:21" x14ac:dyDescent="0.2">
      <c r="A2892">
        <v>9</v>
      </c>
      <c r="B2892">
        <v>5</v>
      </c>
      <c r="C2892">
        <v>3802</v>
      </c>
      <c r="D2892">
        <v>3802</v>
      </c>
      <c r="E2892">
        <v>816674</v>
      </c>
      <c r="F2892" t="s">
        <v>306</v>
      </c>
      <c r="G2892">
        <v>816674</v>
      </c>
      <c r="H2892" s="44">
        <v>2107</v>
      </c>
      <c r="I2892">
        <v>9</v>
      </c>
      <c r="P2892" t="s">
        <v>2045</v>
      </c>
      <c r="Q2892" t="e">
        <f t="shared" si="45"/>
        <v>#REF!</v>
      </c>
      <c r="R2892">
        <v>9</v>
      </c>
      <c r="S2892" t="str">
        <f>IF(ISBLANK(#REF!),"",IF(ISERROR(VLOOKUP(önk,css,1,FALSE)),önk,""))</f>
        <v>Töltéstava</v>
      </c>
      <c r="T2892" t="str">
        <f>IF(ISBLANK(#REF!),"",IF(ISERROR(VLOOKUP(önk,gyj,1,FALSE)),önk,""))</f>
        <v>Töltéstava</v>
      </c>
      <c r="U2892" t="e">
        <f>IF(ISBLANK(#REF!),"",IF(ISERROR(VLOOKUP(kjz_sz,kjz,1,FALSE)),kjz_sz,""))</f>
        <v>#REF!</v>
      </c>
    </row>
    <row r="2893" spans="1:21" x14ac:dyDescent="0.2">
      <c r="A2893">
        <v>9</v>
      </c>
      <c r="B2893">
        <v>5</v>
      </c>
      <c r="C2893">
        <v>4802</v>
      </c>
      <c r="D2893">
        <v>4802</v>
      </c>
      <c r="E2893">
        <v>1805166</v>
      </c>
      <c r="F2893" t="s">
        <v>1553</v>
      </c>
      <c r="G2893">
        <v>1805166</v>
      </c>
      <c r="H2893" s="44">
        <v>282</v>
      </c>
      <c r="I2893">
        <v>9</v>
      </c>
      <c r="P2893" t="s">
        <v>2847</v>
      </c>
      <c r="Q2893" t="e">
        <f t="shared" si="45"/>
        <v>#REF!</v>
      </c>
      <c r="R2893">
        <v>7</v>
      </c>
      <c r="S2893" t="str">
        <f>IF(ISBLANK(#REF!),"",IF(ISERROR(VLOOKUP(önk,css,1,FALSE)),önk,""))</f>
        <v>Tömörd</v>
      </c>
      <c r="T2893" t="str">
        <f>IF(ISBLANK(#REF!),"",IF(ISERROR(VLOOKUP(önk,gyj,1,FALSE)),önk,""))</f>
        <v>Tömörd</v>
      </c>
      <c r="U2893" t="e">
        <f>IF(ISBLANK(#REF!),"",IF(ISERROR(VLOOKUP(kjz_sz,kjz,1,FALSE)),kjz_sz,""))</f>
        <v>#REF!</v>
      </c>
    </row>
    <row r="2894" spans="1:21" x14ac:dyDescent="0.2">
      <c r="A2894">
        <v>9</v>
      </c>
      <c r="B2894">
        <v>5</v>
      </c>
      <c r="C2894">
        <v>3601</v>
      </c>
      <c r="D2894">
        <v>3601</v>
      </c>
      <c r="E2894">
        <v>625900</v>
      </c>
      <c r="F2894" t="s">
        <v>2013</v>
      </c>
      <c r="G2894">
        <v>625900</v>
      </c>
      <c r="H2894" s="44">
        <v>1869</v>
      </c>
      <c r="I2894">
        <v>9</v>
      </c>
      <c r="P2894" t="s">
        <v>3246</v>
      </c>
      <c r="Q2894" t="e">
        <f t="shared" si="45"/>
        <v>#REF!</v>
      </c>
      <c r="R2894">
        <v>9</v>
      </c>
      <c r="S2894" t="str">
        <f>IF(ISBLANK(#REF!),"",IF(ISERROR(VLOOKUP(önk,css,1,FALSE)),önk,""))</f>
        <v>Tömörkény</v>
      </c>
      <c r="T2894" t="str">
        <f>IF(ISBLANK(#REF!),"",IF(ISERROR(VLOOKUP(önk,gyj,1,FALSE)),önk,""))</f>
        <v>Tömörkény</v>
      </c>
      <c r="U2894" t="e">
        <f>IF(ISBLANK(#REF!),"",IF(ISERROR(VLOOKUP(kjz_sz,kjz,1,FALSE)),kjz_sz,""))</f>
        <v>#REF!</v>
      </c>
    </row>
    <row r="2895" spans="1:21" x14ac:dyDescent="0.2">
      <c r="A2895">
        <v>7</v>
      </c>
      <c r="B2895">
        <v>3</v>
      </c>
      <c r="C2895">
        <v>4310</v>
      </c>
      <c r="D2895">
        <v>4310</v>
      </c>
      <c r="E2895">
        <v>1306859</v>
      </c>
      <c r="F2895" t="s">
        <v>3208</v>
      </c>
      <c r="G2895">
        <v>1306859</v>
      </c>
      <c r="H2895" s="44">
        <v>12582</v>
      </c>
      <c r="I2895">
        <v>7</v>
      </c>
      <c r="P2895" t="s">
        <v>2105</v>
      </c>
      <c r="Q2895" t="e">
        <f t="shared" si="45"/>
        <v>#REF!</v>
      </c>
      <c r="R2895">
        <v>9</v>
      </c>
      <c r="S2895" t="str">
        <f>IF(ISBLANK(#REF!),"",IF(ISERROR(VLOOKUP(önk,css,1,FALSE)),önk,""))</f>
        <v>Törökbálint</v>
      </c>
      <c r="T2895" t="str">
        <f>IF(ISBLANK(#REF!),"",IF(ISERROR(VLOOKUP(önk,gyj,1,FALSE)),önk,""))</f>
        <v>Törökbálint</v>
      </c>
      <c r="U2895" t="e">
        <f>IF(ISBLANK(#REF!),"",IF(ISERROR(VLOOKUP(kjz_sz,kjz,1,FALSE)),kjz_sz,""))</f>
        <v>#REF!</v>
      </c>
    </row>
    <row r="2896" spans="1:21" x14ac:dyDescent="0.2">
      <c r="A2896">
        <v>9</v>
      </c>
      <c r="B2896">
        <v>5</v>
      </c>
      <c r="C2896">
        <v>4409</v>
      </c>
      <c r="D2896">
        <v>4409</v>
      </c>
      <c r="E2896">
        <v>1420093</v>
      </c>
      <c r="F2896" t="s">
        <v>3275</v>
      </c>
      <c r="G2896">
        <v>1420093</v>
      </c>
      <c r="H2896" s="44">
        <v>480</v>
      </c>
      <c r="I2896">
        <v>9</v>
      </c>
      <c r="P2896" t="s">
        <v>1951</v>
      </c>
      <c r="Q2896" t="e">
        <f t="shared" si="45"/>
        <v>#REF!</v>
      </c>
      <c r="R2896">
        <v>9</v>
      </c>
      <c r="S2896" t="str">
        <f>IF(ISBLANK(#REF!),"",IF(ISERROR(VLOOKUP(önk,css,1,FALSE)),önk,""))</f>
        <v>Törökkoppány</v>
      </c>
      <c r="T2896" t="str">
        <f>IF(ISBLANK(#REF!),"",IF(ISERROR(VLOOKUP(önk,gyj,1,FALSE)),önk,""))</f>
        <v>Törökkoppány</v>
      </c>
      <c r="U2896" t="e">
        <f>IF(ISBLANK(#REF!),"",IF(ISERROR(VLOOKUP(kjz_sz,kjz,1,FALSE)),kjz_sz,""))</f>
        <v>#REF!</v>
      </c>
    </row>
    <row r="2897" spans="1:21" x14ac:dyDescent="0.2">
      <c r="A2897">
        <v>7</v>
      </c>
      <c r="B2897">
        <v>3</v>
      </c>
      <c r="C2897">
        <v>4606</v>
      </c>
      <c r="D2897">
        <v>4606</v>
      </c>
      <c r="E2897">
        <v>1627313</v>
      </c>
      <c r="F2897" t="s">
        <v>1244</v>
      </c>
      <c r="G2897">
        <v>1627313</v>
      </c>
      <c r="H2897" s="44">
        <v>23023</v>
      </c>
      <c r="I2897">
        <v>7</v>
      </c>
      <c r="P2897" t="s">
        <v>2046</v>
      </c>
      <c r="Q2897" t="e">
        <f t="shared" si="45"/>
        <v>#REF!</v>
      </c>
      <c r="R2897">
        <v>9</v>
      </c>
      <c r="S2897" t="str">
        <f>IF(ISBLANK(#REF!),"",IF(ISERROR(VLOOKUP(önk,css,1,FALSE)),önk,""))</f>
        <v>Törökszentmiklós</v>
      </c>
      <c r="T2897" t="str">
        <f>IF(ISBLANK(#REF!),"",IF(ISERROR(VLOOKUP(önk,gyj,1,FALSE)),önk,""))</f>
        <v>Törökszentmiklós</v>
      </c>
      <c r="U2897" t="e">
        <f>IF(ISBLANK(#REF!),"",IF(ISERROR(VLOOKUP(kjz_sz,kjz,1,FALSE)),kjz_sz,""))</f>
        <v>#REF!</v>
      </c>
    </row>
    <row r="2898" spans="1:21" x14ac:dyDescent="0.2">
      <c r="A2898">
        <v>9</v>
      </c>
      <c r="B2898">
        <v>5</v>
      </c>
      <c r="C2898">
        <v>4302</v>
      </c>
      <c r="D2898">
        <v>4302</v>
      </c>
      <c r="E2898">
        <v>1322008</v>
      </c>
      <c r="F2898" t="s">
        <v>3245</v>
      </c>
      <c r="G2898">
        <v>1322008</v>
      </c>
      <c r="H2898" s="44">
        <v>4414</v>
      </c>
      <c r="I2898">
        <v>9</v>
      </c>
      <c r="P2898" t="s">
        <v>685</v>
      </c>
      <c r="Q2898" t="e">
        <f t="shared" si="45"/>
        <v>#REF!</v>
      </c>
      <c r="R2898">
        <v>9</v>
      </c>
      <c r="S2898" t="str">
        <f>IF(ISBLANK(#REF!),"",IF(ISERROR(VLOOKUP(önk,css,1,FALSE)),önk,""))</f>
        <v>Törtel</v>
      </c>
      <c r="T2898" t="str">
        <f>IF(ISBLANK(#REF!),"",IF(ISERROR(VLOOKUP(önk,gyj,1,FALSE)),önk,""))</f>
        <v>Törtel</v>
      </c>
      <c r="U2898" t="e">
        <f>IF(ISBLANK(#REF!),"",IF(ISERROR(VLOOKUP(kjz_sz,kjz,1,FALSE)),kjz_sz,""))</f>
        <v>#REF!</v>
      </c>
    </row>
    <row r="2899" spans="1:21" x14ac:dyDescent="0.2">
      <c r="A2899">
        <v>9</v>
      </c>
      <c r="B2899">
        <v>5</v>
      </c>
      <c r="C2899">
        <v>3202</v>
      </c>
      <c r="D2899">
        <v>3202</v>
      </c>
      <c r="E2899">
        <v>204136</v>
      </c>
      <c r="F2899" t="s">
        <v>411</v>
      </c>
      <c r="G2899">
        <v>204136</v>
      </c>
      <c r="H2899" s="44">
        <v>617</v>
      </c>
      <c r="I2899">
        <v>9</v>
      </c>
      <c r="P2899" t="s">
        <v>3529</v>
      </c>
      <c r="Q2899" t="e">
        <f t="shared" si="45"/>
        <v>#REF!</v>
      </c>
      <c r="R2899">
        <v>8</v>
      </c>
      <c r="S2899" t="str">
        <f>IF(ISBLANK(#REF!),"",IF(ISERROR(VLOOKUP(önk,css,1,FALSE)),önk,""))</f>
        <v>Töttös</v>
      </c>
      <c r="T2899" t="str">
        <f>IF(ISBLANK(#REF!),"",IF(ISERROR(VLOOKUP(önk,gyj,1,FALSE)),önk,""))</f>
        <v>Töttös</v>
      </c>
      <c r="U2899" t="e">
        <f>IF(ISBLANK(#REF!),"",IF(ISERROR(VLOOKUP(kjz_sz,kjz,1,FALSE)),kjz_sz,""))</f>
        <v>#REF!</v>
      </c>
    </row>
    <row r="2900" spans="1:21" x14ac:dyDescent="0.2">
      <c r="A2900">
        <v>9</v>
      </c>
      <c r="B2900">
        <v>5</v>
      </c>
      <c r="C2900">
        <v>3504</v>
      </c>
      <c r="D2900">
        <v>3504</v>
      </c>
      <c r="E2900">
        <v>504914</v>
      </c>
      <c r="F2900" t="s">
        <v>3541</v>
      </c>
      <c r="G2900">
        <v>504914</v>
      </c>
      <c r="H2900" s="44">
        <v>270</v>
      </c>
      <c r="I2900">
        <v>9</v>
      </c>
      <c r="P2900" t="s">
        <v>3247</v>
      </c>
      <c r="Q2900" t="e">
        <f t="shared" si="45"/>
        <v>#REF!</v>
      </c>
      <c r="R2900">
        <v>9</v>
      </c>
      <c r="S2900" t="str">
        <f>IF(ISBLANK(#REF!),"",IF(ISERROR(VLOOKUP(önk,css,1,FALSE)),önk,""))</f>
        <v>Trizs</v>
      </c>
      <c r="T2900" t="str">
        <f>IF(ISBLANK(#REF!),"",IF(ISERROR(VLOOKUP(önk,gyj,1,FALSE)),önk,""))</f>
        <v>Trizs</v>
      </c>
      <c r="U2900" t="e">
        <f>IF(ISBLANK(#REF!),"",IF(ISERROR(VLOOKUP(kjz_sz,kjz,1,FALSE)),kjz_sz,""))</f>
        <v>#REF!</v>
      </c>
    </row>
    <row r="2901" spans="1:21" x14ac:dyDescent="0.2">
      <c r="A2901">
        <v>9</v>
      </c>
      <c r="B2901">
        <v>5</v>
      </c>
      <c r="C2901">
        <v>4503</v>
      </c>
      <c r="D2901">
        <v>4503</v>
      </c>
      <c r="E2901">
        <v>1513213</v>
      </c>
      <c r="F2901" t="s">
        <v>2042</v>
      </c>
      <c r="G2901">
        <v>1513213</v>
      </c>
      <c r="H2901" s="44">
        <v>2682</v>
      </c>
      <c r="I2901">
        <v>9</v>
      </c>
      <c r="P2901" t="s">
        <v>2106</v>
      </c>
      <c r="Q2901" t="e">
        <f t="shared" si="45"/>
        <v>#REF!</v>
      </c>
      <c r="R2901">
        <v>9</v>
      </c>
      <c r="S2901" t="str">
        <f>IF(ISBLANK(#REF!),"",IF(ISERROR(VLOOKUP(önk,css,1,FALSE)),önk,""))</f>
        <v>Tunyogmatolcs</v>
      </c>
      <c r="T2901" t="str">
        <f>IF(ISBLANK(#REF!),"",IF(ISERROR(VLOOKUP(önk,gyj,1,FALSE)),önk,""))</f>
        <v>Tunyogmatolcs</v>
      </c>
      <c r="U2901" t="e">
        <f>IF(ISBLANK(#REF!),"",IF(ISERROR(VLOOKUP(kjz_sz,kjz,1,FALSE)),kjz_sz,""))</f>
        <v>#REF!</v>
      </c>
    </row>
    <row r="2902" spans="1:21" x14ac:dyDescent="0.2">
      <c r="A2902">
        <v>7</v>
      </c>
      <c r="B2902">
        <v>3</v>
      </c>
      <c r="C2902">
        <v>4301</v>
      </c>
      <c r="D2902">
        <v>4301</v>
      </c>
      <c r="E2902">
        <v>1309593</v>
      </c>
      <c r="F2902" t="s">
        <v>506</v>
      </c>
      <c r="G2902">
        <v>1309593</v>
      </c>
      <c r="H2902" s="44">
        <v>8045</v>
      </c>
      <c r="I2902">
        <v>7</v>
      </c>
      <c r="P2902" t="s">
        <v>585</v>
      </c>
      <c r="Q2902" t="e">
        <f t="shared" si="45"/>
        <v>#REF!</v>
      </c>
      <c r="R2902">
        <v>9</v>
      </c>
      <c r="S2902" t="str">
        <f>IF(ISBLANK(#REF!),"",IF(ISERROR(VLOOKUP(önk,css,1,FALSE)),önk,""))</f>
        <v>Tura</v>
      </c>
      <c r="T2902" t="str">
        <f>IF(ISBLANK(#REF!),"",IF(ISERROR(VLOOKUP(önk,gyj,1,FALSE)),önk,""))</f>
        <v>Tura</v>
      </c>
      <c r="U2902" t="e">
        <f>IF(ISBLANK(#REF!),"",IF(ISERROR(VLOOKUP(kjz_sz,kjz,1,FALSE)),kjz_sz,""))</f>
        <v>#REF!</v>
      </c>
    </row>
    <row r="2903" spans="1:21" x14ac:dyDescent="0.2">
      <c r="A2903">
        <v>9</v>
      </c>
      <c r="B2903">
        <v>5</v>
      </c>
      <c r="C2903">
        <v>4503</v>
      </c>
      <c r="D2903">
        <v>4503</v>
      </c>
      <c r="E2903">
        <v>1513602</v>
      </c>
      <c r="F2903" t="s">
        <v>2043</v>
      </c>
      <c r="G2903">
        <v>1513602</v>
      </c>
      <c r="H2903" s="44">
        <v>775</v>
      </c>
      <c r="I2903">
        <v>9</v>
      </c>
      <c r="P2903" t="s">
        <v>414</v>
      </c>
      <c r="Q2903" t="e">
        <f t="shared" si="45"/>
        <v>#REF!</v>
      </c>
      <c r="R2903">
        <v>9</v>
      </c>
      <c r="S2903" t="str">
        <f>IF(ISBLANK(#REF!),"",IF(ISERROR(VLOOKUP(önk,css,1,FALSE)),önk,""))</f>
        <v>Túristvándi</v>
      </c>
      <c r="T2903" t="str">
        <f>IF(ISBLANK(#REF!),"",IF(ISERROR(VLOOKUP(önk,gyj,1,FALSE)),önk,""))</f>
        <v>Túristvándi</v>
      </c>
      <c r="U2903" t="e">
        <f>IF(ISBLANK(#REF!),"",IF(ISERROR(VLOOKUP(kjz_sz,kjz,1,FALSE)),kjz_sz,""))</f>
        <v>#REF!</v>
      </c>
    </row>
    <row r="2904" spans="1:21" x14ac:dyDescent="0.2">
      <c r="A2904">
        <v>7</v>
      </c>
      <c r="B2904">
        <v>3</v>
      </c>
      <c r="C2904">
        <v>4607</v>
      </c>
      <c r="D2904">
        <v>4607</v>
      </c>
      <c r="E2904">
        <v>1628228</v>
      </c>
      <c r="F2904" t="s">
        <v>149</v>
      </c>
      <c r="G2904">
        <v>1628228</v>
      </c>
      <c r="H2904" s="44">
        <v>9863</v>
      </c>
      <c r="I2904">
        <v>7</v>
      </c>
      <c r="P2904" t="s">
        <v>686</v>
      </c>
      <c r="Q2904" t="e">
        <f t="shared" si="45"/>
        <v>#REF!</v>
      </c>
      <c r="R2904">
        <v>9</v>
      </c>
      <c r="S2904" t="str">
        <f>IF(ISBLANK(#REF!),"",IF(ISERROR(VLOOKUP(önk,css,1,FALSE)),önk,""))</f>
        <v>Túrkeve</v>
      </c>
      <c r="T2904" t="str">
        <f>IF(ISBLANK(#REF!),"",IF(ISERROR(VLOOKUP(önk,gyj,1,FALSE)),önk,""))</f>
        <v>Túrkeve</v>
      </c>
      <c r="U2904" t="e">
        <f>IF(ISBLANK(#REF!),"",IF(ISERROR(VLOOKUP(kjz_sz,kjz,1,FALSE)),kjz_sz,""))</f>
        <v>#REF!</v>
      </c>
    </row>
    <row r="2905" spans="1:21" x14ac:dyDescent="0.2">
      <c r="A2905">
        <v>9</v>
      </c>
      <c r="B2905">
        <v>5</v>
      </c>
      <c r="C2905">
        <v>3205</v>
      </c>
      <c r="D2905">
        <v>3205</v>
      </c>
      <c r="E2905">
        <v>218582</v>
      </c>
      <c r="F2905" t="s">
        <v>412</v>
      </c>
      <c r="G2905">
        <v>218582</v>
      </c>
      <c r="H2905" s="44">
        <v>266</v>
      </c>
      <c r="I2905">
        <v>9</v>
      </c>
      <c r="P2905" t="s">
        <v>3310</v>
      </c>
      <c r="Q2905" t="e">
        <f t="shared" si="45"/>
        <v>#REF!</v>
      </c>
      <c r="R2905">
        <v>9</v>
      </c>
      <c r="S2905" t="str">
        <f>IF(ISBLANK(#REF!),"",IF(ISERROR(VLOOKUP(önk,css,1,FALSE)),önk,""))</f>
        <v>Túrony</v>
      </c>
      <c r="T2905" t="str">
        <f>IF(ISBLANK(#REF!),"",IF(ISERROR(VLOOKUP(önk,gyj,1,FALSE)),önk,""))</f>
        <v>Túrony</v>
      </c>
      <c r="U2905" t="e">
        <f>IF(ISBLANK(#REF!),"",IF(ISERROR(VLOOKUP(kjz_sz,kjz,1,FALSE)),kjz_sz,""))</f>
        <v>#REF!</v>
      </c>
    </row>
    <row r="2906" spans="1:21" x14ac:dyDescent="0.2">
      <c r="A2906">
        <v>9</v>
      </c>
      <c r="B2906">
        <v>5</v>
      </c>
      <c r="C2906">
        <v>4503</v>
      </c>
      <c r="D2906">
        <v>4503</v>
      </c>
      <c r="E2906">
        <v>1508998</v>
      </c>
      <c r="F2906" t="s">
        <v>2044</v>
      </c>
      <c r="G2906">
        <v>1508998</v>
      </c>
      <c r="H2906" s="44">
        <v>715</v>
      </c>
      <c r="I2906">
        <v>9</v>
      </c>
      <c r="P2906" t="s">
        <v>1283</v>
      </c>
      <c r="Q2906" t="e">
        <f t="shared" si="45"/>
        <v>#REF!</v>
      </c>
      <c r="R2906">
        <v>9</v>
      </c>
      <c r="S2906" t="str">
        <f>IF(ISBLANK(#REF!),"",IF(ISERROR(VLOOKUP(önk,css,1,FALSE)),önk,""))</f>
        <v>Túrricse</v>
      </c>
      <c r="T2906" t="str">
        <f>IF(ISBLANK(#REF!),"",IF(ISERROR(VLOOKUP(önk,gyj,1,FALSE)),önk,""))</f>
        <v>Túrricse</v>
      </c>
      <c r="U2906" t="e">
        <f>IF(ISBLANK(#REF!),"",IF(ISERROR(VLOOKUP(kjz_sz,kjz,1,FALSE)),kjz_sz,""))</f>
        <v>#REF!</v>
      </c>
    </row>
    <row r="2907" spans="1:21" x14ac:dyDescent="0.2">
      <c r="A2907">
        <v>8</v>
      </c>
      <c r="B2907">
        <v>4</v>
      </c>
      <c r="C2907">
        <v>4504</v>
      </c>
      <c r="D2907">
        <v>4512</v>
      </c>
      <c r="E2907">
        <v>1509919</v>
      </c>
      <c r="F2907" t="s">
        <v>1146</v>
      </c>
      <c r="G2907">
        <v>1509919</v>
      </c>
      <c r="H2907" s="44">
        <v>3491</v>
      </c>
      <c r="I2907">
        <v>8</v>
      </c>
      <c r="P2907" t="s">
        <v>150</v>
      </c>
      <c r="Q2907" t="e">
        <f t="shared" si="45"/>
        <v>#REF!</v>
      </c>
      <c r="R2907">
        <v>7</v>
      </c>
      <c r="S2907" t="str">
        <f>IF(ISBLANK(#REF!),"",IF(ISERROR(VLOOKUP(önk,css,1,FALSE)),önk,""))</f>
        <v>Tuzsér</v>
      </c>
      <c r="T2907" t="str">
        <f>IF(ISBLANK(#REF!),"",IF(ISERROR(VLOOKUP(önk,gyj,1,FALSE)),önk,""))</f>
        <v>Tuzsér</v>
      </c>
      <c r="U2907" t="e">
        <f>IF(ISBLANK(#REF!),"",IF(ISERROR(VLOOKUP(kjz_sz,kjz,1,FALSE)),kjz_sz,""))</f>
        <v>#REF!</v>
      </c>
    </row>
    <row r="2908" spans="1:21" x14ac:dyDescent="0.2">
      <c r="A2908">
        <v>9</v>
      </c>
      <c r="B2908">
        <v>5</v>
      </c>
      <c r="C2908">
        <v>5006</v>
      </c>
      <c r="D2908">
        <v>5006</v>
      </c>
      <c r="E2908">
        <v>2012609</v>
      </c>
      <c r="F2908" t="s">
        <v>2225</v>
      </c>
      <c r="G2908">
        <v>2012609</v>
      </c>
      <c r="H2908" s="44">
        <v>1808</v>
      </c>
      <c r="I2908">
        <v>9</v>
      </c>
      <c r="P2908" t="s">
        <v>2014</v>
      </c>
      <c r="Q2908" t="e">
        <f t="shared" si="45"/>
        <v>#REF!</v>
      </c>
      <c r="R2908">
        <v>9</v>
      </c>
      <c r="S2908" t="str">
        <f>IF(ISBLANK(#REF!),"",IF(ISERROR(VLOOKUP(önk,css,1,FALSE)),önk,""))</f>
        <v>Türje</v>
      </c>
      <c r="T2908" t="str">
        <f>IF(ISBLANK(#REF!),"",IF(ISERROR(VLOOKUP(önk,gyj,1,FALSE)),önk,""))</f>
        <v>Türje</v>
      </c>
      <c r="U2908" t="e">
        <f>IF(ISBLANK(#REF!),"",IF(ISERROR(VLOOKUP(kjz_sz,kjz,1,FALSE)),kjz_sz,""))</f>
        <v>#REF!</v>
      </c>
    </row>
    <row r="2909" spans="1:21" x14ac:dyDescent="0.2">
      <c r="A2909">
        <v>9</v>
      </c>
      <c r="B2909">
        <v>5</v>
      </c>
      <c r="C2909">
        <v>4901</v>
      </c>
      <c r="D2909">
        <v>4901</v>
      </c>
      <c r="E2909">
        <v>1904631</v>
      </c>
      <c r="F2909" t="s">
        <v>724</v>
      </c>
      <c r="G2909">
        <v>1904631</v>
      </c>
      <c r="H2909" s="44">
        <v>604</v>
      </c>
      <c r="I2909">
        <v>9</v>
      </c>
      <c r="P2909" t="s">
        <v>2107</v>
      </c>
      <c r="Q2909" t="e">
        <f t="shared" si="45"/>
        <v>#REF!</v>
      </c>
      <c r="R2909">
        <v>9</v>
      </c>
      <c r="S2909" t="str">
        <f>IF(ISBLANK(#REF!),"",IF(ISERROR(VLOOKUP(önk,css,1,FALSE)),önk,""))</f>
        <v>Tüskevár</v>
      </c>
      <c r="T2909" t="str">
        <f>IF(ISBLANK(#REF!),"",IF(ISERROR(VLOOKUP(önk,gyj,1,FALSE)),önk,""))</f>
        <v>Tüskevár</v>
      </c>
      <c r="U2909" t="e">
        <f>IF(ISBLANK(#REF!),"",IF(ISERROR(VLOOKUP(kjz_sz,kjz,1,FALSE)),kjz_sz,""))</f>
        <v>#REF!</v>
      </c>
    </row>
    <row r="2910" spans="1:21" x14ac:dyDescent="0.2">
      <c r="A2910">
        <v>8</v>
      </c>
      <c r="B2910">
        <v>4</v>
      </c>
      <c r="C2910">
        <v>4502</v>
      </c>
      <c r="D2910">
        <v>4502</v>
      </c>
      <c r="E2910">
        <v>1531398</v>
      </c>
      <c r="F2910" t="s">
        <v>1147</v>
      </c>
      <c r="G2910">
        <v>1531398</v>
      </c>
      <c r="H2910" s="44">
        <v>2153</v>
      </c>
      <c r="I2910">
        <v>8</v>
      </c>
      <c r="P2910" t="s">
        <v>3248</v>
      </c>
      <c r="Q2910" t="e">
        <f t="shared" si="45"/>
        <v>#REF!</v>
      </c>
      <c r="R2910">
        <v>9</v>
      </c>
      <c r="S2910" t="str">
        <f>IF(ISBLANK(#REF!),"",IF(ISERROR(VLOOKUP(önk,css,1,FALSE)),önk,""))</f>
        <v>Tyukod</v>
      </c>
      <c r="T2910" t="str">
        <f>IF(ISBLANK(#REF!),"",IF(ISERROR(VLOOKUP(önk,gyj,1,FALSE)),önk,""))</f>
        <v>Tyukod</v>
      </c>
      <c r="U2910" t="e">
        <f>IF(ISBLANK(#REF!),"",IF(ISERROR(VLOOKUP(kjz_sz,kjz,1,FALSE)),kjz_sz,""))</f>
        <v>#REF!</v>
      </c>
    </row>
    <row r="2911" spans="1:21" x14ac:dyDescent="0.2">
      <c r="A2911">
        <v>9</v>
      </c>
      <c r="B2911">
        <v>5</v>
      </c>
      <c r="C2911">
        <v>3202</v>
      </c>
      <c r="D2911">
        <v>3202</v>
      </c>
      <c r="E2911">
        <v>204437</v>
      </c>
      <c r="F2911" t="s">
        <v>413</v>
      </c>
      <c r="G2911">
        <v>204437</v>
      </c>
      <c r="H2911" s="44">
        <v>177</v>
      </c>
      <c r="I2911">
        <v>9</v>
      </c>
      <c r="P2911" t="s">
        <v>3311</v>
      </c>
      <c r="Q2911" t="e">
        <f t="shared" si="45"/>
        <v>#REF!</v>
      </c>
      <c r="R2911">
        <v>9</v>
      </c>
      <c r="S2911" t="str">
        <f>IF(ISBLANK(#REF!),"",IF(ISERROR(VLOOKUP(önk,css,1,FALSE)),önk,""))</f>
        <v>Udvar</v>
      </c>
      <c r="T2911" t="str">
        <f>IF(ISBLANK(#REF!),"",IF(ISERROR(VLOOKUP(önk,gyj,1,FALSE)),önk,""))</f>
        <v>Udvar</v>
      </c>
      <c r="U2911" t="e">
        <f>IF(ISBLANK(#REF!),"",IF(ISERROR(VLOOKUP(kjz_sz,kjz,1,FALSE)),kjz_sz,""))</f>
        <v>#REF!</v>
      </c>
    </row>
    <row r="2912" spans="1:21" x14ac:dyDescent="0.2">
      <c r="A2912">
        <v>9</v>
      </c>
      <c r="B2912">
        <v>5</v>
      </c>
      <c r="C2912">
        <v>4705</v>
      </c>
      <c r="D2912">
        <v>4705</v>
      </c>
      <c r="E2912">
        <v>1721360</v>
      </c>
      <c r="F2912" t="s">
        <v>1950</v>
      </c>
      <c r="G2912">
        <v>1721360</v>
      </c>
      <c r="H2912" s="44">
        <v>523</v>
      </c>
      <c r="I2912">
        <v>9</v>
      </c>
      <c r="P2912" t="s">
        <v>2108</v>
      </c>
      <c r="Q2912" t="e">
        <f t="shared" si="45"/>
        <v>#REF!</v>
      </c>
      <c r="R2912">
        <v>9</v>
      </c>
      <c r="S2912" t="str">
        <f>IF(ISBLANK(#REF!),"",IF(ISERROR(VLOOKUP(önk,css,1,FALSE)),önk,""))</f>
        <v>Udvari</v>
      </c>
      <c r="T2912" t="str">
        <f>IF(ISBLANK(#REF!),"",IF(ISERROR(VLOOKUP(önk,gyj,1,FALSE)),önk,""))</f>
        <v>Udvari</v>
      </c>
      <c r="U2912" t="e">
        <f>IF(ISBLANK(#REF!),"",IF(ISERROR(VLOOKUP(kjz_sz,kjz,1,FALSE)),kjz_sz,""))</f>
        <v>#REF!</v>
      </c>
    </row>
    <row r="2913" spans="1:21" x14ac:dyDescent="0.2">
      <c r="A2913">
        <v>9</v>
      </c>
      <c r="B2913">
        <v>5</v>
      </c>
      <c r="C2913">
        <v>4904</v>
      </c>
      <c r="D2913">
        <v>4904</v>
      </c>
      <c r="E2913">
        <v>1924767</v>
      </c>
      <c r="F2913" t="s">
        <v>725</v>
      </c>
      <c r="G2913">
        <v>1924767</v>
      </c>
      <c r="H2913" s="44">
        <v>1479</v>
      </c>
      <c r="I2913">
        <v>9</v>
      </c>
      <c r="P2913" t="s">
        <v>2226</v>
      </c>
      <c r="Q2913" t="e">
        <f t="shared" si="45"/>
        <v>#REF!</v>
      </c>
      <c r="R2913">
        <v>9</v>
      </c>
      <c r="S2913" t="str">
        <f>IF(ISBLANK(#REF!),"",IF(ISERROR(VLOOKUP(önk,css,1,FALSE)),önk,""))</f>
        <v>Ugod</v>
      </c>
      <c r="T2913" t="str">
        <f>IF(ISBLANK(#REF!),"",IF(ISERROR(VLOOKUP(önk,gyj,1,FALSE)),önk,""))</f>
        <v>Ugod</v>
      </c>
      <c r="U2913" t="e">
        <f>IF(ISBLANK(#REF!),"",IF(ISERROR(VLOOKUP(kjz_sz,kjz,1,FALSE)),kjz_sz,""))</f>
        <v>#REF!</v>
      </c>
    </row>
    <row r="2914" spans="1:21" x14ac:dyDescent="0.2">
      <c r="A2914">
        <v>9</v>
      </c>
      <c r="B2914">
        <v>5</v>
      </c>
      <c r="C2914">
        <v>3701</v>
      </c>
      <c r="D2914">
        <v>3701</v>
      </c>
      <c r="E2914">
        <v>717482</v>
      </c>
      <c r="F2914" t="s">
        <v>2462</v>
      </c>
      <c r="G2914">
        <v>717482</v>
      </c>
      <c r="H2914" s="44">
        <v>397</v>
      </c>
      <c r="I2914">
        <v>9</v>
      </c>
      <c r="P2914" t="s">
        <v>3276</v>
      </c>
      <c r="Q2914" t="e">
        <f t="shared" si="45"/>
        <v>#REF!</v>
      </c>
      <c r="R2914">
        <v>9</v>
      </c>
      <c r="S2914" t="str">
        <f>IF(ISBLANK(#REF!),"",IF(ISERROR(VLOOKUP(önk,css,1,FALSE)),önk,""))</f>
        <v>Újbarok</v>
      </c>
      <c r="T2914" t="str">
        <f>IF(ISBLANK(#REF!),"",IF(ISERROR(VLOOKUP(önk,gyj,1,FALSE)),önk,""))</f>
        <v>Újbarok</v>
      </c>
      <c r="U2914" t="e">
        <f>IF(ISBLANK(#REF!),"",IF(ISERROR(VLOOKUP(kjz_sz,kjz,1,FALSE)),kjz_sz,""))</f>
        <v>#REF!</v>
      </c>
    </row>
    <row r="2915" spans="1:21" x14ac:dyDescent="0.2">
      <c r="A2915">
        <v>9</v>
      </c>
      <c r="B2915">
        <v>5</v>
      </c>
      <c r="C2915">
        <v>3509</v>
      </c>
      <c r="D2915">
        <v>3509</v>
      </c>
      <c r="E2915">
        <v>512487</v>
      </c>
      <c r="F2915" t="s">
        <v>168</v>
      </c>
      <c r="G2915">
        <v>512487</v>
      </c>
      <c r="H2915" s="44">
        <v>949</v>
      </c>
      <c r="I2915">
        <v>9</v>
      </c>
      <c r="P2915" t="s">
        <v>726</v>
      </c>
      <c r="Q2915" t="e">
        <f t="shared" si="45"/>
        <v>#REF!</v>
      </c>
      <c r="R2915">
        <v>9</v>
      </c>
      <c r="S2915" t="str">
        <f>IF(ISBLANK(#REF!),"",IF(ISERROR(VLOOKUP(önk,css,1,FALSE)),önk,""))</f>
        <v>Újcsanálos</v>
      </c>
      <c r="T2915" t="str">
        <f>IF(ISBLANK(#REF!),"",IF(ISERROR(VLOOKUP(önk,gyj,1,FALSE)),önk,""))</f>
        <v>Újcsanálos</v>
      </c>
      <c r="U2915" t="e">
        <f>IF(ISBLANK(#REF!),"",IF(ISERROR(VLOOKUP(kjz_sz,kjz,1,FALSE)),kjz_sz,""))</f>
        <v>#REF!</v>
      </c>
    </row>
    <row r="2916" spans="1:21" x14ac:dyDescent="0.2">
      <c r="A2916">
        <v>9</v>
      </c>
      <c r="B2916">
        <v>5</v>
      </c>
      <c r="C2916">
        <v>4504</v>
      </c>
      <c r="D2916">
        <v>4504</v>
      </c>
      <c r="E2916">
        <v>1533659</v>
      </c>
      <c r="F2916" t="s">
        <v>2045</v>
      </c>
      <c r="G2916">
        <v>1533659</v>
      </c>
      <c r="H2916" s="44">
        <v>741</v>
      </c>
      <c r="I2916">
        <v>9</v>
      </c>
      <c r="P2916" t="s">
        <v>687</v>
      </c>
      <c r="Q2916" t="e">
        <f t="shared" si="45"/>
        <v>#REF!</v>
      </c>
      <c r="R2916">
        <v>9</v>
      </c>
      <c r="S2916" t="str">
        <f>IF(ISBLANK(#REF!),"",IF(ISERROR(VLOOKUP(önk,css,1,FALSE)),önk,""))</f>
        <v>Újdombrád</v>
      </c>
      <c r="T2916" t="str">
        <f>IF(ISBLANK(#REF!),"",IF(ISERROR(VLOOKUP(önk,gyj,1,FALSE)),önk,""))</f>
        <v>Újdombrád</v>
      </c>
      <c r="U2916" t="e">
        <f>IF(ISBLANK(#REF!),"",IF(ISERROR(VLOOKUP(kjz_sz,kjz,1,FALSE)),kjz_sz,""))</f>
        <v>#REF!</v>
      </c>
    </row>
    <row r="2917" spans="1:21" x14ac:dyDescent="0.2">
      <c r="A2917">
        <v>7</v>
      </c>
      <c r="B2917">
        <v>3</v>
      </c>
      <c r="C2917">
        <v>4506</v>
      </c>
      <c r="D2917">
        <v>4506</v>
      </c>
      <c r="E2917">
        <v>1526611</v>
      </c>
      <c r="F2917" t="s">
        <v>2847</v>
      </c>
      <c r="G2917">
        <v>1526611</v>
      </c>
      <c r="H2917" s="44">
        <v>13768</v>
      </c>
      <c r="I2917">
        <v>7</v>
      </c>
      <c r="P2917" t="s">
        <v>1197</v>
      </c>
      <c r="Q2917" t="e">
        <f t="shared" si="45"/>
        <v>#REF!</v>
      </c>
      <c r="R2917">
        <v>9</v>
      </c>
      <c r="S2917" t="str">
        <f>IF(ISBLANK(#REF!),"",IF(ISERROR(VLOOKUP(önk,css,1,FALSE)),önk,""))</f>
        <v>Újfehértó</v>
      </c>
      <c r="T2917" t="str">
        <f>IF(ISBLANK(#REF!),"",IF(ISERROR(VLOOKUP(önk,gyj,1,FALSE)),önk,""))</f>
        <v>Újfehértó</v>
      </c>
      <c r="U2917" t="e">
        <f>IF(ISBLANK(#REF!),"",IF(ISERROR(VLOOKUP(kjz_sz,kjz,1,FALSE)),kjz_sz,""))</f>
        <v>#REF!</v>
      </c>
    </row>
    <row r="2918" spans="1:21" x14ac:dyDescent="0.2">
      <c r="A2918">
        <v>9</v>
      </c>
      <c r="B2918">
        <v>5</v>
      </c>
      <c r="C2918">
        <v>4303</v>
      </c>
      <c r="D2918">
        <v>4303</v>
      </c>
      <c r="E2918">
        <v>1306293</v>
      </c>
      <c r="F2918" t="s">
        <v>3246</v>
      </c>
      <c r="G2918">
        <v>1306293</v>
      </c>
      <c r="H2918" s="44">
        <v>2733</v>
      </c>
      <c r="I2918">
        <v>9</v>
      </c>
      <c r="P2918" t="s">
        <v>169</v>
      </c>
      <c r="Q2918" t="e">
        <f t="shared" si="45"/>
        <v>#REF!</v>
      </c>
      <c r="R2918">
        <v>9</v>
      </c>
      <c r="S2918" t="str">
        <f>IF(ISBLANK(#REF!),"",IF(ISERROR(VLOOKUP(önk,css,1,FALSE)),önk,""))</f>
        <v>Újhartyán</v>
      </c>
      <c r="T2918" t="str">
        <f>IF(ISBLANK(#REF!),"",IF(ISERROR(VLOOKUP(önk,gyj,1,FALSE)),önk,""))</f>
        <v>Újhartyán</v>
      </c>
      <c r="U2918" t="e">
        <f>IF(ISBLANK(#REF!),"",IF(ISERROR(VLOOKUP(kjz_sz,kjz,1,FALSE)),kjz_sz,""))</f>
        <v>#REF!</v>
      </c>
    </row>
    <row r="2919" spans="1:21" x14ac:dyDescent="0.2">
      <c r="A2919">
        <v>9</v>
      </c>
      <c r="B2919">
        <v>5</v>
      </c>
      <c r="C2919">
        <v>3902</v>
      </c>
      <c r="D2919">
        <v>3902</v>
      </c>
      <c r="E2919">
        <v>923393</v>
      </c>
      <c r="F2919" t="s">
        <v>2105</v>
      </c>
      <c r="G2919">
        <v>923393</v>
      </c>
      <c r="H2919" s="44">
        <v>656</v>
      </c>
      <c r="I2919">
        <v>9</v>
      </c>
      <c r="P2919" t="s">
        <v>2047</v>
      </c>
      <c r="Q2919" t="e">
        <f t="shared" si="45"/>
        <v>#REF!</v>
      </c>
      <c r="R2919">
        <v>9</v>
      </c>
      <c r="S2919" t="str">
        <f>IF(ISBLANK(#REF!),"",IF(ISERROR(VLOOKUP(önk,css,1,FALSE)),önk,""))</f>
        <v>Újiráz</v>
      </c>
      <c r="T2919" t="str">
        <f>IF(ISBLANK(#REF!),"",IF(ISERROR(VLOOKUP(önk,gyj,1,FALSE)),önk,""))</f>
        <v>Újiráz</v>
      </c>
      <c r="U2919" t="e">
        <f>IF(ISBLANK(#REF!),"",IF(ISERROR(VLOOKUP(kjz_sz,kjz,1,FALSE)),kjz_sz,""))</f>
        <v>#REF!</v>
      </c>
    </row>
    <row r="2920" spans="1:21" x14ac:dyDescent="0.2">
      <c r="A2920">
        <v>9</v>
      </c>
      <c r="B2920">
        <v>5</v>
      </c>
      <c r="C2920">
        <v>4705</v>
      </c>
      <c r="D2920">
        <v>4705</v>
      </c>
      <c r="E2920">
        <v>1720561</v>
      </c>
      <c r="F2920" t="s">
        <v>1951</v>
      </c>
      <c r="G2920">
        <v>1720561</v>
      </c>
      <c r="H2920" s="44">
        <v>328</v>
      </c>
      <c r="I2920">
        <v>9</v>
      </c>
      <c r="P2920" t="s">
        <v>1554</v>
      </c>
      <c r="Q2920" t="e">
        <f t="shared" si="45"/>
        <v>#REF!</v>
      </c>
      <c r="R2920">
        <v>9</v>
      </c>
      <c r="S2920" t="str">
        <f>IF(ISBLANK(#REF!),"",IF(ISERROR(VLOOKUP(önk,css,1,FALSE)),önk,""))</f>
        <v>Újireg</v>
      </c>
      <c r="T2920" t="str">
        <f>IF(ISBLANK(#REF!),"",IF(ISERROR(VLOOKUP(önk,gyj,1,FALSE)),önk,""))</f>
        <v>Újireg</v>
      </c>
      <c r="U2920" t="e">
        <f>IF(ISBLANK(#REF!),"",IF(ISERROR(VLOOKUP(kjz_sz,kjz,1,FALSE)),kjz_sz,""))</f>
        <v>#REF!</v>
      </c>
    </row>
    <row r="2921" spans="1:21" x14ac:dyDescent="0.2">
      <c r="A2921">
        <v>9</v>
      </c>
      <c r="B2921">
        <v>5</v>
      </c>
      <c r="C2921">
        <v>4504</v>
      </c>
      <c r="D2921">
        <v>4504</v>
      </c>
      <c r="E2921">
        <v>1510117</v>
      </c>
      <c r="F2921" t="s">
        <v>2046</v>
      </c>
      <c r="G2921">
        <v>1510117</v>
      </c>
      <c r="H2921" s="44">
        <v>1074</v>
      </c>
      <c r="I2921">
        <v>9</v>
      </c>
      <c r="P2921" t="s">
        <v>2463</v>
      </c>
      <c r="Q2921" t="e">
        <f t="shared" si="45"/>
        <v>#REF!</v>
      </c>
      <c r="R2921">
        <v>9</v>
      </c>
      <c r="S2921" t="str">
        <f>IF(ISBLANK(#REF!),"",IF(ISERROR(VLOOKUP(önk,css,1,FALSE)),önk,""))</f>
        <v>Újkenéz</v>
      </c>
      <c r="T2921" t="str">
        <f>IF(ISBLANK(#REF!),"",IF(ISERROR(VLOOKUP(önk,gyj,1,FALSE)),önk,""))</f>
        <v>Újkenéz</v>
      </c>
      <c r="U2921" t="e">
        <f>IF(ISBLANK(#REF!),"",IF(ISERROR(VLOOKUP(kjz_sz,kjz,1,FALSE)),kjz_sz,""))</f>
        <v>#REF!</v>
      </c>
    </row>
    <row r="2922" spans="1:21" x14ac:dyDescent="0.2">
      <c r="A2922">
        <v>9</v>
      </c>
      <c r="B2922">
        <v>5</v>
      </c>
      <c r="C2922">
        <v>3805</v>
      </c>
      <c r="D2922">
        <v>3805</v>
      </c>
      <c r="E2922">
        <v>819673</v>
      </c>
      <c r="F2922" t="s">
        <v>685</v>
      </c>
      <c r="G2922">
        <v>819673</v>
      </c>
      <c r="H2922" s="44">
        <v>1035</v>
      </c>
      <c r="I2922">
        <v>9</v>
      </c>
      <c r="P2922" t="s">
        <v>3249</v>
      </c>
      <c r="Q2922" t="e">
        <f t="shared" si="45"/>
        <v>#REF!</v>
      </c>
      <c r="R2922">
        <v>9</v>
      </c>
      <c r="S2922" t="str">
        <f>IF(ISBLANK(#REF!),"",IF(ISERROR(VLOOKUP(önk,css,1,FALSE)),önk,""))</f>
        <v>Újkér</v>
      </c>
      <c r="T2922" t="str">
        <f>IF(ISBLANK(#REF!),"",IF(ISERROR(VLOOKUP(önk,gyj,1,FALSE)),önk,""))</f>
        <v>Újkér</v>
      </c>
      <c r="U2922" t="e">
        <f>IF(ISBLANK(#REF!),"",IF(ISERROR(VLOOKUP(kjz_sz,kjz,1,FALSE)),kjz_sz,""))</f>
        <v>#REF!</v>
      </c>
    </row>
    <row r="2923" spans="1:21" x14ac:dyDescent="0.2">
      <c r="A2923">
        <v>8</v>
      </c>
      <c r="B2923">
        <v>4</v>
      </c>
      <c r="C2923">
        <v>3408</v>
      </c>
      <c r="D2923">
        <v>3401</v>
      </c>
      <c r="E2923">
        <v>402352</v>
      </c>
      <c r="F2923" t="s">
        <v>3529</v>
      </c>
      <c r="G2923">
        <v>402352</v>
      </c>
      <c r="H2923" s="44">
        <v>5708</v>
      </c>
      <c r="I2923">
        <v>8</v>
      </c>
      <c r="P2923" t="s">
        <v>727</v>
      </c>
      <c r="Q2923" t="e">
        <f t="shared" si="45"/>
        <v>#REF!</v>
      </c>
      <c r="R2923">
        <v>9</v>
      </c>
      <c r="S2923" t="str">
        <f>IF(ISBLANK(#REF!),"",IF(ISERROR(VLOOKUP(önk,css,1,FALSE)),önk,""))</f>
        <v>Újkígyós</v>
      </c>
      <c r="T2923" t="str">
        <f>IF(ISBLANK(#REF!),"",IF(ISERROR(VLOOKUP(önk,gyj,1,FALSE)),önk,""))</f>
        <v>Újkígyós</v>
      </c>
      <c r="U2923" t="e">
        <f>IF(ISBLANK(#REF!),"",IF(ISERROR(VLOOKUP(kjz_sz,kjz,1,FALSE)),kjz_sz,""))</f>
        <v>#REF!</v>
      </c>
    </row>
    <row r="2924" spans="1:21" x14ac:dyDescent="0.2">
      <c r="A2924">
        <v>9</v>
      </c>
      <c r="B2924">
        <v>5</v>
      </c>
      <c r="C2924">
        <v>4303</v>
      </c>
      <c r="D2924">
        <v>4303</v>
      </c>
      <c r="E2924">
        <v>1319682</v>
      </c>
      <c r="F2924" t="s">
        <v>3247</v>
      </c>
      <c r="G2924">
        <v>1319682</v>
      </c>
      <c r="H2924" s="44">
        <v>1737</v>
      </c>
      <c r="I2924">
        <v>9</v>
      </c>
      <c r="P2924" t="s">
        <v>2048</v>
      </c>
      <c r="Q2924" t="e">
        <f t="shared" si="45"/>
        <v>#REF!</v>
      </c>
      <c r="R2924">
        <v>9</v>
      </c>
      <c r="S2924" t="str">
        <f>IF(ISBLANK(#REF!),"",IF(ISERROR(VLOOKUP(önk,css,1,FALSE)),önk,""))</f>
        <v>Újlengyel</v>
      </c>
      <c r="T2924" t="str">
        <f>IF(ISBLANK(#REF!),"",IF(ISERROR(VLOOKUP(önk,gyj,1,FALSE)),önk,""))</f>
        <v>Újlengyel</v>
      </c>
      <c r="U2924" t="e">
        <f>IF(ISBLANK(#REF!),"",IF(ISERROR(VLOOKUP(kjz_sz,kjz,1,FALSE)),kjz_sz,""))</f>
        <v>#REF!</v>
      </c>
    </row>
    <row r="2925" spans="1:21" x14ac:dyDescent="0.2">
      <c r="A2925">
        <v>9</v>
      </c>
      <c r="B2925">
        <v>5</v>
      </c>
      <c r="C2925">
        <v>3909</v>
      </c>
      <c r="D2925">
        <v>3909</v>
      </c>
      <c r="E2925">
        <v>920419</v>
      </c>
      <c r="F2925" t="s">
        <v>2106</v>
      </c>
      <c r="G2925">
        <v>920419</v>
      </c>
      <c r="H2925" s="44">
        <v>1087</v>
      </c>
      <c r="I2925">
        <v>9</v>
      </c>
      <c r="P2925" t="s">
        <v>3312</v>
      </c>
      <c r="Q2925" t="e">
        <f t="shared" si="45"/>
        <v>#REF!</v>
      </c>
      <c r="R2925">
        <v>9</v>
      </c>
      <c r="S2925" t="str">
        <f>IF(ISBLANK(#REF!),"",IF(ISERROR(VLOOKUP(önk,css,1,FALSE)),önk,""))</f>
        <v>Újléta</v>
      </c>
      <c r="T2925" t="str">
        <f>IF(ISBLANK(#REF!),"",IF(ISERROR(VLOOKUP(önk,gyj,1,FALSE)),önk,""))</f>
        <v>Újléta</v>
      </c>
      <c r="U2925" t="e">
        <f>IF(ISBLANK(#REF!),"",IF(ISERROR(VLOOKUP(kjz_sz,kjz,1,FALSE)),kjz_sz,""))</f>
        <v>#REF!</v>
      </c>
    </row>
    <row r="2926" spans="1:21" x14ac:dyDescent="0.2">
      <c r="A2926">
        <v>9</v>
      </c>
      <c r="B2926">
        <v>5</v>
      </c>
      <c r="C2926">
        <v>4003</v>
      </c>
      <c r="D2926">
        <v>4003</v>
      </c>
      <c r="E2926">
        <v>1027623</v>
      </c>
      <c r="F2926" t="s">
        <v>585</v>
      </c>
      <c r="G2926">
        <v>1027623</v>
      </c>
      <c r="H2926" s="44">
        <v>277</v>
      </c>
      <c r="I2926">
        <v>9</v>
      </c>
      <c r="P2926" t="s">
        <v>728</v>
      </c>
      <c r="Q2926" t="e">
        <f t="shared" si="45"/>
        <v>#REF!</v>
      </c>
      <c r="R2926">
        <v>9</v>
      </c>
      <c r="S2926" t="str">
        <f>IF(ISBLANK(#REF!),"",IF(ISERROR(VLOOKUP(önk,css,1,FALSE)),önk,""))</f>
        <v>Újlőrincfalva</v>
      </c>
      <c r="T2926" t="str">
        <f>IF(ISBLANK(#REF!),"",IF(ISERROR(VLOOKUP(önk,gyj,1,FALSE)),önk,""))</f>
        <v>Újlőrincfalva</v>
      </c>
      <c r="U2926" t="e">
        <f>IF(ISBLANK(#REF!),"",IF(ISERROR(VLOOKUP(kjz_sz,kjz,1,FALSE)),kjz_sz,""))</f>
        <v>#REF!</v>
      </c>
    </row>
    <row r="2927" spans="1:21" x14ac:dyDescent="0.2">
      <c r="A2927">
        <v>9</v>
      </c>
      <c r="B2927">
        <v>5</v>
      </c>
      <c r="C2927">
        <v>3205</v>
      </c>
      <c r="D2927">
        <v>3205</v>
      </c>
      <c r="E2927">
        <v>206062</v>
      </c>
      <c r="F2927" t="s">
        <v>414</v>
      </c>
      <c r="G2927">
        <v>206062</v>
      </c>
      <c r="H2927" s="44">
        <v>1140</v>
      </c>
      <c r="I2927">
        <v>9</v>
      </c>
      <c r="P2927" t="s">
        <v>2015</v>
      </c>
      <c r="Q2927" t="e">
        <f t="shared" si="45"/>
        <v>#REF!</v>
      </c>
      <c r="R2927">
        <v>9</v>
      </c>
      <c r="S2927" t="str">
        <f>IF(ISBLANK(#REF!),"",IF(ISERROR(VLOOKUP(önk,css,1,FALSE)),önk,""))</f>
        <v>Újpetre</v>
      </c>
      <c r="T2927" t="str">
        <f>IF(ISBLANK(#REF!),"",IF(ISERROR(VLOOKUP(önk,gyj,1,FALSE)),önk,""))</f>
        <v>Újpetre</v>
      </c>
      <c r="U2927" t="e">
        <f>IF(ISBLANK(#REF!),"",IF(ISERROR(VLOOKUP(kjz_sz,kjz,1,FALSE)),kjz_sz,""))</f>
        <v>#REF!</v>
      </c>
    </row>
    <row r="2928" spans="1:21" x14ac:dyDescent="0.2">
      <c r="A2928">
        <v>9</v>
      </c>
      <c r="B2928">
        <v>5</v>
      </c>
      <c r="C2928">
        <v>3804</v>
      </c>
      <c r="D2928">
        <v>3804</v>
      </c>
      <c r="E2928">
        <v>831839</v>
      </c>
      <c r="F2928" t="s">
        <v>686</v>
      </c>
      <c r="G2928">
        <v>831839</v>
      </c>
      <c r="H2928" s="44">
        <v>837</v>
      </c>
      <c r="I2928">
        <v>9</v>
      </c>
      <c r="P2928" t="s">
        <v>507</v>
      </c>
      <c r="Q2928" t="e">
        <f t="shared" si="45"/>
        <v>#REF!</v>
      </c>
      <c r="R2928">
        <v>7</v>
      </c>
      <c r="S2928" t="str">
        <f>IF(ISBLANK(#REF!),"",IF(ISERROR(VLOOKUP(önk,css,1,FALSE)),önk,""))</f>
        <v>Újrónafő</v>
      </c>
      <c r="T2928" t="str">
        <f>IF(ISBLANK(#REF!),"",IF(ISERROR(VLOOKUP(önk,gyj,1,FALSE)),önk,""))</f>
        <v>Újrónafő</v>
      </c>
      <c r="U2928" t="e">
        <f>IF(ISBLANK(#REF!),"",IF(ISERROR(VLOOKUP(kjz_sz,kjz,1,FALSE)),kjz_sz,""))</f>
        <v>#REF!</v>
      </c>
    </row>
    <row r="2929" spans="1:21" x14ac:dyDescent="0.2">
      <c r="A2929">
        <v>9</v>
      </c>
      <c r="B2929">
        <v>5</v>
      </c>
      <c r="C2929">
        <v>3309</v>
      </c>
      <c r="D2929">
        <v>3309</v>
      </c>
      <c r="E2929">
        <v>308785</v>
      </c>
      <c r="F2929" t="s">
        <v>3310</v>
      </c>
      <c r="G2929">
        <v>308785</v>
      </c>
      <c r="H2929" s="44">
        <v>174</v>
      </c>
      <c r="I2929">
        <v>9</v>
      </c>
      <c r="P2929" t="s">
        <v>3250</v>
      </c>
      <c r="Q2929" t="e">
        <f t="shared" si="45"/>
        <v>#REF!</v>
      </c>
      <c r="R2929">
        <v>9</v>
      </c>
      <c r="S2929" t="str">
        <f>IF(ISBLANK(#REF!),"",IF(ISERROR(VLOOKUP(önk,css,1,FALSE)),önk,""))</f>
        <v>Újsolt</v>
      </c>
      <c r="T2929" t="str">
        <f>IF(ISBLANK(#REF!),"",IF(ISERROR(VLOOKUP(önk,gyj,1,FALSE)),önk,""))</f>
        <v>Újsolt</v>
      </c>
      <c r="U2929" t="e">
        <f>IF(ISBLANK(#REF!),"",IF(ISERROR(VLOOKUP(kjz_sz,kjz,1,FALSE)),kjz_sz,""))</f>
        <v>#REF!</v>
      </c>
    </row>
    <row r="2930" spans="1:21" x14ac:dyDescent="0.2">
      <c r="A2930">
        <v>9</v>
      </c>
      <c r="B2930">
        <v>5</v>
      </c>
      <c r="C2930">
        <v>3404</v>
      </c>
      <c r="D2930">
        <v>3404</v>
      </c>
      <c r="E2930">
        <v>424350</v>
      </c>
      <c r="F2930" t="s">
        <v>1283</v>
      </c>
      <c r="G2930">
        <v>424350</v>
      </c>
      <c r="H2930" s="44">
        <v>131</v>
      </c>
      <c r="I2930">
        <v>9</v>
      </c>
      <c r="P2930" t="s">
        <v>508</v>
      </c>
      <c r="Q2930" t="e">
        <f t="shared" si="45"/>
        <v>#REF!</v>
      </c>
      <c r="R2930">
        <v>7</v>
      </c>
      <c r="S2930" t="str">
        <f>IF(ISBLANK(#REF!),"",IF(ISERROR(VLOOKUP(önk,css,1,FALSE)),önk,""))</f>
        <v>Újszalonta</v>
      </c>
      <c r="T2930" t="str">
        <f>IF(ISBLANK(#REF!),"",IF(ISERROR(VLOOKUP(önk,gyj,1,FALSE)),önk,""))</f>
        <v>Újszalonta</v>
      </c>
      <c r="U2930" t="e">
        <f>IF(ISBLANK(#REF!),"",IF(ISERROR(VLOOKUP(kjz_sz,kjz,1,FALSE)),kjz_sz,""))</f>
        <v>#REF!</v>
      </c>
    </row>
    <row r="2931" spans="1:21" x14ac:dyDescent="0.2">
      <c r="A2931">
        <v>7</v>
      </c>
      <c r="B2931">
        <v>3</v>
      </c>
      <c r="C2931">
        <v>4604</v>
      </c>
      <c r="D2931">
        <v>4604</v>
      </c>
      <c r="E2931">
        <v>1615291</v>
      </c>
      <c r="F2931" t="s">
        <v>150</v>
      </c>
      <c r="G2931">
        <v>1615291</v>
      </c>
      <c r="H2931" s="44">
        <v>6711</v>
      </c>
      <c r="I2931">
        <v>7</v>
      </c>
      <c r="P2931" t="s">
        <v>3251</v>
      </c>
      <c r="Q2931" t="e">
        <f t="shared" si="45"/>
        <v>#REF!</v>
      </c>
      <c r="R2931">
        <v>9</v>
      </c>
      <c r="S2931" t="str">
        <f>IF(ISBLANK(#REF!),"",IF(ISERROR(VLOOKUP(önk,css,1,FALSE)),önk,""))</f>
        <v>Újszász</v>
      </c>
      <c r="T2931" t="str">
        <f>IF(ISBLANK(#REF!),"",IF(ISERROR(VLOOKUP(önk,gyj,1,FALSE)),önk,""))</f>
        <v>Újszász</v>
      </c>
      <c r="U2931" t="e">
        <f>IF(ISBLANK(#REF!),"",IF(ISERROR(VLOOKUP(kjz_sz,kjz,1,FALSE)),kjz_sz,""))</f>
        <v>#REF!</v>
      </c>
    </row>
    <row r="2932" spans="1:21" x14ac:dyDescent="0.2">
      <c r="A2932">
        <v>9</v>
      </c>
      <c r="B2932">
        <v>5</v>
      </c>
      <c r="C2932">
        <v>3606</v>
      </c>
      <c r="D2932">
        <v>3606</v>
      </c>
      <c r="E2932">
        <v>614924</v>
      </c>
      <c r="F2932" t="s">
        <v>2014</v>
      </c>
      <c r="G2932">
        <v>614924</v>
      </c>
      <c r="H2932" s="44">
        <v>1636</v>
      </c>
      <c r="I2932">
        <v>9</v>
      </c>
      <c r="P2932" t="s">
        <v>3252</v>
      </c>
      <c r="Q2932" t="e">
        <f t="shared" si="45"/>
        <v>#REF!</v>
      </c>
      <c r="R2932">
        <v>9</v>
      </c>
      <c r="S2932" t="str">
        <f>IF(ISBLANK(#REF!),"",IF(ISERROR(VLOOKUP(önk,css,1,FALSE)),önk,""))</f>
        <v>Újszentiván</v>
      </c>
      <c r="T2932" t="str">
        <f>IF(ISBLANK(#REF!),"",IF(ISERROR(VLOOKUP(önk,gyj,1,FALSE)),önk,""))</f>
        <v>Újszentiván</v>
      </c>
      <c r="U2932" t="e">
        <f>IF(ISBLANK(#REF!),"",IF(ISERROR(VLOOKUP(kjz_sz,kjz,1,FALSE)),kjz_sz,""))</f>
        <v>#REF!</v>
      </c>
    </row>
    <row r="2933" spans="1:21" x14ac:dyDescent="0.2">
      <c r="A2933">
        <v>9</v>
      </c>
      <c r="B2933">
        <v>5</v>
      </c>
      <c r="C2933">
        <v>3906</v>
      </c>
      <c r="D2933">
        <v>3906</v>
      </c>
      <c r="E2933">
        <v>932568</v>
      </c>
      <c r="F2933" t="s">
        <v>2107</v>
      </c>
      <c r="G2933">
        <v>932568</v>
      </c>
      <c r="H2933" s="44">
        <v>1587</v>
      </c>
      <c r="I2933">
        <v>9</v>
      </c>
      <c r="P2933" t="s">
        <v>3253</v>
      </c>
      <c r="Q2933" t="e">
        <f t="shared" si="45"/>
        <v>#REF!</v>
      </c>
      <c r="R2933">
        <v>9</v>
      </c>
      <c r="S2933" t="str">
        <f>IF(ISBLANK(#REF!),"",IF(ISERROR(VLOOKUP(önk,css,1,FALSE)),önk,""))</f>
        <v>Újszentmargita</v>
      </c>
      <c r="T2933" t="str">
        <f>IF(ISBLANK(#REF!),"",IF(ISERROR(VLOOKUP(önk,gyj,1,FALSE)),önk,""))</f>
        <v>Újszentmargita</v>
      </c>
      <c r="U2933" t="e">
        <f>IF(ISBLANK(#REF!),"",IF(ISERROR(VLOOKUP(kjz_sz,kjz,1,FALSE)),kjz_sz,""))</f>
        <v>#REF!</v>
      </c>
    </row>
    <row r="2934" spans="1:21" x14ac:dyDescent="0.2">
      <c r="A2934">
        <v>9</v>
      </c>
      <c r="B2934">
        <v>5</v>
      </c>
      <c r="C2934">
        <v>4302</v>
      </c>
      <c r="D2934">
        <v>4302</v>
      </c>
      <c r="E2934">
        <v>1317808</v>
      </c>
      <c r="F2934" t="s">
        <v>3248</v>
      </c>
      <c r="G2934">
        <v>1317808</v>
      </c>
      <c r="H2934" s="44">
        <v>2765</v>
      </c>
      <c r="I2934">
        <v>9</v>
      </c>
      <c r="P2934" t="s">
        <v>3254</v>
      </c>
      <c r="Q2934" t="e">
        <f t="shared" si="45"/>
        <v>#REF!</v>
      </c>
      <c r="R2934">
        <v>9</v>
      </c>
      <c r="S2934" t="str">
        <f>IF(ISBLANK(#REF!),"",IF(ISERROR(VLOOKUP(önk,css,1,FALSE)),önk,""))</f>
        <v>Újszilvás</v>
      </c>
      <c r="T2934" t="str">
        <f>IF(ISBLANK(#REF!),"",IF(ISERROR(VLOOKUP(önk,gyj,1,FALSE)),önk,""))</f>
        <v>Újszilvás</v>
      </c>
      <c r="U2934" t="e">
        <f>IF(ISBLANK(#REF!),"",IF(ISERROR(VLOOKUP(kjz_sz,kjz,1,FALSE)),kjz_sz,""))</f>
        <v>#REF!</v>
      </c>
    </row>
    <row r="2935" spans="1:21" x14ac:dyDescent="0.2">
      <c r="A2935">
        <v>9</v>
      </c>
      <c r="B2935">
        <v>5</v>
      </c>
      <c r="C2935">
        <v>3303</v>
      </c>
      <c r="D2935">
        <v>3303</v>
      </c>
      <c r="E2935">
        <v>333604</v>
      </c>
      <c r="F2935" t="s">
        <v>3311</v>
      </c>
      <c r="G2935">
        <v>333604</v>
      </c>
      <c r="H2935" s="44">
        <v>454</v>
      </c>
      <c r="I2935">
        <v>9</v>
      </c>
      <c r="P2935" t="s">
        <v>3255</v>
      </c>
      <c r="Q2935" t="e">
        <f t="shared" si="45"/>
        <v>#REF!</v>
      </c>
      <c r="R2935">
        <v>9</v>
      </c>
      <c r="S2935" t="str">
        <f>IF(ISBLANK(#REF!),"",IF(ISERROR(VLOOKUP(önk,css,1,FALSE)),önk,""))</f>
        <v>Újtelek</v>
      </c>
      <c r="T2935" t="str">
        <f>IF(ISBLANK(#REF!),"",IF(ISERROR(VLOOKUP(önk,gyj,1,FALSE)),önk,""))</f>
        <v>Újtelek</v>
      </c>
      <c r="U2935" t="e">
        <f>IF(ISBLANK(#REF!),"",IF(ISERROR(VLOOKUP(kjz_sz,kjz,1,FALSE)),kjz_sz,""))</f>
        <v>#REF!</v>
      </c>
    </row>
    <row r="2936" spans="1:21" x14ac:dyDescent="0.2">
      <c r="A2936">
        <v>9</v>
      </c>
      <c r="B2936">
        <v>5</v>
      </c>
      <c r="C2936">
        <v>3906</v>
      </c>
      <c r="D2936">
        <v>3906</v>
      </c>
      <c r="E2936">
        <v>911925</v>
      </c>
      <c r="F2936" t="s">
        <v>2108</v>
      </c>
      <c r="G2936">
        <v>911925</v>
      </c>
      <c r="H2936" s="44">
        <v>989</v>
      </c>
      <c r="I2936">
        <v>9</v>
      </c>
      <c r="P2936" t="s">
        <v>931</v>
      </c>
      <c r="Q2936" t="e">
        <f t="shared" si="45"/>
        <v>#REF!</v>
      </c>
      <c r="R2936">
        <v>9</v>
      </c>
      <c r="S2936" t="str">
        <f>IF(ISBLANK(#REF!),"",IF(ISERROR(VLOOKUP(önk,css,1,FALSE)),önk,""))</f>
        <v>Újtikos</v>
      </c>
      <c r="T2936" t="str">
        <f>IF(ISBLANK(#REF!),"",IF(ISERROR(VLOOKUP(önk,gyj,1,FALSE)),önk,""))</f>
        <v>Újtikos</v>
      </c>
      <c r="U2936" t="e">
        <f>IF(ISBLANK(#REF!),"",IF(ISERROR(VLOOKUP(kjz_sz,kjz,1,FALSE)),kjz_sz,""))</f>
        <v>#REF!</v>
      </c>
    </row>
    <row r="2937" spans="1:21" x14ac:dyDescent="0.2">
      <c r="A2937">
        <v>9</v>
      </c>
      <c r="B2937">
        <v>5</v>
      </c>
      <c r="C2937">
        <v>5004</v>
      </c>
      <c r="D2937">
        <v>5004</v>
      </c>
      <c r="E2937">
        <v>2032197</v>
      </c>
      <c r="F2937" t="s">
        <v>2226</v>
      </c>
      <c r="G2937">
        <v>2032197</v>
      </c>
      <c r="H2937" s="44">
        <v>1071</v>
      </c>
      <c r="I2937">
        <v>9</v>
      </c>
      <c r="P2937" t="s">
        <v>170</v>
      </c>
      <c r="Q2937" t="e">
        <f t="shared" si="45"/>
        <v>#REF!</v>
      </c>
      <c r="R2937">
        <v>9</v>
      </c>
      <c r="S2937" t="str">
        <f>IF(ISBLANK(#REF!),"",IF(ISERROR(VLOOKUP(önk,css,1,FALSE)),önk,""))</f>
        <v>Újudvar</v>
      </c>
      <c r="T2937" t="str">
        <f>IF(ISBLANK(#REF!),"",IF(ISERROR(VLOOKUP(önk,gyj,1,FALSE)),önk,""))</f>
        <v>Újudvar</v>
      </c>
      <c r="U2937" t="e">
        <f>IF(ISBLANK(#REF!),"",IF(ISERROR(VLOOKUP(kjz_sz,kjz,1,FALSE)),kjz_sz,""))</f>
        <v>#REF!</v>
      </c>
    </row>
    <row r="2938" spans="1:21" x14ac:dyDescent="0.2">
      <c r="A2938">
        <v>9</v>
      </c>
      <c r="B2938">
        <v>5</v>
      </c>
      <c r="C2938">
        <v>4404</v>
      </c>
      <c r="D2938">
        <v>4404</v>
      </c>
      <c r="E2938">
        <v>1407205</v>
      </c>
      <c r="F2938" t="s">
        <v>3276</v>
      </c>
      <c r="G2938">
        <v>1407205</v>
      </c>
      <c r="H2938" s="44">
        <v>343</v>
      </c>
      <c r="I2938">
        <v>9</v>
      </c>
      <c r="P2938" t="s">
        <v>688</v>
      </c>
      <c r="Q2938" t="e">
        <f t="shared" si="45"/>
        <v>#REF!</v>
      </c>
      <c r="R2938">
        <v>9</v>
      </c>
      <c r="S2938" t="str">
        <f>IF(ISBLANK(#REF!),"",IF(ISERROR(VLOOKUP(önk,css,1,FALSE)),önk,""))</f>
        <v>Újvárfalva</v>
      </c>
      <c r="T2938" t="str">
        <f>IF(ISBLANK(#REF!),"",IF(ISERROR(VLOOKUP(önk,gyj,1,FALSE)),önk,""))</f>
        <v>Újvárfalva</v>
      </c>
      <c r="U2938" t="e">
        <f>IF(ISBLANK(#REF!),"",IF(ISERROR(VLOOKUP(kjz_sz,kjz,1,FALSE)),kjz_sz,""))</f>
        <v>#REF!</v>
      </c>
    </row>
    <row r="2939" spans="1:21" x14ac:dyDescent="0.2">
      <c r="A2939">
        <v>9</v>
      </c>
      <c r="B2939">
        <v>5</v>
      </c>
      <c r="C2939">
        <v>4905</v>
      </c>
      <c r="D2939">
        <v>4905</v>
      </c>
      <c r="E2939">
        <v>1923010</v>
      </c>
      <c r="F2939" t="s">
        <v>726</v>
      </c>
      <c r="G2939">
        <v>1923010</v>
      </c>
      <c r="H2939" s="44">
        <v>347</v>
      </c>
      <c r="I2939">
        <v>9</v>
      </c>
      <c r="P2939" t="s">
        <v>689</v>
      </c>
      <c r="Q2939" t="e">
        <f t="shared" si="45"/>
        <v>#REF!</v>
      </c>
      <c r="R2939">
        <v>9</v>
      </c>
      <c r="S2939" t="str">
        <f>IF(ISBLANK(#REF!),"",IF(ISERROR(VLOOKUP(önk,css,1,FALSE)),önk,""))</f>
        <v>Ukk</v>
      </c>
      <c r="T2939" t="str">
        <f>IF(ISBLANK(#REF!),"",IF(ISERROR(VLOOKUP(önk,gyj,1,FALSE)),önk,""))</f>
        <v>Ukk</v>
      </c>
      <c r="U2939" t="e">
        <f>IF(ISBLANK(#REF!),"",IF(ISERROR(VLOOKUP(kjz_sz,kjz,1,FALSE)),kjz_sz,""))</f>
        <v>#REF!</v>
      </c>
    </row>
    <row r="2940" spans="1:21" x14ac:dyDescent="0.2">
      <c r="A2940">
        <v>9</v>
      </c>
      <c r="B2940">
        <v>5</v>
      </c>
      <c r="C2940">
        <v>3805</v>
      </c>
      <c r="D2940">
        <v>3805</v>
      </c>
      <c r="E2940">
        <v>820792</v>
      </c>
      <c r="F2940" t="s">
        <v>687</v>
      </c>
      <c r="G2940">
        <v>820792</v>
      </c>
      <c r="H2940" s="44">
        <v>366</v>
      </c>
      <c r="I2940">
        <v>9</v>
      </c>
      <c r="P2940" t="s">
        <v>171</v>
      </c>
      <c r="Q2940" t="e">
        <f t="shared" si="45"/>
        <v>#REF!</v>
      </c>
      <c r="R2940">
        <v>9</v>
      </c>
      <c r="S2940" t="str">
        <f>IF(ISBLANK(#REF!),"",IF(ISERROR(VLOOKUP(önk,css,1,FALSE)),önk,""))</f>
        <v>Und</v>
      </c>
      <c r="T2940" t="str">
        <f>IF(ISBLANK(#REF!),"",IF(ISERROR(VLOOKUP(önk,gyj,1,FALSE)),önk,""))</f>
        <v>Und</v>
      </c>
      <c r="U2940" t="e">
        <f>IF(ISBLANK(#REF!),"",IF(ISERROR(VLOOKUP(kjz_sz,kjz,1,FALSE)),kjz_sz,""))</f>
        <v>#REF!</v>
      </c>
    </row>
    <row r="2941" spans="1:21" x14ac:dyDescent="0.2">
      <c r="A2941">
        <v>9</v>
      </c>
      <c r="B2941">
        <v>5</v>
      </c>
      <c r="C2941">
        <v>4101</v>
      </c>
      <c r="D2941">
        <v>4101</v>
      </c>
      <c r="E2941">
        <v>1127632</v>
      </c>
      <c r="F2941" t="s">
        <v>1197</v>
      </c>
      <c r="G2941">
        <v>1127632</v>
      </c>
      <c r="H2941" s="44">
        <v>680</v>
      </c>
      <c r="I2941">
        <v>9</v>
      </c>
      <c r="P2941" t="s">
        <v>2271</v>
      </c>
      <c r="Q2941" t="e">
        <f t="shared" si="45"/>
        <v>#REF!</v>
      </c>
      <c r="R2941">
        <v>8</v>
      </c>
      <c r="S2941" t="str">
        <f>IF(ISBLANK(#REF!),"",IF(ISERROR(VLOOKUP(önk,css,1,FALSE)),önk,""))</f>
        <v>Úny</v>
      </c>
      <c r="T2941" t="str">
        <f>IF(ISBLANK(#REF!),"",IF(ISERROR(VLOOKUP(önk,gyj,1,FALSE)),önk,""))</f>
        <v>Úny</v>
      </c>
      <c r="U2941" t="e">
        <f>IF(ISBLANK(#REF!),"",IF(ISERROR(VLOOKUP(kjz_sz,kjz,1,FALSE)),kjz_sz,""))</f>
        <v>#REF!</v>
      </c>
    </row>
    <row r="2942" spans="1:21" x14ac:dyDescent="0.2">
      <c r="A2942">
        <v>9</v>
      </c>
      <c r="B2942">
        <v>5</v>
      </c>
      <c r="C2942">
        <v>3506</v>
      </c>
      <c r="D2942">
        <v>3506</v>
      </c>
      <c r="E2942">
        <v>518351</v>
      </c>
      <c r="F2942" t="s">
        <v>169</v>
      </c>
      <c r="G2942">
        <v>518351</v>
      </c>
      <c r="H2942" s="44">
        <v>366</v>
      </c>
      <c r="I2942">
        <v>9</v>
      </c>
      <c r="P2942" t="s">
        <v>172</v>
      </c>
      <c r="Q2942" t="e">
        <f t="shared" si="45"/>
        <v>#REF!</v>
      </c>
      <c r="R2942">
        <v>9</v>
      </c>
      <c r="S2942" t="str">
        <f>IF(ISBLANK(#REF!),"",IF(ISERROR(VLOOKUP(önk,css,1,FALSE)),önk,""))</f>
        <v>Uppony</v>
      </c>
      <c r="T2942" t="str">
        <f>IF(ISBLANK(#REF!),"",IF(ISERROR(VLOOKUP(önk,gyj,1,FALSE)),önk,""))</f>
        <v>Uppony</v>
      </c>
      <c r="U2942" t="e">
        <f>IF(ISBLANK(#REF!),"",IF(ISERROR(VLOOKUP(kjz_sz,kjz,1,FALSE)),kjz_sz,""))</f>
        <v>#REF!</v>
      </c>
    </row>
    <row r="2943" spans="1:21" x14ac:dyDescent="0.2">
      <c r="A2943">
        <v>9</v>
      </c>
      <c r="B2943">
        <v>5</v>
      </c>
      <c r="C2943">
        <v>4502</v>
      </c>
      <c r="D2943">
        <v>4502</v>
      </c>
      <c r="E2943">
        <v>1528981</v>
      </c>
      <c r="F2943" t="s">
        <v>2047</v>
      </c>
      <c r="G2943">
        <v>1528981</v>
      </c>
      <c r="H2943" s="44">
        <v>711</v>
      </c>
      <c r="I2943">
        <v>9</v>
      </c>
      <c r="P2943" t="s">
        <v>1325</v>
      </c>
      <c r="Q2943" t="e">
        <f t="shared" si="45"/>
        <v>#REF!</v>
      </c>
      <c r="R2943">
        <v>8</v>
      </c>
      <c r="S2943" t="str">
        <f>IF(ISBLANK(#REF!),"",IF(ISERROR(VLOOKUP(önk,css,1,FALSE)),önk,""))</f>
        <v>Ura</v>
      </c>
      <c r="T2943" t="str">
        <f>IF(ISBLANK(#REF!),"",IF(ISERROR(VLOOKUP(önk,gyj,1,FALSE)),önk,""))</f>
        <v>Ura</v>
      </c>
      <c r="U2943" t="e">
        <f>IF(ISBLANK(#REF!),"",IF(ISERROR(VLOOKUP(kjz_sz,kjz,1,FALSE)),kjz_sz,""))</f>
        <v>#REF!</v>
      </c>
    </row>
    <row r="2944" spans="1:21" x14ac:dyDescent="0.2">
      <c r="A2944">
        <v>9</v>
      </c>
      <c r="B2944">
        <v>5</v>
      </c>
      <c r="C2944">
        <v>4806</v>
      </c>
      <c r="D2944">
        <v>4806</v>
      </c>
      <c r="E2944">
        <v>1821537</v>
      </c>
      <c r="F2944" t="s">
        <v>1554</v>
      </c>
      <c r="G2944">
        <v>1821537</v>
      </c>
      <c r="H2944" s="44">
        <v>908</v>
      </c>
      <c r="I2944">
        <v>9</v>
      </c>
      <c r="P2944" t="s">
        <v>2464</v>
      </c>
      <c r="Q2944" t="e">
        <f t="shared" si="45"/>
        <v>#REF!</v>
      </c>
      <c r="R2944">
        <v>9</v>
      </c>
      <c r="S2944" t="str">
        <f>IF(ISBLANK(#REF!),"",IF(ISERROR(VLOOKUP(önk,css,1,FALSE)),önk,""))</f>
        <v>Uraiújfalu</v>
      </c>
      <c r="T2944" t="str">
        <f>IF(ISBLANK(#REF!),"",IF(ISERROR(VLOOKUP(önk,gyj,1,FALSE)),önk,""))</f>
        <v>Uraiújfalu</v>
      </c>
      <c r="U2944" t="e">
        <f>IF(ISBLANK(#REF!),"",IF(ISERROR(VLOOKUP(kjz_sz,kjz,1,FALSE)),kjz_sz,""))</f>
        <v>#REF!</v>
      </c>
    </row>
    <row r="2945" spans="1:21" x14ac:dyDescent="0.2">
      <c r="A2945">
        <v>9</v>
      </c>
      <c r="B2945">
        <v>5</v>
      </c>
      <c r="C2945">
        <v>3707</v>
      </c>
      <c r="D2945">
        <v>3707</v>
      </c>
      <c r="E2945">
        <v>717622</v>
      </c>
      <c r="F2945" t="s">
        <v>2463</v>
      </c>
      <c r="G2945">
        <v>717622</v>
      </c>
      <c r="H2945" s="44">
        <v>1998</v>
      </c>
      <c r="I2945">
        <v>9</v>
      </c>
      <c r="P2945" t="s">
        <v>2465</v>
      </c>
      <c r="Q2945" t="e">
        <f t="shared" si="45"/>
        <v>#REF!</v>
      </c>
      <c r="R2945">
        <v>9</v>
      </c>
      <c r="S2945" t="str">
        <f>IF(ISBLANK(#REF!),"",IF(ISERROR(VLOOKUP(önk,css,1,FALSE)),önk,""))</f>
        <v>Úrhida</v>
      </c>
      <c r="T2945" t="str">
        <f>IF(ISBLANK(#REF!),"",IF(ISERROR(VLOOKUP(önk,gyj,1,FALSE)),önk,""))</f>
        <v>Úrhida</v>
      </c>
      <c r="U2945" t="e">
        <f>IF(ISBLANK(#REF!),"",IF(ISERROR(VLOOKUP(kjz_sz,kjz,1,FALSE)),kjz_sz,""))</f>
        <v>#REF!</v>
      </c>
    </row>
    <row r="2946" spans="1:21" x14ac:dyDescent="0.2">
      <c r="A2946">
        <v>9</v>
      </c>
      <c r="B2946">
        <v>5</v>
      </c>
      <c r="C2946">
        <v>4305</v>
      </c>
      <c r="D2946">
        <v>4306</v>
      </c>
      <c r="E2946">
        <v>1328644</v>
      </c>
      <c r="F2946" t="s">
        <v>3249</v>
      </c>
      <c r="G2946">
        <v>1328644</v>
      </c>
      <c r="H2946" s="44">
        <v>2639</v>
      </c>
      <c r="I2946">
        <v>9</v>
      </c>
      <c r="P2946" t="s">
        <v>3209</v>
      </c>
      <c r="Q2946" t="e">
        <f t="shared" ref="Q2946:Q3009" si="46">IF(AND(R$1=9,R2946=9),P2946,IF(OR(R$1=4,R$1=5,R$1=7,R$1=8),P2946,""))</f>
        <v>#REF!</v>
      </c>
      <c r="R2946">
        <v>8</v>
      </c>
      <c r="S2946" t="str">
        <f>IF(ISBLANK(#REF!),"",IF(ISERROR(VLOOKUP(önk,css,1,FALSE)),önk,""))</f>
        <v>Úri</v>
      </c>
      <c r="T2946" t="str">
        <f>IF(ISBLANK(#REF!),"",IF(ISERROR(VLOOKUP(önk,gyj,1,FALSE)),önk,""))</f>
        <v>Úri</v>
      </c>
      <c r="U2946" t="e">
        <f>IF(ISBLANK(#REF!),"",IF(ISERROR(VLOOKUP(kjz_sz,kjz,1,FALSE)),kjz_sz,""))</f>
        <v>#REF!</v>
      </c>
    </row>
    <row r="2947" spans="1:21" x14ac:dyDescent="0.2">
      <c r="A2947">
        <v>9</v>
      </c>
      <c r="B2947">
        <v>5</v>
      </c>
      <c r="C2947">
        <v>4901</v>
      </c>
      <c r="D2947">
        <v>4901</v>
      </c>
      <c r="E2947">
        <v>1920853</v>
      </c>
      <c r="F2947" t="s">
        <v>727</v>
      </c>
      <c r="G2947">
        <v>1920853</v>
      </c>
      <c r="H2947" s="44">
        <v>2181</v>
      </c>
      <c r="I2947">
        <v>9</v>
      </c>
      <c r="P2947" t="s">
        <v>2227</v>
      </c>
      <c r="Q2947" t="e">
        <f t="shared" si="46"/>
        <v>#REF!</v>
      </c>
      <c r="R2947">
        <v>9</v>
      </c>
      <c r="S2947" t="str">
        <f>IF(ISBLANK(#REF!),"",IF(ISERROR(VLOOKUP(önk,css,1,FALSE)),önk,""))</f>
        <v>Úrkút</v>
      </c>
      <c r="T2947" t="str">
        <f>IF(ISBLANK(#REF!),"",IF(ISERROR(VLOOKUP(önk,gyj,1,FALSE)),önk,""))</f>
        <v>Úrkút</v>
      </c>
      <c r="U2947" t="e">
        <f>IF(ISBLANK(#REF!),"",IF(ISERROR(VLOOKUP(kjz_sz,kjz,1,FALSE)),kjz_sz,""))</f>
        <v>#REF!</v>
      </c>
    </row>
    <row r="2948" spans="1:21" x14ac:dyDescent="0.2">
      <c r="A2948">
        <v>9</v>
      </c>
      <c r="B2948">
        <v>5</v>
      </c>
      <c r="C2948">
        <v>4503</v>
      </c>
      <c r="D2948">
        <v>4503</v>
      </c>
      <c r="E2948">
        <v>1531820</v>
      </c>
      <c r="F2948" t="s">
        <v>2048</v>
      </c>
      <c r="G2948">
        <v>1531820</v>
      </c>
      <c r="H2948" s="44">
        <v>396</v>
      </c>
      <c r="I2948">
        <v>9</v>
      </c>
      <c r="P2948" t="s">
        <v>2049</v>
      </c>
      <c r="Q2948" t="e">
        <f t="shared" si="46"/>
        <v>#REF!</v>
      </c>
      <c r="R2948">
        <v>9</v>
      </c>
      <c r="S2948" t="str">
        <f>IF(ISBLANK(#REF!),"",IF(ISERROR(VLOOKUP(önk,css,1,FALSE)),önk,""))</f>
        <v>Uszka</v>
      </c>
      <c r="T2948" t="str">
        <f>IF(ISBLANK(#REF!),"",IF(ISERROR(VLOOKUP(önk,gyj,1,FALSE)),önk,""))</f>
        <v>Uszka</v>
      </c>
      <c r="U2948" t="e">
        <f>IF(ISBLANK(#REF!),"",IF(ISERROR(VLOOKUP(kjz_sz,kjz,1,FALSE)),kjz_sz,""))</f>
        <v>#REF!</v>
      </c>
    </row>
    <row r="2949" spans="1:21" x14ac:dyDescent="0.2">
      <c r="A2949">
        <v>9</v>
      </c>
      <c r="B2949">
        <v>5</v>
      </c>
      <c r="C2949">
        <v>3303</v>
      </c>
      <c r="D2949">
        <v>3303</v>
      </c>
      <c r="E2949">
        <v>316294</v>
      </c>
      <c r="F2949" t="s">
        <v>3312</v>
      </c>
      <c r="G2949">
        <v>316294</v>
      </c>
      <c r="H2949" s="44">
        <v>1113</v>
      </c>
      <c r="I2949">
        <v>9</v>
      </c>
      <c r="P2949" t="s">
        <v>2228</v>
      </c>
      <c r="Q2949" t="e">
        <f t="shared" si="46"/>
        <v>#REF!</v>
      </c>
      <c r="R2949">
        <v>9</v>
      </c>
      <c r="S2949" t="str">
        <f>IF(ISBLANK(#REF!),"",IF(ISERROR(VLOOKUP(önk,css,1,FALSE)),önk,""))</f>
        <v>Uszód</v>
      </c>
      <c r="T2949" t="str">
        <f>IF(ISBLANK(#REF!),"",IF(ISERROR(VLOOKUP(önk,gyj,1,FALSE)),önk,""))</f>
        <v>Uszód</v>
      </c>
      <c r="U2949" t="e">
        <f>IF(ISBLANK(#REF!),"",IF(ISERROR(VLOOKUP(kjz_sz,kjz,1,FALSE)),kjz_sz,""))</f>
        <v>#REF!</v>
      </c>
    </row>
    <row r="2950" spans="1:21" x14ac:dyDescent="0.2">
      <c r="A2950">
        <v>9</v>
      </c>
      <c r="B2950">
        <v>5</v>
      </c>
      <c r="C2950">
        <v>4906</v>
      </c>
      <c r="D2950">
        <v>4906</v>
      </c>
      <c r="E2950">
        <v>1934218</v>
      </c>
      <c r="F2950" t="s">
        <v>728</v>
      </c>
      <c r="G2950">
        <v>1934218</v>
      </c>
      <c r="H2950" s="44">
        <v>385</v>
      </c>
      <c r="I2950">
        <v>9</v>
      </c>
      <c r="P2950" t="s">
        <v>2050</v>
      </c>
      <c r="Q2950" t="e">
        <f t="shared" si="46"/>
        <v>#REF!</v>
      </c>
      <c r="R2950">
        <v>9</v>
      </c>
      <c r="S2950" t="str">
        <f>IF(ISBLANK(#REF!),"",IF(ISERROR(VLOOKUP(önk,css,1,FALSE)),önk,""))</f>
        <v>Uzsa</v>
      </c>
      <c r="T2950" t="str">
        <f>IF(ISBLANK(#REF!),"",IF(ISERROR(VLOOKUP(önk,gyj,1,FALSE)),önk,""))</f>
        <v>Uzsa</v>
      </c>
      <c r="U2950" t="e">
        <f>IF(ISBLANK(#REF!),"",IF(ISERROR(VLOOKUP(kjz_sz,kjz,1,FALSE)),kjz_sz,""))</f>
        <v>#REF!</v>
      </c>
    </row>
    <row r="2951" spans="1:21" x14ac:dyDescent="0.2">
      <c r="A2951">
        <v>9</v>
      </c>
      <c r="B2951">
        <v>5</v>
      </c>
      <c r="C2951">
        <v>3605</v>
      </c>
      <c r="D2951">
        <v>3605</v>
      </c>
      <c r="E2951">
        <v>621412</v>
      </c>
      <c r="F2951" t="s">
        <v>2015</v>
      </c>
      <c r="G2951">
        <v>621412</v>
      </c>
      <c r="H2951" s="44">
        <v>3240</v>
      </c>
      <c r="I2951">
        <v>9</v>
      </c>
      <c r="P2951" t="s">
        <v>1555</v>
      </c>
      <c r="Q2951" t="e">
        <f t="shared" si="46"/>
        <v>#REF!</v>
      </c>
      <c r="R2951">
        <v>9</v>
      </c>
      <c r="S2951" t="str">
        <f>IF(ISBLANK(#REF!),"",IF(ISERROR(VLOOKUP(önk,css,1,FALSE)),önk,""))</f>
        <v>Üllés</v>
      </c>
      <c r="T2951" t="str">
        <f>IF(ISBLANK(#REF!),"",IF(ISERROR(VLOOKUP(önk,gyj,1,FALSE)),önk,""))</f>
        <v>Üllés</v>
      </c>
      <c r="U2951" t="e">
        <f>IF(ISBLANK(#REF!),"",IF(ISERROR(VLOOKUP(kjz_sz,kjz,1,FALSE)),kjz_sz,""))</f>
        <v>#REF!</v>
      </c>
    </row>
    <row r="2952" spans="1:21" x14ac:dyDescent="0.2">
      <c r="A2952">
        <v>7</v>
      </c>
      <c r="B2952">
        <v>3</v>
      </c>
      <c r="C2952">
        <v>4312</v>
      </c>
      <c r="D2952">
        <v>4305</v>
      </c>
      <c r="E2952">
        <v>1312894</v>
      </c>
      <c r="F2952" t="s">
        <v>507</v>
      </c>
      <c r="G2952">
        <v>1312894</v>
      </c>
      <c r="H2952" s="44">
        <v>10411</v>
      </c>
      <c r="I2952">
        <v>7</v>
      </c>
      <c r="P2952" t="s">
        <v>586</v>
      </c>
      <c r="Q2952" t="e">
        <f t="shared" si="46"/>
        <v>#REF!</v>
      </c>
      <c r="R2952">
        <v>9</v>
      </c>
      <c r="S2952" t="str">
        <f>IF(ISBLANK(#REF!),"",IF(ISERROR(VLOOKUP(önk,css,1,FALSE)),önk,""))</f>
        <v>Üllő</v>
      </c>
      <c r="T2952" t="str">
        <f>IF(ISBLANK(#REF!),"",IF(ISERROR(VLOOKUP(önk,gyj,1,FALSE)),önk,""))</f>
        <v>Üllő</v>
      </c>
      <c r="U2952" t="e">
        <f>IF(ISBLANK(#REF!),"",IF(ISERROR(VLOOKUP(kjz_sz,kjz,1,FALSE)),kjz_sz,""))</f>
        <v>#REF!</v>
      </c>
    </row>
    <row r="2953" spans="1:21" x14ac:dyDescent="0.2">
      <c r="A2953">
        <v>9</v>
      </c>
      <c r="B2953">
        <v>5</v>
      </c>
      <c r="C2953">
        <v>4313</v>
      </c>
      <c r="D2953">
        <v>4313</v>
      </c>
      <c r="E2953">
        <v>1311934</v>
      </c>
      <c r="F2953" t="s">
        <v>3250</v>
      </c>
      <c r="G2953">
        <v>1311934</v>
      </c>
      <c r="H2953" s="44">
        <v>6050</v>
      </c>
      <c r="I2953">
        <v>9</v>
      </c>
      <c r="P2953" t="s">
        <v>932</v>
      </c>
      <c r="Q2953" t="e">
        <f t="shared" si="46"/>
        <v>#REF!</v>
      </c>
      <c r="R2953">
        <v>9</v>
      </c>
      <c r="S2953" t="str">
        <f>IF(ISBLANK(#REF!),"",IF(ISERROR(VLOOKUP(önk,css,1,FALSE)),önk,""))</f>
        <v>Üröm</v>
      </c>
      <c r="T2953" t="str">
        <f>IF(ISBLANK(#REF!),"",IF(ISERROR(VLOOKUP(önk,gyj,1,FALSE)),önk,""))</f>
        <v>Üröm</v>
      </c>
      <c r="U2953" t="e">
        <f>IF(ISBLANK(#REF!),"",IF(ISERROR(VLOOKUP(kjz_sz,kjz,1,FALSE)),kjz_sz,""))</f>
        <v>#REF!</v>
      </c>
    </row>
    <row r="2954" spans="1:21" x14ac:dyDescent="0.2">
      <c r="A2954">
        <v>7</v>
      </c>
      <c r="B2954">
        <v>3</v>
      </c>
      <c r="C2954">
        <v>4309</v>
      </c>
      <c r="D2954">
        <v>4309</v>
      </c>
      <c r="E2954">
        <v>1324934</v>
      </c>
      <c r="F2954" t="s">
        <v>508</v>
      </c>
      <c r="G2954">
        <v>1324934</v>
      </c>
      <c r="H2954" s="44">
        <v>34122</v>
      </c>
      <c r="I2954">
        <v>7</v>
      </c>
      <c r="P2954" t="s">
        <v>1224</v>
      </c>
      <c r="Q2954" t="e">
        <f t="shared" si="46"/>
        <v>#REF!</v>
      </c>
      <c r="R2954">
        <v>9</v>
      </c>
      <c r="S2954" t="str">
        <f>IF(ISBLANK(#REF!),"",IF(ISERROR(VLOOKUP(önk,css,1,FALSE)),önk,""))</f>
        <v>Vác</v>
      </c>
      <c r="T2954" t="str">
        <f>IF(ISBLANK(#REF!),"",IF(ISERROR(VLOOKUP(önk,gyj,1,FALSE)),önk,""))</f>
        <v>Vác</v>
      </c>
      <c r="U2954" t="e">
        <f>IF(ISBLANK(#REF!),"",IF(ISERROR(VLOOKUP(kjz_sz,kjz,1,FALSE)),kjz_sz,""))</f>
        <v>#REF!</v>
      </c>
    </row>
    <row r="2955" spans="1:21" x14ac:dyDescent="0.2">
      <c r="A2955">
        <v>9</v>
      </c>
      <c r="B2955">
        <v>5</v>
      </c>
      <c r="C2955">
        <v>4309</v>
      </c>
      <c r="D2955">
        <v>4309</v>
      </c>
      <c r="E2955">
        <v>1305917</v>
      </c>
      <c r="F2955" t="s">
        <v>3251</v>
      </c>
      <c r="G2955">
        <v>1305917</v>
      </c>
      <c r="H2955" s="44">
        <v>1140</v>
      </c>
      <c r="I2955">
        <v>9</v>
      </c>
      <c r="P2955" t="s">
        <v>3508</v>
      </c>
      <c r="Q2955" t="e">
        <f t="shared" si="46"/>
        <v>#REF!</v>
      </c>
      <c r="R2955">
        <v>7</v>
      </c>
      <c r="S2955" t="str">
        <f>IF(ISBLANK(#REF!),"",IF(ISERROR(VLOOKUP(önk,css,1,FALSE)),önk,""))</f>
        <v>Vácduka</v>
      </c>
      <c r="T2955" t="str">
        <f>IF(ISBLANK(#REF!),"",IF(ISERROR(VLOOKUP(önk,gyj,1,FALSE)),önk,""))</f>
        <v>Vácduka</v>
      </c>
      <c r="U2955" t="e">
        <f>IF(ISBLANK(#REF!),"",IF(ISERROR(VLOOKUP(kjz_sz,kjz,1,FALSE)),kjz_sz,""))</f>
        <v>#REF!</v>
      </c>
    </row>
    <row r="2956" spans="1:21" x14ac:dyDescent="0.2">
      <c r="A2956">
        <v>9</v>
      </c>
      <c r="B2956">
        <v>5</v>
      </c>
      <c r="C2956">
        <v>4315</v>
      </c>
      <c r="D2956">
        <v>4315</v>
      </c>
      <c r="E2956">
        <v>1330331</v>
      </c>
      <c r="F2956" t="s">
        <v>3252</v>
      </c>
      <c r="G2956">
        <v>1330331</v>
      </c>
      <c r="H2956" s="44">
        <v>859</v>
      </c>
      <c r="I2956">
        <v>9</v>
      </c>
      <c r="P2956" t="s">
        <v>173</v>
      </c>
      <c r="Q2956" t="e">
        <f t="shared" si="46"/>
        <v>#REF!</v>
      </c>
      <c r="R2956">
        <v>9</v>
      </c>
      <c r="S2956" t="str">
        <f>IF(ISBLANK(#REF!),"",IF(ISERROR(VLOOKUP(önk,css,1,FALSE)),önk,""))</f>
        <v>Vácegres</v>
      </c>
      <c r="T2956" t="str">
        <f>IF(ISBLANK(#REF!),"",IF(ISERROR(VLOOKUP(önk,gyj,1,FALSE)),önk,""))</f>
        <v>Vácegres</v>
      </c>
      <c r="U2956" t="e">
        <f>IF(ISBLANK(#REF!),"",IF(ISERROR(VLOOKUP(kjz_sz,kjz,1,FALSE)),kjz_sz,""))</f>
        <v>#REF!</v>
      </c>
    </row>
    <row r="2957" spans="1:21" x14ac:dyDescent="0.2">
      <c r="A2957">
        <v>9</v>
      </c>
      <c r="B2957">
        <v>5</v>
      </c>
      <c r="C2957">
        <v>4309</v>
      </c>
      <c r="D2957">
        <v>4309</v>
      </c>
      <c r="E2957">
        <v>1319886</v>
      </c>
      <c r="F2957" t="s">
        <v>3253</v>
      </c>
      <c r="G2957">
        <v>1319886</v>
      </c>
      <c r="H2957" s="44">
        <v>1786</v>
      </c>
      <c r="I2957">
        <v>9</v>
      </c>
      <c r="P2957" t="s">
        <v>690</v>
      </c>
      <c r="Q2957" t="e">
        <f t="shared" si="46"/>
        <v>#REF!</v>
      </c>
      <c r="R2957">
        <v>9</v>
      </c>
      <c r="S2957" t="str">
        <f>IF(ISBLANK(#REF!),"",IF(ISERROR(VLOOKUP(önk,css,1,FALSE)),önk,""))</f>
        <v>Váchartyán</v>
      </c>
      <c r="T2957" t="str">
        <f>IF(ISBLANK(#REF!),"",IF(ISERROR(VLOOKUP(önk,gyj,1,FALSE)),önk,""))</f>
        <v>Váchartyán</v>
      </c>
      <c r="U2957" t="e">
        <f>IF(ISBLANK(#REF!),"",IF(ISERROR(VLOOKUP(kjz_sz,kjz,1,FALSE)),kjz_sz,""))</f>
        <v>#REF!</v>
      </c>
    </row>
    <row r="2958" spans="1:21" x14ac:dyDescent="0.2">
      <c r="A2958">
        <v>9</v>
      </c>
      <c r="B2958">
        <v>5</v>
      </c>
      <c r="C2958">
        <v>4315</v>
      </c>
      <c r="D2958">
        <v>4315</v>
      </c>
      <c r="E2958">
        <v>1305698</v>
      </c>
      <c r="F2958" t="s">
        <v>3254</v>
      </c>
      <c r="G2958">
        <v>1305698</v>
      </c>
      <c r="H2958" s="44">
        <v>476</v>
      </c>
      <c r="I2958">
        <v>9</v>
      </c>
      <c r="P2958" t="s">
        <v>2109</v>
      </c>
      <c r="Q2958" t="e">
        <f t="shared" si="46"/>
        <v>#REF!</v>
      </c>
      <c r="R2958">
        <v>9</v>
      </c>
      <c r="S2958" t="str">
        <f>IF(ISBLANK(#REF!),"",IF(ISERROR(VLOOKUP(önk,css,1,FALSE)),önk,""))</f>
        <v>Váckisújfalu</v>
      </c>
      <c r="T2958" t="str">
        <f>IF(ISBLANK(#REF!),"",IF(ISERROR(VLOOKUP(önk,gyj,1,FALSE)),önk,""))</f>
        <v>Váckisújfalu</v>
      </c>
      <c r="U2958" t="e">
        <f>IF(ISBLANK(#REF!),"",IF(ISERROR(VLOOKUP(kjz_sz,kjz,1,FALSE)),kjz_sz,""))</f>
        <v>#REF!</v>
      </c>
    </row>
    <row r="2959" spans="1:21" x14ac:dyDescent="0.2">
      <c r="A2959">
        <v>9</v>
      </c>
      <c r="B2959">
        <v>5</v>
      </c>
      <c r="C2959">
        <v>4315</v>
      </c>
      <c r="D2959">
        <v>4315</v>
      </c>
      <c r="E2959">
        <v>1317668</v>
      </c>
      <c r="F2959" t="s">
        <v>3255</v>
      </c>
      <c r="G2959">
        <v>1317668</v>
      </c>
      <c r="H2959" s="44">
        <v>1751</v>
      </c>
      <c r="I2959">
        <v>9</v>
      </c>
      <c r="P2959" t="s">
        <v>2080</v>
      </c>
      <c r="Q2959" t="e">
        <f t="shared" si="46"/>
        <v>#REF!</v>
      </c>
      <c r="R2959">
        <v>9</v>
      </c>
      <c r="S2959" t="str">
        <f>IF(ISBLANK(#REF!),"",IF(ISERROR(VLOOKUP(önk,css,1,FALSE)),önk,""))</f>
        <v>Vácrátót</v>
      </c>
      <c r="T2959" t="str">
        <f>IF(ISBLANK(#REF!),"",IF(ISERROR(VLOOKUP(önk,gyj,1,FALSE)),önk,""))</f>
        <v>Vácrátót</v>
      </c>
      <c r="U2959" t="e">
        <f>IF(ISBLANK(#REF!),"",IF(ISERROR(VLOOKUP(kjz_sz,kjz,1,FALSE)),kjz_sz,""))</f>
        <v>#REF!</v>
      </c>
    </row>
    <row r="2960" spans="1:21" x14ac:dyDescent="0.2">
      <c r="A2960">
        <v>9</v>
      </c>
      <c r="B2960">
        <v>5</v>
      </c>
      <c r="C2960">
        <v>4304</v>
      </c>
      <c r="D2960">
        <v>4304</v>
      </c>
      <c r="E2960">
        <v>1309104</v>
      </c>
      <c r="F2960" t="s">
        <v>931</v>
      </c>
      <c r="G2960">
        <v>1309104</v>
      </c>
      <c r="H2960" s="44">
        <v>2029</v>
      </c>
      <c r="I2960">
        <v>9</v>
      </c>
      <c r="P2960" t="s">
        <v>729</v>
      </c>
      <c r="Q2960" t="e">
        <f t="shared" si="46"/>
        <v>#REF!</v>
      </c>
      <c r="R2960">
        <v>9</v>
      </c>
      <c r="S2960" t="str">
        <f>IF(ISBLANK(#REF!),"",IF(ISERROR(VLOOKUP(önk,css,1,FALSE)),önk,""))</f>
        <v>Vácszentlászló</v>
      </c>
      <c r="T2960" t="str">
        <f>IF(ISBLANK(#REF!),"",IF(ISERROR(VLOOKUP(önk,gyj,1,FALSE)),önk,""))</f>
        <v>Vácszentlászló</v>
      </c>
      <c r="U2960" t="e">
        <f>IF(ISBLANK(#REF!),"",IF(ISERROR(VLOOKUP(kjz_sz,kjz,1,FALSE)),kjz_sz,""))</f>
        <v>#REF!</v>
      </c>
    </row>
    <row r="2961" spans="1:21" x14ac:dyDescent="0.2">
      <c r="A2961">
        <v>9</v>
      </c>
      <c r="B2961">
        <v>5</v>
      </c>
      <c r="C2961">
        <v>3504</v>
      </c>
      <c r="D2961">
        <v>3504</v>
      </c>
      <c r="E2961">
        <v>507223</v>
      </c>
      <c r="F2961" t="s">
        <v>170</v>
      </c>
      <c r="G2961">
        <v>507223</v>
      </c>
      <c r="H2961" s="44">
        <v>630</v>
      </c>
      <c r="I2961">
        <v>9</v>
      </c>
      <c r="P2961" t="s">
        <v>415</v>
      </c>
      <c r="Q2961" t="e">
        <f t="shared" si="46"/>
        <v>#REF!</v>
      </c>
      <c r="R2961">
        <v>9</v>
      </c>
      <c r="S2961" t="str">
        <f>IF(ISBLANK(#REF!),"",IF(ISERROR(VLOOKUP(önk,css,1,FALSE)),önk,""))</f>
        <v>Vadna</v>
      </c>
      <c r="T2961" t="str">
        <f>IF(ISBLANK(#REF!),"",IF(ISERROR(VLOOKUP(önk,gyj,1,FALSE)),önk,""))</f>
        <v>Vadna</v>
      </c>
      <c r="U2961" t="e">
        <f>IF(ISBLANK(#REF!),"",IF(ISERROR(VLOOKUP(kjz_sz,kjz,1,FALSE)),kjz_sz,""))</f>
        <v>#REF!</v>
      </c>
    </row>
    <row r="2962" spans="1:21" x14ac:dyDescent="0.2">
      <c r="A2962">
        <v>9</v>
      </c>
      <c r="B2962">
        <v>5</v>
      </c>
      <c r="C2962">
        <v>3803</v>
      </c>
      <c r="D2962">
        <v>3803</v>
      </c>
      <c r="E2962">
        <v>806239</v>
      </c>
      <c r="F2962" t="s">
        <v>688</v>
      </c>
      <c r="G2962">
        <v>806239</v>
      </c>
      <c r="H2962" s="44">
        <v>83</v>
      </c>
      <c r="I2962">
        <v>9</v>
      </c>
      <c r="P2962" t="s">
        <v>1952</v>
      </c>
      <c r="Q2962" t="e">
        <f t="shared" si="46"/>
        <v>#REF!</v>
      </c>
      <c r="R2962">
        <v>9</v>
      </c>
      <c r="S2962" t="str">
        <f>IF(ISBLANK(#REF!),"",IF(ISERROR(VLOOKUP(önk,css,1,FALSE)),önk,""))</f>
        <v>Vadosfa</v>
      </c>
      <c r="T2962" t="str">
        <f>IF(ISBLANK(#REF!),"",IF(ISERROR(VLOOKUP(önk,gyj,1,FALSE)),önk,""))</f>
        <v>Vadosfa</v>
      </c>
      <c r="U2962" t="e">
        <f>IF(ISBLANK(#REF!),"",IF(ISERROR(VLOOKUP(kjz_sz,kjz,1,FALSE)),kjz_sz,""))</f>
        <v>#REF!</v>
      </c>
    </row>
    <row r="2963" spans="1:21" x14ac:dyDescent="0.2">
      <c r="A2963">
        <v>9</v>
      </c>
      <c r="B2963">
        <v>5</v>
      </c>
      <c r="C2963">
        <v>3801</v>
      </c>
      <c r="D2963">
        <v>3801</v>
      </c>
      <c r="E2963">
        <v>802237</v>
      </c>
      <c r="F2963" t="s">
        <v>689</v>
      </c>
      <c r="G2963">
        <v>802237</v>
      </c>
      <c r="H2963" s="44">
        <v>576</v>
      </c>
      <c r="I2963">
        <v>9</v>
      </c>
      <c r="P2963" t="s">
        <v>3277</v>
      </c>
      <c r="Q2963" t="e">
        <f t="shared" si="46"/>
        <v>#REF!</v>
      </c>
      <c r="R2963">
        <v>9</v>
      </c>
      <c r="S2963" t="str">
        <f>IF(ISBLANK(#REF!),"",IF(ISERROR(VLOOKUP(önk,css,1,FALSE)),önk,""))</f>
        <v>Vág</v>
      </c>
      <c r="T2963" t="str">
        <f>IF(ISBLANK(#REF!),"",IF(ISERROR(VLOOKUP(önk,gyj,1,FALSE)),önk,""))</f>
        <v>Vág</v>
      </c>
      <c r="U2963" t="e">
        <f>IF(ISBLANK(#REF!),"",IF(ISERROR(VLOOKUP(kjz_sz,kjz,1,FALSE)),kjz_sz,""))</f>
        <v>#REF!</v>
      </c>
    </row>
    <row r="2964" spans="1:21" x14ac:dyDescent="0.2">
      <c r="A2964">
        <v>9</v>
      </c>
      <c r="B2964">
        <v>5</v>
      </c>
      <c r="C2964">
        <v>3508</v>
      </c>
      <c r="D2964">
        <v>3508</v>
      </c>
      <c r="E2964">
        <v>529151</v>
      </c>
      <c r="F2964" t="s">
        <v>171</v>
      </c>
      <c r="G2964">
        <v>529151</v>
      </c>
      <c r="H2964" s="44">
        <v>97</v>
      </c>
      <c r="I2964">
        <v>9</v>
      </c>
      <c r="P2964" t="s">
        <v>587</v>
      </c>
      <c r="Q2964" t="e">
        <f t="shared" si="46"/>
        <v>#REF!</v>
      </c>
      <c r="R2964">
        <v>9</v>
      </c>
      <c r="S2964" t="str">
        <f>IF(ISBLANK(#REF!),"",IF(ISERROR(VLOOKUP(önk,css,1,FALSE)),önk,""))</f>
        <v>Vágáshuta</v>
      </c>
      <c r="T2964" t="str">
        <f>IF(ISBLANK(#REF!),"",IF(ISERROR(VLOOKUP(önk,gyj,1,FALSE)),önk,""))</f>
        <v>Vágáshuta</v>
      </c>
      <c r="U2964" t="e">
        <f>IF(ISBLANK(#REF!),"",IF(ISERROR(VLOOKUP(kjz_sz,kjz,1,FALSE)),kjz_sz,""))</f>
        <v>#REF!</v>
      </c>
    </row>
    <row r="2965" spans="1:21" x14ac:dyDescent="0.2">
      <c r="A2965">
        <v>8</v>
      </c>
      <c r="B2965">
        <v>4</v>
      </c>
      <c r="C2965">
        <v>4505</v>
      </c>
      <c r="D2965">
        <v>4505</v>
      </c>
      <c r="E2965">
        <v>1518591</v>
      </c>
      <c r="F2965" t="s">
        <v>2271</v>
      </c>
      <c r="G2965">
        <v>1518591</v>
      </c>
      <c r="H2965" s="44">
        <v>3769</v>
      </c>
      <c r="I2965">
        <v>8</v>
      </c>
      <c r="P2965" t="s">
        <v>691</v>
      </c>
      <c r="Q2965" t="e">
        <f t="shared" si="46"/>
        <v>#REF!</v>
      </c>
      <c r="R2965">
        <v>9</v>
      </c>
      <c r="S2965" t="str">
        <f>IF(ISBLANK(#REF!),"",IF(ISERROR(VLOOKUP(önk,css,1,FALSE)),önk,""))</f>
        <v>Vaja</v>
      </c>
      <c r="T2965" t="str">
        <f>IF(ISBLANK(#REF!),"",IF(ISERROR(VLOOKUP(önk,gyj,1,FALSE)),önk,""))</f>
        <v>Vaja</v>
      </c>
      <c r="U2965" t="e">
        <f>IF(ISBLANK(#REF!),"",IF(ISERROR(VLOOKUP(kjz_sz,kjz,1,FALSE)),kjz_sz,""))</f>
        <v>#REF!</v>
      </c>
    </row>
    <row r="2966" spans="1:21" x14ac:dyDescent="0.2">
      <c r="A2966">
        <v>9</v>
      </c>
      <c r="B2966">
        <v>5</v>
      </c>
      <c r="C2966">
        <v>3507</v>
      </c>
      <c r="D2966">
        <v>3507</v>
      </c>
      <c r="E2966">
        <v>530003</v>
      </c>
      <c r="F2966" t="s">
        <v>172</v>
      </c>
      <c r="G2966">
        <v>530003</v>
      </c>
      <c r="H2966" s="44">
        <v>1356</v>
      </c>
      <c r="I2966">
        <v>9</v>
      </c>
      <c r="P2966" t="s">
        <v>174</v>
      </c>
      <c r="Q2966" t="e">
        <f t="shared" si="46"/>
        <v>#REF!</v>
      </c>
      <c r="R2966">
        <v>9</v>
      </c>
      <c r="S2966" t="str">
        <f>IF(ISBLANK(#REF!),"",IF(ISERROR(VLOOKUP(önk,css,1,FALSE)),önk,""))</f>
        <v>Vajdácska</v>
      </c>
      <c r="T2966" t="str">
        <f>IF(ISBLANK(#REF!),"",IF(ISERROR(VLOOKUP(önk,gyj,1,FALSE)),önk,""))</f>
        <v>Vajdácska</v>
      </c>
      <c r="U2966" t="e">
        <f>IF(ISBLANK(#REF!),"",IF(ISERROR(VLOOKUP(kjz_sz,kjz,1,FALSE)),kjz_sz,""))</f>
        <v>#REF!</v>
      </c>
    </row>
    <row r="2967" spans="1:21" x14ac:dyDescent="0.2">
      <c r="A2967">
        <v>8</v>
      </c>
      <c r="B2967">
        <v>4</v>
      </c>
      <c r="C2967">
        <v>3204</v>
      </c>
      <c r="D2967">
        <v>3204</v>
      </c>
      <c r="E2967">
        <v>228538</v>
      </c>
      <c r="F2967" t="s">
        <v>1325</v>
      </c>
      <c r="G2967">
        <v>228538</v>
      </c>
      <c r="H2967" s="44">
        <v>1977</v>
      </c>
      <c r="I2967">
        <v>8</v>
      </c>
      <c r="P2967" t="s">
        <v>175</v>
      </c>
      <c r="Q2967" t="e">
        <f t="shared" si="46"/>
        <v>#REF!</v>
      </c>
      <c r="R2967">
        <v>9</v>
      </c>
      <c r="S2967" t="str">
        <f>IF(ISBLANK(#REF!),"",IF(ISERROR(VLOOKUP(önk,css,1,FALSE)),önk,""))</f>
        <v>Vajszló</v>
      </c>
      <c r="T2967" t="str">
        <f>IF(ISBLANK(#REF!),"",IF(ISERROR(VLOOKUP(önk,gyj,1,FALSE)),önk,""))</f>
        <v>Vajszló</v>
      </c>
      <c r="U2967" t="e">
        <f>IF(ISBLANK(#REF!),"",IF(ISERROR(VLOOKUP(kjz_sz,kjz,1,FALSE)),kjz_sz,""))</f>
        <v>#REF!</v>
      </c>
    </row>
    <row r="2968" spans="1:21" x14ac:dyDescent="0.2">
      <c r="A2968">
        <v>9</v>
      </c>
      <c r="B2968">
        <v>5</v>
      </c>
      <c r="C2968">
        <v>3706</v>
      </c>
      <c r="D2968">
        <v>3706</v>
      </c>
      <c r="E2968">
        <v>702459</v>
      </c>
      <c r="F2968" t="s">
        <v>2464</v>
      </c>
      <c r="G2968">
        <v>702459</v>
      </c>
      <c r="H2968" s="44">
        <v>936</v>
      </c>
      <c r="I2968">
        <v>9</v>
      </c>
      <c r="P2968" t="s">
        <v>3278</v>
      </c>
      <c r="Q2968" t="e">
        <f t="shared" si="46"/>
        <v>#REF!</v>
      </c>
      <c r="R2968">
        <v>9</v>
      </c>
      <c r="S2968" t="str">
        <f>IF(ISBLANK(#REF!),"",IF(ISERROR(VLOOKUP(önk,css,1,FALSE)),önk,""))</f>
        <v>Vajta</v>
      </c>
      <c r="T2968" t="str">
        <f>IF(ISBLANK(#REF!),"",IF(ISERROR(VLOOKUP(önk,gyj,1,FALSE)),önk,""))</f>
        <v>Vajta</v>
      </c>
      <c r="U2968" t="e">
        <f>IF(ISBLANK(#REF!),"",IF(ISERROR(VLOOKUP(kjz_sz,kjz,1,FALSE)),kjz_sz,""))</f>
        <v>#REF!</v>
      </c>
    </row>
    <row r="2969" spans="1:21" x14ac:dyDescent="0.2">
      <c r="A2969">
        <v>9</v>
      </c>
      <c r="B2969">
        <v>5</v>
      </c>
      <c r="C2969">
        <v>3701</v>
      </c>
      <c r="D2969">
        <v>3701</v>
      </c>
      <c r="E2969">
        <v>705829</v>
      </c>
      <c r="F2969" t="s">
        <v>2465</v>
      </c>
      <c r="G2969">
        <v>705829</v>
      </c>
      <c r="H2969" s="44">
        <v>2458</v>
      </c>
      <c r="I2969">
        <v>9</v>
      </c>
      <c r="P2969" t="s">
        <v>1953</v>
      </c>
      <c r="Q2969" t="e">
        <f t="shared" si="46"/>
        <v>#REF!</v>
      </c>
      <c r="R2969">
        <v>9</v>
      </c>
      <c r="S2969" t="str">
        <f>IF(ISBLANK(#REF!),"",IF(ISERROR(VLOOKUP(önk,css,1,FALSE)),önk,""))</f>
        <v>Vál</v>
      </c>
      <c r="T2969" t="str">
        <f>IF(ISBLANK(#REF!),"",IF(ISERROR(VLOOKUP(önk,gyj,1,FALSE)),önk,""))</f>
        <v>Vál</v>
      </c>
      <c r="U2969" t="e">
        <f>IF(ISBLANK(#REF!),"",IF(ISERROR(VLOOKUP(kjz_sz,kjz,1,FALSE)),kjz_sz,""))</f>
        <v>#REF!</v>
      </c>
    </row>
    <row r="2970" spans="1:21" x14ac:dyDescent="0.2">
      <c r="A2970">
        <v>8</v>
      </c>
      <c r="B2970">
        <v>4</v>
      </c>
      <c r="C2970">
        <v>4304</v>
      </c>
      <c r="D2970">
        <v>4304</v>
      </c>
      <c r="E2970">
        <v>1317598</v>
      </c>
      <c r="F2970" t="s">
        <v>3209</v>
      </c>
      <c r="G2970">
        <v>1317598</v>
      </c>
      <c r="H2970" s="44">
        <v>2405</v>
      </c>
      <c r="I2970">
        <v>8</v>
      </c>
      <c r="P2970" t="s">
        <v>2229</v>
      </c>
      <c r="Q2970" t="e">
        <f t="shared" si="46"/>
        <v>#REF!</v>
      </c>
      <c r="R2970">
        <v>9</v>
      </c>
      <c r="S2970" t="str">
        <f>IF(ISBLANK(#REF!),"",IF(ISERROR(VLOOKUP(önk,css,1,FALSE)),önk,""))</f>
        <v>Valkó</v>
      </c>
      <c r="T2970" t="str">
        <f>IF(ISBLANK(#REF!),"",IF(ISERROR(VLOOKUP(önk,gyj,1,FALSE)),önk,""))</f>
        <v>Valkó</v>
      </c>
      <c r="U2970" t="e">
        <f>IF(ISBLANK(#REF!),"",IF(ISERROR(VLOOKUP(kjz_sz,kjz,1,FALSE)),kjz_sz,""))</f>
        <v>#REF!</v>
      </c>
    </row>
    <row r="2971" spans="1:21" x14ac:dyDescent="0.2">
      <c r="A2971">
        <v>9</v>
      </c>
      <c r="B2971">
        <v>5</v>
      </c>
      <c r="C2971">
        <v>5003</v>
      </c>
      <c r="D2971">
        <v>5003</v>
      </c>
      <c r="E2971">
        <v>2026268</v>
      </c>
      <c r="F2971" t="s">
        <v>2227</v>
      </c>
      <c r="G2971">
        <v>2026268</v>
      </c>
      <c r="H2971" s="44">
        <v>66</v>
      </c>
      <c r="I2971">
        <v>9</v>
      </c>
      <c r="P2971" t="s">
        <v>416</v>
      </c>
      <c r="Q2971" t="e">
        <f t="shared" si="46"/>
        <v>#REF!</v>
      </c>
      <c r="R2971">
        <v>9</v>
      </c>
      <c r="S2971" t="str">
        <f>IF(ISBLANK(#REF!),"",IF(ISERROR(VLOOKUP(önk,css,1,FALSE)),önk,""))</f>
        <v>Valkonya</v>
      </c>
      <c r="T2971" t="str">
        <f>IF(ISBLANK(#REF!),"",IF(ISERROR(VLOOKUP(önk,gyj,1,FALSE)),önk,""))</f>
        <v>Valkonya</v>
      </c>
      <c r="U2971" t="e">
        <f>IF(ISBLANK(#REF!),"",IF(ISERROR(VLOOKUP(kjz_sz,kjz,1,FALSE)),kjz_sz,""))</f>
        <v>#REF!</v>
      </c>
    </row>
    <row r="2972" spans="1:21" x14ac:dyDescent="0.2">
      <c r="A2972">
        <v>9</v>
      </c>
      <c r="B2972">
        <v>5</v>
      </c>
      <c r="C2972">
        <v>4505</v>
      </c>
      <c r="D2972">
        <v>4505</v>
      </c>
      <c r="E2972">
        <v>1506938</v>
      </c>
      <c r="F2972" t="s">
        <v>2049</v>
      </c>
      <c r="G2972">
        <v>1506938</v>
      </c>
      <c r="H2972" s="44">
        <v>994</v>
      </c>
      <c r="I2972">
        <v>9</v>
      </c>
      <c r="P2972" t="s">
        <v>1198</v>
      </c>
      <c r="Q2972" t="e">
        <f t="shared" si="46"/>
        <v>#REF!</v>
      </c>
      <c r="R2972">
        <v>9</v>
      </c>
      <c r="S2972" t="str">
        <f>IF(ISBLANK(#REF!),"",IF(ISERROR(VLOOKUP(önk,css,1,FALSE)),önk,""))</f>
        <v>Vállaj</v>
      </c>
      <c r="T2972" t="str">
        <f>IF(ISBLANK(#REF!),"",IF(ISERROR(VLOOKUP(önk,gyj,1,FALSE)),önk,""))</f>
        <v>Vállaj</v>
      </c>
      <c r="U2972" t="e">
        <f>IF(ISBLANK(#REF!),"",IF(ISERROR(VLOOKUP(kjz_sz,kjz,1,FALSE)),kjz_sz,""))</f>
        <v>#REF!</v>
      </c>
    </row>
    <row r="2973" spans="1:21" x14ac:dyDescent="0.2">
      <c r="A2973">
        <v>9</v>
      </c>
      <c r="B2973">
        <v>5</v>
      </c>
      <c r="C2973">
        <v>5001</v>
      </c>
      <c r="D2973">
        <v>5001</v>
      </c>
      <c r="E2973">
        <v>2010685</v>
      </c>
      <c r="F2973" t="s">
        <v>2228</v>
      </c>
      <c r="G2973">
        <v>2010685</v>
      </c>
      <c r="H2973" s="44">
        <v>140</v>
      </c>
      <c r="I2973">
        <v>9</v>
      </c>
      <c r="P2973" t="s">
        <v>730</v>
      </c>
      <c r="Q2973" t="e">
        <f t="shared" si="46"/>
        <v>#REF!</v>
      </c>
      <c r="R2973">
        <v>9</v>
      </c>
      <c r="S2973" t="str">
        <f>IF(ISBLANK(#REF!),"",IF(ISERROR(VLOOKUP(önk,css,1,FALSE)),önk,""))</f>
        <v>Vállus</v>
      </c>
      <c r="T2973" t="str">
        <f>IF(ISBLANK(#REF!),"",IF(ISERROR(VLOOKUP(önk,gyj,1,FALSE)),önk,""))</f>
        <v>Vállus</v>
      </c>
      <c r="U2973" t="e">
        <f>IF(ISBLANK(#REF!),"",IF(ISERROR(VLOOKUP(kjz_sz,kjz,1,FALSE)),kjz_sz,""))</f>
        <v>#REF!</v>
      </c>
    </row>
    <row r="2974" spans="1:21" x14ac:dyDescent="0.2">
      <c r="A2974">
        <v>9</v>
      </c>
      <c r="B2974">
        <v>5</v>
      </c>
      <c r="C2974">
        <v>4510</v>
      </c>
      <c r="D2974">
        <v>4510</v>
      </c>
      <c r="E2974">
        <v>1527322</v>
      </c>
      <c r="F2974" t="s">
        <v>2050</v>
      </c>
      <c r="G2974">
        <v>1527322</v>
      </c>
      <c r="H2974" s="44">
        <v>598</v>
      </c>
      <c r="I2974">
        <v>9</v>
      </c>
      <c r="P2974" t="s">
        <v>1954</v>
      </c>
      <c r="Q2974" t="e">
        <f t="shared" si="46"/>
        <v>#REF!</v>
      </c>
      <c r="R2974">
        <v>9</v>
      </c>
      <c r="S2974" t="str">
        <f>IF(ISBLANK(#REF!),"",IF(ISERROR(VLOOKUP(önk,css,1,FALSE)),önk,""))</f>
        <v>Vámosatya</v>
      </c>
      <c r="T2974" t="str">
        <f>IF(ISBLANK(#REF!),"",IF(ISERROR(VLOOKUP(önk,gyj,1,FALSE)),önk,""))</f>
        <v>Vámosatya</v>
      </c>
      <c r="U2974" t="e">
        <f>IF(ISBLANK(#REF!),"",IF(ISERROR(VLOOKUP(kjz_sz,kjz,1,FALSE)),kjz_sz,""))</f>
        <v>#REF!</v>
      </c>
    </row>
    <row r="2975" spans="1:21" x14ac:dyDescent="0.2">
      <c r="A2975">
        <v>9</v>
      </c>
      <c r="B2975">
        <v>5</v>
      </c>
      <c r="C2975">
        <v>4806</v>
      </c>
      <c r="D2975">
        <v>4806</v>
      </c>
      <c r="E2975">
        <v>1831051</v>
      </c>
      <c r="F2975" t="s">
        <v>1555</v>
      </c>
      <c r="G2975">
        <v>1831051</v>
      </c>
      <c r="H2975" s="44">
        <v>366</v>
      </c>
      <c r="I2975">
        <v>9</v>
      </c>
      <c r="P2975" t="s">
        <v>3313</v>
      </c>
      <c r="Q2975" t="e">
        <f t="shared" si="46"/>
        <v>#REF!</v>
      </c>
      <c r="R2975">
        <v>9</v>
      </c>
      <c r="S2975" t="str">
        <f>IF(ISBLANK(#REF!),"",IF(ISERROR(VLOOKUP(önk,css,1,FALSE)),önk,""))</f>
        <v>Vámoscsalád</v>
      </c>
      <c r="T2975" t="str">
        <f>IF(ISBLANK(#REF!),"",IF(ISERROR(VLOOKUP(önk,gyj,1,FALSE)),önk,""))</f>
        <v>Vámoscsalád</v>
      </c>
      <c r="U2975" t="e">
        <f>IF(ISBLANK(#REF!),"",IF(ISERROR(VLOOKUP(kjz_sz,kjz,1,FALSE)),kjz_sz,""))</f>
        <v>#REF!</v>
      </c>
    </row>
    <row r="2976" spans="1:21" x14ac:dyDescent="0.2">
      <c r="A2976">
        <v>9</v>
      </c>
      <c r="B2976">
        <v>5</v>
      </c>
      <c r="C2976">
        <v>4004</v>
      </c>
      <c r="D2976">
        <v>4004</v>
      </c>
      <c r="E2976">
        <v>1014580</v>
      </c>
      <c r="F2976" t="s">
        <v>586</v>
      </c>
      <c r="G2976">
        <v>1014580</v>
      </c>
      <c r="H2976" s="44">
        <v>2016</v>
      </c>
      <c r="I2976">
        <v>9</v>
      </c>
      <c r="P2976" t="s">
        <v>731</v>
      </c>
      <c r="Q2976" t="e">
        <f t="shared" si="46"/>
        <v>#REF!</v>
      </c>
      <c r="R2976">
        <v>9</v>
      </c>
      <c r="S2976" t="str">
        <f>IF(ISBLANK(#REF!),"",IF(ISERROR(VLOOKUP(önk,css,1,FALSE)),önk,""))</f>
        <v>Vámosgyörk</v>
      </c>
      <c r="T2976" t="str">
        <f>IF(ISBLANK(#REF!),"",IF(ISERROR(VLOOKUP(önk,gyj,1,FALSE)),önk,""))</f>
        <v>Vámosgyörk</v>
      </c>
      <c r="U2976" t="e">
        <f>IF(ISBLANK(#REF!),"",IF(ISERROR(VLOOKUP(kjz_sz,kjz,1,FALSE)),kjz_sz,""))</f>
        <v>#REF!</v>
      </c>
    </row>
    <row r="2977" spans="1:21" x14ac:dyDescent="0.2">
      <c r="A2977">
        <v>9</v>
      </c>
      <c r="B2977">
        <v>5</v>
      </c>
      <c r="C2977">
        <v>4308</v>
      </c>
      <c r="D2977">
        <v>4308</v>
      </c>
      <c r="E2977">
        <v>1310737</v>
      </c>
      <c r="F2977" t="s">
        <v>932</v>
      </c>
      <c r="G2977">
        <v>1310737</v>
      </c>
      <c r="H2977" s="44">
        <v>1648</v>
      </c>
      <c r="I2977">
        <v>9</v>
      </c>
      <c r="P2977" t="s">
        <v>1854</v>
      </c>
      <c r="Q2977" t="e">
        <f t="shared" si="46"/>
        <v>#REF!</v>
      </c>
      <c r="R2977">
        <v>7</v>
      </c>
      <c r="S2977" t="str">
        <f>IF(ISBLANK(#REF!),"",IF(ISERROR(VLOOKUP(önk,css,1,FALSE)),önk,""))</f>
        <v>Vámosmikola</v>
      </c>
      <c r="T2977" t="str">
        <f>IF(ISBLANK(#REF!),"",IF(ISERROR(VLOOKUP(önk,gyj,1,FALSE)),önk,""))</f>
        <v>Vámosmikola</v>
      </c>
      <c r="U2977" t="e">
        <f>IF(ISBLANK(#REF!),"",IF(ISERROR(VLOOKUP(kjz_sz,kjz,1,FALSE)),kjz_sz,""))</f>
        <v>#REF!</v>
      </c>
    </row>
    <row r="2978" spans="1:21" x14ac:dyDescent="0.2">
      <c r="A2978">
        <v>9</v>
      </c>
      <c r="B2978">
        <v>5</v>
      </c>
      <c r="C2978">
        <v>4503</v>
      </c>
      <c r="D2978">
        <v>4503</v>
      </c>
      <c r="E2978">
        <v>1508934</v>
      </c>
      <c r="F2978" t="s">
        <v>1224</v>
      </c>
      <c r="G2978">
        <v>1508934</v>
      </c>
      <c r="H2978" s="44">
        <v>564</v>
      </c>
      <c r="I2978">
        <v>9</v>
      </c>
      <c r="P2978" t="s">
        <v>1955</v>
      </c>
      <c r="Q2978" t="e">
        <f t="shared" si="46"/>
        <v>#REF!</v>
      </c>
      <c r="R2978">
        <v>9</v>
      </c>
      <c r="S2978" t="str">
        <f>IF(ISBLANK(#REF!),"",IF(ISERROR(VLOOKUP(önk,css,1,FALSE)),önk,""))</f>
        <v>Vámosoroszi</v>
      </c>
      <c r="T2978" t="str">
        <f>IF(ISBLANK(#REF!),"",IF(ISERROR(VLOOKUP(önk,gyj,1,FALSE)),önk,""))</f>
        <v>Vámosoroszi</v>
      </c>
      <c r="U2978" t="e">
        <f>IF(ISBLANK(#REF!),"",IF(ISERROR(VLOOKUP(kjz_sz,kjz,1,FALSE)),kjz_sz,""))</f>
        <v>#REF!</v>
      </c>
    </row>
    <row r="2979" spans="1:21" x14ac:dyDescent="0.2">
      <c r="A2979">
        <v>7</v>
      </c>
      <c r="B2979">
        <v>3</v>
      </c>
      <c r="C2979">
        <v>3909</v>
      </c>
      <c r="D2979">
        <v>3909</v>
      </c>
      <c r="E2979">
        <v>908989</v>
      </c>
      <c r="F2979" t="s">
        <v>3508</v>
      </c>
      <c r="G2979">
        <v>908989</v>
      </c>
      <c r="H2979" s="44">
        <v>5616</v>
      </c>
      <c r="I2979">
        <v>7</v>
      </c>
      <c r="P2979" t="s">
        <v>2081</v>
      </c>
      <c r="Q2979" t="e">
        <f t="shared" si="46"/>
        <v>#REF!</v>
      </c>
      <c r="R2979">
        <v>9</v>
      </c>
      <c r="S2979" t="str">
        <f>IF(ISBLANK(#REF!),"",IF(ISERROR(VLOOKUP(önk,css,1,FALSE)),önk,""))</f>
        <v>Vámospércs</v>
      </c>
      <c r="T2979" t="str">
        <f>IF(ISBLANK(#REF!),"",IF(ISERROR(VLOOKUP(önk,gyj,1,FALSE)),önk,""))</f>
        <v>Vámospércs</v>
      </c>
      <c r="U2979" t="e">
        <f>IF(ISBLANK(#REF!),"",IF(ISERROR(VLOOKUP(kjz_sz,kjz,1,FALSE)),kjz_sz,""))</f>
        <v>#REF!</v>
      </c>
    </row>
    <row r="2980" spans="1:21" x14ac:dyDescent="0.2">
      <c r="A2980">
        <v>9</v>
      </c>
      <c r="B2980">
        <v>5</v>
      </c>
      <c r="C2980">
        <v>3507</v>
      </c>
      <c r="D2980">
        <v>3507</v>
      </c>
      <c r="E2980">
        <v>515149</v>
      </c>
      <c r="F2980" t="s">
        <v>173</v>
      </c>
      <c r="G2980">
        <v>515149</v>
      </c>
      <c r="H2980" s="44">
        <v>872</v>
      </c>
      <c r="I2980">
        <v>9</v>
      </c>
      <c r="P2980" t="s">
        <v>2230</v>
      </c>
      <c r="Q2980" t="e">
        <f t="shared" si="46"/>
        <v>#REF!</v>
      </c>
      <c r="R2980">
        <v>9</v>
      </c>
      <c r="S2980" t="str">
        <f>IF(ISBLANK(#REF!),"",IF(ISERROR(VLOOKUP(önk,css,1,FALSE)),önk,""))</f>
        <v>Vámosújfalu</v>
      </c>
      <c r="T2980" t="str">
        <f>IF(ISBLANK(#REF!),"",IF(ISERROR(VLOOKUP(önk,gyj,1,FALSE)),önk,""))</f>
        <v>Vámosújfalu</v>
      </c>
      <c r="U2980" t="e">
        <f>IF(ISBLANK(#REF!),"",IF(ISERROR(VLOOKUP(kjz_sz,kjz,1,FALSE)),kjz_sz,""))</f>
        <v>#REF!</v>
      </c>
    </row>
    <row r="2981" spans="1:21" x14ac:dyDescent="0.2">
      <c r="A2981">
        <v>9</v>
      </c>
      <c r="B2981">
        <v>5</v>
      </c>
      <c r="C2981">
        <v>3802</v>
      </c>
      <c r="D2981">
        <v>3802</v>
      </c>
      <c r="E2981">
        <v>812405</v>
      </c>
      <c r="F2981" t="s">
        <v>690</v>
      </c>
      <c r="G2981">
        <v>812405</v>
      </c>
      <c r="H2981" s="44">
        <v>1426</v>
      </c>
      <c r="I2981">
        <v>9</v>
      </c>
      <c r="P2981" t="s">
        <v>933</v>
      </c>
      <c r="Q2981" t="e">
        <f t="shared" si="46"/>
        <v>#REF!</v>
      </c>
      <c r="R2981">
        <v>9</v>
      </c>
      <c r="S2981" t="str">
        <f>IF(ISBLANK(#REF!),"",IF(ISERROR(VLOOKUP(önk,css,1,FALSE)),önk,""))</f>
        <v>Vámosszabadi</v>
      </c>
      <c r="T2981" t="str">
        <f>IF(ISBLANK(#REF!),"",IF(ISERROR(VLOOKUP(önk,gyj,1,FALSE)),önk,""))</f>
        <v>Vámosszabadi</v>
      </c>
      <c r="U2981" t="e">
        <f>IF(ISBLANK(#REF!),"",IF(ISERROR(VLOOKUP(kjz_sz,kjz,1,FALSE)),kjz_sz,""))</f>
        <v>#REF!</v>
      </c>
    </row>
    <row r="2982" spans="1:21" x14ac:dyDescent="0.2">
      <c r="A2982">
        <v>9</v>
      </c>
      <c r="B2982">
        <v>5</v>
      </c>
      <c r="C2982">
        <v>3902</v>
      </c>
      <c r="D2982">
        <v>3902</v>
      </c>
      <c r="E2982">
        <v>916762</v>
      </c>
      <c r="F2982" t="s">
        <v>2109</v>
      </c>
      <c r="G2982">
        <v>916762</v>
      </c>
      <c r="H2982" s="44">
        <v>1281</v>
      </c>
      <c r="I2982">
        <v>9</v>
      </c>
      <c r="P2982" t="s">
        <v>1556</v>
      </c>
      <c r="Q2982" t="e">
        <f t="shared" si="46"/>
        <v>#REF!</v>
      </c>
      <c r="R2982">
        <v>9</v>
      </c>
      <c r="S2982" t="str">
        <f>IF(ISBLANK(#REF!),"",IF(ISERROR(VLOOKUP(önk,css,1,FALSE)),önk,""))</f>
        <v>Váncsod</v>
      </c>
      <c r="T2982" t="str">
        <f>IF(ISBLANK(#REF!),"",IF(ISERROR(VLOOKUP(önk,gyj,1,FALSE)),önk,""))</f>
        <v>Váncsod</v>
      </c>
      <c r="U2982" t="e">
        <f>IF(ISBLANK(#REF!),"",IF(ISERROR(VLOOKUP(kjz_sz,kjz,1,FALSE)),kjz_sz,""))</f>
        <v>#REF!</v>
      </c>
    </row>
    <row r="2983" spans="1:21" x14ac:dyDescent="0.2">
      <c r="A2983">
        <v>9</v>
      </c>
      <c r="B2983">
        <v>5</v>
      </c>
      <c r="C2983">
        <v>4203</v>
      </c>
      <c r="D2983">
        <v>4203</v>
      </c>
      <c r="E2983">
        <v>1230915</v>
      </c>
      <c r="F2983" t="s">
        <v>2080</v>
      </c>
      <c r="G2983">
        <v>1230915</v>
      </c>
      <c r="H2983" s="44">
        <v>1354</v>
      </c>
      <c r="I2983">
        <v>9</v>
      </c>
      <c r="P2983" t="s">
        <v>417</v>
      </c>
      <c r="Q2983" t="e">
        <f t="shared" si="46"/>
        <v>#REF!</v>
      </c>
      <c r="R2983">
        <v>9</v>
      </c>
      <c r="S2983" t="str">
        <f>IF(ISBLANK(#REF!),"",IF(ISERROR(VLOOKUP(önk,css,1,FALSE)),önk,""))</f>
        <v>Vanyarc</v>
      </c>
      <c r="T2983" t="str">
        <f>IF(ISBLANK(#REF!),"",IF(ISERROR(VLOOKUP(önk,gyj,1,FALSE)),önk,""))</f>
        <v>Vanyarc</v>
      </c>
      <c r="U2983" t="e">
        <f>IF(ISBLANK(#REF!),"",IF(ISERROR(VLOOKUP(kjz_sz,kjz,1,FALSE)),kjz_sz,""))</f>
        <v>#REF!</v>
      </c>
    </row>
    <row r="2984" spans="1:21" x14ac:dyDescent="0.2">
      <c r="A2984">
        <v>9</v>
      </c>
      <c r="B2984">
        <v>5</v>
      </c>
      <c r="C2984">
        <v>4904</v>
      </c>
      <c r="D2984">
        <v>4904</v>
      </c>
      <c r="E2984">
        <v>1921777</v>
      </c>
      <c r="F2984" t="s">
        <v>729</v>
      </c>
      <c r="G2984">
        <v>1921777</v>
      </c>
      <c r="H2984" s="44">
        <v>628</v>
      </c>
      <c r="I2984">
        <v>9</v>
      </c>
      <c r="P2984" t="s">
        <v>418</v>
      </c>
      <c r="Q2984" t="e">
        <f t="shared" si="46"/>
        <v>#REF!</v>
      </c>
      <c r="R2984">
        <v>9</v>
      </c>
      <c r="S2984" t="str">
        <f>IF(ISBLANK(#REF!),"",IF(ISERROR(VLOOKUP(önk,css,1,FALSE)),önk,""))</f>
        <v>Vanyola</v>
      </c>
      <c r="T2984" t="str">
        <f>IF(ISBLANK(#REF!),"",IF(ISERROR(VLOOKUP(önk,gyj,1,FALSE)),önk,""))</f>
        <v>Vanyola</v>
      </c>
      <c r="U2984" t="e">
        <f>IF(ISBLANK(#REF!),"",IF(ISERROR(VLOOKUP(kjz_sz,kjz,1,FALSE)),kjz_sz,""))</f>
        <v>#REF!</v>
      </c>
    </row>
    <row r="2985" spans="1:21" x14ac:dyDescent="0.2">
      <c r="A2985">
        <v>9</v>
      </c>
      <c r="B2985">
        <v>5</v>
      </c>
      <c r="C2985">
        <v>3206</v>
      </c>
      <c r="D2985">
        <v>3206</v>
      </c>
      <c r="E2985">
        <v>208138</v>
      </c>
      <c r="F2985" t="s">
        <v>415</v>
      </c>
      <c r="G2985">
        <v>208138</v>
      </c>
      <c r="H2985" s="44">
        <v>121</v>
      </c>
      <c r="I2985">
        <v>9</v>
      </c>
      <c r="P2985" t="s">
        <v>692</v>
      </c>
      <c r="Q2985" t="e">
        <f t="shared" si="46"/>
        <v>#REF!</v>
      </c>
      <c r="R2985">
        <v>9</v>
      </c>
      <c r="S2985" t="str">
        <f>IF(ISBLANK(#REF!),"",IF(ISERROR(VLOOKUP(önk,css,1,FALSE)),önk,""))</f>
        <v>Várad</v>
      </c>
      <c r="T2985" t="str">
        <f>IF(ISBLANK(#REF!),"",IF(ISERROR(VLOOKUP(önk,gyj,1,FALSE)),önk,""))</f>
        <v>Várad</v>
      </c>
      <c r="U2985" t="e">
        <f>IF(ISBLANK(#REF!),"",IF(ISERROR(VLOOKUP(kjz_sz,kjz,1,FALSE)),kjz_sz,""))</f>
        <v>#REF!</v>
      </c>
    </row>
    <row r="2986" spans="1:21" x14ac:dyDescent="0.2">
      <c r="A2986">
        <v>9</v>
      </c>
      <c r="B2986">
        <v>5</v>
      </c>
      <c r="C2986">
        <v>4701</v>
      </c>
      <c r="D2986">
        <v>4701</v>
      </c>
      <c r="E2986">
        <v>1732850</v>
      </c>
      <c r="F2986" t="s">
        <v>1952</v>
      </c>
      <c r="G2986">
        <v>1732850</v>
      </c>
      <c r="H2986" s="44">
        <v>961</v>
      </c>
      <c r="I2986">
        <v>9</v>
      </c>
      <c r="P2986" t="s">
        <v>1557</v>
      </c>
      <c r="Q2986" t="e">
        <f t="shared" si="46"/>
        <v>#REF!</v>
      </c>
      <c r="R2986">
        <v>9</v>
      </c>
      <c r="S2986" t="str">
        <f>IF(ISBLANK(#REF!),"",IF(ISERROR(VLOOKUP(önk,css,1,FALSE)),önk,""))</f>
        <v>Váralja</v>
      </c>
      <c r="T2986" t="str">
        <f>IF(ISBLANK(#REF!),"",IF(ISERROR(VLOOKUP(önk,gyj,1,FALSE)),önk,""))</f>
        <v>Váralja</v>
      </c>
      <c r="U2986" t="e">
        <f>IF(ISBLANK(#REF!),"",IF(ISERROR(VLOOKUP(kjz_sz,kjz,1,FALSE)),kjz_sz,""))</f>
        <v>#REF!</v>
      </c>
    </row>
    <row r="2987" spans="1:21" x14ac:dyDescent="0.2">
      <c r="A2987">
        <v>9</v>
      </c>
      <c r="B2987">
        <v>5</v>
      </c>
      <c r="C2987">
        <v>4406</v>
      </c>
      <c r="D2987">
        <v>4406</v>
      </c>
      <c r="E2987">
        <v>1409274</v>
      </c>
      <c r="F2987" t="s">
        <v>3277</v>
      </c>
      <c r="G2987">
        <v>1409274</v>
      </c>
      <c r="H2987" s="44">
        <v>172</v>
      </c>
      <c r="I2987">
        <v>9</v>
      </c>
      <c r="P2987" t="s">
        <v>2848</v>
      </c>
      <c r="Q2987" t="e">
        <f t="shared" si="46"/>
        <v>#REF!</v>
      </c>
      <c r="R2987">
        <v>7</v>
      </c>
      <c r="S2987" t="str">
        <f>IF(ISBLANK(#REF!),"",IF(ISERROR(VLOOKUP(önk,css,1,FALSE)),önk,""))</f>
        <v>Varászló</v>
      </c>
      <c r="T2987" t="str">
        <f>IF(ISBLANK(#REF!),"",IF(ISERROR(VLOOKUP(önk,gyj,1,FALSE)),önk,""))</f>
        <v>Varászló</v>
      </c>
      <c r="U2987" t="e">
        <f>IF(ISBLANK(#REF!),"",IF(ISERROR(VLOOKUP(kjz_sz,kjz,1,FALSE)),kjz_sz,""))</f>
        <v>#REF!</v>
      </c>
    </row>
    <row r="2988" spans="1:21" x14ac:dyDescent="0.2">
      <c r="A2988">
        <v>9</v>
      </c>
      <c r="B2988">
        <v>5</v>
      </c>
      <c r="C2988">
        <v>4006</v>
      </c>
      <c r="D2988">
        <v>4006</v>
      </c>
      <c r="E2988">
        <v>1027012</v>
      </c>
      <c r="F2988" t="s">
        <v>587</v>
      </c>
      <c r="G2988">
        <v>1027012</v>
      </c>
      <c r="H2988" s="44">
        <v>593</v>
      </c>
      <c r="I2988">
        <v>9</v>
      </c>
      <c r="P2988" t="s">
        <v>1558</v>
      </c>
      <c r="Q2988" t="e">
        <f t="shared" si="46"/>
        <v>#REF!</v>
      </c>
      <c r="R2988">
        <v>9</v>
      </c>
      <c r="S2988" t="str">
        <f>IF(ISBLANK(#REF!),"",IF(ISERROR(VLOOKUP(önk,css,1,FALSE)),önk,""))</f>
        <v>Váraszó</v>
      </c>
      <c r="T2988" t="str">
        <f>IF(ISBLANK(#REF!),"",IF(ISERROR(VLOOKUP(önk,gyj,1,FALSE)),önk,""))</f>
        <v>Váraszó</v>
      </c>
      <c r="U2988" t="e">
        <f>IF(ISBLANK(#REF!),"",IF(ISERROR(VLOOKUP(kjz_sz,kjz,1,FALSE)),kjz_sz,""))</f>
        <v>#REF!</v>
      </c>
    </row>
    <row r="2989" spans="1:21" x14ac:dyDescent="0.2">
      <c r="A2989">
        <v>9</v>
      </c>
      <c r="B2989">
        <v>5</v>
      </c>
      <c r="C2989">
        <v>3804</v>
      </c>
      <c r="D2989">
        <v>3804</v>
      </c>
      <c r="E2989">
        <v>818412</v>
      </c>
      <c r="F2989" t="s">
        <v>691</v>
      </c>
      <c r="G2989">
        <v>818412</v>
      </c>
      <c r="H2989" s="44">
        <v>443</v>
      </c>
      <c r="I2989">
        <v>9</v>
      </c>
      <c r="P2989" t="s">
        <v>2525</v>
      </c>
      <c r="Q2989" t="e">
        <f t="shared" si="46"/>
        <v>#REF!</v>
      </c>
      <c r="R2989">
        <v>9</v>
      </c>
      <c r="S2989" t="str">
        <f>IF(ISBLANK(#REF!),"",IF(ISERROR(VLOOKUP(önk,css,1,FALSE)),önk,""))</f>
        <v>Várbalog</v>
      </c>
      <c r="T2989" t="str">
        <f>IF(ISBLANK(#REF!),"",IF(ISERROR(VLOOKUP(önk,gyj,1,FALSE)),önk,""))</f>
        <v>Várbalog</v>
      </c>
      <c r="U2989" t="e">
        <f>IF(ISBLANK(#REF!),"",IF(ISERROR(VLOOKUP(kjz_sz,kjz,1,FALSE)),kjz_sz,""))</f>
        <v>#REF!</v>
      </c>
    </row>
    <row r="2990" spans="1:21" x14ac:dyDescent="0.2">
      <c r="A2990">
        <v>9</v>
      </c>
      <c r="B2990">
        <v>5</v>
      </c>
      <c r="C2990">
        <v>3501</v>
      </c>
      <c r="D2990">
        <v>3501</v>
      </c>
      <c r="E2990">
        <v>521810</v>
      </c>
      <c r="F2990" t="s">
        <v>174</v>
      </c>
      <c r="G2990">
        <v>521810</v>
      </c>
      <c r="H2990" s="44">
        <v>1180</v>
      </c>
      <c r="I2990">
        <v>9</v>
      </c>
      <c r="P2990" t="s">
        <v>1559</v>
      </c>
      <c r="Q2990" t="e">
        <f t="shared" si="46"/>
        <v>#REF!</v>
      </c>
      <c r="R2990">
        <v>9</v>
      </c>
      <c r="S2990" t="str">
        <f>IF(ISBLANK(#REF!),"",IF(ISERROR(VLOOKUP(önk,css,1,FALSE)),önk,""))</f>
        <v>Varbó</v>
      </c>
      <c r="T2990" t="str">
        <f>IF(ISBLANK(#REF!),"",IF(ISERROR(VLOOKUP(önk,gyj,1,FALSE)),önk,""))</f>
        <v>Varbó</v>
      </c>
      <c r="U2990" t="e">
        <f>IF(ISBLANK(#REF!),"",IF(ISERROR(VLOOKUP(kjz_sz,kjz,1,FALSE)),kjz_sz,""))</f>
        <v>#REF!</v>
      </c>
    </row>
    <row r="2991" spans="1:21" x14ac:dyDescent="0.2">
      <c r="A2991">
        <v>9</v>
      </c>
      <c r="B2991">
        <v>5</v>
      </c>
      <c r="C2991">
        <v>3502</v>
      </c>
      <c r="D2991">
        <v>3502</v>
      </c>
      <c r="E2991">
        <v>510144</v>
      </c>
      <c r="F2991" t="s">
        <v>175</v>
      </c>
      <c r="G2991">
        <v>510144</v>
      </c>
      <c r="H2991" s="44">
        <v>71</v>
      </c>
      <c r="I2991">
        <v>9</v>
      </c>
      <c r="P2991" t="s">
        <v>1560</v>
      </c>
      <c r="Q2991" t="e">
        <f t="shared" si="46"/>
        <v>#REF!</v>
      </c>
      <c r="R2991">
        <v>9</v>
      </c>
      <c r="S2991" t="str">
        <f>IF(ISBLANK(#REF!),"",IF(ISERROR(VLOOKUP(önk,css,1,FALSE)),önk,""))</f>
        <v>Varbóc</v>
      </c>
      <c r="T2991" t="str">
        <f>IF(ISBLANK(#REF!),"",IF(ISERROR(VLOOKUP(önk,gyj,1,FALSE)),önk,""))</f>
        <v>Varbóc</v>
      </c>
      <c r="U2991" t="e">
        <f>IF(ISBLANK(#REF!),"",IF(ISERROR(VLOOKUP(kjz_sz,kjz,1,FALSE)),kjz_sz,""))</f>
        <v>#REF!</v>
      </c>
    </row>
    <row r="2992" spans="1:21" x14ac:dyDescent="0.2">
      <c r="A2992">
        <v>9</v>
      </c>
      <c r="B2992">
        <v>5</v>
      </c>
      <c r="C2992">
        <v>4404</v>
      </c>
      <c r="D2992">
        <v>4404</v>
      </c>
      <c r="E2992">
        <v>1426781</v>
      </c>
      <c r="F2992" t="s">
        <v>3278</v>
      </c>
      <c r="G2992">
        <v>1426781</v>
      </c>
      <c r="H2992" s="44">
        <v>525</v>
      </c>
      <c r="I2992">
        <v>9</v>
      </c>
      <c r="P2992" t="s">
        <v>1561</v>
      </c>
      <c r="Q2992" t="e">
        <f t="shared" si="46"/>
        <v>#REF!</v>
      </c>
      <c r="R2992">
        <v>9</v>
      </c>
      <c r="S2992" t="str">
        <f>IF(ISBLANK(#REF!),"",IF(ISERROR(VLOOKUP(önk,css,1,FALSE)),önk,""))</f>
        <v>Várda</v>
      </c>
      <c r="T2992" t="str">
        <f>IF(ISBLANK(#REF!),"",IF(ISERROR(VLOOKUP(önk,gyj,1,FALSE)),önk,""))</f>
        <v>Várda</v>
      </c>
      <c r="U2992" t="e">
        <f>IF(ISBLANK(#REF!),"",IF(ISERROR(VLOOKUP(kjz_sz,kjz,1,FALSE)),kjz_sz,""))</f>
        <v>#REF!</v>
      </c>
    </row>
    <row r="2993" spans="1:21" x14ac:dyDescent="0.2">
      <c r="A2993">
        <v>9</v>
      </c>
      <c r="B2993">
        <v>5</v>
      </c>
      <c r="C2993">
        <v>4704</v>
      </c>
      <c r="D2993">
        <v>4704</v>
      </c>
      <c r="E2993">
        <v>1709414</v>
      </c>
      <c r="F2993" t="s">
        <v>1953</v>
      </c>
      <c r="G2993">
        <v>1709414</v>
      </c>
      <c r="H2993" s="44">
        <v>1274</v>
      </c>
      <c r="I2993">
        <v>9</v>
      </c>
      <c r="P2993" t="s">
        <v>3314</v>
      </c>
      <c r="Q2993" t="e">
        <f t="shared" si="46"/>
        <v>#REF!</v>
      </c>
      <c r="R2993">
        <v>9</v>
      </c>
      <c r="S2993" t="str">
        <f>IF(ISBLANK(#REF!),"",IF(ISERROR(VLOOKUP(önk,css,1,FALSE)),önk,""))</f>
        <v>Várdomb</v>
      </c>
      <c r="T2993" t="str">
        <f>IF(ISBLANK(#REF!),"",IF(ISERROR(VLOOKUP(önk,gyj,1,FALSE)),önk,""))</f>
        <v>Várdomb</v>
      </c>
      <c r="U2993" t="e">
        <f>IF(ISBLANK(#REF!),"",IF(ISERROR(VLOOKUP(kjz_sz,kjz,1,FALSE)),kjz_sz,""))</f>
        <v>#REF!</v>
      </c>
    </row>
    <row r="2994" spans="1:21" x14ac:dyDescent="0.2">
      <c r="A2994">
        <v>9</v>
      </c>
      <c r="B2994">
        <v>5</v>
      </c>
      <c r="C2994">
        <v>5003</v>
      </c>
      <c r="D2994">
        <v>5003</v>
      </c>
      <c r="E2994">
        <v>2002529</v>
      </c>
      <c r="F2994" t="s">
        <v>2229</v>
      </c>
      <c r="G2994">
        <v>2002529</v>
      </c>
      <c r="H2994" s="44">
        <v>226</v>
      </c>
      <c r="I2994">
        <v>9</v>
      </c>
      <c r="P2994" t="s">
        <v>1225</v>
      </c>
      <c r="Q2994" t="e">
        <f t="shared" si="46"/>
        <v>#REF!</v>
      </c>
      <c r="R2994">
        <v>9</v>
      </c>
      <c r="S2994" t="str">
        <f>IF(ISBLANK(#REF!),"",IF(ISERROR(VLOOKUP(önk,css,1,FALSE)),önk,""))</f>
        <v>Várfölde</v>
      </c>
      <c r="T2994" t="str">
        <f>IF(ISBLANK(#REF!),"",IF(ISERROR(VLOOKUP(önk,gyj,1,FALSE)),önk,""))</f>
        <v>Várfölde</v>
      </c>
      <c r="U2994" t="e">
        <f>IF(ISBLANK(#REF!),"",IF(ISERROR(VLOOKUP(kjz_sz,kjz,1,FALSE)),kjz_sz,""))</f>
        <v>#REF!</v>
      </c>
    </row>
    <row r="2995" spans="1:21" x14ac:dyDescent="0.2">
      <c r="A2995">
        <v>9</v>
      </c>
      <c r="B2995">
        <v>5</v>
      </c>
      <c r="C2995">
        <v>3203</v>
      </c>
      <c r="D2995">
        <v>3203</v>
      </c>
      <c r="E2995">
        <v>228529</v>
      </c>
      <c r="F2995" t="s">
        <v>416</v>
      </c>
      <c r="G2995">
        <v>228529</v>
      </c>
      <c r="H2995" s="44">
        <v>128</v>
      </c>
      <c r="I2995">
        <v>9</v>
      </c>
      <c r="P2995" t="s">
        <v>2526</v>
      </c>
      <c r="Q2995" t="e">
        <f t="shared" si="46"/>
        <v>#REF!</v>
      </c>
      <c r="R2995">
        <v>9</v>
      </c>
      <c r="S2995" t="str">
        <f>IF(ISBLANK(#REF!),"",IF(ISERROR(VLOOKUP(önk,css,1,FALSE)),önk,""))</f>
        <v>Varga</v>
      </c>
      <c r="T2995" t="str">
        <f>IF(ISBLANK(#REF!),"",IF(ISERROR(VLOOKUP(önk,gyj,1,FALSE)),önk,""))</f>
        <v>Varga</v>
      </c>
      <c r="U2995" t="e">
        <f>IF(ISBLANK(#REF!),"",IF(ISERROR(VLOOKUP(kjz_sz,kjz,1,FALSE)),kjz_sz,""))</f>
        <v>#REF!</v>
      </c>
    </row>
    <row r="2996" spans="1:21" x14ac:dyDescent="0.2">
      <c r="A2996">
        <v>9</v>
      </c>
      <c r="B2996">
        <v>5</v>
      </c>
      <c r="C2996">
        <v>4107</v>
      </c>
      <c r="D2996">
        <v>4107</v>
      </c>
      <c r="E2996">
        <v>1117251</v>
      </c>
      <c r="F2996" t="s">
        <v>1198</v>
      </c>
      <c r="G2996">
        <v>1117251</v>
      </c>
      <c r="H2996" s="44">
        <v>586</v>
      </c>
      <c r="I2996">
        <v>9</v>
      </c>
      <c r="P2996" t="s">
        <v>2549</v>
      </c>
      <c r="Q2996" t="e">
        <f t="shared" si="46"/>
        <v>#REF!</v>
      </c>
      <c r="R2996">
        <v>9</v>
      </c>
      <c r="S2996" t="str">
        <f>IF(ISBLANK(#REF!),"",IF(ISERROR(VLOOKUP(önk,css,1,FALSE)),önk,""))</f>
        <v>Várgesztes</v>
      </c>
      <c r="T2996" t="str">
        <f>IF(ISBLANK(#REF!),"",IF(ISERROR(VLOOKUP(önk,gyj,1,FALSE)),önk,""))</f>
        <v>Várgesztes</v>
      </c>
      <c r="U2996" t="e">
        <f>IF(ISBLANK(#REF!),"",IF(ISERROR(VLOOKUP(kjz_sz,kjz,1,FALSE)),kjz_sz,""))</f>
        <v>#REF!</v>
      </c>
    </row>
    <row r="2997" spans="1:21" x14ac:dyDescent="0.2">
      <c r="A2997">
        <v>9</v>
      </c>
      <c r="B2997">
        <v>5</v>
      </c>
      <c r="C2997">
        <v>4904</v>
      </c>
      <c r="D2997">
        <v>4904</v>
      </c>
      <c r="E2997">
        <v>1926204</v>
      </c>
      <c r="F2997" t="s">
        <v>730</v>
      </c>
      <c r="G2997">
        <v>1926204</v>
      </c>
      <c r="H2997" s="44">
        <v>197</v>
      </c>
      <c r="I2997">
        <v>9</v>
      </c>
      <c r="P2997" t="s">
        <v>2815</v>
      </c>
      <c r="Q2997" t="e">
        <f t="shared" si="46"/>
        <v>#REF!</v>
      </c>
      <c r="R2997">
        <v>9</v>
      </c>
      <c r="S2997" t="str">
        <f>IF(ISBLANK(#REF!),"",IF(ISERROR(VLOOKUP(önk,css,1,FALSE)),önk,""))</f>
        <v>Várkesző</v>
      </c>
      <c r="T2997" t="str">
        <f>IF(ISBLANK(#REF!),"",IF(ISERROR(VLOOKUP(önk,gyj,1,FALSE)),önk,""))</f>
        <v>Várkesző</v>
      </c>
      <c r="U2997" t="e">
        <f>IF(ISBLANK(#REF!),"",IF(ISERROR(VLOOKUP(kjz_sz,kjz,1,FALSE)),kjz_sz,""))</f>
        <v>#REF!</v>
      </c>
    </row>
    <row r="2998" spans="1:21" x14ac:dyDescent="0.2">
      <c r="A2998">
        <v>9</v>
      </c>
      <c r="B2998">
        <v>5</v>
      </c>
      <c r="C2998">
        <v>4702</v>
      </c>
      <c r="D2998">
        <v>4702</v>
      </c>
      <c r="E2998">
        <v>1729124</v>
      </c>
      <c r="F2998" t="s">
        <v>1954</v>
      </c>
      <c r="G2998">
        <v>1729124</v>
      </c>
      <c r="H2998" s="44">
        <v>179</v>
      </c>
      <c r="I2998">
        <v>9</v>
      </c>
      <c r="P2998" t="s">
        <v>2816</v>
      </c>
      <c r="Q2998" t="e">
        <f t="shared" si="46"/>
        <v>#REF!</v>
      </c>
      <c r="R2998">
        <v>9</v>
      </c>
      <c r="S2998" t="str">
        <f>IF(ISBLANK(#REF!),"",IF(ISERROR(VLOOKUP(önk,css,1,FALSE)),önk,""))</f>
        <v>Várong</v>
      </c>
      <c r="T2998" t="str">
        <f>IF(ISBLANK(#REF!),"",IF(ISERROR(VLOOKUP(önk,gyj,1,FALSE)),önk,""))</f>
        <v>Várong</v>
      </c>
      <c r="U2998" t="e">
        <f>IF(ISBLANK(#REF!),"",IF(ISERROR(VLOOKUP(kjz_sz,kjz,1,FALSE)),kjz_sz,""))</f>
        <v>#REF!</v>
      </c>
    </row>
    <row r="2999" spans="1:21" x14ac:dyDescent="0.2">
      <c r="A2999">
        <v>9</v>
      </c>
      <c r="B2999">
        <v>5</v>
      </c>
      <c r="C2999">
        <v>3304</v>
      </c>
      <c r="D2999">
        <v>3304</v>
      </c>
      <c r="E2999">
        <v>310667</v>
      </c>
      <c r="F2999" t="s">
        <v>3313</v>
      </c>
      <c r="G2999">
        <v>310667</v>
      </c>
      <c r="H2999" s="44">
        <v>2268</v>
      </c>
      <c r="I2999">
        <v>9</v>
      </c>
      <c r="P2999" t="s">
        <v>2817</v>
      </c>
      <c r="Q2999" t="e">
        <f t="shared" si="46"/>
        <v>#REF!</v>
      </c>
      <c r="R2999">
        <v>9</v>
      </c>
      <c r="S2999" t="str">
        <f>IF(ISBLANK(#REF!),"",IF(ISERROR(VLOOKUP(önk,css,1,FALSE)),önk,""))</f>
        <v>Városföld</v>
      </c>
      <c r="T2999" t="str">
        <f>IF(ISBLANK(#REF!),"",IF(ISERROR(VLOOKUP(önk,gyj,1,FALSE)),önk,""))</f>
        <v>Városföld</v>
      </c>
      <c r="U2999" t="e">
        <f>IF(ISBLANK(#REF!),"",IF(ISERROR(VLOOKUP(kjz_sz,kjz,1,FALSE)),kjz_sz,""))</f>
        <v>#REF!</v>
      </c>
    </row>
    <row r="3000" spans="1:21" x14ac:dyDescent="0.2">
      <c r="A3000">
        <v>9</v>
      </c>
      <c r="B3000">
        <v>5</v>
      </c>
      <c r="C3000">
        <v>4901</v>
      </c>
      <c r="D3000">
        <v>4901</v>
      </c>
      <c r="E3000">
        <v>1907065</v>
      </c>
      <c r="F3000" t="s">
        <v>731</v>
      </c>
      <c r="G3000">
        <v>1907065</v>
      </c>
      <c r="H3000" s="44">
        <v>1446</v>
      </c>
      <c r="I3000">
        <v>9</v>
      </c>
      <c r="P3000" t="s">
        <v>3216</v>
      </c>
      <c r="Q3000" t="e">
        <f t="shared" si="46"/>
        <v>#REF!</v>
      </c>
      <c r="R3000">
        <v>7</v>
      </c>
      <c r="S3000" t="str">
        <f>IF(ISBLANK(#REF!),"",IF(ISERROR(VLOOKUP(önk,css,1,FALSE)),önk,""))</f>
        <v>Városlőd</v>
      </c>
      <c r="T3000" t="str">
        <f>IF(ISBLANK(#REF!),"",IF(ISERROR(VLOOKUP(önk,gyj,1,FALSE)),önk,""))</f>
        <v>Városlőd</v>
      </c>
      <c r="U3000" t="e">
        <f>IF(ISBLANK(#REF!),"",IF(ISERROR(VLOOKUP(kjz_sz,kjz,1,FALSE)),kjz_sz,""))</f>
        <v>#REF!</v>
      </c>
    </row>
    <row r="3001" spans="1:21" x14ac:dyDescent="0.2">
      <c r="A3001">
        <v>7</v>
      </c>
      <c r="B3001">
        <v>3</v>
      </c>
      <c r="C3001">
        <v>4907</v>
      </c>
      <c r="D3001">
        <v>4907</v>
      </c>
      <c r="E3001">
        <v>1911439</v>
      </c>
      <c r="F3001" t="s">
        <v>1854</v>
      </c>
      <c r="G3001">
        <v>1911439</v>
      </c>
      <c r="H3001" s="44">
        <v>21814</v>
      </c>
      <c r="I3001">
        <v>7</v>
      </c>
      <c r="P3001" t="s">
        <v>732</v>
      </c>
      <c r="Q3001" t="e">
        <f t="shared" si="46"/>
        <v>#REF!</v>
      </c>
      <c r="R3001">
        <v>9</v>
      </c>
      <c r="S3001" t="str">
        <f>IF(ISBLANK(#REF!),"",IF(ISERROR(VLOOKUP(önk,css,1,FALSE)),önk,""))</f>
        <v>Várpalota</v>
      </c>
      <c r="T3001" t="str">
        <f>IF(ISBLANK(#REF!),"",IF(ISERROR(VLOOKUP(önk,gyj,1,FALSE)),önk,""))</f>
        <v>Várpalota</v>
      </c>
      <c r="U3001" t="e">
        <f>IF(ISBLANK(#REF!),"",IF(ISERROR(VLOOKUP(kjz_sz,kjz,1,FALSE)),kjz_sz,""))</f>
        <v>#REF!</v>
      </c>
    </row>
    <row r="3002" spans="1:21" x14ac:dyDescent="0.2">
      <c r="A3002">
        <v>9</v>
      </c>
      <c r="B3002">
        <v>5</v>
      </c>
      <c r="C3002">
        <v>4705</v>
      </c>
      <c r="D3002">
        <v>4705</v>
      </c>
      <c r="E3002">
        <v>1706637</v>
      </c>
      <c r="F3002" t="s">
        <v>1955</v>
      </c>
      <c r="G3002">
        <v>1706637</v>
      </c>
      <c r="H3002" s="44">
        <v>453</v>
      </c>
      <c r="I3002">
        <v>9</v>
      </c>
      <c r="P3002" t="s">
        <v>733</v>
      </c>
      <c r="Q3002" t="e">
        <f t="shared" si="46"/>
        <v>#REF!</v>
      </c>
      <c r="R3002">
        <v>9</v>
      </c>
      <c r="S3002" t="str">
        <f>IF(ISBLANK(#REF!),"",IF(ISERROR(VLOOKUP(önk,css,1,FALSE)),önk,""))</f>
        <v>Varsád</v>
      </c>
      <c r="T3002" t="str">
        <f>IF(ISBLANK(#REF!),"",IF(ISERROR(VLOOKUP(önk,gyj,1,FALSE)),önk,""))</f>
        <v>Varsád</v>
      </c>
      <c r="U3002" t="e">
        <f>IF(ISBLANK(#REF!),"",IF(ISERROR(VLOOKUP(kjz_sz,kjz,1,FALSE)),kjz_sz,""))</f>
        <v>#REF!</v>
      </c>
    </row>
    <row r="3003" spans="1:21" x14ac:dyDescent="0.2">
      <c r="A3003">
        <v>9</v>
      </c>
      <c r="B3003">
        <v>5</v>
      </c>
      <c r="C3003">
        <v>4206</v>
      </c>
      <c r="D3003">
        <v>4206</v>
      </c>
      <c r="E3003">
        <v>1229498</v>
      </c>
      <c r="F3003" t="s">
        <v>2081</v>
      </c>
      <c r="G3003">
        <v>1229498</v>
      </c>
      <c r="H3003" s="44">
        <v>1769</v>
      </c>
      <c r="I3003">
        <v>9</v>
      </c>
      <c r="P3003" t="s">
        <v>1835</v>
      </c>
      <c r="Q3003" t="e">
        <f t="shared" si="46"/>
        <v>#REF!</v>
      </c>
      <c r="R3003">
        <v>9</v>
      </c>
      <c r="S3003" t="str">
        <f>IF(ISBLANK(#REF!),"",IF(ISERROR(VLOOKUP(önk,css,1,FALSE)),önk,""))</f>
        <v>Varsány</v>
      </c>
      <c r="T3003" t="str">
        <f>IF(ISBLANK(#REF!),"",IF(ISERROR(VLOOKUP(önk,gyj,1,FALSE)),önk,""))</f>
        <v>Varsány</v>
      </c>
      <c r="U3003" t="e">
        <f>IF(ISBLANK(#REF!),"",IF(ISERROR(VLOOKUP(kjz_sz,kjz,1,FALSE)),kjz_sz,""))</f>
        <v>#REF!</v>
      </c>
    </row>
    <row r="3004" spans="1:21" x14ac:dyDescent="0.2">
      <c r="A3004">
        <v>9</v>
      </c>
      <c r="B3004">
        <v>5</v>
      </c>
      <c r="C3004">
        <v>5001</v>
      </c>
      <c r="D3004">
        <v>5001</v>
      </c>
      <c r="E3004">
        <v>2014182</v>
      </c>
      <c r="F3004" t="s">
        <v>2230</v>
      </c>
      <c r="G3004">
        <v>2014182</v>
      </c>
      <c r="H3004" s="44">
        <v>1092</v>
      </c>
      <c r="I3004">
        <v>9</v>
      </c>
      <c r="P3004" t="s">
        <v>3015</v>
      </c>
      <c r="Q3004" t="e">
        <f t="shared" si="46"/>
        <v>#REF!</v>
      </c>
      <c r="R3004">
        <v>9</v>
      </c>
      <c r="S3004" t="str">
        <f>IF(ISBLANK(#REF!),"",IF(ISERROR(VLOOKUP(önk,css,1,FALSE)),önk,""))</f>
        <v>Várvölgy</v>
      </c>
      <c r="T3004" t="str">
        <f>IF(ISBLANK(#REF!),"",IF(ISERROR(VLOOKUP(önk,gyj,1,FALSE)),önk,""))</f>
        <v>Várvölgy</v>
      </c>
      <c r="U3004" t="e">
        <f>IF(ISBLANK(#REF!),"",IF(ISERROR(VLOOKUP(kjz_sz,kjz,1,FALSE)),kjz_sz,""))</f>
        <v>#REF!</v>
      </c>
    </row>
    <row r="3005" spans="1:21" x14ac:dyDescent="0.2">
      <c r="A3005">
        <v>9</v>
      </c>
      <c r="B3005">
        <v>5</v>
      </c>
      <c r="C3005">
        <v>4305</v>
      </c>
      <c r="D3005">
        <v>4305</v>
      </c>
      <c r="E3005">
        <v>1322585</v>
      </c>
      <c r="F3005" t="s">
        <v>933</v>
      </c>
      <c r="G3005">
        <v>1322585</v>
      </c>
      <c r="H3005" s="44">
        <v>1724</v>
      </c>
      <c r="I3005">
        <v>9</v>
      </c>
      <c r="P3005" t="s">
        <v>419</v>
      </c>
      <c r="Q3005" t="e">
        <f t="shared" si="46"/>
        <v>#REF!</v>
      </c>
      <c r="R3005">
        <v>9</v>
      </c>
      <c r="S3005" t="str">
        <f>IF(ISBLANK(#REF!),"",IF(ISERROR(VLOOKUP(önk,css,1,FALSE)),önk,""))</f>
        <v>Vasad</v>
      </c>
      <c r="T3005" t="str">
        <f>IF(ISBLANK(#REF!),"",IF(ISERROR(VLOOKUP(önk,gyj,1,FALSE)),önk,""))</f>
        <v>Vasad</v>
      </c>
      <c r="U3005" t="e">
        <f>IF(ISBLANK(#REF!),"",IF(ISERROR(VLOOKUP(kjz_sz,kjz,1,FALSE)),kjz_sz,""))</f>
        <v>#REF!</v>
      </c>
    </row>
    <row r="3006" spans="1:21" x14ac:dyDescent="0.2">
      <c r="A3006">
        <v>9</v>
      </c>
      <c r="B3006">
        <v>5</v>
      </c>
      <c r="C3006">
        <v>4803</v>
      </c>
      <c r="D3006">
        <v>4803</v>
      </c>
      <c r="E3006">
        <v>1802884</v>
      </c>
      <c r="F3006" t="s">
        <v>1556</v>
      </c>
      <c r="G3006">
        <v>1802884</v>
      </c>
      <c r="H3006" s="44">
        <v>364</v>
      </c>
      <c r="I3006">
        <v>9</v>
      </c>
      <c r="P3006" t="s">
        <v>588</v>
      </c>
      <c r="Q3006" t="e">
        <f t="shared" si="46"/>
        <v>#REF!</v>
      </c>
      <c r="R3006">
        <v>9</v>
      </c>
      <c r="S3006" t="str">
        <f>IF(ISBLANK(#REF!),"",IF(ISERROR(VLOOKUP(önk,css,1,FALSE)),önk,""))</f>
        <v>Vasalja</v>
      </c>
      <c r="T3006" t="str">
        <f>IF(ISBLANK(#REF!),"",IF(ISERROR(VLOOKUP(önk,gyj,1,FALSE)),önk,""))</f>
        <v>Vasalja</v>
      </c>
      <c r="U3006" t="e">
        <f>IF(ISBLANK(#REF!),"",IF(ISERROR(VLOOKUP(kjz_sz,kjz,1,FALSE)),kjz_sz,""))</f>
        <v>#REF!</v>
      </c>
    </row>
    <row r="3007" spans="1:21" x14ac:dyDescent="0.2">
      <c r="A3007">
        <v>9</v>
      </c>
      <c r="B3007">
        <v>5</v>
      </c>
      <c r="C3007">
        <v>3206</v>
      </c>
      <c r="D3007">
        <v>3206</v>
      </c>
      <c r="E3007">
        <v>224952</v>
      </c>
      <c r="F3007" t="s">
        <v>417</v>
      </c>
      <c r="G3007">
        <v>224952</v>
      </c>
      <c r="H3007" s="44">
        <v>202</v>
      </c>
      <c r="I3007">
        <v>9</v>
      </c>
      <c r="P3007" t="s">
        <v>983</v>
      </c>
      <c r="Q3007" t="e">
        <f t="shared" si="46"/>
        <v>#REF!</v>
      </c>
      <c r="R3007">
        <v>7</v>
      </c>
      <c r="S3007" t="str">
        <f>IF(ISBLANK(#REF!),"",IF(ISERROR(VLOOKUP(önk,css,1,FALSE)),önk,""))</f>
        <v>Vásárosbéc</v>
      </c>
      <c r="T3007" t="str">
        <f>IF(ISBLANK(#REF!),"",IF(ISERROR(VLOOKUP(önk,gyj,1,FALSE)),önk,""))</f>
        <v>Vásárosbéc</v>
      </c>
      <c r="U3007" t="e">
        <f>IF(ISBLANK(#REF!),"",IF(ISERROR(VLOOKUP(kjz_sz,kjz,1,FALSE)),kjz_sz,""))</f>
        <v>#REF!</v>
      </c>
    </row>
    <row r="3008" spans="1:21" x14ac:dyDescent="0.2">
      <c r="A3008">
        <v>9</v>
      </c>
      <c r="B3008">
        <v>5</v>
      </c>
      <c r="C3008">
        <v>3203</v>
      </c>
      <c r="D3008">
        <v>3203</v>
      </c>
      <c r="E3008">
        <v>202264</v>
      </c>
      <c r="F3008" t="s">
        <v>418</v>
      </c>
      <c r="G3008">
        <v>202264</v>
      </c>
      <c r="H3008" s="44">
        <v>1219</v>
      </c>
      <c r="I3008">
        <v>9</v>
      </c>
      <c r="P3008" t="s">
        <v>1284</v>
      </c>
      <c r="Q3008" t="e">
        <f t="shared" si="46"/>
        <v>#REF!</v>
      </c>
      <c r="R3008">
        <v>9</v>
      </c>
      <c r="S3008" t="str">
        <f>IF(ISBLANK(#REF!),"",IF(ISERROR(VLOOKUP(önk,css,1,FALSE)),önk,""))</f>
        <v>Vásárosdombó</v>
      </c>
      <c r="T3008" t="str">
        <f>IF(ISBLANK(#REF!),"",IF(ISERROR(VLOOKUP(önk,gyj,1,FALSE)),önk,""))</f>
        <v>Vásárosdombó</v>
      </c>
      <c r="U3008" t="e">
        <f>IF(ISBLANK(#REF!),"",IF(ISERROR(VLOOKUP(kjz_sz,kjz,1,FALSE)),kjz_sz,""))</f>
        <v>#REF!</v>
      </c>
    </row>
    <row r="3009" spans="1:21" x14ac:dyDescent="0.2">
      <c r="A3009">
        <v>9</v>
      </c>
      <c r="B3009">
        <v>5</v>
      </c>
      <c r="C3009">
        <v>3803</v>
      </c>
      <c r="D3009">
        <v>3803</v>
      </c>
      <c r="E3009">
        <v>817880</v>
      </c>
      <c r="F3009" t="s">
        <v>692</v>
      </c>
      <c r="G3009">
        <v>817880</v>
      </c>
      <c r="H3009" s="44">
        <v>169</v>
      </c>
      <c r="I3009">
        <v>9</v>
      </c>
      <c r="P3009" t="s">
        <v>420</v>
      </c>
      <c r="Q3009" t="e">
        <f t="shared" si="46"/>
        <v>#REF!</v>
      </c>
      <c r="R3009">
        <v>9</v>
      </c>
      <c r="S3009" t="str">
        <f>IF(ISBLANK(#REF!),"",IF(ISERROR(VLOOKUP(önk,css,1,FALSE)),önk,""))</f>
        <v>Vásárosfalu</v>
      </c>
      <c r="T3009" t="str">
        <f>IF(ISBLANK(#REF!),"",IF(ISERROR(VLOOKUP(önk,gyj,1,FALSE)),önk,""))</f>
        <v>Vásárosfalu</v>
      </c>
      <c r="U3009" t="e">
        <f>IF(ISBLANK(#REF!),"",IF(ISERROR(VLOOKUP(kjz_sz,kjz,1,FALSE)),kjz_sz,""))</f>
        <v>#REF!</v>
      </c>
    </row>
    <row r="3010" spans="1:21" x14ac:dyDescent="0.2">
      <c r="A3010">
        <v>9</v>
      </c>
      <c r="B3010">
        <v>5</v>
      </c>
      <c r="C3010">
        <v>4806</v>
      </c>
      <c r="D3010">
        <v>4806</v>
      </c>
      <c r="E3010">
        <v>1809195</v>
      </c>
      <c r="F3010" t="s">
        <v>1557</v>
      </c>
      <c r="G3010">
        <v>1809195</v>
      </c>
      <c r="H3010" s="44">
        <v>363</v>
      </c>
      <c r="I3010">
        <v>9</v>
      </c>
      <c r="P3010" t="s">
        <v>421</v>
      </c>
      <c r="Q3010" t="e">
        <f t="shared" ref="Q3010:Q3073" si="47">IF(AND(R$1=9,R3010=9),P3010,IF(OR(R$1=4,R$1=5,R$1=7,R$1=8),P3010,""))</f>
        <v>#REF!</v>
      </c>
      <c r="R3010">
        <v>9</v>
      </c>
      <c r="S3010" t="str">
        <f>IF(ISBLANK(#REF!),"",IF(ISERROR(VLOOKUP(önk,css,1,FALSE)),önk,""))</f>
        <v>Vásárosmiske</v>
      </c>
      <c r="T3010" t="str">
        <f>IF(ISBLANK(#REF!),"",IF(ISERROR(VLOOKUP(önk,gyj,1,FALSE)),önk,""))</f>
        <v>Vásárosmiske</v>
      </c>
      <c r="U3010" t="e">
        <f>IF(ISBLANK(#REF!),"",IF(ISERROR(VLOOKUP(kjz_sz,kjz,1,FALSE)),kjz_sz,""))</f>
        <v>#REF!</v>
      </c>
    </row>
    <row r="3011" spans="1:21" x14ac:dyDescent="0.2">
      <c r="A3011">
        <v>7</v>
      </c>
      <c r="B3011">
        <v>3</v>
      </c>
      <c r="C3011">
        <v>4510</v>
      </c>
      <c r="D3011">
        <v>4510</v>
      </c>
      <c r="E3011">
        <v>1518324</v>
      </c>
      <c r="F3011" t="s">
        <v>2848</v>
      </c>
      <c r="G3011">
        <v>1518324</v>
      </c>
      <c r="H3011" s="44">
        <v>9193</v>
      </c>
      <c r="I3011">
        <v>7</v>
      </c>
      <c r="P3011" t="s">
        <v>2110</v>
      </c>
      <c r="Q3011" t="e">
        <f t="shared" si="47"/>
        <v>#REF!</v>
      </c>
      <c r="R3011">
        <v>9</v>
      </c>
      <c r="S3011" t="str">
        <f>IF(ISBLANK(#REF!),"",IF(ISERROR(VLOOKUP(önk,css,1,FALSE)),önk,""))</f>
        <v>Vásárosnamény</v>
      </c>
      <c r="T3011" t="str">
        <f>IF(ISBLANK(#REF!),"",IF(ISERROR(VLOOKUP(önk,gyj,1,FALSE)),önk,""))</f>
        <v>Vásárosnamény</v>
      </c>
      <c r="U3011" t="e">
        <f>IF(ISBLANK(#REF!),"",IF(ISERROR(VLOOKUP(kjz_sz,kjz,1,FALSE)),kjz_sz,""))</f>
        <v>#REF!</v>
      </c>
    </row>
    <row r="3012" spans="1:21" x14ac:dyDescent="0.2">
      <c r="A3012">
        <v>9</v>
      </c>
      <c r="B3012">
        <v>5</v>
      </c>
      <c r="C3012">
        <v>4808</v>
      </c>
      <c r="D3012">
        <v>4808</v>
      </c>
      <c r="E3012">
        <v>1820394</v>
      </c>
      <c r="F3012" t="s">
        <v>1558</v>
      </c>
      <c r="G3012">
        <v>1820394</v>
      </c>
      <c r="H3012" s="44">
        <v>381</v>
      </c>
      <c r="I3012">
        <v>9</v>
      </c>
      <c r="P3012" t="s">
        <v>1836</v>
      </c>
      <c r="Q3012" t="e">
        <f t="shared" si="47"/>
        <v>#REF!</v>
      </c>
      <c r="R3012">
        <v>9</v>
      </c>
      <c r="S3012" t="str">
        <f>IF(ISBLANK(#REF!),"",IF(ISERROR(VLOOKUP(önk,css,1,FALSE)),önk,""))</f>
        <v>Vasasszonyfa</v>
      </c>
      <c r="T3012" t="str">
        <f>IF(ISBLANK(#REF!),"",IF(ISERROR(VLOOKUP(önk,gyj,1,FALSE)),önk,""))</f>
        <v>Vasasszonyfa</v>
      </c>
      <c r="U3012" t="e">
        <f>IF(ISBLANK(#REF!),"",IF(ISERROR(VLOOKUP(kjz_sz,kjz,1,FALSE)),kjz_sz,""))</f>
        <v>#REF!</v>
      </c>
    </row>
    <row r="3013" spans="1:21" x14ac:dyDescent="0.2">
      <c r="A3013">
        <v>9</v>
      </c>
      <c r="B3013">
        <v>5</v>
      </c>
      <c r="C3013">
        <v>5005</v>
      </c>
      <c r="D3013">
        <v>5005</v>
      </c>
      <c r="E3013">
        <v>2010302</v>
      </c>
      <c r="F3013" t="s">
        <v>2525</v>
      </c>
      <c r="G3013">
        <v>2010302</v>
      </c>
      <c r="H3013" s="44">
        <v>612</v>
      </c>
      <c r="I3013">
        <v>9</v>
      </c>
      <c r="P3013" t="s">
        <v>1837</v>
      </c>
      <c r="Q3013" t="e">
        <f t="shared" si="47"/>
        <v>#REF!</v>
      </c>
      <c r="R3013">
        <v>9</v>
      </c>
      <c r="S3013" t="str">
        <f>IF(ISBLANK(#REF!),"",IF(ISERROR(VLOOKUP(önk,css,1,FALSE)),önk,""))</f>
        <v>Vasboldogasszony</v>
      </c>
      <c r="T3013" t="str">
        <f>IF(ISBLANK(#REF!),"",IF(ISERROR(VLOOKUP(önk,gyj,1,FALSE)),önk,""))</f>
        <v>Vasboldogasszony</v>
      </c>
      <c r="U3013" t="e">
        <f>IF(ISBLANK(#REF!),"",IF(ISERROR(VLOOKUP(kjz_sz,kjz,1,FALSE)),kjz_sz,""))</f>
        <v>#REF!</v>
      </c>
    </row>
    <row r="3014" spans="1:21" x14ac:dyDescent="0.2">
      <c r="A3014">
        <v>9</v>
      </c>
      <c r="B3014">
        <v>5</v>
      </c>
      <c r="C3014">
        <v>4806</v>
      </c>
      <c r="D3014">
        <v>4806</v>
      </c>
      <c r="E3014">
        <v>1815334</v>
      </c>
      <c r="F3014" t="s">
        <v>1559</v>
      </c>
      <c r="G3014">
        <v>1815334</v>
      </c>
      <c r="H3014" s="44">
        <v>404</v>
      </c>
      <c r="I3014">
        <v>9</v>
      </c>
      <c r="P3014" t="s">
        <v>1437</v>
      </c>
      <c r="Q3014" t="e">
        <f t="shared" si="47"/>
        <v>#REF!</v>
      </c>
      <c r="R3014">
        <v>7</v>
      </c>
      <c r="S3014" t="str">
        <f>IF(ISBLANK(#REF!),"",IF(ISERROR(VLOOKUP(önk,css,1,FALSE)),önk,""))</f>
        <v>Vasegerszeg</v>
      </c>
      <c r="T3014" t="str">
        <f>IF(ISBLANK(#REF!),"",IF(ISERROR(VLOOKUP(önk,gyj,1,FALSE)),önk,""))</f>
        <v>Vasegerszeg</v>
      </c>
      <c r="U3014" t="e">
        <f>IF(ISBLANK(#REF!),"",IF(ISERROR(VLOOKUP(kjz_sz,kjz,1,FALSE)),kjz_sz,""))</f>
        <v>#REF!</v>
      </c>
    </row>
    <row r="3015" spans="1:21" x14ac:dyDescent="0.2">
      <c r="A3015">
        <v>9</v>
      </c>
      <c r="B3015">
        <v>5</v>
      </c>
      <c r="C3015">
        <v>4806</v>
      </c>
      <c r="D3015">
        <v>4806</v>
      </c>
      <c r="E3015">
        <v>1820349</v>
      </c>
      <c r="F3015" t="s">
        <v>1560</v>
      </c>
      <c r="G3015">
        <v>1820349</v>
      </c>
      <c r="H3015" s="44">
        <v>429</v>
      </c>
      <c r="I3015">
        <v>9</v>
      </c>
      <c r="P3015" t="s">
        <v>422</v>
      </c>
      <c r="Q3015" t="e">
        <f t="shared" si="47"/>
        <v>#REF!</v>
      </c>
      <c r="R3015">
        <v>9</v>
      </c>
      <c r="S3015" t="str">
        <f>IF(ISBLANK(#REF!),"",IF(ISERROR(VLOOKUP(önk,css,1,FALSE)),önk,""))</f>
        <v>Vashosszúfalu</v>
      </c>
      <c r="T3015" t="str">
        <f>IF(ISBLANK(#REF!),"",IF(ISERROR(VLOOKUP(önk,gyj,1,FALSE)),önk,""))</f>
        <v>Vashosszúfalu</v>
      </c>
      <c r="U3015" t="e">
        <f>IF(ISBLANK(#REF!),"",IF(ISERROR(VLOOKUP(kjz_sz,kjz,1,FALSE)),kjz_sz,""))</f>
        <v>#REF!</v>
      </c>
    </row>
    <row r="3016" spans="1:21" x14ac:dyDescent="0.2">
      <c r="A3016">
        <v>9</v>
      </c>
      <c r="B3016">
        <v>5</v>
      </c>
      <c r="C3016">
        <v>4808</v>
      </c>
      <c r="D3016">
        <v>4808</v>
      </c>
      <c r="E3016">
        <v>1830702</v>
      </c>
      <c r="F3016" t="s">
        <v>1561</v>
      </c>
      <c r="G3016">
        <v>1830702</v>
      </c>
      <c r="H3016" s="44">
        <v>358</v>
      </c>
      <c r="I3016">
        <v>9</v>
      </c>
      <c r="P3016" t="s">
        <v>423</v>
      </c>
      <c r="Q3016" t="e">
        <f t="shared" si="47"/>
        <v>#REF!</v>
      </c>
      <c r="R3016">
        <v>9</v>
      </c>
      <c r="S3016" t="str">
        <f>IF(ISBLANK(#REF!),"",IF(ISERROR(VLOOKUP(önk,css,1,FALSE)),önk,""))</f>
        <v>Vaskeresztes</v>
      </c>
      <c r="T3016" t="str">
        <f>IF(ISBLANK(#REF!),"",IF(ISERROR(VLOOKUP(önk,gyj,1,FALSE)),önk,""))</f>
        <v>Vaskeresztes</v>
      </c>
      <c r="U3016" t="e">
        <f>IF(ISBLANK(#REF!),"",IF(ISERROR(VLOOKUP(kjz_sz,kjz,1,FALSE)),kjz_sz,""))</f>
        <v>#REF!</v>
      </c>
    </row>
    <row r="3017" spans="1:21" x14ac:dyDescent="0.2">
      <c r="A3017">
        <v>9</v>
      </c>
      <c r="B3017">
        <v>5</v>
      </c>
      <c r="C3017">
        <v>3301</v>
      </c>
      <c r="D3017">
        <v>3301</v>
      </c>
      <c r="E3017">
        <v>328343</v>
      </c>
      <c r="F3017" t="s">
        <v>3314</v>
      </c>
      <c r="G3017">
        <v>328343</v>
      </c>
      <c r="H3017" s="44">
        <v>3705</v>
      </c>
      <c r="I3017">
        <v>9</v>
      </c>
      <c r="P3017" t="s">
        <v>693</v>
      </c>
      <c r="Q3017" t="e">
        <f t="shared" si="47"/>
        <v>#REF!</v>
      </c>
      <c r="R3017">
        <v>9</v>
      </c>
      <c r="S3017" t="str">
        <f>IF(ISBLANK(#REF!),"",IF(ISERROR(VLOOKUP(önk,css,1,FALSE)),önk,""))</f>
        <v>Vaskút</v>
      </c>
      <c r="T3017" t="str">
        <f>IF(ISBLANK(#REF!),"",IF(ISERROR(VLOOKUP(önk,gyj,1,FALSE)),önk,""))</f>
        <v>Vaskút</v>
      </c>
      <c r="U3017" t="e">
        <f>IF(ISBLANK(#REF!),"",IF(ISERROR(VLOOKUP(kjz_sz,kjz,1,FALSE)),kjz_sz,""))</f>
        <v>#REF!</v>
      </c>
    </row>
    <row r="3018" spans="1:21" x14ac:dyDescent="0.2">
      <c r="A3018">
        <v>9</v>
      </c>
      <c r="B3018">
        <v>5</v>
      </c>
      <c r="C3018">
        <v>4511</v>
      </c>
      <c r="D3018">
        <v>4511</v>
      </c>
      <c r="E3018">
        <v>1527100</v>
      </c>
      <c r="F3018" t="s">
        <v>1225</v>
      </c>
      <c r="G3018">
        <v>1527100</v>
      </c>
      <c r="H3018" s="44">
        <v>1675</v>
      </c>
      <c r="I3018">
        <v>9</v>
      </c>
      <c r="P3018" t="s">
        <v>3219</v>
      </c>
      <c r="Q3018" t="e">
        <f t="shared" si="47"/>
        <v>#REF!</v>
      </c>
      <c r="R3018">
        <v>8</v>
      </c>
      <c r="S3018" t="str">
        <f>IF(ISBLANK(#REF!),"",IF(ISERROR(VLOOKUP(önk,css,1,FALSE)),önk,""))</f>
        <v>Vasmegyer</v>
      </c>
      <c r="T3018" t="str">
        <f>IF(ISBLANK(#REF!),"",IF(ISERROR(VLOOKUP(önk,gyj,1,FALSE)),önk,""))</f>
        <v>Vasmegyer</v>
      </c>
      <c r="U3018" t="e">
        <f>IF(ISBLANK(#REF!),"",IF(ISERROR(VLOOKUP(kjz_sz,kjz,1,FALSE)),kjz_sz,""))</f>
        <v>#REF!</v>
      </c>
    </row>
    <row r="3019" spans="1:21" x14ac:dyDescent="0.2">
      <c r="A3019">
        <v>9</v>
      </c>
      <c r="B3019">
        <v>5</v>
      </c>
      <c r="C3019">
        <v>5005</v>
      </c>
      <c r="D3019">
        <v>5005</v>
      </c>
      <c r="E3019">
        <v>2014322</v>
      </c>
      <c r="F3019" t="s">
        <v>2526</v>
      </c>
      <c r="G3019">
        <v>2014322</v>
      </c>
      <c r="H3019" s="44">
        <v>391</v>
      </c>
      <c r="I3019">
        <v>9</v>
      </c>
      <c r="P3019" t="s">
        <v>2466</v>
      </c>
      <c r="Q3019" t="e">
        <f t="shared" si="47"/>
        <v>#REF!</v>
      </c>
      <c r="R3019">
        <v>9</v>
      </c>
      <c r="S3019" t="str">
        <f>IF(ISBLANK(#REF!),"",IF(ISERROR(VLOOKUP(önk,css,1,FALSE)),önk,""))</f>
        <v>Vaspör</v>
      </c>
      <c r="T3019" t="str">
        <f>IF(ISBLANK(#REF!),"",IF(ISERROR(VLOOKUP(önk,gyj,1,FALSE)),önk,""))</f>
        <v>Vaspör</v>
      </c>
      <c r="U3019" t="e">
        <f>IF(ISBLANK(#REF!),"",IF(ISERROR(VLOOKUP(kjz_sz,kjz,1,FALSE)),kjz_sz,""))</f>
        <v>#REF!</v>
      </c>
    </row>
    <row r="3020" spans="1:21" x14ac:dyDescent="0.2">
      <c r="A3020">
        <v>9</v>
      </c>
      <c r="B3020">
        <v>5</v>
      </c>
      <c r="C3020">
        <v>4808</v>
      </c>
      <c r="D3020">
        <v>4808</v>
      </c>
      <c r="E3020">
        <v>1825982</v>
      </c>
      <c r="F3020" t="s">
        <v>2549</v>
      </c>
      <c r="G3020">
        <v>1825982</v>
      </c>
      <c r="H3020" s="44">
        <v>871</v>
      </c>
      <c r="I3020">
        <v>9</v>
      </c>
      <c r="P3020" t="s">
        <v>984</v>
      </c>
      <c r="Q3020" t="e">
        <f t="shared" si="47"/>
        <v>#REF!</v>
      </c>
      <c r="R3020">
        <v>7</v>
      </c>
      <c r="S3020" t="str">
        <f>IF(ISBLANK(#REF!),"",IF(ISERROR(VLOOKUP(önk,css,1,FALSE)),önk,""))</f>
        <v>Vassurány</v>
      </c>
      <c r="T3020" t="str">
        <f>IF(ISBLANK(#REF!),"",IF(ISERROR(VLOOKUP(önk,gyj,1,FALSE)),önk,""))</f>
        <v>Vassurány</v>
      </c>
      <c r="U3020" t="e">
        <f>IF(ISBLANK(#REF!),"",IF(ISERROR(VLOOKUP(kjz_sz,kjz,1,FALSE)),kjz_sz,""))</f>
        <v>#REF!</v>
      </c>
    </row>
    <row r="3021" spans="1:21" x14ac:dyDescent="0.2">
      <c r="A3021">
        <v>9</v>
      </c>
      <c r="B3021">
        <v>5</v>
      </c>
      <c r="C3021">
        <v>4808</v>
      </c>
      <c r="D3021">
        <v>4808</v>
      </c>
      <c r="E3021">
        <v>1829373</v>
      </c>
      <c r="F3021" t="s">
        <v>2815</v>
      </c>
      <c r="G3021">
        <v>1829373</v>
      </c>
      <c r="H3021" s="44">
        <v>1457</v>
      </c>
      <c r="I3021">
        <v>9</v>
      </c>
      <c r="P3021" t="s">
        <v>934</v>
      </c>
      <c r="Q3021" t="e">
        <f t="shared" si="47"/>
        <v>#REF!</v>
      </c>
      <c r="R3021">
        <v>9</v>
      </c>
      <c r="S3021" t="str">
        <f>IF(ISBLANK(#REF!),"",IF(ISERROR(VLOOKUP(önk,css,1,FALSE)),önk,""))</f>
        <v>Vasszécseny</v>
      </c>
      <c r="T3021" t="str">
        <f>IF(ISBLANK(#REF!),"",IF(ISERROR(VLOOKUP(önk,gyj,1,FALSE)),önk,""))</f>
        <v>Vasszécseny</v>
      </c>
      <c r="U3021" t="e">
        <f>IF(ISBLANK(#REF!),"",IF(ISERROR(VLOOKUP(kjz_sz,kjz,1,FALSE)),kjz_sz,""))</f>
        <v>#REF!</v>
      </c>
    </row>
    <row r="3022" spans="1:21" x14ac:dyDescent="0.2">
      <c r="A3022">
        <v>9</v>
      </c>
      <c r="B3022">
        <v>5</v>
      </c>
      <c r="C3022">
        <v>4807</v>
      </c>
      <c r="D3022">
        <v>4807</v>
      </c>
      <c r="E3022">
        <v>1811633</v>
      </c>
      <c r="F3022" t="s">
        <v>2816</v>
      </c>
      <c r="G3022">
        <v>1811633</v>
      </c>
      <c r="H3022" s="44">
        <v>382</v>
      </c>
      <c r="I3022">
        <v>9</v>
      </c>
      <c r="P3022" t="s">
        <v>920</v>
      </c>
      <c r="Q3022" t="e">
        <f t="shared" si="47"/>
        <v>#REF!</v>
      </c>
      <c r="R3022">
        <v>8</v>
      </c>
      <c r="S3022" t="str">
        <f>IF(ISBLANK(#REF!),"",IF(ISERROR(VLOOKUP(önk,css,1,FALSE)),önk,""))</f>
        <v>Vasszentmihály</v>
      </c>
      <c r="T3022" t="str">
        <f>IF(ISBLANK(#REF!),"",IF(ISERROR(VLOOKUP(önk,gyj,1,FALSE)),önk,""))</f>
        <v>Vasszentmihály</v>
      </c>
      <c r="U3022" t="e">
        <f>IF(ISBLANK(#REF!),"",IF(ISERROR(VLOOKUP(kjz_sz,kjz,1,FALSE)),kjz_sz,""))</f>
        <v>#REF!</v>
      </c>
    </row>
    <row r="3023" spans="1:21" x14ac:dyDescent="0.2">
      <c r="A3023">
        <v>9</v>
      </c>
      <c r="B3023">
        <v>5</v>
      </c>
      <c r="C3023">
        <v>4808</v>
      </c>
      <c r="D3023">
        <v>4808</v>
      </c>
      <c r="E3023">
        <v>1812104</v>
      </c>
      <c r="F3023" t="s">
        <v>2817</v>
      </c>
      <c r="G3023">
        <v>1812104</v>
      </c>
      <c r="H3023" s="44">
        <v>424</v>
      </c>
      <c r="I3023">
        <v>9</v>
      </c>
      <c r="P3023" t="s">
        <v>935</v>
      </c>
      <c r="Q3023" t="e">
        <f t="shared" si="47"/>
        <v>#REF!</v>
      </c>
      <c r="R3023">
        <v>9</v>
      </c>
      <c r="S3023" t="str">
        <f>IF(ISBLANK(#REF!),"",IF(ISERROR(VLOOKUP(önk,css,1,FALSE)),önk,""))</f>
        <v>Vasszilvágy</v>
      </c>
      <c r="T3023" t="str">
        <f>IF(ISBLANK(#REF!),"",IF(ISERROR(VLOOKUP(önk,gyj,1,FALSE)),önk,""))</f>
        <v>Vasszilvágy</v>
      </c>
      <c r="U3023" t="e">
        <f>IF(ISBLANK(#REF!),"",IF(ISERROR(VLOOKUP(kjz_sz,kjz,1,FALSE)),kjz_sz,""))</f>
        <v>#REF!</v>
      </c>
    </row>
    <row r="3024" spans="1:21" x14ac:dyDescent="0.2">
      <c r="A3024">
        <v>7</v>
      </c>
      <c r="B3024">
        <v>3</v>
      </c>
      <c r="C3024">
        <v>4809</v>
      </c>
      <c r="D3024">
        <v>4809</v>
      </c>
      <c r="E3024">
        <v>1804695</v>
      </c>
      <c r="F3024" t="s">
        <v>3216</v>
      </c>
      <c r="G3024">
        <v>1804695</v>
      </c>
      <c r="H3024" s="44">
        <v>4641</v>
      </c>
      <c r="I3024">
        <v>7</v>
      </c>
      <c r="P3024" t="s">
        <v>3512</v>
      </c>
      <c r="Q3024" t="e">
        <f t="shared" si="47"/>
        <v>#REF!</v>
      </c>
      <c r="R3024">
        <v>9</v>
      </c>
      <c r="S3024" t="str">
        <f>IF(ISBLANK(#REF!),"",IF(ISERROR(VLOOKUP(önk,css,1,FALSE)),önk,""))</f>
        <v>Vasvár</v>
      </c>
      <c r="T3024" t="str">
        <f>IF(ISBLANK(#REF!),"",IF(ISERROR(VLOOKUP(önk,gyj,1,FALSE)),önk,""))</f>
        <v>Vasvár</v>
      </c>
      <c r="U3024" t="e">
        <f>IF(ISBLANK(#REF!),"",IF(ISERROR(VLOOKUP(kjz_sz,kjz,1,FALSE)),kjz_sz,""))</f>
        <v>#REF!</v>
      </c>
    </row>
    <row r="3025" spans="1:21" x14ac:dyDescent="0.2">
      <c r="A3025">
        <v>9</v>
      </c>
      <c r="B3025">
        <v>5</v>
      </c>
      <c r="C3025">
        <v>4904</v>
      </c>
      <c r="D3025">
        <v>4904</v>
      </c>
      <c r="E3025">
        <v>1926648</v>
      </c>
      <c r="F3025" t="s">
        <v>732</v>
      </c>
      <c r="G3025">
        <v>1926648</v>
      </c>
      <c r="H3025" s="44">
        <v>1684</v>
      </c>
      <c r="I3025">
        <v>9</v>
      </c>
      <c r="P3025" t="s">
        <v>2467</v>
      </c>
      <c r="Q3025" t="e">
        <f t="shared" si="47"/>
        <v>#REF!</v>
      </c>
      <c r="R3025">
        <v>9</v>
      </c>
      <c r="S3025" t="str">
        <f>IF(ISBLANK(#REF!),"",IF(ISERROR(VLOOKUP(önk,css,1,FALSE)),önk,""))</f>
        <v>Vaszar</v>
      </c>
      <c r="T3025" t="str">
        <f>IF(ISBLANK(#REF!),"",IF(ISERROR(VLOOKUP(önk,gyj,1,FALSE)),önk,""))</f>
        <v>Vaszar</v>
      </c>
      <c r="U3025" t="e">
        <f>IF(ISBLANK(#REF!),"",IF(ISERROR(VLOOKUP(kjz_sz,kjz,1,FALSE)),kjz_sz,""))</f>
        <v>#REF!</v>
      </c>
    </row>
    <row r="3026" spans="1:21" x14ac:dyDescent="0.2">
      <c r="A3026">
        <v>9</v>
      </c>
      <c r="B3026">
        <v>5</v>
      </c>
      <c r="C3026">
        <v>4903</v>
      </c>
      <c r="D3026">
        <v>4903</v>
      </c>
      <c r="E3026">
        <v>1916656</v>
      </c>
      <c r="F3026" t="s">
        <v>733</v>
      </c>
      <c r="G3026">
        <v>1916656</v>
      </c>
      <c r="H3026" s="44">
        <v>245</v>
      </c>
      <c r="I3026">
        <v>9</v>
      </c>
      <c r="P3026" t="s">
        <v>2468</v>
      </c>
      <c r="Q3026" t="e">
        <f t="shared" si="47"/>
        <v>#REF!</v>
      </c>
      <c r="R3026">
        <v>9</v>
      </c>
      <c r="S3026" t="str">
        <f>IF(ISBLANK(#REF!),"",IF(ISERROR(VLOOKUP(önk,css,1,FALSE)),önk,""))</f>
        <v>Vászoly</v>
      </c>
      <c r="T3026" t="str">
        <f>IF(ISBLANK(#REF!),"",IF(ISERROR(VLOOKUP(önk,gyj,1,FALSE)),önk,""))</f>
        <v>Vászoly</v>
      </c>
      <c r="U3026" t="e">
        <f>IF(ISBLANK(#REF!),"",IF(ISERROR(VLOOKUP(kjz_sz,kjz,1,FALSE)),kjz_sz,""))</f>
        <v>#REF!</v>
      </c>
    </row>
    <row r="3027" spans="1:21" x14ac:dyDescent="0.2">
      <c r="A3027">
        <v>9</v>
      </c>
      <c r="B3027">
        <v>5</v>
      </c>
      <c r="C3027">
        <v>4808</v>
      </c>
      <c r="D3027">
        <v>4808</v>
      </c>
      <c r="E3027">
        <v>1802246</v>
      </c>
      <c r="F3027" t="s">
        <v>1835</v>
      </c>
      <c r="G3027">
        <v>1802246</v>
      </c>
      <c r="H3027" s="44">
        <v>697</v>
      </c>
      <c r="I3027">
        <v>9</v>
      </c>
      <c r="P3027" t="s">
        <v>1199</v>
      </c>
      <c r="Q3027" t="e">
        <f t="shared" si="47"/>
        <v>#REF!</v>
      </c>
      <c r="R3027">
        <v>9</v>
      </c>
      <c r="S3027" t="str">
        <f>IF(ISBLANK(#REF!),"",IF(ISERROR(VLOOKUP(önk,css,1,FALSE)),önk,""))</f>
        <v>Vát</v>
      </c>
      <c r="T3027" t="str">
        <f>IF(ISBLANK(#REF!),"",IF(ISERROR(VLOOKUP(önk,gyj,1,FALSE)),önk,""))</f>
        <v>Vát</v>
      </c>
      <c r="U3027" t="e">
        <f>IF(ISBLANK(#REF!),"",IF(ISERROR(VLOOKUP(kjz_sz,kjz,1,FALSE)),kjz_sz,""))</f>
        <v>#REF!</v>
      </c>
    </row>
    <row r="3028" spans="1:21" x14ac:dyDescent="0.2">
      <c r="A3028">
        <v>9</v>
      </c>
      <c r="B3028">
        <v>5</v>
      </c>
      <c r="C3028">
        <v>3505</v>
      </c>
      <c r="D3028">
        <v>3505</v>
      </c>
      <c r="E3028">
        <v>530076</v>
      </c>
      <c r="F3028" t="s">
        <v>3015</v>
      </c>
      <c r="G3028">
        <v>530076</v>
      </c>
      <c r="H3028" s="44">
        <v>970</v>
      </c>
      <c r="I3028">
        <v>9</v>
      </c>
      <c r="P3028" t="s">
        <v>1200</v>
      </c>
      <c r="Q3028" t="e">
        <f t="shared" si="47"/>
        <v>#REF!</v>
      </c>
      <c r="R3028">
        <v>9</v>
      </c>
      <c r="S3028" t="str">
        <f>IF(ISBLANK(#REF!),"",IF(ISERROR(VLOOKUP(önk,css,1,FALSE)),önk,""))</f>
        <v>Vatta</v>
      </c>
      <c r="T3028" t="str">
        <f>IF(ISBLANK(#REF!),"",IF(ISERROR(VLOOKUP(önk,gyj,1,FALSE)),önk,""))</f>
        <v>Vatta</v>
      </c>
      <c r="U3028" t="e">
        <f>IF(ISBLANK(#REF!),"",IF(ISERROR(VLOOKUP(kjz_sz,kjz,1,FALSE)),kjz_sz,""))</f>
        <v>#REF!</v>
      </c>
    </row>
    <row r="3029" spans="1:21" x14ac:dyDescent="0.2">
      <c r="A3029">
        <v>9</v>
      </c>
      <c r="B3029">
        <v>5</v>
      </c>
      <c r="C3029">
        <v>3203</v>
      </c>
      <c r="D3029">
        <v>3203</v>
      </c>
      <c r="E3029">
        <v>207074</v>
      </c>
      <c r="F3029" t="s">
        <v>419</v>
      </c>
      <c r="G3029">
        <v>207074</v>
      </c>
      <c r="H3029" s="44">
        <v>144</v>
      </c>
      <c r="I3029">
        <v>9</v>
      </c>
      <c r="P3029" t="s">
        <v>1201</v>
      </c>
      <c r="Q3029" t="e">
        <f t="shared" si="47"/>
        <v>#REF!</v>
      </c>
      <c r="R3029">
        <v>9</v>
      </c>
      <c r="S3029" t="str">
        <f>IF(ISBLANK(#REF!),"",IF(ISERROR(VLOOKUP(önk,css,1,FALSE)),önk,""))</f>
        <v>Vázsnok</v>
      </c>
      <c r="T3029" t="str">
        <f>IF(ISBLANK(#REF!),"",IF(ISERROR(VLOOKUP(önk,gyj,1,FALSE)),önk,""))</f>
        <v>Vázsnok</v>
      </c>
      <c r="U3029" t="e">
        <f>IF(ISBLANK(#REF!),"",IF(ISERROR(VLOOKUP(kjz_sz,kjz,1,FALSE)),kjz_sz,""))</f>
        <v>#REF!</v>
      </c>
    </row>
    <row r="3030" spans="1:21" x14ac:dyDescent="0.2">
      <c r="A3030">
        <v>9</v>
      </c>
      <c r="B3030">
        <v>5</v>
      </c>
      <c r="C3030">
        <v>4004</v>
      </c>
      <c r="D3030">
        <v>4004</v>
      </c>
      <c r="E3030">
        <v>1005759</v>
      </c>
      <c r="F3030" t="s">
        <v>588</v>
      </c>
      <c r="G3030">
        <v>1005759</v>
      </c>
      <c r="H3030" s="44">
        <v>725</v>
      </c>
      <c r="I3030">
        <v>9</v>
      </c>
      <c r="P3030" t="s">
        <v>1202</v>
      </c>
      <c r="Q3030" t="e">
        <f t="shared" si="47"/>
        <v>#REF!</v>
      </c>
      <c r="R3030">
        <v>9</v>
      </c>
      <c r="S3030" t="str">
        <f>IF(ISBLANK(#REF!),"",IF(ISERROR(VLOOKUP(önk,css,1,FALSE)),önk,""))</f>
        <v>Vécs</v>
      </c>
      <c r="T3030" t="str">
        <f>IF(ISBLANK(#REF!),"",IF(ISERROR(VLOOKUP(önk,gyj,1,FALSE)),önk,""))</f>
        <v>Vécs</v>
      </c>
      <c r="U3030" t="e">
        <f>IF(ISBLANK(#REF!),"",IF(ISERROR(VLOOKUP(kjz_sz,kjz,1,FALSE)),kjz_sz,""))</f>
        <v>#REF!</v>
      </c>
    </row>
    <row r="3031" spans="1:21" x14ac:dyDescent="0.2">
      <c r="A3031">
        <v>7</v>
      </c>
      <c r="B3031">
        <v>3</v>
      </c>
      <c r="C3031">
        <v>4312</v>
      </c>
      <c r="D3031">
        <v>4305</v>
      </c>
      <c r="E3031">
        <v>1326815</v>
      </c>
      <c r="F3031" t="s">
        <v>983</v>
      </c>
      <c r="G3031">
        <v>1326815</v>
      </c>
      <c r="H3031" s="44">
        <v>19382</v>
      </c>
      <c r="I3031">
        <v>7</v>
      </c>
      <c r="P3031" t="s">
        <v>3279</v>
      </c>
      <c r="Q3031" t="e">
        <f t="shared" si="47"/>
        <v>#REF!</v>
      </c>
      <c r="R3031">
        <v>9</v>
      </c>
      <c r="S3031" t="str">
        <f>IF(ISBLANK(#REF!),"",IF(ISERROR(VLOOKUP(önk,css,1,FALSE)),önk,""))</f>
        <v>Vecsés</v>
      </c>
      <c r="T3031" t="str">
        <f>IF(ISBLANK(#REF!),"",IF(ISERROR(VLOOKUP(önk,gyj,1,FALSE)),önk,""))</f>
        <v>Vecsés</v>
      </c>
      <c r="U3031" t="e">
        <f>IF(ISBLANK(#REF!),"",IF(ISERROR(VLOOKUP(kjz_sz,kjz,1,FALSE)),kjz_sz,""))</f>
        <v>#REF!</v>
      </c>
    </row>
    <row r="3032" spans="1:21" x14ac:dyDescent="0.2">
      <c r="A3032">
        <v>9</v>
      </c>
      <c r="B3032">
        <v>5</v>
      </c>
      <c r="C3032">
        <v>3402</v>
      </c>
      <c r="D3032">
        <v>3402</v>
      </c>
      <c r="E3032">
        <v>431228</v>
      </c>
      <c r="F3032" t="s">
        <v>1284</v>
      </c>
      <c r="G3032">
        <v>431228</v>
      </c>
      <c r="H3032" s="44">
        <v>1599</v>
      </c>
      <c r="I3032">
        <v>9</v>
      </c>
      <c r="P3032" t="s">
        <v>694</v>
      </c>
      <c r="Q3032" t="e">
        <f t="shared" si="47"/>
        <v>#REF!</v>
      </c>
      <c r="R3032">
        <v>9</v>
      </c>
      <c r="S3032" t="str">
        <f>IF(ISBLANK(#REF!),"",IF(ISERROR(VLOOKUP(önk,css,1,FALSE)),önk,""))</f>
        <v>Végegyháza</v>
      </c>
      <c r="T3032" t="str">
        <f>IF(ISBLANK(#REF!),"",IF(ISERROR(VLOOKUP(önk,gyj,1,FALSE)),önk,""))</f>
        <v>Végegyháza</v>
      </c>
      <c r="U3032" t="e">
        <f>IF(ISBLANK(#REF!),"",IF(ISERROR(VLOOKUP(kjz_sz,kjz,1,FALSE)),kjz_sz,""))</f>
        <v>#REF!</v>
      </c>
    </row>
    <row r="3033" spans="1:21" x14ac:dyDescent="0.2">
      <c r="A3033">
        <v>9</v>
      </c>
      <c r="B3033">
        <v>5</v>
      </c>
      <c r="C3033">
        <v>3204</v>
      </c>
      <c r="D3033">
        <v>3204</v>
      </c>
      <c r="E3033">
        <v>218519</v>
      </c>
      <c r="F3033" t="s">
        <v>420</v>
      </c>
      <c r="G3033">
        <v>218519</v>
      </c>
      <c r="H3033" s="44">
        <v>195</v>
      </c>
      <c r="I3033">
        <v>9</v>
      </c>
      <c r="P3033" t="s">
        <v>1456</v>
      </c>
      <c r="Q3033" t="e">
        <f t="shared" si="47"/>
        <v>#REF!</v>
      </c>
      <c r="R3033">
        <v>4</v>
      </c>
      <c r="S3033" t="str">
        <f>IF(ISBLANK(#REF!),"",IF(ISERROR(VLOOKUP(önk,css,1,FALSE)),önk,""))</f>
        <v>Vejti</v>
      </c>
      <c r="T3033" t="str">
        <f>IF(ISBLANK(#REF!),"",IF(ISERROR(VLOOKUP(önk,gyj,1,FALSE)),önk,""))</f>
        <v>Vejti</v>
      </c>
      <c r="U3033" t="e">
        <f>IF(ISBLANK(#REF!),"",IF(ISERROR(VLOOKUP(kjz_sz,kjz,1,FALSE)),kjz_sz,""))</f>
        <v>#REF!</v>
      </c>
    </row>
    <row r="3034" spans="1:21" x14ac:dyDescent="0.2">
      <c r="A3034">
        <v>9</v>
      </c>
      <c r="B3034">
        <v>5</v>
      </c>
      <c r="C3034">
        <v>3201</v>
      </c>
      <c r="D3034">
        <v>3201</v>
      </c>
      <c r="E3034">
        <v>224402</v>
      </c>
      <c r="F3034" t="s">
        <v>421</v>
      </c>
      <c r="G3034">
        <v>224402</v>
      </c>
      <c r="H3034" s="44">
        <v>166</v>
      </c>
      <c r="I3034">
        <v>9</v>
      </c>
      <c r="P3034" t="s">
        <v>734</v>
      </c>
      <c r="Q3034" t="e">
        <f t="shared" si="47"/>
        <v>#REF!</v>
      </c>
      <c r="R3034">
        <v>9</v>
      </c>
      <c r="S3034" t="str">
        <f>IF(ISBLANK(#REF!),"",IF(ISERROR(VLOOKUP(önk,css,1,FALSE)),önk,""))</f>
        <v>Vékény</v>
      </c>
      <c r="T3034" t="str">
        <f>IF(ISBLANK(#REF!),"",IF(ISERROR(VLOOKUP(önk,gyj,1,FALSE)),önk,""))</f>
        <v>Vékény</v>
      </c>
      <c r="U3034" t="e">
        <f>IF(ISBLANK(#REF!),"",IF(ISERROR(VLOOKUP(kjz_sz,kjz,1,FALSE)),kjz_sz,""))</f>
        <v>#REF!</v>
      </c>
    </row>
    <row r="3035" spans="1:21" x14ac:dyDescent="0.2">
      <c r="A3035">
        <v>9</v>
      </c>
      <c r="B3035">
        <v>5</v>
      </c>
      <c r="C3035">
        <v>3902</v>
      </c>
      <c r="D3035">
        <v>3902</v>
      </c>
      <c r="E3035">
        <v>911138</v>
      </c>
      <c r="F3035" t="s">
        <v>2110</v>
      </c>
      <c r="G3035">
        <v>911138</v>
      </c>
      <c r="H3035" s="44">
        <v>155</v>
      </c>
      <c r="I3035">
        <v>9</v>
      </c>
      <c r="P3035" t="s">
        <v>2470</v>
      </c>
      <c r="Q3035" t="e">
        <f t="shared" si="47"/>
        <v>#REF!</v>
      </c>
      <c r="R3035">
        <v>9</v>
      </c>
      <c r="S3035" t="str">
        <f>IF(ISBLANK(#REF!),"",IF(ISERROR(VLOOKUP(önk,css,1,FALSE)),önk,""))</f>
        <v>Vekerd</v>
      </c>
      <c r="T3035" t="str">
        <f>IF(ISBLANK(#REF!),"",IF(ISERROR(VLOOKUP(önk,gyj,1,FALSE)),önk,""))</f>
        <v>Vekerd</v>
      </c>
      <c r="U3035" t="e">
        <f>IF(ISBLANK(#REF!),"",IF(ISERROR(VLOOKUP(kjz_sz,kjz,1,FALSE)),kjz_sz,""))</f>
        <v>#REF!</v>
      </c>
    </row>
    <row r="3036" spans="1:21" x14ac:dyDescent="0.2">
      <c r="A3036">
        <v>9</v>
      </c>
      <c r="B3036">
        <v>5</v>
      </c>
      <c r="C3036">
        <v>4804</v>
      </c>
      <c r="D3036">
        <v>4804</v>
      </c>
      <c r="E3036">
        <v>1826000</v>
      </c>
      <c r="F3036" t="s">
        <v>1836</v>
      </c>
      <c r="G3036">
        <v>1826000</v>
      </c>
      <c r="H3036" s="44">
        <v>342</v>
      </c>
      <c r="I3036">
        <v>9</v>
      </c>
      <c r="P3036" t="s">
        <v>695</v>
      </c>
      <c r="Q3036" t="e">
        <f t="shared" si="47"/>
        <v>#REF!</v>
      </c>
      <c r="R3036">
        <v>9</v>
      </c>
      <c r="S3036" t="str">
        <f>IF(ISBLANK(#REF!),"",IF(ISERROR(VLOOKUP(önk,css,1,FALSE)),önk,""))</f>
        <v>Velem</v>
      </c>
      <c r="T3036" t="str">
        <f>IF(ISBLANK(#REF!),"",IF(ISERROR(VLOOKUP(önk,gyj,1,FALSE)),önk,""))</f>
        <v>Velem</v>
      </c>
      <c r="U3036" t="e">
        <f>IF(ISBLANK(#REF!),"",IF(ISERROR(VLOOKUP(kjz_sz,kjz,1,FALSE)),kjz_sz,""))</f>
        <v>#REF!</v>
      </c>
    </row>
    <row r="3037" spans="1:21" x14ac:dyDescent="0.2">
      <c r="A3037">
        <v>9</v>
      </c>
      <c r="B3037">
        <v>5</v>
      </c>
      <c r="C3037">
        <v>4805</v>
      </c>
      <c r="D3037">
        <v>4805</v>
      </c>
      <c r="E3037">
        <v>1818430</v>
      </c>
      <c r="F3037" t="s">
        <v>1837</v>
      </c>
      <c r="G3037">
        <v>1818430</v>
      </c>
      <c r="H3037" s="44">
        <v>88</v>
      </c>
      <c r="I3037">
        <v>9</v>
      </c>
      <c r="P3037" t="s">
        <v>2595</v>
      </c>
      <c r="Q3037" t="e">
        <f t="shared" si="47"/>
        <v>#REF!</v>
      </c>
      <c r="R3037">
        <v>7</v>
      </c>
      <c r="S3037" t="str">
        <f>IF(ISBLANK(#REF!),"",IF(ISERROR(VLOOKUP(önk,css,1,FALSE)),önk,""))</f>
        <v>Velemér</v>
      </c>
      <c r="T3037" t="str">
        <f>IF(ISBLANK(#REF!),"",IF(ISERROR(VLOOKUP(önk,gyj,1,FALSE)),önk,""))</f>
        <v>Velemér</v>
      </c>
      <c r="U3037" t="e">
        <f>IF(ISBLANK(#REF!),"",IF(ISERROR(VLOOKUP(kjz_sz,kjz,1,FALSE)),kjz_sz,""))</f>
        <v>#REF!</v>
      </c>
    </row>
    <row r="3038" spans="1:21" x14ac:dyDescent="0.2">
      <c r="A3038">
        <v>7</v>
      </c>
      <c r="B3038">
        <v>3</v>
      </c>
      <c r="C3038">
        <v>3704</v>
      </c>
      <c r="D3038">
        <v>3704</v>
      </c>
      <c r="E3038">
        <v>725016</v>
      </c>
      <c r="F3038" t="s">
        <v>1437</v>
      </c>
      <c r="G3038">
        <v>725016</v>
      </c>
      <c r="H3038" s="44">
        <v>5163</v>
      </c>
      <c r="I3038">
        <v>7</v>
      </c>
      <c r="P3038" t="s">
        <v>3560</v>
      </c>
      <c r="Q3038" t="e">
        <f t="shared" si="47"/>
        <v>#REF!</v>
      </c>
      <c r="R3038">
        <v>9</v>
      </c>
      <c r="S3038" t="str">
        <f>IF(ISBLANK(#REF!),"",IF(ISERROR(VLOOKUP(önk,css,1,FALSE)),önk,""))</f>
        <v>Velence</v>
      </c>
      <c r="T3038" t="str">
        <f>IF(ISBLANK(#REF!),"",IF(ISERROR(VLOOKUP(önk,gyj,1,FALSE)),önk,""))</f>
        <v>Velence</v>
      </c>
      <c r="U3038" t="e">
        <f>IF(ISBLANK(#REF!),"",IF(ISERROR(VLOOKUP(kjz_sz,kjz,1,FALSE)),kjz_sz,""))</f>
        <v>#REF!</v>
      </c>
    </row>
    <row r="3039" spans="1:21" x14ac:dyDescent="0.2">
      <c r="A3039">
        <v>9</v>
      </c>
      <c r="B3039">
        <v>5</v>
      </c>
      <c r="C3039">
        <v>3209</v>
      </c>
      <c r="D3039">
        <v>3209</v>
      </c>
      <c r="E3039">
        <v>222071</v>
      </c>
      <c r="F3039" t="s">
        <v>422</v>
      </c>
      <c r="G3039">
        <v>222071</v>
      </c>
      <c r="H3039" s="44">
        <v>176</v>
      </c>
      <c r="I3039">
        <v>9</v>
      </c>
      <c r="P3039" t="s">
        <v>2471</v>
      </c>
      <c r="Q3039" t="e">
        <f t="shared" si="47"/>
        <v>#REF!</v>
      </c>
      <c r="R3039">
        <v>9</v>
      </c>
      <c r="S3039" t="str">
        <f>IF(ISBLANK(#REF!),"",IF(ISERROR(VLOOKUP(önk,css,1,FALSE)),önk,""))</f>
        <v>Velény</v>
      </c>
      <c r="T3039" t="str">
        <f>IF(ISBLANK(#REF!),"",IF(ISERROR(VLOOKUP(önk,gyj,1,FALSE)),önk,""))</f>
        <v>Velény</v>
      </c>
      <c r="U3039" t="e">
        <f>IF(ISBLANK(#REF!),"",IF(ISERROR(VLOOKUP(kjz_sz,kjz,1,FALSE)),kjz_sz,""))</f>
        <v>#REF!</v>
      </c>
    </row>
    <row r="3040" spans="1:21" x14ac:dyDescent="0.2">
      <c r="A3040">
        <v>9</v>
      </c>
      <c r="B3040">
        <v>5</v>
      </c>
      <c r="C3040">
        <v>3202</v>
      </c>
      <c r="D3040">
        <v>3202</v>
      </c>
      <c r="E3040">
        <v>220279</v>
      </c>
      <c r="F3040" t="s">
        <v>423</v>
      </c>
      <c r="G3040">
        <v>220279</v>
      </c>
      <c r="H3040" s="44">
        <v>1599</v>
      </c>
      <c r="I3040">
        <v>9</v>
      </c>
      <c r="P3040" t="s">
        <v>2472</v>
      </c>
      <c r="Q3040" t="e">
        <f t="shared" si="47"/>
        <v>#REF!</v>
      </c>
      <c r="R3040">
        <v>9</v>
      </c>
      <c r="S3040" t="str">
        <f>IF(ISBLANK(#REF!),"",IF(ISERROR(VLOOKUP(önk,css,1,FALSE)),önk,""))</f>
        <v>Véménd</v>
      </c>
      <c r="T3040" t="str">
        <f>IF(ISBLANK(#REF!),"",IF(ISERROR(VLOOKUP(önk,gyj,1,FALSE)),önk,""))</f>
        <v>Véménd</v>
      </c>
      <c r="U3040" t="e">
        <f>IF(ISBLANK(#REF!),"",IF(ISERROR(VLOOKUP(kjz_sz,kjz,1,FALSE)),kjz_sz,""))</f>
        <v>#REF!</v>
      </c>
    </row>
    <row r="3041" spans="1:21" x14ac:dyDescent="0.2">
      <c r="A3041">
        <v>9</v>
      </c>
      <c r="B3041">
        <v>5</v>
      </c>
      <c r="C3041">
        <v>3802</v>
      </c>
      <c r="D3041">
        <v>3802</v>
      </c>
      <c r="E3041">
        <v>805014</v>
      </c>
      <c r="F3041" t="s">
        <v>693</v>
      </c>
      <c r="G3041">
        <v>805014</v>
      </c>
      <c r="H3041" s="44">
        <v>166</v>
      </c>
      <c r="I3041">
        <v>9</v>
      </c>
      <c r="P3041" t="s">
        <v>1321</v>
      </c>
      <c r="Q3041" t="e">
        <f t="shared" si="47"/>
        <v>#REF!</v>
      </c>
      <c r="R3041">
        <v>7</v>
      </c>
      <c r="S3041" t="str">
        <f>IF(ISBLANK(#REF!),"",IF(ISERROR(VLOOKUP(önk,css,1,FALSE)),önk,""))</f>
        <v>Vének</v>
      </c>
      <c r="T3041" t="str">
        <f>IF(ISBLANK(#REF!),"",IF(ISERROR(VLOOKUP(önk,gyj,1,FALSE)),önk,""))</f>
        <v>Vének</v>
      </c>
      <c r="U3041" t="e">
        <f>IF(ISBLANK(#REF!),"",IF(ISERROR(VLOOKUP(kjz_sz,kjz,1,FALSE)),kjz_sz,""))</f>
        <v>#REF!</v>
      </c>
    </row>
    <row r="3042" spans="1:21" x14ac:dyDescent="0.2">
      <c r="A3042">
        <v>8</v>
      </c>
      <c r="B3042">
        <v>4</v>
      </c>
      <c r="C3042">
        <v>4808</v>
      </c>
      <c r="D3042">
        <v>4808</v>
      </c>
      <c r="E3042">
        <v>1826426</v>
      </c>
      <c r="F3042" t="s">
        <v>3219</v>
      </c>
      <c r="G3042">
        <v>1826426</v>
      </c>
      <c r="H3042" s="44">
        <v>3555</v>
      </c>
      <c r="I3042">
        <v>8</v>
      </c>
      <c r="P3042" t="s">
        <v>3513</v>
      </c>
      <c r="Q3042" t="e">
        <f t="shared" si="47"/>
        <v>#REF!</v>
      </c>
      <c r="R3042">
        <v>9</v>
      </c>
      <c r="S3042" t="str">
        <f>IF(ISBLANK(#REF!),"",IF(ISERROR(VLOOKUP(önk,css,1,FALSE)),önk,""))</f>
        <v>Vép</v>
      </c>
      <c r="T3042" t="str">
        <f>IF(ISBLANK(#REF!),"",IF(ISERROR(VLOOKUP(önk,gyj,1,FALSE)),önk,""))</f>
        <v>Vép</v>
      </c>
      <c r="U3042" t="e">
        <f>IF(ISBLANK(#REF!),"",IF(ISERROR(VLOOKUP(kjz_sz,kjz,1,FALSE)),kjz_sz,""))</f>
        <v>#REF!</v>
      </c>
    </row>
    <row r="3043" spans="1:21" x14ac:dyDescent="0.2">
      <c r="A3043">
        <v>9</v>
      </c>
      <c r="B3043">
        <v>5</v>
      </c>
      <c r="C3043">
        <v>3707</v>
      </c>
      <c r="D3043">
        <v>3704</v>
      </c>
      <c r="E3043">
        <v>703498</v>
      </c>
      <c r="F3043" t="s">
        <v>2466</v>
      </c>
      <c r="G3043">
        <v>703498</v>
      </c>
      <c r="H3043" s="44">
        <v>817</v>
      </c>
      <c r="I3043">
        <v>9</v>
      </c>
      <c r="P3043" t="s">
        <v>3016</v>
      </c>
      <c r="Q3043" t="e">
        <f t="shared" si="47"/>
        <v>#REF!</v>
      </c>
      <c r="R3043">
        <v>9</v>
      </c>
      <c r="S3043" t="str">
        <f>IF(ISBLANK(#REF!),"",IF(ISERROR(VLOOKUP(önk,css,1,FALSE)),önk,""))</f>
        <v>Vereb</v>
      </c>
      <c r="T3043" t="str">
        <f>IF(ISBLANK(#REF!),"",IF(ISERROR(VLOOKUP(önk,gyj,1,FALSE)),önk,""))</f>
        <v>Vereb</v>
      </c>
      <c r="U3043" t="e">
        <f>IF(ISBLANK(#REF!),"",IF(ISERROR(VLOOKUP(kjz_sz,kjz,1,FALSE)),kjz_sz,""))</f>
        <v>#REF!</v>
      </c>
    </row>
    <row r="3044" spans="1:21" x14ac:dyDescent="0.2">
      <c r="A3044">
        <v>7</v>
      </c>
      <c r="B3044">
        <v>3</v>
      </c>
      <c r="C3044">
        <v>4315</v>
      </c>
      <c r="D3044">
        <v>4315</v>
      </c>
      <c r="E3044">
        <v>1318342</v>
      </c>
      <c r="F3044" t="s">
        <v>984</v>
      </c>
      <c r="G3044">
        <v>1318342</v>
      </c>
      <c r="H3044" s="44">
        <v>14024</v>
      </c>
      <c r="I3044">
        <v>7</v>
      </c>
      <c r="P3044" t="s">
        <v>2473</v>
      </c>
      <c r="Q3044" t="e">
        <f t="shared" si="47"/>
        <v>#REF!</v>
      </c>
      <c r="R3044">
        <v>9</v>
      </c>
      <c r="S3044" t="str">
        <f>IF(ISBLANK(#REF!),"",IF(ISERROR(VLOOKUP(önk,css,1,FALSE)),önk,""))</f>
        <v>Veresegyház</v>
      </c>
      <c r="T3044" t="str">
        <f>IF(ISBLANK(#REF!),"",IF(ISERROR(VLOOKUP(önk,gyj,1,FALSE)),önk,""))</f>
        <v>Veresegyház</v>
      </c>
      <c r="U3044" t="e">
        <f>IF(ISBLANK(#REF!),"",IF(ISERROR(VLOOKUP(kjz_sz,kjz,1,FALSE)),kjz_sz,""))</f>
        <v>#REF!</v>
      </c>
    </row>
    <row r="3045" spans="1:21" x14ac:dyDescent="0.2">
      <c r="A3045">
        <v>9</v>
      </c>
      <c r="B3045">
        <v>5</v>
      </c>
      <c r="C3045">
        <v>4309</v>
      </c>
      <c r="D3045">
        <v>4309</v>
      </c>
      <c r="E3045">
        <v>1333729</v>
      </c>
      <c r="F3045" t="s">
        <v>934</v>
      </c>
      <c r="G3045">
        <v>1333729</v>
      </c>
      <c r="H3045" s="44">
        <v>3218</v>
      </c>
      <c r="I3045">
        <v>9</v>
      </c>
      <c r="P3045" t="s">
        <v>3017</v>
      </c>
      <c r="Q3045" t="e">
        <f t="shared" si="47"/>
        <v>#REF!</v>
      </c>
      <c r="R3045">
        <v>9</v>
      </c>
      <c r="S3045" t="str">
        <f>IF(ISBLANK(#REF!),"",IF(ISERROR(VLOOKUP(önk,css,1,FALSE)),önk,""))</f>
        <v>Verőce</v>
      </c>
      <c r="T3045" t="str">
        <f>IF(ISBLANK(#REF!),"",IF(ISERROR(VLOOKUP(önk,gyj,1,FALSE)),önk,""))</f>
        <v>Verőce</v>
      </c>
      <c r="U3045" t="e">
        <f>IF(ISBLANK(#REF!),"",IF(ISERROR(VLOOKUP(kjz_sz,kjz,1,FALSE)),kjz_sz,""))</f>
        <v>#REF!</v>
      </c>
    </row>
    <row r="3046" spans="1:21" x14ac:dyDescent="0.2">
      <c r="A3046">
        <v>8</v>
      </c>
      <c r="B3046">
        <v>4</v>
      </c>
      <c r="C3046">
        <v>4003</v>
      </c>
      <c r="D3046">
        <v>4001</v>
      </c>
      <c r="E3046">
        <v>1024147</v>
      </c>
      <c r="F3046" t="s">
        <v>920</v>
      </c>
      <c r="G3046">
        <v>1024147</v>
      </c>
      <c r="H3046" s="44">
        <v>4083</v>
      </c>
      <c r="I3046">
        <v>8</v>
      </c>
      <c r="P3046" t="s">
        <v>2474</v>
      </c>
      <c r="Q3046" t="e">
        <f t="shared" si="47"/>
        <v>#REF!</v>
      </c>
      <c r="R3046">
        <v>9</v>
      </c>
      <c r="S3046" t="str">
        <f>IF(ISBLANK(#REF!),"",IF(ISERROR(VLOOKUP(önk,css,1,FALSE)),önk,""))</f>
        <v>Verpelét</v>
      </c>
      <c r="T3046" t="str">
        <f>IF(ISBLANK(#REF!),"",IF(ISERROR(VLOOKUP(önk,gyj,1,FALSE)),önk,""))</f>
        <v>Verpelét</v>
      </c>
      <c r="U3046" t="e">
        <f>IF(ISBLANK(#REF!),"",IF(ISERROR(VLOOKUP(kjz_sz,kjz,1,FALSE)),kjz_sz,""))</f>
        <v>#REF!</v>
      </c>
    </row>
    <row r="3047" spans="1:21" x14ac:dyDescent="0.2">
      <c r="A3047">
        <v>9</v>
      </c>
      <c r="B3047">
        <v>5</v>
      </c>
      <c r="C3047">
        <v>4301</v>
      </c>
      <c r="D3047">
        <v>4301</v>
      </c>
      <c r="E3047">
        <v>1322488</v>
      </c>
      <c r="F3047" t="s">
        <v>935</v>
      </c>
      <c r="G3047">
        <v>1322488</v>
      </c>
      <c r="H3047" s="44">
        <v>1416</v>
      </c>
      <c r="I3047">
        <v>9</v>
      </c>
      <c r="P3047" t="s">
        <v>2527</v>
      </c>
      <c r="Q3047" t="e">
        <f t="shared" si="47"/>
        <v>#REF!</v>
      </c>
      <c r="R3047">
        <v>9</v>
      </c>
      <c r="S3047" t="str">
        <f>IF(ISBLANK(#REF!),"",IF(ISERROR(VLOOKUP(önk,css,1,FALSE)),önk,""))</f>
        <v>Verseg</v>
      </c>
      <c r="T3047" t="str">
        <f>IF(ISBLANK(#REF!),"",IF(ISERROR(VLOOKUP(önk,gyj,1,FALSE)),önk,""))</f>
        <v>Verseg</v>
      </c>
      <c r="U3047" t="e">
        <f>IF(ISBLANK(#REF!),"",IF(ISERROR(VLOOKUP(kjz_sz,kjz,1,FALSE)),kjz_sz,""))</f>
        <v>#REF!</v>
      </c>
    </row>
    <row r="3048" spans="1:21" x14ac:dyDescent="0.2">
      <c r="A3048">
        <v>9</v>
      </c>
      <c r="B3048">
        <v>5</v>
      </c>
      <c r="C3048">
        <v>3202</v>
      </c>
      <c r="D3048">
        <v>3202</v>
      </c>
      <c r="E3048">
        <v>219725</v>
      </c>
      <c r="F3048" t="s">
        <v>3512</v>
      </c>
      <c r="G3048">
        <v>219725</v>
      </c>
      <c r="H3048" s="44">
        <v>968</v>
      </c>
      <c r="I3048">
        <v>9</v>
      </c>
      <c r="P3048" t="s">
        <v>2528</v>
      </c>
      <c r="Q3048" t="e">
        <f t="shared" si="47"/>
        <v>#REF!</v>
      </c>
      <c r="R3048">
        <v>9</v>
      </c>
      <c r="S3048" t="str">
        <f>IF(ISBLANK(#REF!),"",IF(ISERROR(VLOOKUP(önk,css,1,FALSE)),önk,""))</f>
        <v>Versend</v>
      </c>
      <c r="T3048" t="str">
        <f>IF(ISBLANK(#REF!),"",IF(ISERROR(VLOOKUP(önk,gyj,1,FALSE)),önk,""))</f>
        <v>Versend</v>
      </c>
      <c r="U3048" t="e">
        <f>IF(ISBLANK(#REF!),"",IF(ISERROR(VLOOKUP(kjz_sz,kjz,1,FALSE)),kjz_sz,""))</f>
        <v>#REF!</v>
      </c>
    </row>
    <row r="3049" spans="1:21" x14ac:dyDescent="0.2">
      <c r="A3049">
        <v>9</v>
      </c>
      <c r="B3049">
        <v>5</v>
      </c>
      <c r="C3049">
        <v>3701</v>
      </c>
      <c r="D3049">
        <v>3701</v>
      </c>
      <c r="E3049">
        <v>702750</v>
      </c>
      <c r="F3049" t="s">
        <v>2467</v>
      </c>
      <c r="G3049">
        <v>702750</v>
      </c>
      <c r="H3049" s="44">
        <v>1776</v>
      </c>
      <c r="I3049">
        <v>9</v>
      </c>
      <c r="P3049" t="s">
        <v>2529</v>
      </c>
      <c r="Q3049" t="e">
        <f t="shared" si="47"/>
        <v>#REF!</v>
      </c>
      <c r="R3049">
        <v>9</v>
      </c>
      <c r="S3049" t="str">
        <f>IF(ISBLANK(#REF!),"",IF(ISERROR(VLOOKUP(önk,css,1,FALSE)),önk,""))</f>
        <v>Vértesacsa</v>
      </c>
      <c r="T3049" t="str">
        <f>IF(ISBLANK(#REF!),"",IF(ISERROR(VLOOKUP(önk,gyj,1,FALSE)),önk,""))</f>
        <v>Vértesacsa</v>
      </c>
      <c r="U3049" t="e">
        <f>IF(ISBLANK(#REF!),"",IF(ISERROR(VLOOKUP(kjz_sz,kjz,1,FALSE)),kjz_sz,""))</f>
        <v>#REF!</v>
      </c>
    </row>
    <row r="3050" spans="1:21" x14ac:dyDescent="0.2">
      <c r="A3050">
        <v>9</v>
      </c>
      <c r="B3050">
        <v>5</v>
      </c>
      <c r="C3050">
        <v>3701</v>
      </c>
      <c r="D3050">
        <v>3701</v>
      </c>
      <c r="E3050">
        <v>713897</v>
      </c>
      <c r="F3050" t="s">
        <v>2468</v>
      </c>
      <c r="G3050">
        <v>713897</v>
      </c>
      <c r="H3050" s="44">
        <v>976</v>
      </c>
      <c r="I3050">
        <v>9</v>
      </c>
      <c r="P3050" t="s">
        <v>985</v>
      </c>
      <c r="Q3050" t="e">
        <f t="shared" si="47"/>
        <v>#REF!</v>
      </c>
      <c r="R3050">
        <v>7</v>
      </c>
      <c r="S3050" t="str">
        <f>IF(ISBLANK(#REF!),"",IF(ISERROR(VLOOKUP(önk,css,1,FALSE)),önk,""))</f>
        <v>Vértesboglár</v>
      </c>
      <c r="T3050" t="str">
        <f>IF(ISBLANK(#REF!),"",IF(ISERROR(VLOOKUP(önk,gyj,1,FALSE)),önk,""))</f>
        <v>Vértesboglár</v>
      </c>
      <c r="U3050" t="e">
        <f>IF(ISBLANK(#REF!),"",IF(ISERROR(VLOOKUP(kjz_sz,kjz,1,FALSE)),kjz_sz,""))</f>
        <v>#REF!</v>
      </c>
    </row>
    <row r="3051" spans="1:21" x14ac:dyDescent="0.2">
      <c r="A3051">
        <v>9</v>
      </c>
      <c r="B3051">
        <v>5</v>
      </c>
      <c r="C3051">
        <v>4103</v>
      </c>
      <c r="D3051">
        <v>4103</v>
      </c>
      <c r="E3051">
        <v>1132586</v>
      </c>
      <c r="F3051" t="s">
        <v>1199</v>
      </c>
      <c r="G3051">
        <v>1132586</v>
      </c>
      <c r="H3051" s="44">
        <v>602</v>
      </c>
      <c r="I3051">
        <v>9</v>
      </c>
      <c r="P3051" t="s">
        <v>3280</v>
      </c>
      <c r="Q3051" t="e">
        <f t="shared" si="47"/>
        <v>#REF!</v>
      </c>
      <c r="R3051">
        <v>9</v>
      </c>
      <c r="S3051" t="str">
        <f>IF(ISBLANK(#REF!),"",IF(ISERROR(VLOOKUP(önk,css,1,FALSE)),önk,""))</f>
        <v>Vérteskethely</v>
      </c>
      <c r="T3051" t="str">
        <f>IF(ISBLANK(#REF!),"",IF(ISERROR(VLOOKUP(önk,gyj,1,FALSE)),önk,""))</f>
        <v>Vérteskethely</v>
      </c>
      <c r="U3051" t="e">
        <f>IF(ISBLANK(#REF!),"",IF(ISERROR(VLOOKUP(kjz_sz,kjz,1,FALSE)),kjz_sz,""))</f>
        <v>#REF!</v>
      </c>
    </row>
    <row r="3052" spans="1:21" x14ac:dyDescent="0.2">
      <c r="A3052">
        <v>9</v>
      </c>
      <c r="B3052">
        <v>5</v>
      </c>
      <c r="C3052">
        <v>4107</v>
      </c>
      <c r="D3052">
        <v>4107</v>
      </c>
      <c r="E3052">
        <v>1115282</v>
      </c>
      <c r="F3052" t="s">
        <v>1200</v>
      </c>
      <c r="G3052">
        <v>1115282</v>
      </c>
      <c r="H3052" s="44">
        <v>1388</v>
      </c>
      <c r="I3052">
        <v>9</v>
      </c>
      <c r="P3052" t="s">
        <v>589</v>
      </c>
      <c r="Q3052" t="e">
        <f t="shared" si="47"/>
        <v>#REF!</v>
      </c>
      <c r="R3052">
        <v>9</v>
      </c>
      <c r="S3052" t="str">
        <f>IF(ISBLANK(#REF!),"",IF(ISERROR(VLOOKUP(önk,css,1,FALSE)),önk,""))</f>
        <v>Vértessomló</v>
      </c>
      <c r="T3052" t="str">
        <f>IF(ISBLANK(#REF!),"",IF(ISERROR(VLOOKUP(önk,gyj,1,FALSE)),önk,""))</f>
        <v>Vértessomló</v>
      </c>
      <c r="U3052" t="e">
        <f>IF(ISBLANK(#REF!),"",IF(ISERROR(VLOOKUP(kjz_sz,kjz,1,FALSE)),kjz_sz,""))</f>
        <v>#REF!</v>
      </c>
    </row>
    <row r="3053" spans="1:21" x14ac:dyDescent="0.2">
      <c r="A3053">
        <v>9</v>
      </c>
      <c r="B3053">
        <v>5</v>
      </c>
      <c r="C3053">
        <v>4106</v>
      </c>
      <c r="D3053">
        <v>4106</v>
      </c>
      <c r="E3053">
        <v>1129629</v>
      </c>
      <c r="F3053" t="s">
        <v>1201</v>
      </c>
      <c r="G3053">
        <v>1129629</v>
      </c>
      <c r="H3053" s="44">
        <v>526</v>
      </c>
      <c r="I3053">
        <v>9</v>
      </c>
      <c r="P3053" t="s">
        <v>3018</v>
      </c>
      <c r="Q3053" t="e">
        <f t="shared" si="47"/>
        <v>#REF!</v>
      </c>
      <c r="R3053">
        <v>9</v>
      </c>
      <c r="S3053" t="str">
        <f>IF(ISBLANK(#REF!),"",IF(ISERROR(VLOOKUP(önk,css,1,FALSE)),önk,""))</f>
        <v>Vértestolna</v>
      </c>
      <c r="T3053" t="str">
        <f>IF(ISBLANK(#REF!),"",IF(ISERROR(VLOOKUP(önk,gyj,1,FALSE)),önk,""))</f>
        <v>Vértestolna</v>
      </c>
      <c r="U3053" t="e">
        <f>IF(ISBLANK(#REF!),"",IF(ISERROR(VLOOKUP(kjz_sz,kjz,1,FALSE)),kjz_sz,""))</f>
        <v>#REF!</v>
      </c>
    </row>
    <row r="3054" spans="1:21" x14ac:dyDescent="0.2">
      <c r="A3054">
        <v>9</v>
      </c>
      <c r="B3054">
        <v>5</v>
      </c>
      <c r="C3054">
        <v>4107</v>
      </c>
      <c r="D3054">
        <v>4107</v>
      </c>
      <c r="E3054">
        <v>1131264</v>
      </c>
      <c r="F3054" t="s">
        <v>1202</v>
      </c>
      <c r="G3054">
        <v>1131264</v>
      </c>
      <c r="H3054" s="44">
        <v>2938</v>
      </c>
      <c r="I3054">
        <v>9</v>
      </c>
      <c r="P3054" t="s">
        <v>3281</v>
      </c>
      <c r="Q3054" t="e">
        <f t="shared" si="47"/>
        <v>#REF!</v>
      </c>
      <c r="R3054">
        <v>9</v>
      </c>
      <c r="S3054" t="str">
        <f>IF(ISBLANK(#REF!),"",IF(ISERROR(VLOOKUP(önk,css,1,FALSE)),önk,""))</f>
        <v>Vértesszőlős</v>
      </c>
      <c r="T3054" t="str">
        <f>IF(ISBLANK(#REF!),"",IF(ISERROR(VLOOKUP(önk,gyj,1,FALSE)),önk,""))</f>
        <v>Vértesszőlős</v>
      </c>
      <c r="U3054" t="e">
        <f>IF(ISBLANK(#REF!),"",IF(ISERROR(VLOOKUP(kjz_sz,kjz,1,FALSE)),kjz_sz,""))</f>
        <v>#REF!</v>
      </c>
    </row>
    <row r="3055" spans="1:21" x14ac:dyDescent="0.2">
      <c r="A3055">
        <v>9</v>
      </c>
      <c r="B3055">
        <v>5</v>
      </c>
      <c r="C3055">
        <v>4406</v>
      </c>
      <c r="D3055">
        <v>4406</v>
      </c>
      <c r="E3055">
        <v>1408183</v>
      </c>
      <c r="F3055" t="s">
        <v>3279</v>
      </c>
      <c r="G3055">
        <v>1408183</v>
      </c>
      <c r="H3055" s="44">
        <v>813</v>
      </c>
      <c r="I3055">
        <v>9</v>
      </c>
      <c r="P3055" t="s">
        <v>1838</v>
      </c>
      <c r="Q3055" t="e">
        <f t="shared" si="47"/>
        <v>#REF!</v>
      </c>
      <c r="R3055">
        <v>9</v>
      </c>
      <c r="S3055" t="str">
        <f>IF(ISBLANK(#REF!),"",IF(ISERROR(VLOOKUP(önk,css,1,FALSE)),önk,""))</f>
        <v>Vése</v>
      </c>
      <c r="T3055" t="str">
        <f>IF(ISBLANK(#REF!),"",IF(ISERROR(VLOOKUP(önk,gyj,1,FALSE)),önk,""))</f>
        <v>Vése</v>
      </c>
      <c r="U3055" t="e">
        <f>IF(ISBLANK(#REF!),"",IF(ISERROR(VLOOKUP(kjz_sz,kjz,1,FALSE)),kjz_sz,""))</f>
        <v>#REF!</v>
      </c>
    </row>
    <row r="3056" spans="1:21" x14ac:dyDescent="0.2">
      <c r="A3056">
        <v>9</v>
      </c>
      <c r="B3056">
        <v>5</v>
      </c>
      <c r="C3056">
        <v>3803</v>
      </c>
      <c r="D3056">
        <v>3803</v>
      </c>
      <c r="E3056">
        <v>804589</v>
      </c>
      <c r="F3056" t="s">
        <v>694</v>
      </c>
      <c r="G3056">
        <v>804589</v>
      </c>
      <c r="H3056" s="44">
        <v>908</v>
      </c>
      <c r="I3056">
        <v>9</v>
      </c>
      <c r="P3056" t="s">
        <v>3019</v>
      </c>
      <c r="Q3056" t="e">
        <f t="shared" si="47"/>
        <v>#REF!</v>
      </c>
      <c r="R3056">
        <v>9</v>
      </c>
      <c r="S3056" t="str">
        <f>IF(ISBLANK(#REF!),"",IF(ISERROR(VLOOKUP(önk,css,1,FALSE)),önk,""))</f>
        <v>Veszkény</v>
      </c>
      <c r="T3056" t="str">
        <f>IF(ISBLANK(#REF!),"",IF(ISERROR(VLOOKUP(önk,gyj,1,FALSE)),önk,""))</f>
        <v>Veszkény</v>
      </c>
      <c r="U3056" t="e">
        <f>IF(ISBLANK(#REF!),"",IF(ISERROR(VLOOKUP(kjz_sz,kjz,1,FALSE)),kjz_sz,""))</f>
        <v>#REF!</v>
      </c>
    </row>
    <row r="3057" spans="1:21" x14ac:dyDescent="0.2">
      <c r="A3057">
        <v>4</v>
      </c>
      <c r="B3057">
        <v>2</v>
      </c>
      <c r="C3057">
        <v>4908</v>
      </c>
      <c r="D3057">
        <v>4908</v>
      </c>
      <c r="E3057">
        <v>1911767</v>
      </c>
      <c r="F3057" t="s">
        <v>1456</v>
      </c>
      <c r="G3057">
        <v>1911767</v>
      </c>
      <c r="H3057" s="44">
        <v>58431</v>
      </c>
      <c r="I3057">
        <v>4</v>
      </c>
      <c r="P3057" t="s">
        <v>590</v>
      </c>
      <c r="Q3057" t="e">
        <f t="shared" si="47"/>
        <v>#REF!</v>
      </c>
      <c r="R3057">
        <v>9</v>
      </c>
      <c r="S3057" t="str">
        <f>IF(ISBLANK(#REF!),"",IF(ISERROR(VLOOKUP(önk,css,1,FALSE)),önk,""))</f>
        <v>Veszprém</v>
      </c>
      <c r="T3057" t="str">
        <f>IF(ISBLANK(#REF!),"",IF(ISERROR(VLOOKUP(önk,gyj,1,FALSE)),önk,""))</f>
        <v>Veszprém</v>
      </c>
      <c r="U3057" t="e">
        <f>IF(ISBLANK(#REF!),"",IF(ISERROR(VLOOKUP(kjz_sz,kjz,1,FALSE)),kjz_sz,""))</f>
        <v>#REF!</v>
      </c>
    </row>
    <row r="3058" spans="1:21" x14ac:dyDescent="0.2">
      <c r="A3058">
        <v>9</v>
      </c>
      <c r="B3058">
        <v>5</v>
      </c>
      <c r="C3058">
        <v>4908</v>
      </c>
      <c r="D3058">
        <v>4908</v>
      </c>
      <c r="E3058">
        <v>1921430</v>
      </c>
      <c r="F3058" t="s">
        <v>734</v>
      </c>
      <c r="G3058">
        <v>1921430</v>
      </c>
      <c r="H3058" s="44">
        <v>256</v>
      </c>
      <c r="I3058">
        <v>9</v>
      </c>
      <c r="P3058" t="s">
        <v>696</v>
      </c>
      <c r="Q3058" t="e">
        <f t="shared" si="47"/>
        <v>#REF!</v>
      </c>
      <c r="R3058">
        <v>9</v>
      </c>
      <c r="S3058" t="str">
        <f>IF(ISBLANK(#REF!),"",IF(ISERROR(VLOOKUP(önk,css,1,FALSE)),önk,""))</f>
        <v>Veszprémfajsz</v>
      </c>
      <c r="T3058" t="str">
        <f>IF(ISBLANK(#REF!),"",IF(ISERROR(VLOOKUP(önk,gyj,1,FALSE)),önk,""))</f>
        <v>Veszprémfajsz</v>
      </c>
      <c r="U3058" t="e">
        <f>IF(ISBLANK(#REF!),"",IF(ISERROR(VLOOKUP(kjz_sz,kjz,1,FALSE)),kjz_sz,""))</f>
        <v>#REF!</v>
      </c>
    </row>
    <row r="3059" spans="1:21" x14ac:dyDescent="0.2">
      <c r="A3059">
        <v>9</v>
      </c>
      <c r="B3059">
        <v>5</v>
      </c>
      <c r="C3059">
        <v>4905</v>
      </c>
      <c r="D3059">
        <v>4905</v>
      </c>
      <c r="E3059">
        <v>1919336</v>
      </c>
      <c r="F3059" t="s">
        <v>2470</v>
      </c>
      <c r="G3059">
        <v>1919336</v>
      </c>
      <c r="H3059" s="44">
        <v>303</v>
      </c>
      <c r="I3059">
        <v>9</v>
      </c>
      <c r="P3059" t="s">
        <v>3282</v>
      </c>
      <c r="Q3059" t="e">
        <f t="shared" si="47"/>
        <v>#REF!</v>
      </c>
      <c r="R3059">
        <v>9</v>
      </c>
      <c r="S3059" t="str">
        <f>IF(ISBLANK(#REF!),"",IF(ISERROR(VLOOKUP(önk,css,1,FALSE)),önk,""))</f>
        <v>Veszprémgalsa</v>
      </c>
      <c r="T3059" t="str">
        <f>IF(ISBLANK(#REF!),"",IF(ISERROR(VLOOKUP(önk,gyj,1,FALSE)),önk,""))</f>
        <v>Veszprémgalsa</v>
      </c>
      <c r="U3059" t="e">
        <f>IF(ISBLANK(#REF!),"",IF(ISERROR(VLOOKUP(kjz_sz,kjz,1,FALSE)),kjz_sz,""))</f>
        <v>#REF!</v>
      </c>
    </row>
    <row r="3060" spans="1:21" x14ac:dyDescent="0.2">
      <c r="A3060">
        <v>9</v>
      </c>
      <c r="B3060">
        <v>5</v>
      </c>
      <c r="C3060">
        <v>3807</v>
      </c>
      <c r="D3060">
        <v>3807</v>
      </c>
      <c r="E3060">
        <v>822691</v>
      </c>
      <c r="F3060" t="s">
        <v>695</v>
      </c>
      <c r="G3060">
        <v>822691</v>
      </c>
      <c r="H3060" s="44">
        <v>1064</v>
      </c>
      <c r="I3060">
        <v>9</v>
      </c>
      <c r="P3060" t="s">
        <v>2082</v>
      </c>
      <c r="Q3060" t="e">
        <f t="shared" si="47"/>
        <v>#REF!</v>
      </c>
      <c r="R3060">
        <v>9</v>
      </c>
      <c r="S3060" t="str">
        <f>IF(ISBLANK(#REF!),"",IF(ISERROR(VLOOKUP(önk,css,1,FALSE)),önk,""))</f>
        <v>Veszprémvarsány</v>
      </c>
      <c r="T3060" t="str">
        <f>IF(ISBLANK(#REF!),"",IF(ISERROR(VLOOKUP(önk,gyj,1,FALSE)),önk,""))</f>
        <v>Veszprémvarsány</v>
      </c>
      <c r="U3060" t="e">
        <f>IF(ISBLANK(#REF!),"",IF(ISERROR(VLOOKUP(kjz_sz,kjz,1,FALSE)),kjz_sz,""))</f>
        <v>#REF!</v>
      </c>
    </row>
    <row r="3061" spans="1:21" x14ac:dyDescent="0.2">
      <c r="A3061">
        <v>7</v>
      </c>
      <c r="B3061">
        <v>3</v>
      </c>
      <c r="C3061">
        <v>3406</v>
      </c>
      <c r="D3061">
        <v>3406</v>
      </c>
      <c r="E3061">
        <v>429531</v>
      </c>
      <c r="F3061" t="s">
        <v>2595</v>
      </c>
      <c r="G3061">
        <v>429531</v>
      </c>
      <c r="H3061" s="44">
        <v>7882</v>
      </c>
      <c r="I3061">
        <v>7</v>
      </c>
      <c r="P3061" t="s">
        <v>3020</v>
      </c>
      <c r="Q3061" t="e">
        <f t="shared" si="47"/>
        <v>#REF!</v>
      </c>
      <c r="R3061">
        <v>9</v>
      </c>
      <c r="S3061" t="str">
        <f>IF(ISBLANK(#REF!),"",IF(ISERROR(VLOOKUP(önk,css,1,FALSE)),önk,""))</f>
        <v>Vésztő</v>
      </c>
      <c r="T3061" t="str">
        <f>IF(ISBLANK(#REF!),"",IF(ISERROR(VLOOKUP(önk,gyj,1,FALSE)),önk,""))</f>
        <v>Vésztő</v>
      </c>
      <c r="U3061" t="e">
        <f>IF(ISBLANK(#REF!),"",IF(ISERROR(VLOOKUP(kjz_sz,kjz,1,FALSE)),kjz_sz,""))</f>
        <v>#REF!</v>
      </c>
    </row>
    <row r="3062" spans="1:21" x14ac:dyDescent="0.2">
      <c r="A3062">
        <v>9</v>
      </c>
      <c r="B3062">
        <v>5</v>
      </c>
      <c r="C3062">
        <v>4604</v>
      </c>
      <c r="D3062">
        <v>4604</v>
      </c>
      <c r="E3062">
        <v>1621157</v>
      </c>
      <c r="F3062" t="s">
        <v>3560</v>
      </c>
      <c r="G3062">
        <v>1621157</v>
      </c>
      <c r="H3062" s="44">
        <v>733</v>
      </c>
      <c r="I3062">
        <v>9</v>
      </c>
      <c r="P3062" t="s">
        <v>3514</v>
      </c>
      <c r="Q3062" t="e">
        <f t="shared" si="47"/>
        <v>#REF!</v>
      </c>
      <c r="R3062">
        <v>9</v>
      </c>
      <c r="S3062" t="str">
        <f>IF(ISBLANK(#REF!),"",IF(ISERROR(VLOOKUP(önk,css,1,FALSE)),önk,""))</f>
        <v>Vezseny</v>
      </c>
      <c r="T3062" t="str">
        <f>IF(ISBLANK(#REF!),"",IF(ISERROR(VLOOKUP(önk,gyj,1,FALSE)),önk,""))</f>
        <v>Vezseny</v>
      </c>
      <c r="U3062" t="e">
        <f>IF(ISBLANK(#REF!),"",IF(ISERROR(VLOOKUP(kjz_sz,kjz,1,FALSE)),kjz_sz,""))</f>
        <v>#REF!</v>
      </c>
    </row>
    <row r="3063" spans="1:21" x14ac:dyDescent="0.2">
      <c r="A3063">
        <v>9</v>
      </c>
      <c r="B3063">
        <v>5</v>
      </c>
      <c r="C3063">
        <v>4901</v>
      </c>
      <c r="D3063">
        <v>4901</v>
      </c>
      <c r="E3063">
        <v>1909502</v>
      </c>
      <c r="F3063" t="s">
        <v>2471</v>
      </c>
      <c r="G3063">
        <v>1909502</v>
      </c>
      <c r="H3063" s="44">
        <v>168</v>
      </c>
      <c r="I3063">
        <v>9</v>
      </c>
      <c r="P3063" t="s">
        <v>389</v>
      </c>
      <c r="Q3063" t="e">
        <f t="shared" si="47"/>
        <v>#REF!</v>
      </c>
      <c r="R3063">
        <v>8</v>
      </c>
      <c r="S3063" t="str">
        <f>IF(ISBLANK(#REF!),"",IF(ISERROR(VLOOKUP(önk,css,1,FALSE)),önk,""))</f>
        <v>Vid</v>
      </c>
      <c r="T3063" t="str">
        <f>IF(ISBLANK(#REF!),"",IF(ISERROR(VLOOKUP(önk,gyj,1,FALSE)),önk,""))</f>
        <v>Vid</v>
      </c>
      <c r="U3063" t="e">
        <f>IF(ISBLANK(#REF!),"",IF(ISERROR(VLOOKUP(kjz_sz,kjz,1,FALSE)),kjz_sz,""))</f>
        <v>#REF!</v>
      </c>
    </row>
    <row r="3064" spans="1:21" x14ac:dyDescent="0.2">
      <c r="A3064">
        <v>9</v>
      </c>
      <c r="B3064">
        <v>5</v>
      </c>
      <c r="C3064">
        <v>4906</v>
      </c>
      <c r="D3064">
        <v>4906</v>
      </c>
      <c r="E3064">
        <v>1909733</v>
      </c>
      <c r="F3064" t="s">
        <v>2472</v>
      </c>
      <c r="G3064">
        <v>1909733</v>
      </c>
      <c r="H3064" s="44">
        <v>237</v>
      </c>
      <c r="I3064">
        <v>9</v>
      </c>
      <c r="P3064" t="s">
        <v>2943</v>
      </c>
      <c r="Q3064" t="e">
        <f t="shared" si="47"/>
        <v>#REF!</v>
      </c>
      <c r="R3064">
        <v>9</v>
      </c>
      <c r="S3064" t="str">
        <f>IF(ISBLANK(#REF!),"",IF(ISERROR(VLOOKUP(önk,css,1,FALSE)),önk,""))</f>
        <v>Vigántpetend</v>
      </c>
      <c r="T3064" t="str">
        <f>IF(ISBLANK(#REF!),"",IF(ISERROR(VLOOKUP(önk,gyj,1,FALSE)),önk,""))</f>
        <v>Vigántpetend</v>
      </c>
      <c r="U3064" t="e">
        <f>IF(ISBLANK(#REF!),"",IF(ISERROR(VLOOKUP(kjz_sz,kjz,1,FALSE)),kjz_sz,""))</f>
        <v>#REF!</v>
      </c>
    </row>
    <row r="3065" spans="1:21" x14ac:dyDescent="0.2">
      <c r="A3065">
        <v>7</v>
      </c>
      <c r="B3065">
        <v>3</v>
      </c>
      <c r="C3065">
        <v>3205</v>
      </c>
      <c r="D3065">
        <v>3205</v>
      </c>
      <c r="E3065">
        <v>228024</v>
      </c>
      <c r="F3065" t="s">
        <v>1321</v>
      </c>
      <c r="G3065">
        <v>228024</v>
      </c>
      <c r="H3065" s="44">
        <v>2626</v>
      </c>
      <c r="I3065">
        <v>7</v>
      </c>
      <c r="P3065" t="s">
        <v>697</v>
      </c>
      <c r="Q3065" t="e">
        <f t="shared" si="47"/>
        <v>#REF!</v>
      </c>
      <c r="R3065">
        <v>9</v>
      </c>
      <c r="S3065" t="str">
        <f>IF(ISBLANK(#REF!),"",IF(ISERROR(VLOOKUP(önk,css,1,FALSE)),önk,""))</f>
        <v>Villány</v>
      </c>
      <c r="T3065" t="str">
        <f>IF(ISBLANK(#REF!),"",IF(ISERROR(VLOOKUP(önk,gyj,1,FALSE)),önk,""))</f>
        <v>Villány</v>
      </c>
      <c r="U3065" t="e">
        <f>IF(ISBLANK(#REF!),"",IF(ISERROR(VLOOKUP(kjz_sz,kjz,1,FALSE)),kjz_sz,""))</f>
        <v>#REF!</v>
      </c>
    </row>
    <row r="3066" spans="1:21" x14ac:dyDescent="0.2">
      <c r="A3066">
        <v>9</v>
      </c>
      <c r="B3066">
        <v>5</v>
      </c>
      <c r="C3066">
        <v>3205</v>
      </c>
      <c r="D3066">
        <v>3205</v>
      </c>
      <c r="E3066">
        <v>205209</v>
      </c>
      <c r="F3066" t="s">
        <v>3513</v>
      </c>
      <c r="G3066">
        <v>205209</v>
      </c>
      <c r="H3066" s="44">
        <v>315</v>
      </c>
      <c r="I3066">
        <v>9</v>
      </c>
      <c r="P3066" t="s">
        <v>1839</v>
      </c>
      <c r="Q3066" t="e">
        <f t="shared" si="47"/>
        <v>#REF!</v>
      </c>
      <c r="R3066">
        <v>9</v>
      </c>
      <c r="S3066" t="str">
        <f>IF(ISBLANK(#REF!),"",IF(ISERROR(VLOOKUP(önk,css,1,FALSE)),önk,""))</f>
        <v>Villánykövesd</v>
      </c>
      <c r="T3066" t="str">
        <f>IF(ISBLANK(#REF!),"",IF(ISERROR(VLOOKUP(önk,gyj,1,FALSE)),önk,""))</f>
        <v>Villánykövesd</v>
      </c>
      <c r="U3066" t="e">
        <f>IF(ISBLANK(#REF!),"",IF(ISERROR(VLOOKUP(kjz_sz,kjz,1,FALSE)),kjz_sz,""))</f>
        <v>#REF!</v>
      </c>
    </row>
    <row r="3067" spans="1:21" x14ac:dyDescent="0.2">
      <c r="A3067">
        <v>9</v>
      </c>
      <c r="B3067">
        <v>5</v>
      </c>
      <c r="C3067">
        <v>3512</v>
      </c>
      <c r="D3067">
        <v>3512</v>
      </c>
      <c r="E3067">
        <v>511581</v>
      </c>
      <c r="F3067" t="s">
        <v>3016</v>
      </c>
      <c r="G3067">
        <v>511581</v>
      </c>
      <c r="H3067" s="44">
        <v>1469</v>
      </c>
      <c r="I3067">
        <v>9</v>
      </c>
      <c r="P3067" t="s">
        <v>2475</v>
      </c>
      <c r="Q3067" t="e">
        <f t="shared" si="47"/>
        <v>#REF!</v>
      </c>
      <c r="R3067">
        <v>9</v>
      </c>
      <c r="S3067" t="str">
        <f>IF(ISBLANK(#REF!),"",IF(ISERROR(VLOOKUP(önk,css,1,FALSE)),önk,""))</f>
        <v>Vilmány</v>
      </c>
      <c r="T3067" t="str">
        <f>IF(ISBLANK(#REF!),"",IF(ISERROR(VLOOKUP(önk,gyj,1,FALSE)),önk,""))</f>
        <v>Vilmány</v>
      </c>
      <c r="U3067" t="e">
        <f>IF(ISBLANK(#REF!),"",IF(ISERROR(VLOOKUP(kjz_sz,kjz,1,FALSE)),kjz_sz,""))</f>
        <v>#REF!</v>
      </c>
    </row>
    <row r="3068" spans="1:21" x14ac:dyDescent="0.2">
      <c r="A3068">
        <v>9</v>
      </c>
      <c r="B3068">
        <v>5</v>
      </c>
      <c r="C3068">
        <v>4908</v>
      </c>
      <c r="D3068">
        <v>4908</v>
      </c>
      <c r="E3068">
        <v>1915705</v>
      </c>
      <c r="F3068" t="s">
        <v>2473</v>
      </c>
      <c r="G3068">
        <v>1915705</v>
      </c>
      <c r="H3068" s="44">
        <v>668</v>
      </c>
      <c r="I3068">
        <v>9</v>
      </c>
      <c r="P3068" t="s">
        <v>3283</v>
      </c>
      <c r="Q3068" t="e">
        <f t="shared" si="47"/>
        <v>#REF!</v>
      </c>
      <c r="R3068">
        <v>9</v>
      </c>
      <c r="S3068" t="str">
        <f>IF(ISBLANK(#REF!),"",IF(ISERROR(VLOOKUP(önk,css,1,FALSE)),önk,""))</f>
        <v>Vilonya</v>
      </c>
      <c r="T3068" t="str">
        <f>IF(ISBLANK(#REF!),"",IF(ISERROR(VLOOKUP(önk,gyj,1,FALSE)),önk,""))</f>
        <v>Vilonya</v>
      </c>
      <c r="U3068" t="e">
        <f>IF(ISBLANK(#REF!),"",IF(ISERROR(VLOOKUP(kjz_sz,kjz,1,FALSE)),kjz_sz,""))</f>
        <v>#REF!</v>
      </c>
    </row>
    <row r="3069" spans="1:21" x14ac:dyDescent="0.2">
      <c r="A3069">
        <v>9</v>
      </c>
      <c r="B3069">
        <v>5</v>
      </c>
      <c r="C3069">
        <v>3508</v>
      </c>
      <c r="D3069">
        <v>3508</v>
      </c>
      <c r="E3069">
        <v>512982</v>
      </c>
      <c r="F3069" t="s">
        <v>3017</v>
      </c>
      <c r="G3069">
        <v>512982</v>
      </c>
      <c r="H3069" s="44">
        <v>300</v>
      </c>
      <c r="I3069">
        <v>9</v>
      </c>
      <c r="P3069" t="s">
        <v>2083</v>
      </c>
      <c r="Q3069" t="e">
        <f t="shared" si="47"/>
        <v>#REF!</v>
      </c>
      <c r="R3069">
        <v>9</v>
      </c>
      <c r="S3069" t="str">
        <f>IF(ISBLANK(#REF!),"",IF(ISERROR(VLOOKUP(önk,css,1,FALSE)),önk,""))</f>
        <v>Vilyvitány</v>
      </c>
      <c r="T3069" t="str">
        <f>IF(ISBLANK(#REF!),"",IF(ISERROR(VLOOKUP(önk,gyj,1,FALSE)),önk,""))</f>
        <v>Vilyvitány</v>
      </c>
      <c r="U3069" t="e">
        <f>IF(ISBLANK(#REF!),"",IF(ISERROR(VLOOKUP(kjz_sz,kjz,1,FALSE)),kjz_sz,""))</f>
        <v>#REF!</v>
      </c>
    </row>
    <row r="3070" spans="1:21" x14ac:dyDescent="0.2">
      <c r="A3070">
        <v>9</v>
      </c>
      <c r="B3070">
        <v>5</v>
      </c>
      <c r="C3070">
        <v>4904</v>
      </c>
      <c r="D3070">
        <v>4904</v>
      </c>
      <c r="E3070">
        <v>1924651</v>
      </c>
      <c r="F3070" t="s">
        <v>2474</v>
      </c>
      <c r="G3070">
        <v>1924651</v>
      </c>
      <c r="H3070" s="44">
        <v>261</v>
      </c>
      <c r="I3070">
        <v>9</v>
      </c>
      <c r="P3070" t="s">
        <v>3515</v>
      </c>
      <c r="Q3070" t="e">
        <f t="shared" si="47"/>
        <v>#REF!</v>
      </c>
      <c r="R3070">
        <v>9</v>
      </c>
      <c r="S3070" t="str">
        <f>IF(ISBLANK(#REF!),"",IF(ISERROR(VLOOKUP(önk,css,1,FALSE)),önk,""))</f>
        <v>Vinár</v>
      </c>
      <c r="T3070" t="str">
        <f>IF(ISBLANK(#REF!),"",IF(ISERROR(VLOOKUP(önk,gyj,1,FALSE)),önk,""))</f>
        <v>Vinár</v>
      </c>
      <c r="U3070" t="e">
        <f>IF(ISBLANK(#REF!),"",IF(ISERROR(VLOOKUP(kjz_sz,kjz,1,FALSE)),kjz_sz,""))</f>
        <v>#REF!</v>
      </c>
    </row>
    <row r="3071" spans="1:21" x14ac:dyDescent="0.2">
      <c r="A3071">
        <v>9</v>
      </c>
      <c r="B3071">
        <v>5</v>
      </c>
      <c r="C3071">
        <v>5001</v>
      </c>
      <c r="D3071">
        <v>5001</v>
      </c>
      <c r="E3071">
        <v>2032142</v>
      </c>
      <c r="F3071" t="s">
        <v>2527</v>
      </c>
      <c r="G3071">
        <v>2032142</v>
      </c>
      <c r="H3071" s="44">
        <v>153</v>
      </c>
      <c r="I3071">
        <v>9</v>
      </c>
      <c r="P3071" t="s">
        <v>3021</v>
      </c>
      <c r="Q3071" t="e">
        <f t="shared" si="47"/>
        <v>#REF!</v>
      </c>
      <c r="R3071">
        <v>9</v>
      </c>
      <c r="S3071" t="str">
        <f>IF(ISBLANK(#REF!),"",IF(ISERROR(VLOOKUP(önk,css,1,FALSE)),önk,""))</f>
        <v>Vindornyafok</v>
      </c>
      <c r="T3071" t="str">
        <f>IF(ISBLANK(#REF!),"",IF(ISERROR(VLOOKUP(önk,gyj,1,FALSE)),önk,""))</f>
        <v>Vindornyafok</v>
      </c>
      <c r="U3071" t="e">
        <f>IF(ISBLANK(#REF!),"",IF(ISERROR(VLOOKUP(kjz_sz,kjz,1,FALSE)),kjz_sz,""))</f>
        <v>#REF!</v>
      </c>
    </row>
    <row r="3072" spans="1:21" x14ac:dyDescent="0.2">
      <c r="A3072">
        <v>9</v>
      </c>
      <c r="B3072">
        <v>5</v>
      </c>
      <c r="C3072">
        <v>5001</v>
      </c>
      <c r="D3072">
        <v>5001</v>
      </c>
      <c r="E3072">
        <v>2006549</v>
      </c>
      <c r="F3072" t="s">
        <v>2528</v>
      </c>
      <c r="G3072">
        <v>2006549</v>
      </c>
      <c r="H3072" s="44">
        <v>101</v>
      </c>
      <c r="I3072">
        <v>9</v>
      </c>
      <c r="P3072" t="s">
        <v>3561</v>
      </c>
      <c r="Q3072" t="e">
        <f t="shared" si="47"/>
        <v>#REF!</v>
      </c>
      <c r="R3072">
        <v>9</v>
      </c>
      <c r="S3072" t="str">
        <f>IF(ISBLANK(#REF!),"",IF(ISERROR(VLOOKUP(önk,css,1,FALSE)),önk,""))</f>
        <v>Vindornyalak</v>
      </c>
      <c r="T3072" t="str">
        <f>IF(ISBLANK(#REF!),"",IF(ISERROR(VLOOKUP(önk,gyj,1,FALSE)),önk,""))</f>
        <v>Vindornyalak</v>
      </c>
      <c r="U3072" t="e">
        <f>IF(ISBLANK(#REF!),"",IF(ISERROR(VLOOKUP(kjz_sz,kjz,1,FALSE)),kjz_sz,""))</f>
        <v>#REF!</v>
      </c>
    </row>
    <row r="3073" spans="1:21" x14ac:dyDescent="0.2">
      <c r="A3073">
        <v>9</v>
      </c>
      <c r="B3073">
        <v>5</v>
      </c>
      <c r="C3073">
        <v>5006</v>
      </c>
      <c r="D3073">
        <v>5006</v>
      </c>
      <c r="E3073">
        <v>2011800</v>
      </c>
      <c r="F3073" t="s">
        <v>2529</v>
      </c>
      <c r="G3073">
        <v>2011800</v>
      </c>
      <c r="H3073" s="44">
        <v>361</v>
      </c>
      <c r="I3073">
        <v>9</v>
      </c>
      <c r="P3073" t="s">
        <v>591</v>
      </c>
      <c r="Q3073" t="e">
        <f t="shared" si="47"/>
        <v>#REF!</v>
      </c>
      <c r="R3073">
        <v>9</v>
      </c>
      <c r="S3073" t="str">
        <f>IF(ISBLANK(#REF!),"",IF(ISERROR(VLOOKUP(önk,css,1,FALSE)),önk,""))</f>
        <v>Vindornyaszőlős</v>
      </c>
      <c r="T3073" t="str">
        <f>IF(ISBLANK(#REF!),"",IF(ISERROR(VLOOKUP(önk,gyj,1,FALSE)),önk,""))</f>
        <v>Vindornyaszőlős</v>
      </c>
      <c r="U3073" t="e">
        <f>IF(ISBLANK(#REF!),"",IF(ISERROR(VLOOKUP(kjz_sz,kjz,1,FALSE)),kjz_sz,""))</f>
        <v>#REF!</v>
      </c>
    </row>
    <row r="3074" spans="1:21" x14ac:dyDescent="0.2">
      <c r="A3074">
        <v>7</v>
      </c>
      <c r="B3074">
        <v>3</v>
      </c>
      <c r="C3074">
        <v>4314</v>
      </c>
      <c r="D3074">
        <v>4314</v>
      </c>
      <c r="E3074">
        <v>1328413</v>
      </c>
      <c r="F3074" t="s">
        <v>985</v>
      </c>
      <c r="G3074">
        <v>1328413</v>
      </c>
      <c r="H3074" s="44">
        <v>1730</v>
      </c>
      <c r="I3074">
        <v>7</v>
      </c>
      <c r="P3074" t="s">
        <v>2849</v>
      </c>
      <c r="Q3074" t="e">
        <f t="shared" ref="Q3074:Q3137" si="48">IF(AND(R$1=9,R3074=9),P3074,IF(OR(R$1=4,R$1=5,R$1=7,R$1=8),P3074,""))</f>
        <v>#REF!</v>
      </c>
      <c r="R3074">
        <v>7</v>
      </c>
      <c r="S3074" t="str">
        <f>IF(ISBLANK(#REF!),"",IF(ISERROR(VLOOKUP(önk,css,1,FALSE)),önk,""))</f>
        <v>Visegrád</v>
      </c>
      <c r="T3074" t="str">
        <f>IF(ISBLANK(#REF!),"",IF(ISERROR(VLOOKUP(önk,gyj,1,FALSE)),önk,""))</f>
        <v>Visegrád</v>
      </c>
      <c r="U3074" t="e">
        <f>IF(ISBLANK(#REF!),"",IF(ISERROR(VLOOKUP(kjz_sz,kjz,1,FALSE)),kjz_sz,""))</f>
        <v>#REF!</v>
      </c>
    </row>
    <row r="3075" spans="1:21" x14ac:dyDescent="0.2">
      <c r="A3075">
        <v>9</v>
      </c>
      <c r="B3075">
        <v>5</v>
      </c>
      <c r="C3075">
        <v>4404</v>
      </c>
      <c r="D3075">
        <v>4411</v>
      </c>
      <c r="E3075">
        <v>1419017</v>
      </c>
      <c r="F3075" t="s">
        <v>3280</v>
      </c>
      <c r="G3075">
        <v>1419017</v>
      </c>
      <c r="H3075" s="44">
        <v>230</v>
      </c>
      <c r="I3075">
        <v>9</v>
      </c>
      <c r="P3075" t="s">
        <v>2944</v>
      </c>
      <c r="Q3075" t="e">
        <f t="shared" si="48"/>
        <v>#REF!</v>
      </c>
      <c r="R3075">
        <v>9</v>
      </c>
      <c r="S3075" t="str">
        <f>IF(ISBLANK(#REF!),"",IF(ISERROR(VLOOKUP(önk,css,1,FALSE)),önk,""))</f>
        <v>Visnye</v>
      </c>
      <c r="T3075" t="str">
        <f>IF(ISBLANK(#REF!),"",IF(ISERROR(VLOOKUP(önk,gyj,1,FALSE)),önk,""))</f>
        <v>Visnye</v>
      </c>
      <c r="U3075" t="e">
        <f>IF(ISBLANK(#REF!),"",IF(ISERROR(VLOOKUP(kjz_sz,kjz,1,FALSE)),kjz_sz,""))</f>
        <v>#REF!</v>
      </c>
    </row>
    <row r="3076" spans="1:21" x14ac:dyDescent="0.2">
      <c r="A3076">
        <v>9</v>
      </c>
      <c r="B3076">
        <v>5</v>
      </c>
      <c r="C3076">
        <v>4004</v>
      </c>
      <c r="D3076">
        <v>4004</v>
      </c>
      <c r="E3076">
        <v>1031246</v>
      </c>
      <c r="F3076" t="s">
        <v>589</v>
      </c>
      <c r="G3076">
        <v>1031246</v>
      </c>
      <c r="H3076" s="44">
        <v>1111</v>
      </c>
      <c r="I3076">
        <v>9</v>
      </c>
      <c r="P3076" t="s">
        <v>1226</v>
      </c>
      <c r="Q3076" t="e">
        <f t="shared" si="48"/>
        <v>#REF!</v>
      </c>
      <c r="R3076">
        <v>9</v>
      </c>
      <c r="S3076" t="str">
        <f>IF(ISBLANK(#REF!),"",IF(ISERROR(VLOOKUP(önk,css,1,FALSE)),önk,""))</f>
        <v>Visonta</v>
      </c>
      <c r="T3076" t="str">
        <f>IF(ISBLANK(#REF!),"",IF(ISERROR(VLOOKUP(önk,gyj,1,FALSE)),önk,""))</f>
        <v>Visonta</v>
      </c>
      <c r="U3076" t="e">
        <f>IF(ISBLANK(#REF!),"",IF(ISERROR(VLOOKUP(kjz_sz,kjz,1,FALSE)),kjz_sz,""))</f>
        <v>#REF!</v>
      </c>
    </row>
    <row r="3077" spans="1:21" x14ac:dyDescent="0.2">
      <c r="A3077">
        <v>9</v>
      </c>
      <c r="B3077">
        <v>5</v>
      </c>
      <c r="C3077">
        <v>3507</v>
      </c>
      <c r="D3077">
        <v>3507</v>
      </c>
      <c r="E3077">
        <v>505096</v>
      </c>
      <c r="F3077" t="s">
        <v>3018</v>
      </c>
      <c r="G3077">
        <v>505096</v>
      </c>
      <c r="H3077" s="44">
        <v>772</v>
      </c>
      <c r="I3077">
        <v>9</v>
      </c>
      <c r="P3077" t="s">
        <v>3284</v>
      </c>
      <c r="Q3077" t="e">
        <f t="shared" si="48"/>
        <v>#REF!</v>
      </c>
      <c r="R3077">
        <v>9</v>
      </c>
      <c r="S3077" t="str">
        <f>IF(ISBLANK(#REF!),"",IF(ISERROR(VLOOKUP(önk,css,1,FALSE)),önk,""))</f>
        <v>Viss</v>
      </c>
      <c r="T3077" t="str">
        <f>IF(ISBLANK(#REF!),"",IF(ISERROR(VLOOKUP(önk,gyj,1,FALSE)),önk,""))</f>
        <v>Viss</v>
      </c>
      <c r="U3077" t="e">
        <f>IF(ISBLANK(#REF!),"",IF(ISERROR(VLOOKUP(kjz_sz,kjz,1,FALSE)),kjz_sz,""))</f>
        <v>#REF!</v>
      </c>
    </row>
    <row r="3078" spans="1:21" x14ac:dyDescent="0.2">
      <c r="A3078">
        <v>9</v>
      </c>
      <c r="B3078">
        <v>5</v>
      </c>
      <c r="C3078">
        <v>4403</v>
      </c>
      <c r="D3078">
        <v>4403</v>
      </c>
      <c r="E3078">
        <v>1406877</v>
      </c>
      <c r="F3078" t="s">
        <v>3281</v>
      </c>
      <c r="G3078">
        <v>1406877</v>
      </c>
      <c r="H3078" s="44">
        <v>217</v>
      </c>
      <c r="I3078">
        <v>9</v>
      </c>
      <c r="P3078" t="s">
        <v>3285</v>
      </c>
      <c r="Q3078" t="e">
        <f t="shared" si="48"/>
        <v>#REF!</v>
      </c>
      <c r="R3078">
        <v>9</v>
      </c>
      <c r="S3078" t="str">
        <f>IF(ISBLANK(#REF!),"",IF(ISERROR(VLOOKUP(önk,css,1,FALSE)),önk,""))</f>
        <v>Visz</v>
      </c>
      <c r="T3078" t="str">
        <f>IF(ISBLANK(#REF!),"",IF(ISERROR(VLOOKUP(önk,gyj,1,FALSE)),önk,""))</f>
        <v>Visz</v>
      </c>
      <c r="U3078" t="e">
        <f>IF(ISBLANK(#REF!),"",IF(ISERROR(VLOOKUP(kjz_sz,kjz,1,FALSE)),kjz_sz,""))</f>
        <v>#REF!</v>
      </c>
    </row>
    <row r="3079" spans="1:21" x14ac:dyDescent="0.2">
      <c r="A3079">
        <v>9</v>
      </c>
      <c r="B3079">
        <v>5</v>
      </c>
      <c r="C3079">
        <v>4805</v>
      </c>
      <c r="D3079">
        <v>4805</v>
      </c>
      <c r="E3079">
        <v>1807940</v>
      </c>
      <c r="F3079" t="s">
        <v>1838</v>
      </c>
      <c r="G3079">
        <v>1807940</v>
      </c>
      <c r="H3079" s="44">
        <v>280</v>
      </c>
      <c r="I3079">
        <v>9</v>
      </c>
      <c r="P3079" t="s">
        <v>2016</v>
      </c>
      <c r="Q3079" t="e">
        <f t="shared" si="48"/>
        <v>#REF!</v>
      </c>
      <c r="R3079">
        <v>9</v>
      </c>
      <c r="S3079" t="str">
        <f>IF(ISBLANK(#REF!),"",IF(ISERROR(VLOOKUP(önk,css,1,FALSE)),önk,""))</f>
        <v>Viszák</v>
      </c>
      <c r="T3079" t="str">
        <f>IF(ISBLANK(#REF!),"",IF(ISERROR(VLOOKUP(önk,gyj,1,FALSE)),önk,""))</f>
        <v>Viszák</v>
      </c>
      <c r="U3079" t="e">
        <f>IF(ISBLANK(#REF!),"",IF(ISERROR(VLOOKUP(kjz_sz,kjz,1,FALSE)),kjz_sz,""))</f>
        <v>#REF!</v>
      </c>
    </row>
    <row r="3080" spans="1:21" x14ac:dyDescent="0.2">
      <c r="A3080">
        <v>9</v>
      </c>
      <c r="B3080">
        <v>5</v>
      </c>
      <c r="C3080">
        <v>3502</v>
      </c>
      <c r="D3080">
        <v>3502</v>
      </c>
      <c r="E3080">
        <v>503957</v>
      </c>
      <c r="F3080" t="s">
        <v>3019</v>
      </c>
      <c r="G3080">
        <v>503957</v>
      </c>
      <c r="H3080" s="44">
        <v>85</v>
      </c>
      <c r="I3080">
        <v>9</v>
      </c>
      <c r="P3080" t="s">
        <v>3286</v>
      </c>
      <c r="Q3080" t="e">
        <f t="shared" si="48"/>
        <v>#REF!</v>
      </c>
      <c r="R3080">
        <v>9</v>
      </c>
      <c r="S3080" t="str">
        <f>IF(ISBLANK(#REF!),"",IF(ISERROR(VLOOKUP(önk,css,1,FALSE)),önk,""))</f>
        <v>Viszló</v>
      </c>
      <c r="T3080" t="str">
        <f>IF(ISBLANK(#REF!),"",IF(ISERROR(VLOOKUP(önk,gyj,1,FALSE)),önk,""))</f>
        <v>Viszló</v>
      </c>
      <c r="U3080" t="e">
        <f>IF(ISBLANK(#REF!),"",IF(ISERROR(VLOOKUP(kjz_sz,kjz,1,FALSE)),kjz_sz,""))</f>
        <v>#REF!</v>
      </c>
    </row>
    <row r="3081" spans="1:21" x14ac:dyDescent="0.2">
      <c r="A3081">
        <v>9</v>
      </c>
      <c r="B3081">
        <v>5</v>
      </c>
      <c r="C3081">
        <v>4004</v>
      </c>
      <c r="D3081">
        <v>4004</v>
      </c>
      <c r="E3081">
        <v>1003513</v>
      </c>
      <c r="F3081" t="s">
        <v>590</v>
      </c>
      <c r="G3081">
        <v>1003513</v>
      </c>
      <c r="H3081" s="44">
        <v>1205</v>
      </c>
      <c r="I3081">
        <v>9</v>
      </c>
      <c r="P3081" t="s">
        <v>2945</v>
      </c>
      <c r="Q3081" t="e">
        <f t="shared" si="48"/>
        <v>#REF!</v>
      </c>
      <c r="R3081">
        <v>9</v>
      </c>
      <c r="S3081" t="str">
        <f>IF(ISBLANK(#REF!),"",IF(ISERROR(VLOOKUP(önk,css,1,FALSE)),önk,""))</f>
        <v>Visznek</v>
      </c>
      <c r="T3081" t="str">
        <f>IF(ISBLANK(#REF!),"",IF(ISERROR(VLOOKUP(önk,gyj,1,FALSE)),önk,""))</f>
        <v>Visznek</v>
      </c>
      <c r="U3081" t="e">
        <f>IF(ISBLANK(#REF!),"",IF(ISERROR(VLOOKUP(kjz_sz,kjz,1,FALSE)),kjz_sz,""))</f>
        <v>#REF!</v>
      </c>
    </row>
    <row r="3082" spans="1:21" x14ac:dyDescent="0.2">
      <c r="A3082">
        <v>9</v>
      </c>
      <c r="B3082">
        <v>5</v>
      </c>
      <c r="C3082">
        <v>3803</v>
      </c>
      <c r="D3082">
        <v>3803</v>
      </c>
      <c r="E3082">
        <v>825797</v>
      </c>
      <c r="F3082" t="s">
        <v>696</v>
      </c>
      <c r="G3082">
        <v>825797</v>
      </c>
      <c r="H3082" s="44">
        <v>1291</v>
      </c>
      <c r="I3082">
        <v>9</v>
      </c>
      <c r="P3082" t="s">
        <v>2946</v>
      </c>
      <c r="Q3082" t="e">
        <f t="shared" si="48"/>
        <v>#REF!</v>
      </c>
      <c r="R3082">
        <v>9</v>
      </c>
      <c r="S3082" t="str">
        <f>IF(ISBLANK(#REF!),"",IF(ISERROR(VLOOKUP(önk,css,1,FALSE)),önk,""))</f>
        <v>Vitnyéd</v>
      </c>
      <c r="T3082" t="str">
        <f>IF(ISBLANK(#REF!),"",IF(ISERROR(VLOOKUP(önk,gyj,1,FALSE)),önk,""))</f>
        <v>Vitnyéd</v>
      </c>
      <c r="U3082" t="e">
        <f>IF(ISBLANK(#REF!),"",IF(ISERROR(VLOOKUP(kjz_sz,kjz,1,FALSE)),kjz_sz,""))</f>
        <v>#REF!</v>
      </c>
    </row>
    <row r="3083" spans="1:21" x14ac:dyDescent="0.2">
      <c r="A3083">
        <v>9</v>
      </c>
      <c r="B3083">
        <v>5</v>
      </c>
      <c r="C3083">
        <v>4401</v>
      </c>
      <c r="D3083">
        <v>4401</v>
      </c>
      <c r="E3083">
        <v>1429780</v>
      </c>
      <c r="F3083" t="s">
        <v>3282</v>
      </c>
      <c r="G3083">
        <v>1429780</v>
      </c>
      <c r="H3083" s="44">
        <v>648</v>
      </c>
      <c r="I3083">
        <v>9</v>
      </c>
      <c r="P3083" t="s">
        <v>2947</v>
      </c>
      <c r="Q3083" t="e">
        <f t="shared" si="48"/>
        <v>#REF!</v>
      </c>
      <c r="R3083">
        <v>9</v>
      </c>
      <c r="S3083" t="str">
        <f>IF(ISBLANK(#REF!),"",IF(ISERROR(VLOOKUP(önk,css,1,FALSE)),önk,""))</f>
        <v>Vízvár</v>
      </c>
      <c r="T3083" t="str">
        <f>IF(ISBLANK(#REF!),"",IF(ISERROR(VLOOKUP(önk,gyj,1,FALSE)),önk,""))</f>
        <v>Vízvár</v>
      </c>
      <c r="U3083" t="e">
        <f>IF(ISBLANK(#REF!),"",IF(ISERROR(VLOOKUP(kjz_sz,kjz,1,FALSE)),kjz_sz,""))</f>
        <v>#REF!</v>
      </c>
    </row>
    <row r="3084" spans="1:21" x14ac:dyDescent="0.2">
      <c r="A3084">
        <v>9</v>
      </c>
      <c r="B3084">
        <v>5</v>
      </c>
      <c r="C3084">
        <v>4205</v>
      </c>
      <c r="D3084">
        <v>4205</v>
      </c>
      <c r="E3084">
        <v>1210320</v>
      </c>
      <c r="F3084" t="s">
        <v>2082</v>
      </c>
      <c r="G3084">
        <v>1210320</v>
      </c>
      <c r="H3084" s="44">
        <v>1416</v>
      </c>
      <c r="I3084">
        <v>9</v>
      </c>
      <c r="P3084" t="s">
        <v>2948</v>
      </c>
      <c r="Q3084" t="e">
        <f t="shared" si="48"/>
        <v>#REF!</v>
      </c>
      <c r="R3084">
        <v>9</v>
      </c>
      <c r="S3084" t="str">
        <f>IF(ISBLANK(#REF!),"",IF(ISERROR(VLOOKUP(önk,css,1,FALSE)),önk,""))</f>
        <v>Vizslás</v>
      </c>
      <c r="T3084" t="str">
        <f>IF(ISBLANK(#REF!),"",IF(ISERROR(VLOOKUP(önk,gyj,1,FALSE)),önk,""))</f>
        <v>Vizslás</v>
      </c>
      <c r="U3084" t="e">
        <f>IF(ISBLANK(#REF!),"",IF(ISERROR(VLOOKUP(kjz_sz,kjz,1,FALSE)),kjz_sz,""))</f>
        <v>#REF!</v>
      </c>
    </row>
    <row r="3085" spans="1:21" x14ac:dyDescent="0.2">
      <c r="A3085">
        <v>9</v>
      </c>
      <c r="B3085">
        <v>5</v>
      </c>
      <c r="C3085">
        <v>3512</v>
      </c>
      <c r="D3085">
        <v>3512</v>
      </c>
      <c r="E3085">
        <v>521087</v>
      </c>
      <c r="F3085" t="s">
        <v>3020</v>
      </c>
      <c r="G3085">
        <v>521087</v>
      </c>
      <c r="H3085" s="44">
        <v>994</v>
      </c>
      <c r="I3085">
        <v>9</v>
      </c>
      <c r="P3085" t="s">
        <v>2949</v>
      </c>
      <c r="Q3085" t="e">
        <f t="shared" si="48"/>
        <v>#REF!</v>
      </c>
      <c r="R3085">
        <v>9</v>
      </c>
      <c r="S3085" t="str">
        <f>IF(ISBLANK(#REF!),"",IF(ISERROR(VLOOKUP(önk,css,1,FALSE)),önk,""))</f>
        <v>Vizsoly</v>
      </c>
      <c r="T3085" t="str">
        <f>IF(ISBLANK(#REF!),"",IF(ISERROR(VLOOKUP(önk,gyj,1,FALSE)),önk,""))</f>
        <v>Vizsoly</v>
      </c>
      <c r="U3085" t="e">
        <f>IF(ISBLANK(#REF!),"",IF(ISERROR(VLOOKUP(kjz_sz,kjz,1,FALSE)),kjz_sz,""))</f>
        <v>#REF!</v>
      </c>
    </row>
    <row r="3086" spans="1:21" x14ac:dyDescent="0.2">
      <c r="A3086">
        <v>9</v>
      </c>
      <c r="B3086">
        <v>5</v>
      </c>
      <c r="C3086">
        <v>3205</v>
      </c>
      <c r="D3086">
        <v>3205</v>
      </c>
      <c r="E3086">
        <v>205892</v>
      </c>
      <c r="F3086" t="s">
        <v>3514</v>
      </c>
      <c r="G3086">
        <v>205892</v>
      </c>
      <c r="H3086" s="44">
        <v>954</v>
      </c>
      <c r="I3086">
        <v>9</v>
      </c>
      <c r="P3086" t="s">
        <v>2950</v>
      </c>
      <c r="Q3086" t="e">
        <f t="shared" si="48"/>
        <v>#REF!</v>
      </c>
      <c r="R3086">
        <v>9</v>
      </c>
      <c r="S3086" t="str">
        <f>IF(ISBLANK(#REF!),"",IF(ISERROR(VLOOKUP(önk,css,1,FALSE)),önk,""))</f>
        <v>Vokány</v>
      </c>
      <c r="T3086" t="str">
        <f>IF(ISBLANK(#REF!),"",IF(ISERROR(VLOOKUP(önk,gyj,1,FALSE)),önk,""))</f>
        <v>Vokány</v>
      </c>
      <c r="U3086" t="e">
        <f>IF(ISBLANK(#REF!),"",IF(ISERROR(VLOOKUP(kjz_sz,kjz,1,FALSE)),kjz_sz,""))</f>
        <v>#REF!</v>
      </c>
    </row>
    <row r="3087" spans="1:21" x14ac:dyDescent="0.2">
      <c r="A3087">
        <v>8</v>
      </c>
      <c r="B3087">
        <v>4</v>
      </c>
      <c r="C3087">
        <v>5001</v>
      </c>
      <c r="D3087">
        <v>5001</v>
      </c>
      <c r="E3087">
        <v>2012919</v>
      </c>
      <c r="F3087" t="s">
        <v>389</v>
      </c>
      <c r="G3087">
        <v>2012919</v>
      </c>
      <c r="H3087" s="44">
        <v>2117</v>
      </c>
      <c r="I3087">
        <v>8</v>
      </c>
      <c r="P3087" t="s">
        <v>1457</v>
      </c>
      <c r="Q3087" t="e">
        <f t="shared" si="48"/>
        <v>#REF!</v>
      </c>
      <c r="R3087">
        <v>4</v>
      </c>
      <c r="S3087" t="str">
        <f>IF(ISBLANK(#REF!),"",IF(ISERROR(VLOOKUP(önk,css,1,FALSE)),önk,""))</f>
        <v>Vonyarcvashegy</v>
      </c>
      <c r="T3087" t="str">
        <f>IF(ISBLANK(#REF!),"",IF(ISERROR(VLOOKUP(önk,gyj,1,FALSE)),önk,""))</f>
        <v>Vonyarcvashegy</v>
      </c>
      <c r="U3087" t="e">
        <f>IF(ISBLANK(#REF!),"",IF(ISERROR(VLOOKUP(kjz_sz,kjz,1,FALSE)),kjz_sz,""))</f>
        <v>#REF!</v>
      </c>
    </row>
    <row r="3088" spans="1:21" x14ac:dyDescent="0.2">
      <c r="A3088">
        <v>9</v>
      </c>
      <c r="B3088">
        <v>5</v>
      </c>
      <c r="C3088">
        <v>5005</v>
      </c>
      <c r="D3088">
        <v>5005</v>
      </c>
      <c r="E3088">
        <v>2008369</v>
      </c>
      <c r="F3088" t="s">
        <v>2943</v>
      </c>
      <c r="G3088">
        <v>2008369</v>
      </c>
      <c r="H3088" s="44">
        <v>82</v>
      </c>
      <c r="I3088">
        <v>9</v>
      </c>
      <c r="P3088" t="s">
        <v>2476</v>
      </c>
      <c r="Q3088" t="e">
        <f t="shared" si="48"/>
        <v>#REF!</v>
      </c>
      <c r="R3088">
        <v>9</v>
      </c>
      <c r="S3088" t="str">
        <f>IF(ISBLANK(#REF!),"",IF(ISERROR(VLOOKUP(önk,css,1,FALSE)),önk,""))</f>
        <v>Vöckönd</v>
      </c>
      <c r="T3088" t="str">
        <f>IF(ISBLANK(#REF!),"",IF(ISERROR(VLOOKUP(önk,gyj,1,FALSE)),önk,""))</f>
        <v>Vöckönd</v>
      </c>
      <c r="U3088" t="e">
        <f>IF(ISBLANK(#REF!),"",IF(ISERROR(VLOOKUP(kjz_sz,kjz,1,FALSE)),kjz_sz,""))</f>
        <v>#REF!</v>
      </c>
    </row>
    <row r="3089" spans="1:21" x14ac:dyDescent="0.2">
      <c r="A3089">
        <v>9</v>
      </c>
      <c r="B3089">
        <v>5</v>
      </c>
      <c r="C3089">
        <v>3805</v>
      </c>
      <c r="D3089">
        <v>3805</v>
      </c>
      <c r="E3089">
        <v>816319</v>
      </c>
      <c r="F3089" t="s">
        <v>697</v>
      </c>
      <c r="G3089">
        <v>816319</v>
      </c>
      <c r="H3089" s="44">
        <v>380</v>
      </c>
      <c r="I3089">
        <v>9</v>
      </c>
      <c r="P3089" t="s">
        <v>2477</v>
      </c>
      <c r="Q3089" t="e">
        <f t="shared" si="48"/>
        <v>#REF!</v>
      </c>
      <c r="R3089">
        <v>9</v>
      </c>
      <c r="S3089" t="str">
        <f>IF(ISBLANK(#REF!),"",IF(ISERROR(VLOOKUP(önk,css,1,FALSE)),önk,""))</f>
        <v>Völcsej</v>
      </c>
      <c r="T3089" t="str">
        <f>IF(ISBLANK(#REF!),"",IF(ISERROR(VLOOKUP(önk,gyj,1,FALSE)),önk,""))</f>
        <v>Völcsej</v>
      </c>
      <c r="U3089" t="e">
        <f>IF(ISBLANK(#REF!),"",IF(ISERROR(VLOOKUP(kjz_sz,kjz,1,FALSE)),kjz_sz,""))</f>
        <v>#REF!</v>
      </c>
    </row>
    <row r="3090" spans="1:21" x14ac:dyDescent="0.2">
      <c r="A3090">
        <v>9</v>
      </c>
      <c r="B3090">
        <v>5</v>
      </c>
      <c r="C3090">
        <v>4801</v>
      </c>
      <c r="D3090">
        <v>4801</v>
      </c>
      <c r="E3090">
        <v>1803142</v>
      </c>
      <c r="F3090" t="s">
        <v>1839</v>
      </c>
      <c r="G3090">
        <v>1803142</v>
      </c>
      <c r="H3090" s="44">
        <v>813</v>
      </c>
      <c r="I3090">
        <v>9</v>
      </c>
      <c r="P3090" t="s">
        <v>2478</v>
      </c>
      <c r="Q3090" t="e">
        <f t="shared" si="48"/>
        <v>#REF!</v>
      </c>
      <c r="R3090">
        <v>9</v>
      </c>
      <c r="S3090" t="str">
        <f>IF(ISBLANK(#REF!),"",IF(ISERROR(VLOOKUP(önk,css,1,FALSE)),önk,""))</f>
        <v>Vönöck</v>
      </c>
      <c r="T3090" t="str">
        <f>IF(ISBLANK(#REF!),"",IF(ISERROR(VLOOKUP(önk,gyj,1,FALSE)),önk,""))</f>
        <v>Vönöck</v>
      </c>
      <c r="U3090" t="e">
        <f>IF(ISBLANK(#REF!),"",IF(ISERROR(VLOOKUP(kjz_sz,kjz,1,FALSE)),kjz_sz,""))</f>
        <v>#REF!</v>
      </c>
    </row>
    <row r="3091" spans="1:21" x14ac:dyDescent="0.2">
      <c r="A3091">
        <v>9</v>
      </c>
      <c r="B3091">
        <v>5</v>
      </c>
      <c r="C3091">
        <v>4908</v>
      </c>
      <c r="D3091">
        <v>4908</v>
      </c>
      <c r="E3091">
        <v>1911703</v>
      </c>
      <c r="F3091" t="s">
        <v>2475</v>
      </c>
      <c r="G3091">
        <v>1911703</v>
      </c>
      <c r="H3091" s="44">
        <v>92</v>
      </c>
      <c r="I3091">
        <v>9</v>
      </c>
      <c r="P3091" t="s">
        <v>2951</v>
      </c>
      <c r="Q3091" t="e">
        <f t="shared" si="48"/>
        <v>#REF!</v>
      </c>
      <c r="R3091">
        <v>9</v>
      </c>
      <c r="S3091" t="str">
        <f>IF(ISBLANK(#REF!),"",IF(ISERROR(VLOOKUP(önk,css,1,FALSE)),önk,""))</f>
        <v>Vöröstó</v>
      </c>
      <c r="T3091" t="str">
        <f>IF(ISBLANK(#REF!),"",IF(ISERROR(VLOOKUP(önk,gyj,1,FALSE)),önk,""))</f>
        <v>Vöröstó</v>
      </c>
      <c r="U3091" t="e">
        <f>IF(ISBLANK(#REF!),"",IF(ISERROR(VLOOKUP(kjz_sz,kjz,1,FALSE)),kjz_sz,""))</f>
        <v>#REF!</v>
      </c>
    </row>
    <row r="3092" spans="1:21" x14ac:dyDescent="0.2">
      <c r="A3092">
        <v>9</v>
      </c>
      <c r="B3092">
        <v>5</v>
      </c>
      <c r="C3092">
        <v>4406</v>
      </c>
      <c r="D3092">
        <v>4406</v>
      </c>
      <c r="E3092">
        <v>1409645</v>
      </c>
      <c r="F3092" t="s">
        <v>3283</v>
      </c>
      <c r="G3092">
        <v>1409645</v>
      </c>
      <c r="H3092" s="44">
        <v>486</v>
      </c>
      <c r="I3092">
        <v>9</v>
      </c>
      <c r="P3092" t="s">
        <v>2952</v>
      </c>
      <c r="Q3092" t="e">
        <f t="shared" si="48"/>
        <v>#REF!</v>
      </c>
      <c r="R3092">
        <v>9</v>
      </c>
      <c r="S3092" t="str">
        <f>IF(ISBLANK(#REF!),"",IF(ISERROR(VLOOKUP(önk,css,1,FALSE)),önk,""))</f>
        <v>Vörs</v>
      </c>
      <c r="T3092" t="str">
        <f>IF(ISBLANK(#REF!),"",IF(ISERROR(VLOOKUP(önk,gyj,1,FALSE)),önk,""))</f>
        <v>Vörs</v>
      </c>
      <c r="U3092" t="e">
        <f>IF(ISBLANK(#REF!),"",IF(ISERROR(VLOOKUP(kjz_sz,kjz,1,FALSE)),kjz_sz,""))</f>
        <v>#REF!</v>
      </c>
    </row>
    <row r="3093" spans="1:21" x14ac:dyDescent="0.2">
      <c r="A3093">
        <v>9</v>
      </c>
      <c r="B3093">
        <v>5</v>
      </c>
      <c r="C3093">
        <v>4205</v>
      </c>
      <c r="D3093">
        <v>4205</v>
      </c>
      <c r="E3093">
        <v>1221661</v>
      </c>
      <c r="F3093" t="s">
        <v>2083</v>
      </c>
      <c r="G3093">
        <v>1221661</v>
      </c>
      <c r="H3093" s="44">
        <v>566</v>
      </c>
      <c r="I3093">
        <v>9</v>
      </c>
      <c r="P3093" t="s">
        <v>1097</v>
      </c>
      <c r="Q3093" t="e">
        <f t="shared" si="48"/>
        <v>#REF!</v>
      </c>
      <c r="R3093">
        <v>9</v>
      </c>
      <c r="S3093" t="str">
        <f>IF(ISBLANK(#REF!),"",IF(ISERROR(VLOOKUP(önk,css,1,FALSE)),önk,""))</f>
        <v>Zabar</v>
      </c>
      <c r="T3093" t="str">
        <f>IF(ISBLANK(#REF!),"",IF(ISERROR(VLOOKUP(önk,gyj,1,FALSE)),önk,""))</f>
        <v>Zabar</v>
      </c>
      <c r="U3093" t="e">
        <f>IF(ISBLANK(#REF!),"",IF(ISERROR(VLOOKUP(kjz_sz,kjz,1,FALSE)),kjz_sz,""))</f>
        <v>#REF!</v>
      </c>
    </row>
    <row r="3094" spans="1:21" x14ac:dyDescent="0.2">
      <c r="A3094">
        <v>9</v>
      </c>
      <c r="B3094">
        <v>5</v>
      </c>
      <c r="C3094">
        <v>3206</v>
      </c>
      <c r="D3094">
        <v>3206</v>
      </c>
      <c r="E3094">
        <v>217747</v>
      </c>
      <c r="F3094" t="s">
        <v>3515</v>
      </c>
      <c r="G3094">
        <v>217747</v>
      </c>
      <c r="H3094" s="44">
        <v>380</v>
      </c>
      <c r="I3094">
        <v>9</v>
      </c>
      <c r="P3094" t="s">
        <v>384</v>
      </c>
      <c r="Q3094" t="e">
        <f t="shared" si="48"/>
        <v>#REF!</v>
      </c>
      <c r="R3094">
        <v>7</v>
      </c>
      <c r="S3094" t="str">
        <f>IF(ISBLANK(#REF!),"",IF(ISERROR(VLOOKUP(önk,css,1,FALSE)),önk,""))</f>
        <v>Zádor</v>
      </c>
      <c r="T3094" t="str">
        <f>IF(ISBLANK(#REF!),"",IF(ISERROR(VLOOKUP(önk,gyj,1,FALSE)),önk,""))</f>
        <v>Zádor</v>
      </c>
      <c r="U3094" t="e">
        <f>IF(ISBLANK(#REF!),"",IF(ISERROR(VLOOKUP(kjz_sz,kjz,1,FALSE)),kjz_sz,""))</f>
        <v>#REF!</v>
      </c>
    </row>
    <row r="3095" spans="1:21" x14ac:dyDescent="0.2">
      <c r="A3095">
        <v>9</v>
      </c>
      <c r="B3095">
        <v>5</v>
      </c>
      <c r="C3095">
        <v>3504</v>
      </c>
      <c r="D3095">
        <v>3504</v>
      </c>
      <c r="E3095">
        <v>503063</v>
      </c>
      <c r="F3095" t="s">
        <v>3021</v>
      </c>
      <c r="G3095">
        <v>503063</v>
      </c>
      <c r="H3095" s="44">
        <v>482</v>
      </c>
      <c r="I3095">
        <v>9</v>
      </c>
      <c r="P3095" t="s">
        <v>1098</v>
      </c>
      <c r="Q3095" t="e">
        <f t="shared" si="48"/>
        <v>#REF!</v>
      </c>
      <c r="R3095">
        <v>9</v>
      </c>
      <c r="S3095" t="str">
        <f>IF(ISBLANK(#REF!),"",IF(ISERROR(VLOOKUP(önk,css,1,FALSE)),önk,""))</f>
        <v>Zádorfalva</v>
      </c>
      <c r="T3095" t="str">
        <f>IF(ISBLANK(#REF!),"",IF(ISERROR(VLOOKUP(önk,gyj,1,FALSE)),önk,""))</f>
        <v>Zádorfalva</v>
      </c>
      <c r="U3095" t="e">
        <f>IF(ISBLANK(#REF!),"",IF(ISERROR(VLOOKUP(kjz_sz,kjz,1,FALSE)),kjz_sz,""))</f>
        <v>#REF!</v>
      </c>
    </row>
    <row r="3096" spans="1:21" x14ac:dyDescent="0.2">
      <c r="A3096">
        <v>9</v>
      </c>
      <c r="B3096">
        <v>5</v>
      </c>
      <c r="C3096">
        <v>4604</v>
      </c>
      <c r="D3096">
        <v>4604</v>
      </c>
      <c r="E3096">
        <v>1614836</v>
      </c>
      <c r="F3096" t="s">
        <v>3561</v>
      </c>
      <c r="G3096">
        <v>1614836</v>
      </c>
      <c r="H3096" s="44">
        <v>3874</v>
      </c>
      <c r="I3096">
        <v>9</v>
      </c>
      <c r="P3096" t="s">
        <v>1099</v>
      </c>
      <c r="Q3096" t="e">
        <f t="shared" si="48"/>
        <v>#REF!</v>
      </c>
      <c r="R3096">
        <v>9</v>
      </c>
      <c r="S3096" t="str">
        <f>IF(ISBLANK(#REF!),"",IF(ISERROR(VLOOKUP(önk,css,1,FALSE)),önk,""))</f>
        <v>Zagyvarékas</v>
      </c>
      <c r="T3096" t="str">
        <f>IF(ISBLANK(#REF!),"",IF(ISERROR(VLOOKUP(önk,gyj,1,FALSE)),önk,""))</f>
        <v>Zagyvarékas</v>
      </c>
      <c r="U3096" t="e">
        <f>IF(ISBLANK(#REF!),"",IF(ISERROR(VLOOKUP(kjz_sz,kjz,1,FALSE)),kjz_sz,""))</f>
        <v>#REF!</v>
      </c>
    </row>
    <row r="3097" spans="1:21" x14ac:dyDescent="0.2">
      <c r="A3097">
        <v>9</v>
      </c>
      <c r="B3097">
        <v>5</v>
      </c>
      <c r="C3097">
        <v>4005</v>
      </c>
      <c r="D3097">
        <v>4005</v>
      </c>
      <c r="E3097">
        <v>1021722</v>
      </c>
      <c r="F3097" t="s">
        <v>591</v>
      </c>
      <c r="G3097">
        <v>1021722</v>
      </c>
      <c r="H3097" s="44">
        <v>2026</v>
      </c>
      <c r="I3097">
        <v>9</v>
      </c>
      <c r="P3097" t="s">
        <v>385</v>
      </c>
      <c r="Q3097" t="e">
        <f t="shared" si="48"/>
        <v>#REF!</v>
      </c>
      <c r="R3097">
        <v>7</v>
      </c>
      <c r="S3097" t="str">
        <f>IF(ISBLANK(#REF!),"",IF(ISERROR(VLOOKUP(önk,css,1,FALSE)),önk,""))</f>
        <v>Zagyvaszántó</v>
      </c>
      <c r="T3097" t="str">
        <f>IF(ISBLANK(#REF!),"",IF(ISERROR(VLOOKUP(önk,gyj,1,FALSE)),önk,""))</f>
        <v>Zagyvaszántó</v>
      </c>
      <c r="U3097" t="e">
        <f>IF(ISBLANK(#REF!),"",IF(ISERROR(VLOOKUP(kjz_sz,kjz,1,FALSE)),kjz_sz,""))</f>
        <v>#REF!</v>
      </c>
    </row>
    <row r="3098" spans="1:21" x14ac:dyDescent="0.2">
      <c r="A3098">
        <v>7</v>
      </c>
      <c r="B3098">
        <v>3</v>
      </c>
      <c r="C3098">
        <v>4504</v>
      </c>
      <c r="D3098">
        <v>4512</v>
      </c>
      <c r="E3098">
        <v>1516203</v>
      </c>
      <c r="F3098" t="s">
        <v>2849</v>
      </c>
      <c r="G3098">
        <v>1516203</v>
      </c>
      <c r="H3098" s="44">
        <v>4614</v>
      </c>
      <c r="I3098">
        <v>7</v>
      </c>
      <c r="P3098" t="s">
        <v>2479</v>
      </c>
      <c r="Q3098" t="e">
        <f t="shared" si="48"/>
        <v>#REF!</v>
      </c>
      <c r="R3098">
        <v>9</v>
      </c>
      <c r="S3098" t="str">
        <f>IF(ISBLANK(#REF!),"",IF(ISERROR(VLOOKUP(önk,css,1,FALSE)),önk,""))</f>
        <v>Záhony</v>
      </c>
      <c r="T3098" t="str">
        <f>IF(ISBLANK(#REF!),"",IF(ISERROR(VLOOKUP(önk,gyj,1,FALSE)),önk,""))</f>
        <v>Záhony</v>
      </c>
      <c r="U3098" t="e">
        <f>IF(ISBLANK(#REF!),"",IF(ISERROR(VLOOKUP(kjz_sz,kjz,1,FALSE)),kjz_sz,""))</f>
        <v>#REF!</v>
      </c>
    </row>
    <row r="3099" spans="1:21" x14ac:dyDescent="0.2">
      <c r="A3099">
        <v>9</v>
      </c>
      <c r="B3099">
        <v>5</v>
      </c>
      <c r="C3099">
        <v>5003</v>
      </c>
      <c r="D3099">
        <v>5003</v>
      </c>
      <c r="E3099">
        <v>2024590</v>
      </c>
      <c r="F3099" t="s">
        <v>2944</v>
      </c>
      <c r="G3099">
        <v>2024590</v>
      </c>
      <c r="H3099" s="44">
        <v>248</v>
      </c>
      <c r="I3099">
        <v>9</v>
      </c>
      <c r="P3099" t="s">
        <v>1100</v>
      </c>
      <c r="Q3099" t="e">
        <f t="shared" si="48"/>
        <v>#REF!</v>
      </c>
      <c r="R3099">
        <v>9</v>
      </c>
      <c r="S3099" t="str">
        <f>IF(ISBLANK(#REF!),"",IF(ISERROR(VLOOKUP(önk,css,1,FALSE)),önk,""))</f>
        <v>Zajk</v>
      </c>
      <c r="T3099" t="str">
        <f>IF(ISBLANK(#REF!),"",IF(ISERROR(VLOOKUP(önk,gyj,1,FALSE)),önk,""))</f>
        <v>Zajk</v>
      </c>
      <c r="U3099" t="e">
        <f>IF(ISBLANK(#REF!),"",IF(ISERROR(VLOOKUP(kjz_sz,kjz,1,FALSE)),kjz_sz,""))</f>
        <v>#REF!</v>
      </c>
    </row>
    <row r="3100" spans="1:21" x14ac:dyDescent="0.2">
      <c r="A3100">
        <v>9</v>
      </c>
      <c r="B3100">
        <v>5</v>
      </c>
      <c r="C3100">
        <v>4503</v>
      </c>
      <c r="D3100">
        <v>4503</v>
      </c>
      <c r="E3100">
        <v>1506275</v>
      </c>
      <c r="F3100" t="s">
        <v>1226</v>
      </c>
      <c r="G3100">
        <v>1506275</v>
      </c>
      <c r="H3100" s="44">
        <v>408</v>
      </c>
      <c r="I3100">
        <v>9</v>
      </c>
      <c r="P3100" t="s">
        <v>1101</v>
      </c>
      <c r="Q3100" t="e">
        <f t="shared" si="48"/>
        <v>#REF!</v>
      </c>
      <c r="R3100">
        <v>9</v>
      </c>
      <c r="S3100" t="str">
        <f>IF(ISBLANK(#REF!),"",IF(ISERROR(VLOOKUP(önk,css,1,FALSE)),önk,""))</f>
        <v>Zajta</v>
      </c>
      <c r="T3100" t="str">
        <f>IF(ISBLANK(#REF!),"",IF(ISERROR(VLOOKUP(önk,gyj,1,FALSE)),önk,""))</f>
        <v>Zajta</v>
      </c>
      <c r="U3100" t="e">
        <f>IF(ISBLANK(#REF!),"",IF(ISERROR(VLOOKUP(kjz_sz,kjz,1,FALSE)),kjz_sz,""))</f>
        <v>#REF!</v>
      </c>
    </row>
    <row r="3101" spans="1:21" x14ac:dyDescent="0.2">
      <c r="A3101">
        <v>9</v>
      </c>
      <c r="B3101">
        <v>5</v>
      </c>
      <c r="C3101">
        <v>4402</v>
      </c>
      <c r="D3101">
        <v>4402</v>
      </c>
      <c r="E3101">
        <v>1414623</v>
      </c>
      <c r="F3101" t="s">
        <v>3284</v>
      </c>
      <c r="G3101">
        <v>1414623</v>
      </c>
      <c r="H3101" s="44">
        <v>1261</v>
      </c>
      <c r="I3101">
        <v>9</v>
      </c>
      <c r="P3101" t="s">
        <v>1102</v>
      </c>
      <c r="Q3101" t="e">
        <f t="shared" si="48"/>
        <v>#REF!</v>
      </c>
      <c r="R3101">
        <v>9</v>
      </c>
      <c r="S3101" t="str">
        <f>IF(ISBLANK(#REF!),"",IF(ISERROR(VLOOKUP(önk,css,1,FALSE)),önk,""))</f>
        <v>Zákány</v>
      </c>
      <c r="T3101" t="str">
        <f>IF(ISBLANK(#REF!),"",IF(ISERROR(VLOOKUP(önk,gyj,1,FALSE)),önk,""))</f>
        <v>Zákány</v>
      </c>
      <c r="U3101" t="e">
        <f>IF(ISBLANK(#REF!),"",IF(ISERROR(VLOOKUP(kjz_sz,kjz,1,FALSE)),kjz_sz,""))</f>
        <v>#REF!</v>
      </c>
    </row>
    <row r="3102" spans="1:21" x14ac:dyDescent="0.2">
      <c r="A3102">
        <v>9</v>
      </c>
      <c r="B3102">
        <v>5</v>
      </c>
      <c r="C3102">
        <v>4402</v>
      </c>
      <c r="D3102">
        <v>4402</v>
      </c>
      <c r="E3102">
        <v>1434403</v>
      </c>
      <c r="F3102" t="s">
        <v>3285</v>
      </c>
      <c r="G3102">
        <v>1434403</v>
      </c>
      <c r="H3102" s="44">
        <v>595</v>
      </c>
      <c r="I3102">
        <v>9</v>
      </c>
      <c r="P3102" t="s">
        <v>1103</v>
      </c>
      <c r="Q3102" t="e">
        <f t="shared" si="48"/>
        <v>#REF!</v>
      </c>
      <c r="R3102">
        <v>9</v>
      </c>
      <c r="S3102" t="str">
        <f>IF(ISBLANK(#REF!),"",IF(ISERROR(VLOOKUP(önk,css,1,FALSE)),önk,""))</f>
        <v>Zákányfalu</v>
      </c>
      <c r="T3102" t="str">
        <f>IF(ISBLANK(#REF!),"",IF(ISERROR(VLOOKUP(önk,gyj,1,FALSE)),önk,""))</f>
        <v>Zákányfalu</v>
      </c>
      <c r="U3102" t="e">
        <f>IF(ISBLANK(#REF!),"",IF(ISERROR(VLOOKUP(kjz_sz,kjz,1,FALSE)),kjz_sz,""))</f>
        <v>#REF!</v>
      </c>
    </row>
    <row r="3103" spans="1:21" x14ac:dyDescent="0.2">
      <c r="A3103">
        <v>9</v>
      </c>
      <c r="B3103">
        <v>5</v>
      </c>
      <c r="C3103">
        <v>3605</v>
      </c>
      <c r="D3103">
        <v>3605</v>
      </c>
      <c r="E3103">
        <v>605546</v>
      </c>
      <c r="F3103" t="s">
        <v>2016</v>
      </c>
      <c r="G3103">
        <v>605546</v>
      </c>
      <c r="H3103" s="44">
        <v>2832</v>
      </c>
      <c r="I3103">
        <v>9</v>
      </c>
      <c r="P3103" t="s">
        <v>2480</v>
      </c>
      <c r="Q3103" t="e">
        <f t="shared" si="48"/>
        <v>#REF!</v>
      </c>
      <c r="R3103">
        <v>9</v>
      </c>
      <c r="S3103" t="str">
        <f>IF(ISBLANK(#REF!),"",IF(ISERROR(VLOOKUP(önk,css,1,FALSE)),önk,""))</f>
        <v>Zákányszék</v>
      </c>
      <c r="T3103" t="str">
        <f>IF(ISBLANK(#REF!),"",IF(ISERROR(VLOOKUP(önk,gyj,1,FALSE)),önk,""))</f>
        <v>Zákányszék</v>
      </c>
      <c r="U3103" t="e">
        <f>IF(ISBLANK(#REF!),"",IF(ISERROR(VLOOKUP(kjz_sz,kjz,1,FALSE)),kjz_sz,""))</f>
        <v>#REF!</v>
      </c>
    </row>
    <row r="3104" spans="1:21" x14ac:dyDescent="0.2">
      <c r="A3104">
        <v>9</v>
      </c>
      <c r="B3104">
        <v>5</v>
      </c>
      <c r="C3104">
        <v>4409</v>
      </c>
      <c r="D3104">
        <v>4409</v>
      </c>
      <c r="E3104">
        <v>1411466</v>
      </c>
      <c r="F3104" t="s">
        <v>3286</v>
      </c>
      <c r="G3104">
        <v>1411466</v>
      </c>
      <c r="H3104" s="44">
        <v>260</v>
      </c>
      <c r="I3104">
        <v>9</v>
      </c>
      <c r="P3104" t="s">
        <v>1104</v>
      </c>
      <c r="Q3104" t="e">
        <f t="shared" si="48"/>
        <v>#REF!</v>
      </c>
      <c r="R3104">
        <v>9</v>
      </c>
      <c r="S3104" t="str">
        <f>IF(ISBLANK(#REF!),"",IF(ISERROR(VLOOKUP(önk,css,1,FALSE)),önk,""))</f>
        <v>Zala</v>
      </c>
      <c r="T3104" t="str">
        <f>IF(ISBLANK(#REF!),"",IF(ISERROR(VLOOKUP(önk,gyj,1,FALSE)),önk,""))</f>
        <v>Zala</v>
      </c>
      <c r="U3104" t="e">
        <f>IF(ISBLANK(#REF!),"",IF(ISERROR(VLOOKUP(kjz_sz,kjz,1,FALSE)),kjz_sz,""))</f>
        <v>#REF!</v>
      </c>
    </row>
    <row r="3105" spans="1:21" x14ac:dyDescent="0.2">
      <c r="A3105">
        <v>9</v>
      </c>
      <c r="B3105">
        <v>5</v>
      </c>
      <c r="C3105">
        <v>5001</v>
      </c>
      <c r="D3105">
        <v>5001</v>
      </c>
      <c r="E3105">
        <v>2017400</v>
      </c>
      <c r="F3105" t="s">
        <v>2945</v>
      </c>
      <c r="G3105">
        <v>2017400</v>
      </c>
      <c r="H3105" s="44">
        <v>1642</v>
      </c>
      <c r="I3105">
        <v>9</v>
      </c>
      <c r="P3105" t="s">
        <v>386</v>
      </c>
      <c r="Q3105" t="e">
        <f t="shared" si="48"/>
        <v>#REF!</v>
      </c>
      <c r="R3105">
        <v>7</v>
      </c>
      <c r="S3105" t="str">
        <f>IF(ISBLANK(#REF!),"",IF(ISERROR(VLOOKUP(önk,css,1,FALSE)),önk,""))</f>
        <v>Zalaapáti</v>
      </c>
      <c r="T3105" t="str">
        <f>IF(ISBLANK(#REF!),"",IF(ISERROR(VLOOKUP(önk,gyj,1,FALSE)),önk,""))</f>
        <v>Zalaapáti</v>
      </c>
      <c r="U3105" t="e">
        <f>IF(ISBLANK(#REF!),"",IF(ISERROR(VLOOKUP(kjz_sz,kjz,1,FALSE)),kjz_sz,""))</f>
        <v>#REF!</v>
      </c>
    </row>
    <row r="3106" spans="1:21" x14ac:dyDescent="0.2">
      <c r="A3106">
        <v>9</v>
      </c>
      <c r="B3106">
        <v>5</v>
      </c>
      <c r="C3106">
        <v>5002</v>
      </c>
      <c r="D3106">
        <v>5002</v>
      </c>
      <c r="E3106">
        <v>2007579</v>
      </c>
      <c r="F3106" t="s">
        <v>2946</v>
      </c>
      <c r="G3106">
        <v>2007579</v>
      </c>
      <c r="H3106" s="44">
        <v>681</v>
      </c>
      <c r="I3106">
        <v>9</v>
      </c>
      <c r="P3106" t="s">
        <v>1105</v>
      </c>
      <c r="Q3106" t="e">
        <f t="shared" si="48"/>
        <v>#REF!</v>
      </c>
      <c r="R3106">
        <v>9</v>
      </c>
      <c r="S3106" t="str">
        <f>IF(ISBLANK(#REF!),"",IF(ISERROR(VLOOKUP(önk,css,1,FALSE)),önk,""))</f>
        <v>Zalabaksa</v>
      </c>
      <c r="T3106" t="str">
        <f>IF(ISBLANK(#REF!),"",IF(ISERROR(VLOOKUP(önk,gyj,1,FALSE)),önk,""))</f>
        <v>Zalabaksa</v>
      </c>
      <c r="U3106" t="e">
        <f>IF(ISBLANK(#REF!),"",IF(ISERROR(VLOOKUP(kjz_sz,kjz,1,FALSE)),kjz_sz,""))</f>
        <v>#REF!</v>
      </c>
    </row>
    <row r="3107" spans="1:21" x14ac:dyDescent="0.2">
      <c r="A3107">
        <v>9</v>
      </c>
      <c r="B3107">
        <v>5</v>
      </c>
      <c r="C3107">
        <v>5006</v>
      </c>
      <c r="D3107">
        <v>5006</v>
      </c>
      <c r="E3107">
        <v>2024280</v>
      </c>
      <c r="F3107" t="s">
        <v>2947</v>
      </c>
      <c r="G3107">
        <v>2024280</v>
      </c>
      <c r="H3107" s="44">
        <v>715</v>
      </c>
      <c r="I3107">
        <v>9</v>
      </c>
      <c r="P3107" t="s">
        <v>1106</v>
      </c>
      <c r="Q3107" t="e">
        <f t="shared" si="48"/>
        <v>#REF!</v>
      </c>
      <c r="R3107">
        <v>9</v>
      </c>
      <c r="S3107" t="str">
        <f>IF(ISBLANK(#REF!),"",IF(ISERROR(VLOOKUP(önk,css,1,FALSE)),önk,""))</f>
        <v>Zalabér</v>
      </c>
      <c r="T3107" t="str">
        <f>IF(ISBLANK(#REF!),"",IF(ISERROR(VLOOKUP(önk,gyj,1,FALSE)),önk,""))</f>
        <v>Zalabér</v>
      </c>
      <c r="U3107" t="e">
        <f>IF(ISBLANK(#REF!),"",IF(ISERROR(VLOOKUP(kjz_sz,kjz,1,FALSE)),kjz_sz,""))</f>
        <v>#REF!</v>
      </c>
    </row>
    <row r="3108" spans="1:21" x14ac:dyDescent="0.2">
      <c r="A3108">
        <v>9</v>
      </c>
      <c r="B3108">
        <v>5</v>
      </c>
      <c r="C3108">
        <v>5005</v>
      </c>
      <c r="D3108">
        <v>5005</v>
      </c>
      <c r="E3108">
        <v>2028495</v>
      </c>
      <c r="F3108" t="s">
        <v>2948</v>
      </c>
      <c r="G3108">
        <v>2028495</v>
      </c>
      <c r="H3108" s="44">
        <v>367</v>
      </c>
      <c r="I3108">
        <v>9</v>
      </c>
      <c r="P3108" t="s">
        <v>1107</v>
      </c>
      <c r="Q3108" t="e">
        <f t="shared" si="48"/>
        <v>#REF!</v>
      </c>
      <c r="R3108">
        <v>9</v>
      </c>
      <c r="S3108" t="str">
        <f>IF(ISBLANK(#REF!),"",IF(ISERROR(VLOOKUP(önk,css,1,FALSE)),önk,""))</f>
        <v>Zalaboldogfa</v>
      </c>
      <c r="T3108" t="str">
        <f>IF(ISBLANK(#REF!),"",IF(ISERROR(VLOOKUP(önk,gyj,1,FALSE)),önk,""))</f>
        <v>Zalaboldogfa</v>
      </c>
      <c r="U3108" t="e">
        <f>IF(ISBLANK(#REF!),"",IF(ISERROR(VLOOKUP(kjz_sz,kjz,1,FALSE)),kjz_sz,""))</f>
        <v>#REF!</v>
      </c>
    </row>
    <row r="3109" spans="1:21" x14ac:dyDescent="0.2">
      <c r="A3109">
        <v>9</v>
      </c>
      <c r="B3109">
        <v>5</v>
      </c>
      <c r="C3109">
        <v>5006</v>
      </c>
      <c r="D3109">
        <v>5006</v>
      </c>
      <c r="E3109">
        <v>2004002</v>
      </c>
      <c r="F3109" t="s">
        <v>2949</v>
      </c>
      <c r="G3109">
        <v>2004002</v>
      </c>
      <c r="H3109" s="44">
        <v>1011</v>
      </c>
      <c r="I3109">
        <v>9</v>
      </c>
      <c r="P3109" t="s">
        <v>1108</v>
      </c>
      <c r="Q3109" t="e">
        <f t="shared" si="48"/>
        <v>#REF!</v>
      </c>
      <c r="R3109">
        <v>9</v>
      </c>
      <c r="S3109" t="str">
        <f>IF(ISBLANK(#REF!),"",IF(ISERROR(VLOOKUP(önk,css,1,FALSE)),önk,""))</f>
        <v>Zalacsány</v>
      </c>
      <c r="T3109" t="str">
        <f>IF(ISBLANK(#REF!),"",IF(ISERROR(VLOOKUP(önk,gyj,1,FALSE)),önk,""))</f>
        <v>Zalacsány</v>
      </c>
      <c r="U3109" t="e">
        <f>IF(ISBLANK(#REF!),"",IF(ISERROR(VLOOKUP(kjz_sz,kjz,1,FALSE)),kjz_sz,""))</f>
        <v>#REF!</v>
      </c>
    </row>
    <row r="3110" spans="1:21" x14ac:dyDescent="0.2">
      <c r="A3110">
        <v>9</v>
      </c>
      <c r="B3110">
        <v>5</v>
      </c>
      <c r="C3110">
        <v>5005</v>
      </c>
      <c r="D3110">
        <v>5005</v>
      </c>
      <c r="E3110">
        <v>2002486</v>
      </c>
      <c r="F3110" t="s">
        <v>2950</v>
      </c>
      <c r="G3110">
        <v>2002486</v>
      </c>
      <c r="H3110" s="44">
        <v>581</v>
      </c>
      <c r="I3110">
        <v>9</v>
      </c>
      <c r="P3110" t="s">
        <v>1109</v>
      </c>
      <c r="Q3110" t="e">
        <f t="shared" si="48"/>
        <v>#REF!</v>
      </c>
      <c r="R3110">
        <v>9</v>
      </c>
      <c r="S3110" t="str">
        <f>IF(ISBLANK(#REF!),"",IF(ISERROR(VLOOKUP(önk,css,1,FALSE)),önk,""))</f>
        <v>Zalacséb</v>
      </c>
      <c r="T3110" t="str">
        <f>IF(ISBLANK(#REF!),"",IF(ISERROR(VLOOKUP(önk,gyj,1,FALSE)),önk,""))</f>
        <v>Zalacséb</v>
      </c>
      <c r="U3110" t="e">
        <f>IF(ISBLANK(#REF!),"",IF(ISERROR(VLOOKUP(kjz_sz,kjz,1,FALSE)),kjz_sz,""))</f>
        <v>#REF!</v>
      </c>
    </row>
    <row r="3111" spans="1:21" x14ac:dyDescent="0.2">
      <c r="A3111">
        <v>4</v>
      </c>
      <c r="B3111">
        <v>2</v>
      </c>
      <c r="C3111">
        <v>5005</v>
      </c>
      <c r="D3111">
        <v>5005</v>
      </c>
      <c r="E3111">
        <v>2032054</v>
      </c>
      <c r="F3111" t="s">
        <v>1457</v>
      </c>
      <c r="G3111">
        <v>2032054</v>
      </c>
      <c r="H3111" s="44">
        <v>60088</v>
      </c>
      <c r="I3111">
        <v>4</v>
      </c>
      <c r="P3111" t="s">
        <v>1110</v>
      </c>
      <c r="Q3111" t="e">
        <f t="shared" si="48"/>
        <v>#REF!</v>
      </c>
      <c r="R3111">
        <v>9</v>
      </c>
      <c r="S3111" t="str">
        <f>IF(ISBLANK(#REF!),"",IF(ISERROR(VLOOKUP(önk,css,1,FALSE)),önk,""))</f>
        <v>Zalaegerszeg</v>
      </c>
      <c r="T3111" t="str">
        <f>IF(ISBLANK(#REF!),"",IF(ISERROR(VLOOKUP(önk,gyj,1,FALSE)),önk,""))</f>
        <v>Zalaegerszeg</v>
      </c>
      <c r="U3111" t="e">
        <f>IF(ISBLANK(#REF!),"",IF(ISERROR(VLOOKUP(kjz_sz,kjz,1,FALSE)),kjz_sz,""))</f>
        <v>#REF!</v>
      </c>
    </row>
    <row r="3112" spans="1:21" x14ac:dyDescent="0.2">
      <c r="A3112">
        <v>9</v>
      </c>
      <c r="B3112">
        <v>5</v>
      </c>
      <c r="C3112">
        <v>4905</v>
      </c>
      <c r="D3112">
        <v>4905</v>
      </c>
      <c r="E3112">
        <v>1929993</v>
      </c>
      <c r="F3112" t="s">
        <v>2476</v>
      </c>
      <c r="G3112">
        <v>1929993</v>
      </c>
      <c r="H3112" s="44">
        <v>333</v>
      </c>
      <c r="I3112">
        <v>9</v>
      </c>
      <c r="P3112" t="s">
        <v>1111</v>
      </c>
      <c r="Q3112" t="e">
        <f t="shared" si="48"/>
        <v>#REF!</v>
      </c>
      <c r="R3112">
        <v>9</v>
      </c>
      <c r="S3112" t="str">
        <f>IF(ISBLANK(#REF!),"",IF(ISERROR(VLOOKUP(önk,css,1,FALSE)),önk,""))</f>
        <v>Zalaerdőd</v>
      </c>
      <c r="T3112" t="str">
        <f>IF(ISBLANK(#REF!),"",IF(ISERROR(VLOOKUP(önk,gyj,1,FALSE)),önk,""))</f>
        <v>Zalaerdőd</v>
      </c>
      <c r="U3112" t="e">
        <f>IF(ISBLANK(#REF!),"",IF(ISERROR(VLOOKUP(kjz_sz,kjz,1,FALSE)),kjz_sz,""))</f>
        <v>#REF!</v>
      </c>
    </row>
    <row r="3113" spans="1:21" x14ac:dyDescent="0.2">
      <c r="A3113">
        <v>9</v>
      </c>
      <c r="B3113">
        <v>5</v>
      </c>
      <c r="C3113">
        <v>4905</v>
      </c>
      <c r="D3113">
        <v>4905</v>
      </c>
      <c r="E3113">
        <v>1927207</v>
      </c>
      <c r="F3113" t="s">
        <v>2477</v>
      </c>
      <c r="G3113">
        <v>1927207</v>
      </c>
      <c r="H3113" s="44">
        <v>476</v>
      </c>
      <c r="I3113">
        <v>9</v>
      </c>
      <c r="P3113" t="s">
        <v>1112</v>
      </c>
      <c r="Q3113" t="e">
        <f t="shared" si="48"/>
        <v>#REF!</v>
      </c>
      <c r="R3113">
        <v>9</v>
      </c>
      <c r="S3113" t="str">
        <f>IF(ISBLANK(#REF!),"",IF(ISERROR(VLOOKUP(önk,css,1,FALSE)),önk,""))</f>
        <v>Zalagyömörő</v>
      </c>
      <c r="T3113" t="str">
        <f>IF(ISBLANK(#REF!),"",IF(ISERROR(VLOOKUP(önk,gyj,1,FALSE)),önk,""))</f>
        <v>Zalagyömörő</v>
      </c>
      <c r="U3113" t="e">
        <f>IF(ISBLANK(#REF!),"",IF(ISERROR(VLOOKUP(kjz_sz,kjz,1,FALSE)),kjz_sz,""))</f>
        <v>#REF!</v>
      </c>
    </row>
    <row r="3114" spans="1:21" x14ac:dyDescent="0.2">
      <c r="A3114">
        <v>9</v>
      </c>
      <c r="B3114">
        <v>5</v>
      </c>
      <c r="C3114">
        <v>4906</v>
      </c>
      <c r="D3114">
        <v>4906</v>
      </c>
      <c r="E3114">
        <v>1912654</v>
      </c>
      <c r="F3114" t="s">
        <v>2478</v>
      </c>
      <c r="G3114">
        <v>1912654</v>
      </c>
      <c r="H3114" s="44">
        <v>1264</v>
      </c>
      <c r="I3114">
        <v>9</v>
      </c>
      <c r="P3114" t="s">
        <v>3516</v>
      </c>
      <c r="Q3114" t="e">
        <f t="shared" si="48"/>
        <v>#REF!</v>
      </c>
      <c r="R3114">
        <v>9</v>
      </c>
      <c r="S3114" t="str">
        <f>IF(ISBLANK(#REF!),"",IF(ISERROR(VLOOKUP(önk,css,1,FALSE)),önk,""))</f>
        <v>Zalahaláp</v>
      </c>
      <c r="T3114" t="str">
        <f>IF(ISBLANK(#REF!),"",IF(ISERROR(VLOOKUP(önk,gyj,1,FALSE)),önk,""))</f>
        <v>Zalahaláp</v>
      </c>
      <c r="U3114" t="e">
        <f>IF(ISBLANK(#REF!),"",IF(ISERROR(VLOOKUP(kjz_sz,kjz,1,FALSE)),kjz_sz,""))</f>
        <v>#REF!</v>
      </c>
    </row>
    <row r="3115" spans="1:21" x14ac:dyDescent="0.2">
      <c r="A3115">
        <v>9</v>
      </c>
      <c r="B3115">
        <v>5</v>
      </c>
      <c r="C3115">
        <v>5005</v>
      </c>
      <c r="D3115">
        <v>5005</v>
      </c>
      <c r="E3115">
        <v>2023834</v>
      </c>
      <c r="F3115" t="s">
        <v>2951</v>
      </c>
      <c r="G3115">
        <v>2023834</v>
      </c>
      <c r="H3115" s="44">
        <v>386</v>
      </c>
      <c r="I3115">
        <v>9</v>
      </c>
      <c r="P3115" t="s">
        <v>1113</v>
      </c>
      <c r="Q3115" t="e">
        <f t="shared" si="48"/>
        <v>#REF!</v>
      </c>
      <c r="R3115">
        <v>9</v>
      </c>
      <c r="S3115" t="str">
        <f>IF(ISBLANK(#REF!),"",IF(ISERROR(VLOOKUP(önk,css,1,FALSE)),önk,""))</f>
        <v>Zalaháshágy</v>
      </c>
      <c r="T3115" t="str">
        <f>IF(ISBLANK(#REF!),"",IF(ISERROR(VLOOKUP(önk,gyj,1,FALSE)),önk,""))</f>
        <v>Zalaháshágy</v>
      </c>
      <c r="U3115" t="e">
        <f>IF(ISBLANK(#REF!),"",IF(ISERROR(VLOOKUP(kjz_sz,kjz,1,FALSE)),kjz_sz,""))</f>
        <v>#REF!</v>
      </c>
    </row>
    <row r="3116" spans="1:21" x14ac:dyDescent="0.2">
      <c r="A3116">
        <v>9</v>
      </c>
      <c r="B3116">
        <v>5</v>
      </c>
      <c r="C3116">
        <v>5005</v>
      </c>
      <c r="D3116">
        <v>5008</v>
      </c>
      <c r="E3116">
        <v>2016896</v>
      </c>
      <c r="F3116" t="s">
        <v>2952</v>
      </c>
      <c r="G3116">
        <v>2016896</v>
      </c>
      <c r="H3116" s="44">
        <v>123</v>
      </c>
      <c r="I3116">
        <v>9</v>
      </c>
      <c r="P3116" t="s">
        <v>1114</v>
      </c>
      <c r="Q3116" t="e">
        <f t="shared" si="48"/>
        <v>#REF!</v>
      </c>
      <c r="R3116">
        <v>9</v>
      </c>
      <c r="S3116" t="str">
        <f>IF(ISBLANK(#REF!),"",IF(ISERROR(VLOOKUP(önk,css,1,FALSE)),önk,""))</f>
        <v>Zalaigrice</v>
      </c>
      <c r="T3116" t="str">
        <f>IF(ISBLANK(#REF!),"",IF(ISERROR(VLOOKUP(önk,gyj,1,FALSE)),önk,""))</f>
        <v>Zalaigrice</v>
      </c>
      <c r="U3116" t="e">
        <f>IF(ISBLANK(#REF!),"",IF(ISERROR(VLOOKUP(kjz_sz,kjz,1,FALSE)),kjz_sz,""))</f>
        <v>#REF!</v>
      </c>
    </row>
    <row r="3117" spans="1:21" x14ac:dyDescent="0.2">
      <c r="A3117">
        <v>9</v>
      </c>
      <c r="B3117">
        <v>5</v>
      </c>
      <c r="C3117">
        <v>5005</v>
      </c>
      <c r="D3117">
        <v>5005</v>
      </c>
      <c r="E3117">
        <v>2012496</v>
      </c>
      <c r="F3117" t="s">
        <v>1097</v>
      </c>
      <c r="G3117">
        <v>2012496</v>
      </c>
      <c r="H3117" s="44">
        <v>376</v>
      </c>
      <c r="I3117">
        <v>9</v>
      </c>
      <c r="P3117" t="s">
        <v>1115</v>
      </c>
      <c r="Q3117" t="e">
        <f t="shared" si="48"/>
        <v>#REF!</v>
      </c>
      <c r="R3117">
        <v>9</v>
      </c>
      <c r="S3117" t="str">
        <f>IF(ISBLANK(#REF!),"",IF(ISERROR(VLOOKUP(önk,css,1,FALSE)),önk,""))</f>
        <v>Zalaistvánd</v>
      </c>
      <c r="T3117" t="str">
        <f>IF(ISBLANK(#REF!),"",IF(ISERROR(VLOOKUP(önk,gyj,1,FALSE)),önk,""))</f>
        <v>Zalaistvánd</v>
      </c>
      <c r="U3117" t="e">
        <f>IF(ISBLANK(#REF!),"",IF(ISERROR(VLOOKUP(kjz_sz,kjz,1,FALSE)),kjz_sz,""))</f>
        <v>#REF!</v>
      </c>
    </row>
    <row r="3118" spans="1:21" x14ac:dyDescent="0.2">
      <c r="A3118">
        <v>7</v>
      </c>
      <c r="B3118">
        <v>3</v>
      </c>
      <c r="C3118">
        <v>5004</v>
      </c>
      <c r="D3118">
        <v>5009</v>
      </c>
      <c r="E3118">
        <v>2011785</v>
      </c>
      <c r="F3118" t="s">
        <v>384</v>
      </c>
      <c r="G3118">
        <v>2011785</v>
      </c>
      <c r="H3118" s="44">
        <v>2020</v>
      </c>
      <c r="I3118">
        <v>7</v>
      </c>
      <c r="P3118" t="s">
        <v>1116</v>
      </c>
      <c r="Q3118" t="e">
        <f t="shared" si="48"/>
        <v>#REF!</v>
      </c>
      <c r="R3118">
        <v>9</v>
      </c>
      <c r="S3118" t="str">
        <f>IF(ISBLANK(#REF!),"",IF(ISERROR(VLOOKUP(önk,css,1,FALSE)),önk,""))</f>
        <v>Zalakaros</v>
      </c>
      <c r="T3118" t="str">
        <f>IF(ISBLANK(#REF!),"",IF(ISERROR(VLOOKUP(önk,gyj,1,FALSE)),önk,""))</f>
        <v>Zalakaros</v>
      </c>
      <c r="U3118" t="e">
        <f>IF(ISBLANK(#REF!),"",IF(ISERROR(VLOOKUP(kjz_sz,kjz,1,FALSE)),kjz_sz,""))</f>
        <v>#REF!</v>
      </c>
    </row>
    <row r="3119" spans="1:21" x14ac:dyDescent="0.2">
      <c r="A3119">
        <v>9</v>
      </c>
      <c r="B3119">
        <v>5</v>
      </c>
      <c r="C3119">
        <v>5004</v>
      </c>
      <c r="D3119">
        <v>5009</v>
      </c>
      <c r="E3119">
        <v>2010348</v>
      </c>
      <c r="F3119" t="s">
        <v>1098</v>
      </c>
      <c r="G3119">
        <v>2010348</v>
      </c>
      <c r="H3119" s="44">
        <v>3195</v>
      </c>
      <c r="I3119">
        <v>9</v>
      </c>
      <c r="P3119" t="s">
        <v>3022</v>
      </c>
      <c r="Q3119" t="e">
        <f t="shared" si="48"/>
        <v>#REF!</v>
      </c>
      <c r="R3119">
        <v>9</v>
      </c>
      <c r="S3119" t="str">
        <f>IF(ISBLANK(#REF!),"",IF(ISERROR(VLOOKUP(önk,css,1,FALSE)),önk,""))</f>
        <v>Zalakomár</v>
      </c>
      <c r="T3119" t="str">
        <f>IF(ISBLANK(#REF!),"",IF(ISERROR(VLOOKUP(önk,gyj,1,FALSE)),önk,""))</f>
        <v>Zalakomár</v>
      </c>
      <c r="U3119" t="e">
        <f>IF(ISBLANK(#REF!),"",IF(ISERROR(VLOOKUP(kjz_sz,kjz,1,FALSE)),kjz_sz,""))</f>
        <v>#REF!</v>
      </c>
    </row>
    <row r="3120" spans="1:21" x14ac:dyDescent="0.2">
      <c r="A3120">
        <v>9</v>
      </c>
      <c r="B3120">
        <v>5</v>
      </c>
      <c r="C3120">
        <v>5001</v>
      </c>
      <c r="D3120">
        <v>5007</v>
      </c>
      <c r="E3120">
        <v>2018768</v>
      </c>
      <c r="F3120" t="s">
        <v>1099</v>
      </c>
      <c r="G3120">
        <v>2018768</v>
      </c>
      <c r="H3120" s="44">
        <v>29</v>
      </c>
      <c r="I3120">
        <v>9</v>
      </c>
      <c r="P3120" t="s">
        <v>955</v>
      </c>
      <c r="Q3120" t="e">
        <f t="shared" si="48"/>
        <v>#REF!</v>
      </c>
      <c r="R3120">
        <v>8</v>
      </c>
      <c r="S3120" t="str">
        <f>IF(ISBLANK(#REF!),"",IF(ISERROR(VLOOKUP(önk,css,1,FALSE)),önk,""))</f>
        <v>Zalaköveskút</v>
      </c>
      <c r="T3120" t="str">
        <f>IF(ISBLANK(#REF!),"",IF(ISERROR(VLOOKUP(önk,gyj,1,FALSE)),önk,""))</f>
        <v>Zalaköveskút</v>
      </c>
      <c r="U3120" t="e">
        <f>IF(ISBLANK(#REF!),"",IF(ISERROR(VLOOKUP(kjz_sz,kjz,1,FALSE)),kjz_sz,""))</f>
        <v>#REF!</v>
      </c>
    </row>
    <row r="3121" spans="1:21" x14ac:dyDescent="0.2">
      <c r="A3121">
        <v>7</v>
      </c>
      <c r="B3121">
        <v>3</v>
      </c>
      <c r="C3121">
        <v>5005</v>
      </c>
      <c r="D3121">
        <v>5005</v>
      </c>
      <c r="E3121">
        <v>2030313</v>
      </c>
      <c r="F3121" t="s">
        <v>385</v>
      </c>
      <c r="G3121">
        <v>2030313</v>
      </c>
      <c r="H3121" s="44">
        <v>3154</v>
      </c>
      <c r="I3121">
        <v>7</v>
      </c>
      <c r="P3121" t="s">
        <v>2469</v>
      </c>
      <c r="Q3121" t="e">
        <f t="shared" si="48"/>
        <v>#REF!</v>
      </c>
      <c r="R3121">
        <v>9</v>
      </c>
      <c r="S3121" t="str">
        <f>IF(ISBLANK(#REF!),"",IF(ISERROR(VLOOKUP(önk,css,1,FALSE)),önk,""))</f>
        <v>Zalalövő</v>
      </c>
      <c r="T3121" t="str">
        <f>IF(ISBLANK(#REF!),"",IF(ISERROR(VLOOKUP(önk,gyj,1,FALSE)),önk,""))</f>
        <v>Zalalövő</v>
      </c>
      <c r="U3121" t="e">
        <f>IF(ISBLANK(#REF!),"",IF(ISERROR(VLOOKUP(kjz_sz,kjz,1,FALSE)),kjz_sz,""))</f>
        <v>#REF!</v>
      </c>
    </row>
    <row r="3122" spans="1:21" x14ac:dyDescent="0.2">
      <c r="A3122">
        <v>9</v>
      </c>
      <c r="B3122">
        <v>5</v>
      </c>
      <c r="C3122">
        <v>4905</v>
      </c>
      <c r="D3122">
        <v>4905</v>
      </c>
      <c r="E3122">
        <v>1933039</v>
      </c>
      <c r="F3122" t="s">
        <v>2479</v>
      </c>
      <c r="G3122">
        <v>1933039</v>
      </c>
      <c r="H3122" s="44">
        <v>56</v>
      </c>
      <c r="I3122">
        <v>9</v>
      </c>
      <c r="P3122" t="s">
        <v>2481</v>
      </c>
      <c r="Q3122" t="e">
        <f t="shared" si="48"/>
        <v>#REF!</v>
      </c>
      <c r="R3122">
        <v>9</v>
      </c>
      <c r="S3122" t="str">
        <f>IF(ISBLANK(#REF!),"",IF(ISERROR(VLOOKUP(önk,css,1,FALSE)),önk,""))</f>
        <v>Zalameggyes</v>
      </c>
      <c r="T3122" t="str">
        <f>IF(ISBLANK(#REF!),"",IF(ISERROR(VLOOKUP(önk,gyj,1,FALSE)),önk,""))</f>
        <v>Zalameggyes</v>
      </c>
      <c r="U3122" t="e">
        <f>IF(ISBLANK(#REF!),"",IF(ISERROR(VLOOKUP(kjz_sz,kjz,1,FALSE)),kjz_sz,""))</f>
        <v>#REF!</v>
      </c>
    </row>
    <row r="3123" spans="1:21" x14ac:dyDescent="0.2">
      <c r="A3123">
        <v>9</v>
      </c>
      <c r="B3123">
        <v>5</v>
      </c>
      <c r="C3123">
        <v>5004</v>
      </c>
      <c r="D3123">
        <v>5009</v>
      </c>
      <c r="E3123">
        <v>2031617</v>
      </c>
      <c r="F3123" t="s">
        <v>1100</v>
      </c>
      <c r="G3123">
        <v>2031617</v>
      </c>
      <c r="H3123" s="44">
        <v>197</v>
      </c>
      <c r="I3123">
        <v>9</v>
      </c>
      <c r="P3123" t="s">
        <v>592</v>
      </c>
      <c r="Q3123" t="e">
        <f t="shared" si="48"/>
        <v>#REF!</v>
      </c>
      <c r="R3123">
        <v>9</v>
      </c>
      <c r="S3123" t="str">
        <f>IF(ISBLANK(#REF!),"",IF(ISERROR(VLOOKUP(önk,css,1,FALSE)),önk,""))</f>
        <v>Zalamerenye</v>
      </c>
      <c r="T3123" t="str">
        <f>IF(ISBLANK(#REF!),"",IF(ISERROR(VLOOKUP(önk,gyj,1,FALSE)),önk,""))</f>
        <v>Zalamerenye</v>
      </c>
      <c r="U3123" t="e">
        <f>IF(ISBLANK(#REF!),"",IF(ISERROR(VLOOKUP(kjz_sz,kjz,1,FALSE)),kjz_sz,""))</f>
        <v>#REF!</v>
      </c>
    </row>
    <row r="3124" spans="1:21" x14ac:dyDescent="0.2">
      <c r="A3124">
        <v>9</v>
      </c>
      <c r="B3124">
        <v>5</v>
      </c>
      <c r="C3124">
        <v>5004</v>
      </c>
      <c r="D3124">
        <v>5009</v>
      </c>
      <c r="E3124">
        <v>2002972</v>
      </c>
      <c r="F3124" t="s">
        <v>1101</v>
      </c>
      <c r="G3124">
        <v>2002972</v>
      </c>
      <c r="H3124" s="44">
        <v>115</v>
      </c>
      <c r="I3124">
        <v>9</v>
      </c>
      <c r="P3124" t="s">
        <v>3496</v>
      </c>
      <c r="Q3124" t="e">
        <f t="shared" si="48"/>
        <v>#REF!</v>
      </c>
      <c r="R3124">
        <v>9</v>
      </c>
      <c r="S3124" t="str">
        <f>IF(ISBLANK(#REF!),"",IF(ISERROR(VLOOKUP(önk,css,1,FALSE)),önk,""))</f>
        <v>Zalasárszeg</v>
      </c>
      <c r="T3124" t="str">
        <f>IF(ISBLANK(#REF!),"",IF(ISERROR(VLOOKUP(önk,gyj,1,FALSE)),önk,""))</f>
        <v>Zalasárszeg</v>
      </c>
      <c r="U3124" t="e">
        <f>IF(ISBLANK(#REF!),"",IF(ISERROR(VLOOKUP(kjz_sz,kjz,1,FALSE)),kjz_sz,""))</f>
        <v>#REF!</v>
      </c>
    </row>
    <row r="3125" spans="1:21" x14ac:dyDescent="0.2">
      <c r="A3125">
        <v>9</v>
      </c>
      <c r="B3125">
        <v>5</v>
      </c>
      <c r="C3125">
        <v>5004</v>
      </c>
      <c r="D3125">
        <v>5009</v>
      </c>
      <c r="E3125">
        <v>2022947</v>
      </c>
      <c r="F3125" t="s">
        <v>1102</v>
      </c>
      <c r="G3125">
        <v>2022947</v>
      </c>
      <c r="H3125" s="44">
        <v>621</v>
      </c>
      <c r="I3125">
        <v>9</v>
      </c>
      <c r="P3125" t="s">
        <v>1117</v>
      </c>
      <c r="Q3125" t="e">
        <f t="shared" si="48"/>
        <v>#REF!</v>
      </c>
      <c r="R3125">
        <v>9</v>
      </c>
      <c r="S3125" t="str">
        <f>IF(ISBLANK(#REF!),"",IF(ISERROR(VLOOKUP(önk,css,1,FALSE)),önk,""))</f>
        <v>Zalaszabar</v>
      </c>
      <c r="T3125" t="str">
        <f>IF(ISBLANK(#REF!),"",IF(ISERROR(VLOOKUP(önk,gyj,1,FALSE)),önk,""))</f>
        <v>Zalaszabar</v>
      </c>
      <c r="U3125" t="e">
        <f>IF(ISBLANK(#REF!),"",IF(ISERROR(VLOOKUP(kjz_sz,kjz,1,FALSE)),kjz_sz,""))</f>
        <v>#REF!</v>
      </c>
    </row>
    <row r="3126" spans="1:21" x14ac:dyDescent="0.2">
      <c r="A3126">
        <v>9</v>
      </c>
      <c r="B3126">
        <v>5</v>
      </c>
      <c r="C3126">
        <v>5001</v>
      </c>
      <c r="D3126">
        <v>5001</v>
      </c>
      <c r="E3126">
        <v>2033288</v>
      </c>
      <c r="F3126" t="s">
        <v>1103</v>
      </c>
      <c r="G3126">
        <v>2033288</v>
      </c>
      <c r="H3126" s="44">
        <v>997</v>
      </c>
      <c r="I3126">
        <v>9</v>
      </c>
      <c r="P3126" t="s">
        <v>936</v>
      </c>
      <c r="Q3126" t="e">
        <f t="shared" si="48"/>
        <v>#REF!</v>
      </c>
      <c r="R3126">
        <v>9</v>
      </c>
      <c r="S3126" t="str">
        <f>IF(ISBLANK(#REF!),"",IF(ISERROR(VLOOKUP(önk,css,1,FALSE)),önk,""))</f>
        <v>Zalaszántó</v>
      </c>
      <c r="T3126" t="str">
        <f>IF(ISBLANK(#REF!),"",IF(ISERROR(VLOOKUP(önk,gyj,1,FALSE)),önk,""))</f>
        <v>Zalaszántó</v>
      </c>
      <c r="U3126" t="e">
        <f>IF(ISBLANK(#REF!),"",IF(ISERROR(VLOOKUP(kjz_sz,kjz,1,FALSE)),kjz_sz,""))</f>
        <v>#REF!</v>
      </c>
    </row>
    <row r="3127" spans="1:21" x14ac:dyDescent="0.2">
      <c r="A3127">
        <v>9</v>
      </c>
      <c r="B3127">
        <v>5</v>
      </c>
      <c r="C3127">
        <v>4905</v>
      </c>
      <c r="D3127">
        <v>4905</v>
      </c>
      <c r="E3127">
        <v>1923597</v>
      </c>
      <c r="F3127" t="s">
        <v>2480</v>
      </c>
      <c r="G3127">
        <v>1923597</v>
      </c>
      <c r="H3127" s="44">
        <v>164</v>
      </c>
      <c r="I3127">
        <v>9</v>
      </c>
      <c r="P3127" t="s">
        <v>3023</v>
      </c>
      <c r="Q3127" t="e">
        <f t="shared" si="48"/>
        <v>#REF!</v>
      </c>
      <c r="R3127">
        <v>9</v>
      </c>
      <c r="S3127" t="str">
        <f>IF(ISBLANK(#REF!),"",IF(ISERROR(VLOOKUP(önk,css,1,FALSE)),önk,""))</f>
        <v>Zalaszegvár</v>
      </c>
      <c r="T3127" t="str">
        <f>IF(ISBLANK(#REF!),"",IF(ISERROR(VLOOKUP(önk,gyj,1,FALSE)),önk,""))</f>
        <v>Zalaszegvár</v>
      </c>
      <c r="U3127" t="e">
        <f>IF(ISBLANK(#REF!),"",IF(ISERROR(VLOOKUP(kjz_sz,kjz,1,FALSE)),kjz_sz,""))</f>
        <v>#REF!</v>
      </c>
    </row>
    <row r="3128" spans="1:21" x14ac:dyDescent="0.2">
      <c r="A3128">
        <v>9</v>
      </c>
      <c r="B3128">
        <v>5</v>
      </c>
      <c r="C3128">
        <v>5004</v>
      </c>
      <c r="D3128">
        <v>5004</v>
      </c>
      <c r="E3128">
        <v>2018564</v>
      </c>
      <c r="F3128" t="s">
        <v>1104</v>
      </c>
      <c r="G3128">
        <v>2018564</v>
      </c>
      <c r="H3128" s="44">
        <v>866</v>
      </c>
      <c r="I3128">
        <v>9</v>
      </c>
      <c r="P3128" t="s">
        <v>3517</v>
      </c>
      <c r="Q3128" t="e">
        <f t="shared" si="48"/>
        <v>#REF!</v>
      </c>
      <c r="R3128">
        <v>9</v>
      </c>
      <c r="S3128" t="str">
        <f>IF(ISBLANK(#REF!),"",IF(ISERROR(VLOOKUP(önk,css,1,FALSE)),önk,""))</f>
        <v>Zalaszentbalázs</v>
      </c>
      <c r="T3128" t="str">
        <f>IF(ISBLANK(#REF!),"",IF(ISERROR(VLOOKUP(önk,gyj,1,FALSE)),önk,""))</f>
        <v>Zalaszentbalázs</v>
      </c>
      <c r="U3128" t="e">
        <f>IF(ISBLANK(#REF!),"",IF(ISERROR(VLOOKUP(kjz_sz,kjz,1,FALSE)),kjz_sz,""))</f>
        <v>#REF!</v>
      </c>
    </row>
    <row r="3129" spans="1:21" x14ac:dyDescent="0.2">
      <c r="A3129">
        <v>7</v>
      </c>
      <c r="B3129">
        <v>3</v>
      </c>
      <c r="C3129">
        <v>5006</v>
      </c>
      <c r="D3129">
        <v>5006</v>
      </c>
      <c r="E3129">
        <v>2032522</v>
      </c>
      <c r="F3129" t="s">
        <v>386</v>
      </c>
      <c r="G3129">
        <v>2032522</v>
      </c>
      <c r="H3129" s="44">
        <v>7637</v>
      </c>
      <c r="I3129">
        <v>7</v>
      </c>
      <c r="P3129" t="s">
        <v>2904</v>
      </c>
      <c r="Q3129" t="e">
        <f t="shared" si="48"/>
        <v>#REF!</v>
      </c>
      <c r="R3129">
        <v>9</v>
      </c>
      <c r="S3129" t="str">
        <f>IF(ISBLANK(#REF!),"",IF(ISERROR(VLOOKUP(önk,css,1,FALSE)),önk,""))</f>
        <v>Zalaszentgrót</v>
      </c>
      <c r="T3129" t="str">
        <f>IF(ISBLANK(#REF!),"",IF(ISERROR(VLOOKUP(önk,gyj,1,FALSE)),önk,""))</f>
        <v>Zalaszentgrót</v>
      </c>
      <c r="U3129" t="e">
        <f>IF(ISBLANK(#REF!),"",IF(ISERROR(VLOOKUP(kjz_sz,kjz,1,FALSE)),kjz_sz,""))</f>
        <v>#REF!</v>
      </c>
    </row>
    <row r="3130" spans="1:21" x14ac:dyDescent="0.2">
      <c r="A3130">
        <v>9</v>
      </c>
      <c r="B3130">
        <v>5</v>
      </c>
      <c r="C3130">
        <v>5005</v>
      </c>
      <c r="D3130">
        <v>5005</v>
      </c>
      <c r="E3130">
        <v>2033136</v>
      </c>
      <c r="F3130" t="s">
        <v>1105</v>
      </c>
      <c r="G3130">
        <v>2033136</v>
      </c>
      <c r="H3130" s="44">
        <v>438</v>
      </c>
      <c r="I3130">
        <v>9</v>
      </c>
      <c r="P3130" t="s">
        <v>828</v>
      </c>
      <c r="Q3130" t="e">
        <f t="shared" si="48"/>
        <v>#REF!</v>
      </c>
      <c r="R3130">
        <v>9</v>
      </c>
      <c r="S3130" t="str">
        <f>IF(ISBLANK(#REF!),"",IF(ISERROR(VLOOKUP(önk,css,1,FALSE)),önk,""))</f>
        <v>Zalaszentgyörgy</v>
      </c>
      <c r="T3130" t="str">
        <f>IF(ISBLANK(#REF!),"",IF(ISERROR(VLOOKUP(önk,gyj,1,FALSE)),önk,""))</f>
        <v>Zalaszentgyörgy</v>
      </c>
      <c r="U3130" t="e">
        <f>IF(ISBLANK(#REF!),"",IF(ISERROR(VLOOKUP(kjz_sz,kjz,1,FALSE)),kjz_sz,""))</f>
        <v>#REF!</v>
      </c>
    </row>
    <row r="3131" spans="1:21" x14ac:dyDescent="0.2">
      <c r="A3131">
        <v>9</v>
      </c>
      <c r="B3131">
        <v>5</v>
      </c>
      <c r="C3131">
        <v>5005</v>
      </c>
      <c r="D3131">
        <v>5005</v>
      </c>
      <c r="E3131">
        <v>2002608</v>
      </c>
      <c r="F3131" t="s">
        <v>1106</v>
      </c>
      <c r="G3131">
        <v>2002608</v>
      </c>
      <c r="H3131" s="44">
        <v>1101</v>
      </c>
      <c r="I3131">
        <v>9</v>
      </c>
      <c r="P3131" t="s">
        <v>3024</v>
      </c>
      <c r="Q3131" t="e">
        <f t="shared" si="48"/>
        <v>#REF!</v>
      </c>
      <c r="R3131">
        <v>9</v>
      </c>
      <c r="S3131" t="str">
        <f>IF(ISBLANK(#REF!),"",IF(ISERROR(VLOOKUP(önk,css,1,FALSE)),önk,""))</f>
        <v>Zalaszentiván</v>
      </c>
      <c r="T3131" t="str">
        <f>IF(ISBLANK(#REF!),"",IF(ISERROR(VLOOKUP(önk,gyj,1,FALSE)),önk,""))</f>
        <v>Zalaszentiván</v>
      </c>
      <c r="U3131" t="e">
        <f>IF(ISBLANK(#REF!),"",IF(ISERROR(VLOOKUP(kjz_sz,kjz,1,FALSE)),kjz_sz,""))</f>
        <v>#REF!</v>
      </c>
    </row>
    <row r="3132" spans="1:21" x14ac:dyDescent="0.2">
      <c r="A3132">
        <v>9</v>
      </c>
      <c r="B3132">
        <v>5</v>
      </c>
      <c r="C3132">
        <v>5004</v>
      </c>
      <c r="D3132">
        <v>5009</v>
      </c>
      <c r="E3132">
        <v>2018096</v>
      </c>
      <c r="F3132" t="s">
        <v>1107</v>
      </c>
      <c r="G3132">
        <v>2018096</v>
      </c>
      <c r="H3132" s="44">
        <v>402</v>
      </c>
      <c r="I3132">
        <v>9</v>
      </c>
      <c r="P3132" t="s">
        <v>829</v>
      </c>
      <c r="Q3132" t="e">
        <f t="shared" si="48"/>
        <v>#REF!</v>
      </c>
      <c r="R3132">
        <v>9</v>
      </c>
      <c r="S3132" t="str">
        <f>IF(ISBLANK(#REF!),"",IF(ISERROR(VLOOKUP(önk,css,1,FALSE)),önk,""))</f>
        <v>Zalaszentjakab</v>
      </c>
      <c r="T3132" t="str">
        <f>IF(ISBLANK(#REF!),"",IF(ISERROR(VLOOKUP(önk,gyj,1,FALSE)),önk,""))</f>
        <v>Zalaszentjakab</v>
      </c>
      <c r="U3132" t="e">
        <f>IF(ISBLANK(#REF!),"",IF(ISERROR(VLOOKUP(kjz_sz,kjz,1,FALSE)),kjz_sz,""))</f>
        <v>#REF!</v>
      </c>
    </row>
    <row r="3133" spans="1:21" x14ac:dyDescent="0.2">
      <c r="A3133">
        <v>9</v>
      </c>
      <c r="B3133">
        <v>5</v>
      </c>
      <c r="C3133">
        <v>5006</v>
      </c>
      <c r="D3133">
        <v>5006</v>
      </c>
      <c r="E3133">
        <v>2007232</v>
      </c>
      <c r="F3133" t="s">
        <v>1108</v>
      </c>
      <c r="G3133">
        <v>2007232</v>
      </c>
      <c r="H3133" s="44">
        <v>838</v>
      </c>
      <c r="I3133">
        <v>9</v>
      </c>
      <c r="P3133" t="s">
        <v>1855</v>
      </c>
      <c r="Q3133" t="e">
        <f t="shared" si="48"/>
        <v>#REF!</v>
      </c>
      <c r="R3133">
        <v>7</v>
      </c>
      <c r="S3133" t="str">
        <f>IF(ISBLANK(#REF!),"",IF(ISERROR(VLOOKUP(önk,css,1,FALSE)),önk,""))</f>
        <v>Zalaszentlászló</v>
      </c>
      <c r="T3133" t="str">
        <f>IF(ISBLANK(#REF!),"",IF(ISERROR(VLOOKUP(önk,gyj,1,FALSE)),önk,""))</f>
        <v>Zalaszentlászló</v>
      </c>
      <c r="U3133" t="e">
        <f>IF(ISBLANK(#REF!),"",IF(ISERROR(VLOOKUP(kjz_sz,kjz,1,FALSE)),kjz_sz,""))</f>
        <v>#REF!</v>
      </c>
    </row>
    <row r="3134" spans="1:21" x14ac:dyDescent="0.2">
      <c r="A3134">
        <v>9</v>
      </c>
      <c r="B3134">
        <v>5</v>
      </c>
      <c r="C3134">
        <v>5005</v>
      </c>
      <c r="D3134">
        <v>5005</v>
      </c>
      <c r="E3134">
        <v>2013301</v>
      </c>
      <c r="F3134" t="s">
        <v>1109</v>
      </c>
      <c r="G3134">
        <v>2013301</v>
      </c>
      <c r="H3134" s="44">
        <v>306</v>
      </c>
      <c r="I3134">
        <v>9</v>
      </c>
      <c r="P3134" t="s">
        <v>3518</v>
      </c>
      <c r="Q3134" t="e">
        <f t="shared" si="48"/>
        <v>#REF!</v>
      </c>
      <c r="R3134">
        <v>9</v>
      </c>
      <c r="S3134" t="str">
        <f>IF(ISBLANK(#REF!),"",IF(ISERROR(VLOOKUP(önk,css,1,FALSE)),önk,""))</f>
        <v>Zalaszentlőrinc</v>
      </c>
      <c r="T3134" t="str">
        <f>IF(ISBLANK(#REF!),"",IF(ISERROR(VLOOKUP(önk,gyj,1,FALSE)),önk,""))</f>
        <v>Zalaszentlőrinc</v>
      </c>
      <c r="U3134" t="e">
        <f>IF(ISBLANK(#REF!),"",IF(ISERROR(VLOOKUP(kjz_sz,kjz,1,FALSE)),kjz_sz,""))</f>
        <v>#REF!</v>
      </c>
    </row>
    <row r="3135" spans="1:21" x14ac:dyDescent="0.2">
      <c r="A3135">
        <v>9</v>
      </c>
      <c r="B3135">
        <v>5</v>
      </c>
      <c r="C3135">
        <v>5001</v>
      </c>
      <c r="D3135">
        <v>5008</v>
      </c>
      <c r="E3135">
        <v>2013091</v>
      </c>
      <c r="F3135" t="s">
        <v>1110</v>
      </c>
      <c r="G3135">
        <v>2013091</v>
      </c>
      <c r="H3135" s="44">
        <v>85</v>
      </c>
      <c r="I3135">
        <v>9</v>
      </c>
      <c r="P3135" t="s">
        <v>3497</v>
      </c>
      <c r="Q3135" t="e">
        <f t="shared" si="48"/>
        <v>#REF!</v>
      </c>
      <c r="R3135">
        <v>9</v>
      </c>
      <c r="S3135" t="str">
        <f>IF(ISBLANK(#REF!),"",IF(ISERROR(VLOOKUP(önk,css,1,FALSE)),önk,""))</f>
        <v>Zalaszentmárton</v>
      </c>
      <c r="T3135" t="str">
        <f>IF(ISBLANK(#REF!),"",IF(ISERROR(VLOOKUP(önk,gyj,1,FALSE)),önk,""))</f>
        <v>Zalaszentmárton</v>
      </c>
      <c r="U3135" t="e">
        <f>IF(ISBLANK(#REF!),"",IF(ISERROR(VLOOKUP(kjz_sz,kjz,1,FALSE)),kjz_sz,""))</f>
        <v>#REF!</v>
      </c>
    </row>
    <row r="3136" spans="1:21" x14ac:dyDescent="0.2">
      <c r="A3136">
        <v>9</v>
      </c>
      <c r="B3136">
        <v>5</v>
      </c>
      <c r="C3136">
        <v>5005</v>
      </c>
      <c r="D3136">
        <v>5008</v>
      </c>
      <c r="E3136">
        <v>2018449</v>
      </c>
      <c r="F3136" t="s">
        <v>1111</v>
      </c>
      <c r="G3136">
        <v>2018449</v>
      </c>
      <c r="H3136" s="44">
        <v>1077</v>
      </c>
      <c r="I3136">
        <v>9</v>
      </c>
      <c r="P3136" t="s">
        <v>1285</v>
      </c>
      <c r="Q3136" t="e">
        <f t="shared" si="48"/>
        <v>#REF!</v>
      </c>
      <c r="R3136">
        <v>9</v>
      </c>
      <c r="S3136" t="str">
        <f>IF(ISBLANK(#REF!),"",IF(ISERROR(VLOOKUP(önk,css,1,FALSE)),önk,""))</f>
        <v>Zalaszentmihály</v>
      </c>
      <c r="T3136" t="str">
        <f>IF(ISBLANK(#REF!),"",IF(ISERROR(VLOOKUP(önk,gyj,1,FALSE)),önk,""))</f>
        <v>Zalaszentmihály</v>
      </c>
      <c r="U3136" t="e">
        <f>IF(ISBLANK(#REF!),"",IF(ISERROR(VLOOKUP(kjz_sz,kjz,1,FALSE)),kjz_sz,""))</f>
        <v>#REF!</v>
      </c>
    </row>
    <row r="3137" spans="1:21" x14ac:dyDescent="0.2">
      <c r="A3137">
        <v>9</v>
      </c>
      <c r="B3137">
        <v>5</v>
      </c>
      <c r="C3137">
        <v>5002</v>
      </c>
      <c r="D3137">
        <v>5002</v>
      </c>
      <c r="E3137">
        <v>2027562</v>
      </c>
      <c r="F3137" t="s">
        <v>1112</v>
      </c>
      <c r="G3137">
        <v>2027562</v>
      </c>
      <c r="H3137" s="44">
        <v>54</v>
      </c>
      <c r="I3137">
        <v>9</v>
      </c>
      <c r="P3137" t="s">
        <v>1736</v>
      </c>
      <c r="Q3137" t="e">
        <f t="shared" si="48"/>
        <v>#REF!</v>
      </c>
      <c r="R3137">
        <v>8</v>
      </c>
      <c r="S3137" t="str">
        <f>IF(ISBLANK(#REF!),"",IF(ISERROR(VLOOKUP(önk,css,1,FALSE)),önk,""))</f>
        <v>Zalaszombatfa</v>
      </c>
      <c r="T3137" t="str">
        <f>IF(ISBLANK(#REF!),"",IF(ISERROR(VLOOKUP(önk,gyj,1,FALSE)),önk,""))</f>
        <v>Zalaszombatfa</v>
      </c>
      <c r="U3137" t="e">
        <f>IF(ISBLANK(#REF!),"",IF(ISERROR(VLOOKUP(kjz_sz,kjz,1,FALSE)),kjz_sz,""))</f>
        <v>#REF!</v>
      </c>
    </row>
    <row r="3138" spans="1:21" x14ac:dyDescent="0.2">
      <c r="A3138">
        <v>9</v>
      </c>
      <c r="B3138">
        <v>5</v>
      </c>
      <c r="C3138">
        <v>3204</v>
      </c>
      <c r="D3138">
        <v>3204</v>
      </c>
      <c r="E3138">
        <v>225122</v>
      </c>
      <c r="F3138" t="s">
        <v>3516</v>
      </c>
      <c r="G3138">
        <v>225122</v>
      </c>
      <c r="H3138" s="44">
        <v>280</v>
      </c>
      <c r="I3138">
        <v>9</v>
      </c>
      <c r="P3138" t="s">
        <v>3210</v>
      </c>
      <c r="Q3138" t="e">
        <f t="shared" ref="Q3138:Q3152" si="49">IF(AND(R$1=9,R3138=9),P3138,IF(OR(R$1=4,R$1=5,R$1=7,R$1=8),P3138,""))</f>
        <v>#REF!</v>
      </c>
      <c r="R3138">
        <v>8</v>
      </c>
      <c r="S3138" t="str">
        <f>IF(ISBLANK(#REF!),"",IF(ISERROR(VLOOKUP(önk,css,1,FALSE)),önk,""))</f>
        <v>Zaláta</v>
      </c>
      <c r="T3138" t="str">
        <f>IF(ISBLANK(#REF!),"",IF(ISERROR(VLOOKUP(önk,gyj,1,FALSE)),önk,""))</f>
        <v>Zaláta</v>
      </c>
      <c r="U3138" t="e">
        <f>IF(ISBLANK(#REF!),"",IF(ISERROR(VLOOKUP(kjz_sz,kjz,1,FALSE)),kjz_sz,""))</f>
        <v>#REF!</v>
      </c>
    </row>
    <row r="3139" spans="1:21" x14ac:dyDescent="0.2">
      <c r="A3139">
        <v>9</v>
      </c>
      <c r="B3139">
        <v>5</v>
      </c>
      <c r="C3139">
        <v>5005</v>
      </c>
      <c r="D3139">
        <v>5005</v>
      </c>
      <c r="E3139">
        <v>2029683</v>
      </c>
      <c r="F3139" t="s">
        <v>1113</v>
      </c>
      <c r="G3139">
        <v>2029683</v>
      </c>
      <c r="H3139" s="44">
        <v>704</v>
      </c>
      <c r="I3139">
        <v>9</v>
      </c>
      <c r="P3139" t="s">
        <v>937</v>
      </c>
      <c r="Q3139" t="e">
        <f t="shared" si="49"/>
        <v>#REF!</v>
      </c>
      <c r="R3139">
        <v>9</v>
      </c>
      <c r="S3139" t="str">
        <f>IF(ISBLANK(#REF!),"",IF(ISERROR(VLOOKUP(önk,css,1,FALSE)),önk,""))</f>
        <v>Zalatárnok</v>
      </c>
      <c r="T3139" t="str">
        <f>IF(ISBLANK(#REF!),"",IF(ISERROR(VLOOKUP(önk,gyj,1,FALSE)),önk,""))</f>
        <v>Zalatárnok</v>
      </c>
      <c r="U3139" t="e">
        <f>IF(ISBLANK(#REF!),"",IF(ISERROR(VLOOKUP(kjz_sz,kjz,1,FALSE)),kjz_sz,""))</f>
        <v>#REF!</v>
      </c>
    </row>
    <row r="3140" spans="1:21" x14ac:dyDescent="0.2">
      <c r="A3140">
        <v>9</v>
      </c>
      <c r="B3140">
        <v>5</v>
      </c>
      <c r="C3140">
        <v>5004</v>
      </c>
      <c r="D3140">
        <v>5009</v>
      </c>
      <c r="E3140">
        <v>2009380</v>
      </c>
      <c r="F3140" t="s">
        <v>1114</v>
      </c>
      <c r="G3140">
        <v>2009380</v>
      </c>
      <c r="H3140" s="44">
        <v>118</v>
      </c>
      <c r="I3140">
        <v>9</v>
      </c>
      <c r="P3140" t="s">
        <v>3315</v>
      </c>
      <c r="Q3140" t="e">
        <f t="shared" si="49"/>
        <v>#REF!</v>
      </c>
      <c r="R3140">
        <v>9</v>
      </c>
      <c r="S3140" t="str">
        <f>IF(ISBLANK(#REF!),"",IF(ISERROR(VLOOKUP(önk,css,1,FALSE)),önk,""))</f>
        <v>Zalaújlak</v>
      </c>
      <c r="T3140" t="str">
        <f>IF(ISBLANK(#REF!),"",IF(ISERROR(VLOOKUP(önk,gyj,1,FALSE)),önk,""))</f>
        <v>Zalaújlak</v>
      </c>
      <c r="U3140" t="e">
        <f>IF(ISBLANK(#REF!),"",IF(ISERROR(VLOOKUP(kjz_sz,kjz,1,FALSE)),kjz_sz,""))</f>
        <v>#REF!</v>
      </c>
    </row>
    <row r="3141" spans="1:21" x14ac:dyDescent="0.2">
      <c r="A3141">
        <v>9</v>
      </c>
      <c r="B3141">
        <v>5</v>
      </c>
      <c r="C3141">
        <v>5001</v>
      </c>
      <c r="D3141">
        <v>5001</v>
      </c>
      <c r="E3141">
        <v>2013736</v>
      </c>
      <c r="F3141" t="s">
        <v>1115</v>
      </c>
      <c r="G3141">
        <v>2013736</v>
      </c>
      <c r="H3141" s="44">
        <v>974</v>
      </c>
      <c r="I3141">
        <v>9</v>
      </c>
      <c r="P3141" t="s">
        <v>1227</v>
      </c>
      <c r="Q3141" t="e">
        <f t="shared" si="49"/>
        <v>#REF!</v>
      </c>
      <c r="R3141">
        <v>9</v>
      </c>
      <c r="S3141" t="str">
        <f>IF(ISBLANK(#REF!),"",IF(ISERROR(VLOOKUP(önk,css,1,FALSE)),önk,""))</f>
        <v>Zalavár</v>
      </c>
      <c r="T3141" t="str">
        <f>IF(ISBLANK(#REF!),"",IF(ISERROR(VLOOKUP(önk,gyj,1,FALSE)),önk,""))</f>
        <v>Zalavár</v>
      </c>
      <c r="U3141" t="e">
        <f>IF(ISBLANK(#REF!),"",IF(ISERROR(VLOOKUP(kjz_sz,kjz,1,FALSE)),kjz_sz,""))</f>
        <v>#REF!</v>
      </c>
    </row>
    <row r="3142" spans="1:21" x14ac:dyDescent="0.2">
      <c r="A3142">
        <v>9</v>
      </c>
      <c r="B3142">
        <v>5</v>
      </c>
      <c r="C3142">
        <v>5006</v>
      </c>
      <c r="D3142">
        <v>5006</v>
      </c>
      <c r="E3142">
        <v>2017057</v>
      </c>
      <c r="F3142" t="s">
        <v>1116</v>
      </c>
      <c r="G3142">
        <v>2017057</v>
      </c>
      <c r="H3142" s="44">
        <v>432</v>
      </c>
      <c r="I3142">
        <v>9</v>
      </c>
      <c r="P3142" t="s">
        <v>698</v>
      </c>
      <c r="Q3142" t="e">
        <f t="shared" si="49"/>
        <v>#REF!</v>
      </c>
      <c r="R3142">
        <v>9</v>
      </c>
      <c r="S3142" t="str">
        <f>IF(ISBLANK(#REF!),"",IF(ISERROR(VLOOKUP(önk,css,1,FALSE)),önk,""))</f>
        <v>Zalavég</v>
      </c>
      <c r="T3142" t="str">
        <f>IF(ISBLANK(#REF!),"",IF(ISERROR(VLOOKUP(önk,gyj,1,FALSE)),önk,""))</f>
        <v>Zalavég</v>
      </c>
      <c r="U3142" t="e">
        <f>IF(ISBLANK(#REF!),"",IF(ISERROR(VLOOKUP(kjz_sz,kjz,1,FALSE)),kjz_sz,""))</f>
        <v>#REF!</v>
      </c>
    </row>
    <row r="3143" spans="1:21" x14ac:dyDescent="0.2">
      <c r="A3143">
        <v>9</v>
      </c>
      <c r="B3143">
        <v>5</v>
      </c>
      <c r="C3143">
        <v>3507</v>
      </c>
      <c r="D3143">
        <v>3507</v>
      </c>
      <c r="E3143">
        <v>515617</v>
      </c>
      <c r="F3143" t="s">
        <v>3022</v>
      </c>
      <c r="G3143">
        <v>515617</v>
      </c>
      <c r="H3143" s="44">
        <v>295</v>
      </c>
      <c r="I3143">
        <v>9</v>
      </c>
      <c r="P3143" t="s">
        <v>1840</v>
      </c>
      <c r="Q3143" t="e">
        <f t="shared" si="49"/>
        <v>#REF!</v>
      </c>
      <c r="R3143">
        <v>9</v>
      </c>
      <c r="S3143" t="str">
        <f>IF(ISBLANK(#REF!),"",IF(ISERROR(VLOOKUP(önk,css,1,FALSE)),önk,""))</f>
        <v>Zalkod</v>
      </c>
      <c r="T3143" t="str">
        <f>IF(ISBLANK(#REF!),"",IF(ISERROR(VLOOKUP(önk,gyj,1,FALSE)),önk,""))</f>
        <v>Zalkod</v>
      </c>
      <c r="U3143" t="e">
        <f>IF(ISBLANK(#REF!),"",IF(ISERROR(VLOOKUP(kjz_sz,kjz,1,FALSE)),kjz_sz,""))</f>
        <v>#REF!</v>
      </c>
    </row>
    <row r="3144" spans="1:21" x14ac:dyDescent="0.2">
      <c r="A3144">
        <v>8</v>
      </c>
      <c r="B3144">
        <v>4</v>
      </c>
      <c r="C3144">
        <v>4408</v>
      </c>
      <c r="D3144">
        <v>4408</v>
      </c>
      <c r="E3144">
        <v>1406008</v>
      </c>
      <c r="F3144" t="s">
        <v>955</v>
      </c>
      <c r="G3144">
        <v>1406008</v>
      </c>
      <c r="H3144" s="44">
        <v>2599</v>
      </c>
      <c r="I3144">
        <v>8</v>
      </c>
      <c r="P3144" t="s">
        <v>830</v>
      </c>
      <c r="Q3144" t="e">
        <f t="shared" si="49"/>
        <v>#REF!</v>
      </c>
      <c r="R3144">
        <v>9</v>
      </c>
      <c r="S3144" t="str">
        <f>IF(ISBLANK(#REF!),"",IF(ISERROR(VLOOKUP(önk,css,1,FALSE)),önk,""))</f>
        <v>Zamárdi</v>
      </c>
      <c r="T3144" t="str">
        <f>IF(ISBLANK(#REF!),"",IF(ISERROR(VLOOKUP(önk,gyj,1,FALSE)),önk,""))</f>
        <v>Zamárdi</v>
      </c>
      <c r="U3144" t="e">
        <f>IF(ISBLANK(#REF!),"",IF(ISERROR(VLOOKUP(kjz_sz,kjz,1,FALSE)),kjz_sz,""))</f>
        <v>#REF!</v>
      </c>
    </row>
    <row r="3145" spans="1:21" x14ac:dyDescent="0.2">
      <c r="A3145">
        <v>9</v>
      </c>
      <c r="B3145">
        <v>5</v>
      </c>
      <c r="C3145">
        <v>3707</v>
      </c>
      <c r="D3145">
        <v>3707</v>
      </c>
      <c r="E3145">
        <v>730243</v>
      </c>
      <c r="F3145" t="s">
        <v>2469</v>
      </c>
      <c r="G3145">
        <v>730243</v>
      </c>
      <c r="H3145" s="44">
        <v>2315</v>
      </c>
      <c r="I3145">
        <v>9</v>
      </c>
      <c r="P3145" t="s">
        <v>831</v>
      </c>
      <c r="Q3145" t="e">
        <f t="shared" si="49"/>
        <v>#REF!</v>
      </c>
      <c r="R3145">
        <v>9</v>
      </c>
      <c r="S3145" t="str">
        <f>IF(ISBLANK(#REF!),"",IF(ISERROR(VLOOKUP(önk,css,1,FALSE)),önk,""))</f>
        <v>Zámoly</v>
      </c>
      <c r="T3145" t="str">
        <f>IF(ISBLANK(#REF!),"",IF(ISERROR(VLOOKUP(önk,gyj,1,FALSE)),önk,""))</f>
        <v>Zámoly</v>
      </c>
      <c r="U3145" t="e">
        <f>IF(ISBLANK(#REF!),"",IF(ISERROR(VLOOKUP(kjz_sz,kjz,1,FALSE)),kjz_sz,""))</f>
        <v>#REF!</v>
      </c>
    </row>
    <row r="3146" spans="1:21" x14ac:dyDescent="0.2">
      <c r="A3146">
        <v>9</v>
      </c>
      <c r="B3146">
        <v>5</v>
      </c>
      <c r="C3146">
        <v>4903</v>
      </c>
      <c r="D3146">
        <v>4903</v>
      </c>
      <c r="E3146">
        <v>1920826</v>
      </c>
      <c r="F3146" t="s">
        <v>2481</v>
      </c>
      <c r="G3146">
        <v>1920826</v>
      </c>
      <c r="H3146" s="44">
        <v>944</v>
      </c>
      <c r="I3146">
        <v>9</v>
      </c>
      <c r="P3146" t="s">
        <v>832</v>
      </c>
      <c r="Q3146" t="e">
        <f t="shared" si="49"/>
        <v>#REF!</v>
      </c>
      <c r="R3146">
        <v>9</v>
      </c>
      <c r="S3146" t="str">
        <f>IF(ISBLANK(#REF!),"",IF(ISERROR(VLOOKUP(önk,css,1,FALSE)),önk,""))</f>
        <v>Zánka</v>
      </c>
      <c r="T3146" t="str">
        <f>IF(ISBLANK(#REF!),"",IF(ISERROR(VLOOKUP(önk,gyj,1,FALSE)),önk,""))</f>
        <v>Zánka</v>
      </c>
      <c r="U3146" t="e">
        <f>IF(ISBLANK(#REF!),"",IF(ISERROR(VLOOKUP(kjz_sz,kjz,1,FALSE)),kjz_sz,""))</f>
        <v>#REF!</v>
      </c>
    </row>
    <row r="3147" spans="1:21" x14ac:dyDescent="0.2">
      <c r="A3147">
        <v>9</v>
      </c>
      <c r="B3147">
        <v>5</v>
      </c>
      <c r="C3147">
        <v>4002</v>
      </c>
      <c r="D3147">
        <v>4002</v>
      </c>
      <c r="E3147">
        <v>1023445</v>
      </c>
      <c r="F3147" t="s">
        <v>592</v>
      </c>
      <c r="G3147">
        <v>1023445</v>
      </c>
      <c r="H3147" s="44">
        <v>455</v>
      </c>
      <c r="I3147">
        <v>9</v>
      </c>
      <c r="P3147" t="s">
        <v>1841</v>
      </c>
      <c r="Q3147" t="e">
        <f t="shared" si="49"/>
        <v>#REF!</v>
      </c>
      <c r="R3147">
        <v>9</v>
      </c>
      <c r="S3147" t="str">
        <f>IF(ISBLANK(#REF!),"",IF(ISERROR(VLOOKUP(önk,css,1,FALSE)),önk,""))</f>
        <v>Zaránk</v>
      </c>
      <c r="T3147" t="str">
        <f>IF(ISBLANK(#REF!),"",IF(ISERROR(VLOOKUP(önk,gyj,1,FALSE)),önk,""))</f>
        <v>Zaránk</v>
      </c>
      <c r="U3147" t="e">
        <f>IF(ISBLANK(#REF!),"",IF(ISERROR(VLOOKUP(kjz_sz,kjz,1,FALSE)),kjz_sz,""))</f>
        <v>#REF!</v>
      </c>
    </row>
    <row r="3148" spans="1:21" x14ac:dyDescent="0.2">
      <c r="A3148">
        <v>9</v>
      </c>
      <c r="B3148">
        <v>5</v>
      </c>
      <c r="C3148">
        <v>4701</v>
      </c>
      <c r="D3148">
        <v>4701</v>
      </c>
      <c r="E3148">
        <v>1714304</v>
      </c>
      <c r="F3148" t="s">
        <v>3496</v>
      </c>
      <c r="G3148">
        <v>1714304</v>
      </c>
      <c r="H3148" s="44">
        <v>323</v>
      </c>
      <c r="I3148">
        <v>9</v>
      </c>
      <c r="P3148" t="s">
        <v>699</v>
      </c>
      <c r="Q3148" t="e">
        <f t="shared" si="49"/>
        <v>#REF!</v>
      </c>
      <c r="R3148">
        <v>9</v>
      </c>
      <c r="S3148" t="str">
        <f>IF(ISBLANK(#REF!),"",IF(ISERROR(VLOOKUP(önk,css,1,FALSE)),önk,""))</f>
        <v>Závod</v>
      </c>
      <c r="T3148" t="str">
        <f>IF(ISBLANK(#REF!),"",IF(ISERROR(VLOOKUP(önk,gyj,1,FALSE)),önk,""))</f>
        <v>Závod</v>
      </c>
      <c r="U3148" t="e">
        <f>IF(ISBLANK(#REF!),"",IF(ISERROR(VLOOKUP(kjz_sz,kjz,1,FALSE)),kjz_sz,""))</f>
        <v>#REF!</v>
      </c>
    </row>
    <row r="3149" spans="1:21" x14ac:dyDescent="0.2">
      <c r="A3149">
        <v>9</v>
      </c>
      <c r="B3149">
        <v>5</v>
      </c>
      <c r="C3149">
        <v>5002</v>
      </c>
      <c r="D3149">
        <v>5002</v>
      </c>
      <c r="E3149">
        <v>2003726</v>
      </c>
      <c r="F3149" t="s">
        <v>1117</v>
      </c>
      <c r="G3149">
        <v>2003726</v>
      </c>
      <c r="H3149" s="44">
        <v>96</v>
      </c>
      <c r="I3149">
        <v>9</v>
      </c>
      <c r="P3149" t="s">
        <v>2017</v>
      </c>
      <c r="Q3149" t="e">
        <f t="shared" si="49"/>
        <v>#REF!</v>
      </c>
      <c r="R3149">
        <v>9</v>
      </c>
      <c r="S3149" t="str">
        <f>IF(ISBLANK(#REF!),"",IF(ISERROR(VLOOKUP(önk,css,1,FALSE)),önk,""))</f>
        <v>Zebecke</v>
      </c>
      <c r="T3149" t="str">
        <f>IF(ISBLANK(#REF!),"",IF(ISERROR(VLOOKUP(önk,gyj,1,FALSE)),önk,""))</f>
        <v>Zebecke</v>
      </c>
      <c r="U3149" t="e">
        <f>IF(ISBLANK(#REF!),"",IF(ISERROR(VLOOKUP(kjz_sz,kjz,1,FALSE)),kjz_sz,""))</f>
        <v>#REF!</v>
      </c>
    </row>
    <row r="3150" spans="1:21" x14ac:dyDescent="0.2">
      <c r="A3150">
        <v>9</v>
      </c>
      <c r="B3150">
        <v>5</v>
      </c>
      <c r="C3150">
        <v>4308</v>
      </c>
      <c r="D3150">
        <v>4308</v>
      </c>
      <c r="E3150">
        <v>1314960</v>
      </c>
      <c r="F3150" t="s">
        <v>936</v>
      </c>
      <c r="G3150">
        <v>1314960</v>
      </c>
      <c r="H3150" s="44">
        <v>1284</v>
      </c>
      <c r="I3150">
        <v>9</v>
      </c>
      <c r="P3150" t="s">
        <v>3025</v>
      </c>
      <c r="Q3150" t="e">
        <f t="shared" si="49"/>
        <v>#REF!</v>
      </c>
      <c r="R3150">
        <v>9</v>
      </c>
      <c r="S3150" t="str">
        <f>IF(ISBLANK(#REF!),"",IF(ISERROR(VLOOKUP(önk,css,1,FALSE)),önk,""))</f>
        <v>Zebegény</v>
      </c>
      <c r="T3150" t="str">
        <f>IF(ISBLANK(#REF!),"",IF(ISERROR(VLOOKUP(önk,gyj,1,FALSE)),önk,""))</f>
        <v>Zebegény</v>
      </c>
      <c r="U3150" t="e">
        <f>IF(ISBLANK(#REF!),"",IF(ISERROR(VLOOKUP(kjz_sz,kjz,1,FALSE)),kjz_sz,""))</f>
        <v>#REF!</v>
      </c>
    </row>
    <row r="3151" spans="1:21" x14ac:dyDescent="0.2">
      <c r="A3151">
        <v>9</v>
      </c>
      <c r="B3151">
        <v>5</v>
      </c>
      <c r="C3151">
        <v>3513</v>
      </c>
      <c r="D3151">
        <v>3513</v>
      </c>
      <c r="E3151">
        <v>531608</v>
      </c>
      <c r="F3151" t="s">
        <v>3023</v>
      </c>
      <c r="G3151">
        <v>531608</v>
      </c>
      <c r="H3151" s="44">
        <v>877</v>
      </c>
      <c r="I3151">
        <v>9</v>
      </c>
      <c r="P3151" t="s">
        <v>1228</v>
      </c>
      <c r="Q3151" t="e">
        <f t="shared" si="49"/>
        <v>#REF!</v>
      </c>
      <c r="R3151">
        <v>9</v>
      </c>
      <c r="S3151" t="str">
        <f>IF(ISBLANK(#REF!),"",IF(ISERROR(VLOOKUP(önk,css,1,FALSE)),önk,""))</f>
        <v>Zemplénagárd</v>
      </c>
      <c r="T3151" t="str">
        <f>IF(ISBLANK(#REF!),"",IF(ISERROR(VLOOKUP(önk,gyj,1,FALSE)),önk,""))</f>
        <v>Zemplénagárd</v>
      </c>
      <c r="U3151" t="e">
        <f>IF(ISBLANK(#REF!),"",IF(ISERROR(VLOOKUP(kjz_sz,kjz,1,FALSE)),kjz_sz,""))</f>
        <v>#REF!</v>
      </c>
    </row>
    <row r="3152" spans="1:21" x14ac:dyDescent="0.2">
      <c r="A3152">
        <v>9</v>
      </c>
      <c r="B3152">
        <v>5</v>
      </c>
      <c r="C3152">
        <v>3208</v>
      </c>
      <c r="D3152">
        <v>3208</v>
      </c>
      <c r="E3152">
        <v>215848</v>
      </c>
      <c r="F3152" t="s">
        <v>3517</v>
      </c>
      <c r="G3152">
        <v>215848</v>
      </c>
      <c r="H3152" s="44">
        <v>421</v>
      </c>
      <c r="I3152">
        <v>9</v>
      </c>
      <c r="P3152" t="s">
        <v>3026</v>
      </c>
      <c r="Q3152" t="e">
        <f t="shared" si="49"/>
        <v>#REF!</v>
      </c>
      <c r="R3152">
        <v>9</v>
      </c>
      <c r="S3152" t="str">
        <f>IF(ISBLANK(#REF!),"",IF(ISERROR(VLOOKUP(önk,css,1,FALSE)),önk,""))</f>
        <v>Zengővárkony</v>
      </c>
      <c r="T3152" t="str">
        <f>IF(ISBLANK(#REF!),"",IF(ISERROR(VLOOKUP(önk,gyj,1,FALSE)),önk,""))</f>
        <v>Zengővárkony</v>
      </c>
      <c r="U3152" t="e">
        <f>IF(ISBLANK(#REF!),"",IF(ISERROR(VLOOKUP(kjz_sz,kjz,1,FALSE)),kjz_sz,""))</f>
        <v>#REF!</v>
      </c>
    </row>
    <row r="3153" spans="1:20" x14ac:dyDescent="0.2">
      <c r="A3153">
        <v>9</v>
      </c>
      <c r="B3153">
        <v>5</v>
      </c>
      <c r="C3153">
        <v>3704</v>
      </c>
      <c r="D3153">
        <v>3704</v>
      </c>
      <c r="E3153">
        <v>734263</v>
      </c>
      <c r="F3153" t="s">
        <v>2904</v>
      </c>
      <c r="G3153">
        <v>734263</v>
      </c>
      <c r="H3153" s="44">
        <v>989</v>
      </c>
      <c r="I3153">
        <v>9</v>
      </c>
      <c r="S3153" t="str">
        <f>IF(ISBLANK(#REF!),"",IF(ISERROR(VLOOKUP(önk,css,1,FALSE)),önk,""))</f>
        <v>Zichyújfalu</v>
      </c>
      <c r="T3153" t="str">
        <f>IF(ISBLANK(#REF!),"",IF(ISERROR(VLOOKUP(önk,gyj,1,FALSE)),önk,""))</f>
        <v>Zichyújfalu</v>
      </c>
    </row>
    <row r="3154" spans="1:20" x14ac:dyDescent="0.2">
      <c r="A3154">
        <v>9</v>
      </c>
      <c r="B3154">
        <v>5</v>
      </c>
      <c r="C3154">
        <v>4409</v>
      </c>
      <c r="D3154">
        <v>4409</v>
      </c>
      <c r="E3154">
        <v>1433057</v>
      </c>
      <c r="F3154" t="s">
        <v>828</v>
      </c>
      <c r="G3154">
        <v>1433057</v>
      </c>
      <c r="H3154" s="44">
        <v>402</v>
      </c>
      <c r="I3154">
        <v>9</v>
      </c>
      <c r="S3154" t="str">
        <f>IF(ISBLANK(#REF!),"",IF(ISERROR(VLOOKUP(önk,css,1,FALSE)),önk,""))</f>
        <v>Zics</v>
      </c>
      <c r="T3154" t="str">
        <f>IF(ISBLANK(#REF!),"",IF(ISERROR(VLOOKUP(önk,gyj,1,FALSE)),önk,""))</f>
        <v>Zics</v>
      </c>
    </row>
    <row r="3155" spans="1:20" x14ac:dyDescent="0.2">
      <c r="A3155">
        <v>9</v>
      </c>
      <c r="B3155">
        <v>5</v>
      </c>
      <c r="C3155">
        <v>3502</v>
      </c>
      <c r="D3155">
        <v>3502</v>
      </c>
      <c r="E3155">
        <v>519275</v>
      </c>
      <c r="F3155" t="s">
        <v>3024</v>
      </c>
      <c r="G3155">
        <v>519275</v>
      </c>
      <c r="H3155" s="44">
        <v>425</v>
      </c>
      <c r="I3155">
        <v>9</v>
      </c>
      <c r="S3155" t="str">
        <f>IF(ISBLANK(#REF!),"",IF(ISERROR(VLOOKUP(önk,css,1,FALSE)),önk,""))</f>
        <v>Ziliz</v>
      </c>
      <c r="T3155" t="str">
        <f>IF(ISBLANK(#REF!),"",IF(ISERROR(VLOOKUP(önk,gyj,1,FALSE)),önk,""))</f>
        <v>Ziliz</v>
      </c>
    </row>
    <row r="3156" spans="1:20" x14ac:dyDescent="0.2">
      <c r="A3156">
        <v>9</v>
      </c>
      <c r="B3156">
        <v>5</v>
      </c>
      <c r="C3156">
        <v>4404</v>
      </c>
      <c r="D3156">
        <v>4404</v>
      </c>
      <c r="E3156">
        <v>1427614</v>
      </c>
      <c r="F3156" t="s">
        <v>829</v>
      </c>
      <c r="G3156">
        <v>1427614</v>
      </c>
      <c r="H3156" s="44">
        <v>651</v>
      </c>
      <c r="I3156">
        <v>9</v>
      </c>
      <c r="S3156" t="str">
        <f>IF(ISBLANK(#REF!),"",IF(ISERROR(VLOOKUP(önk,css,1,FALSE)),önk,""))</f>
        <v>Zimány</v>
      </c>
      <c r="T3156" t="str">
        <f>IF(ISBLANK(#REF!),"",IF(ISERROR(VLOOKUP(önk,gyj,1,FALSE)),önk,""))</f>
        <v>Zimány</v>
      </c>
    </row>
    <row r="3157" spans="1:20" x14ac:dyDescent="0.2">
      <c r="A3157">
        <v>7</v>
      </c>
      <c r="B3157">
        <v>3</v>
      </c>
      <c r="C3157">
        <v>4909</v>
      </c>
      <c r="D3157">
        <v>4909</v>
      </c>
      <c r="E3157">
        <v>1926499</v>
      </c>
      <c r="F3157" t="s">
        <v>1855</v>
      </c>
      <c r="G3157">
        <v>1926499</v>
      </c>
      <c r="H3157" s="44">
        <v>7260</v>
      </c>
      <c r="I3157">
        <v>7</v>
      </c>
      <c r="S3157" t="str">
        <f>IF(ISBLANK(#REF!),"",IF(ISERROR(VLOOKUP(önk,css,1,FALSE)),önk,""))</f>
        <v>Zirc</v>
      </c>
      <c r="T3157" t="str">
        <f>IF(ISBLANK(#REF!),"",IF(ISERROR(VLOOKUP(önk,gyj,1,FALSE)),önk,""))</f>
        <v>Zirc</v>
      </c>
    </row>
    <row r="3158" spans="1:20" x14ac:dyDescent="0.2">
      <c r="A3158">
        <v>9</v>
      </c>
      <c r="B3158">
        <v>5</v>
      </c>
      <c r="C3158">
        <v>3209</v>
      </c>
      <c r="D3158">
        <v>3209</v>
      </c>
      <c r="E3158">
        <v>212201</v>
      </c>
      <c r="F3158" t="s">
        <v>3518</v>
      </c>
      <c r="G3158">
        <v>212201</v>
      </c>
      <c r="H3158" s="44">
        <v>298</v>
      </c>
      <c r="I3158">
        <v>9</v>
      </c>
      <c r="S3158" t="str">
        <f>IF(ISBLANK(#REF!),"",IF(ISERROR(VLOOKUP(önk,css,1,FALSE)),önk,""))</f>
        <v>Zók</v>
      </c>
      <c r="T3158" t="str">
        <f>IF(ISBLANK(#REF!),"",IF(ISERROR(VLOOKUP(önk,gyj,1,FALSE)),önk,""))</f>
        <v>Zók</v>
      </c>
    </row>
    <row r="3159" spans="1:20" x14ac:dyDescent="0.2">
      <c r="A3159">
        <v>9</v>
      </c>
      <c r="B3159">
        <v>5</v>
      </c>
      <c r="C3159">
        <v>4704</v>
      </c>
      <c r="D3159">
        <v>4704</v>
      </c>
      <c r="E3159">
        <v>1721625</v>
      </c>
      <c r="F3159" t="s">
        <v>3497</v>
      </c>
      <c r="G3159">
        <v>1721625</v>
      </c>
      <c r="H3159" s="44">
        <v>2308</v>
      </c>
      <c r="I3159">
        <v>9</v>
      </c>
      <c r="S3159" t="str">
        <f>IF(ISBLANK(#REF!),"",IF(ISERROR(VLOOKUP(önk,css,1,FALSE)),önk,""))</f>
        <v>Zomba</v>
      </c>
      <c r="T3159" t="str">
        <f>IF(ISBLANK(#REF!),"",IF(ISERROR(VLOOKUP(önk,gyj,1,FALSE)),önk,""))</f>
        <v>Zomba</v>
      </c>
    </row>
    <row r="3160" spans="1:20" x14ac:dyDescent="0.2">
      <c r="A3160">
        <v>9</v>
      </c>
      <c r="B3160">
        <v>5</v>
      </c>
      <c r="C3160">
        <v>3404</v>
      </c>
      <c r="D3160">
        <v>3404</v>
      </c>
      <c r="E3160">
        <v>406257</v>
      </c>
      <c r="F3160" t="s">
        <v>1285</v>
      </c>
      <c r="G3160">
        <v>406257</v>
      </c>
      <c r="H3160" s="44">
        <v>1810</v>
      </c>
      <c r="I3160">
        <v>9</v>
      </c>
      <c r="S3160" t="str">
        <f>IF(ISBLANK(#REF!),"",IF(ISERROR(VLOOKUP(önk,css,1,FALSE)),önk,""))</f>
        <v>Zsadány</v>
      </c>
      <c r="T3160" t="str">
        <f>IF(ISBLANK(#REF!),"",IF(ISERROR(VLOOKUP(önk,gyj,1,FALSE)),önk,""))</f>
        <v>Zsadány</v>
      </c>
    </row>
    <row r="3161" spans="1:20" x14ac:dyDescent="0.2">
      <c r="A3161">
        <v>8</v>
      </c>
      <c r="B3161">
        <v>4</v>
      </c>
      <c r="C3161">
        <v>3902</v>
      </c>
      <c r="D3161">
        <v>3902</v>
      </c>
      <c r="E3161">
        <v>904817</v>
      </c>
      <c r="F3161" t="s">
        <v>1736</v>
      </c>
      <c r="G3161">
        <v>904817</v>
      </c>
      <c r="H3161" s="44">
        <v>1745</v>
      </c>
      <c r="I3161">
        <v>8</v>
      </c>
      <c r="S3161" t="str">
        <f>IF(ISBLANK(#REF!),"",IF(ISERROR(VLOOKUP(önk,css,1,FALSE)),önk,""))</f>
        <v>Zsáka</v>
      </c>
      <c r="T3161" t="str">
        <f>IF(ISBLANK(#REF!),"",IF(ISERROR(VLOOKUP(önk,gyj,1,FALSE)),önk,""))</f>
        <v>Zsáka</v>
      </c>
    </row>
    <row r="3162" spans="1:20" x14ac:dyDescent="0.2">
      <c r="A3162">
        <v>8</v>
      </c>
      <c r="B3162">
        <v>4</v>
      </c>
      <c r="C3162">
        <v>4313</v>
      </c>
      <c r="D3162">
        <v>4313</v>
      </c>
      <c r="E3162">
        <v>1325034</v>
      </c>
      <c r="F3162" t="s">
        <v>3210</v>
      </c>
      <c r="G3162">
        <v>1325034</v>
      </c>
      <c r="H3162" s="44">
        <v>5030</v>
      </c>
      <c r="I3162">
        <v>8</v>
      </c>
      <c r="S3162" t="str">
        <f>IF(ISBLANK(#REF!),"",IF(ISERROR(VLOOKUP(önk,css,1,FALSE)),önk,""))</f>
        <v>Zsámbék</v>
      </c>
      <c r="T3162" t="str">
        <f>IF(ISBLANK(#REF!),"",IF(ISERROR(VLOOKUP(önk,gyj,1,FALSE)),önk,""))</f>
        <v>Zsámbék</v>
      </c>
    </row>
    <row r="3163" spans="1:20" x14ac:dyDescent="0.2">
      <c r="A3163">
        <v>9</v>
      </c>
      <c r="B3163">
        <v>5</v>
      </c>
      <c r="C3163">
        <v>4304</v>
      </c>
      <c r="D3163">
        <v>4304</v>
      </c>
      <c r="E3163">
        <v>1322035</v>
      </c>
      <c r="F3163" t="s">
        <v>937</v>
      </c>
      <c r="G3163">
        <v>1322035</v>
      </c>
      <c r="H3163" s="44">
        <v>2484</v>
      </c>
      <c r="I3163">
        <v>9</v>
      </c>
      <c r="S3163" t="str">
        <f>IF(ISBLANK(#REF!),"",IF(ISERROR(VLOOKUP(önk,css,1,FALSE)),önk,""))</f>
        <v>Zsámbok</v>
      </c>
      <c r="T3163" t="str">
        <f>IF(ISBLANK(#REF!),"",IF(ISERROR(VLOOKUP(önk,gyj,1,FALSE)),önk,""))</f>
        <v>Zsámbok</v>
      </c>
    </row>
    <row r="3164" spans="1:20" x14ac:dyDescent="0.2">
      <c r="A3164">
        <v>9</v>
      </c>
      <c r="B3164">
        <v>5</v>
      </c>
      <c r="C3164">
        <v>3307</v>
      </c>
      <c r="D3164">
        <v>3307</v>
      </c>
      <c r="E3164">
        <v>315158</v>
      </c>
      <c r="F3164" t="s">
        <v>3315</v>
      </c>
      <c r="G3164">
        <v>315158</v>
      </c>
      <c r="H3164" s="44">
        <v>862</v>
      </c>
      <c r="I3164">
        <v>9</v>
      </c>
      <c r="S3164" t="str">
        <f>IF(ISBLANK(#REF!),"",IF(ISERROR(VLOOKUP(önk,css,1,FALSE)),önk,""))</f>
        <v>Zsana</v>
      </c>
      <c r="T3164" t="str">
        <f>IF(ISBLANK(#REF!),"",IF(ISERROR(VLOOKUP(önk,gyj,1,FALSE)),önk,""))</f>
        <v>Zsana</v>
      </c>
    </row>
    <row r="3165" spans="1:20" x14ac:dyDescent="0.2">
      <c r="A3165">
        <v>9</v>
      </c>
      <c r="B3165">
        <v>5</v>
      </c>
      <c r="C3165">
        <v>4503</v>
      </c>
      <c r="D3165">
        <v>4503</v>
      </c>
      <c r="E3165">
        <v>1528750</v>
      </c>
      <c r="F3165" t="s">
        <v>1227</v>
      </c>
      <c r="G3165">
        <v>1528750</v>
      </c>
      <c r="H3165" s="44">
        <v>452</v>
      </c>
      <c r="I3165">
        <v>9</v>
      </c>
      <c r="S3165" t="str">
        <f>IF(ISBLANK(#REF!),"",IF(ISERROR(VLOOKUP(önk,css,1,FALSE)),önk,""))</f>
        <v>Zsarolyán</v>
      </c>
      <c r="T3165" t="str">
        <f>IF(ISBLANK(#REF!),"",IF(ISERROR(VLOOKUP(önk,gyj,1,FALSE)),önk,""))</f>
        <v>Zsarolyán</v>
      </c>
    </row>
    <row r="3166" spans="1:20" x14ac:dyDescent="0.2">
      <c r="A3166">
        <v>9</v>
      </c>
      <c r="B3166">
        <v>5</v>
      </c>
      <c r="C3166">
        <v>3801</v>
      </c>
      <c r="D3166">
        <v>3801</v>
      </c>
      <c r="E3166">
        <v>816869</v>
      </c>
      <c r="F3166" t="s">
        <v>698</v>
      </c>
      <c r="G3166">
        <v>816869</v>
      </c>
      <c r="H3166" s="44">
        <v>140</v>
      </c>
      <c r="I3166">
        <v>9</v>
      </c>
      <c r="S3166" t="str">
        <f>IF(ISBLANK(#REF!),"",IF(ISERROR(VLOOKUP(önk,css,1,FALSE)),önk,""))</f>
        <v>Zsebeháza</v>
      </c>
      <c r="T3166" t="str">
        <f>IF(ISBLANK(#REF!),"",IF(ISERROR(VLOOKUP(önk,gyj,1,FALSE)),önk,""))</f>
        <v>Zsebeháza</v>
      </c>
    </row>
    <row r="3167" spans="1:20" x14ac:dyDescent="0.2">
      <c r="A3167">
        <v>9</v>
      </c>
      <c r="B3167">
        <v>5</v>
      </c>
      <c r="C3167">
        <v>4806</v>
      </c>
      <c r="D3167">
        <v>4806</v>
      </c>
      <c r="E3167">
        <v>1821643</v>
      </c>
      <c r="F3167" t="s">
        <v>1840</v>
      </c>
      <c r="G3167">
        <v>1821643</v>
      </c>
      <c r="H3167" s="44">
        <v>211</v>
      </c>
      <c r="I3167">
        <v>9</v>
      </c>
      <c r="S3167" t="str">
        <f>IF(ISBLANK(#REF!),"",IF(ISERROR(VLOOKUP(önk,css,1,FALSE)),önk,""))</f>
        <v>Zsédeny</v>
      </c>
      <c r="T3167" t="str">
        <f>IF(ISBLANK(#REF!),"",IF(ISERROR(VLOOKUP(önk,gyj,1,FALSE)),önk,""))</f>
        <v>Zsédeny</v>
      </c>
    </row>
    <row r="3168" spans="1:20" x14ac:dyDescent="0.2">
      <c r="A3168">
        <v>9</v>
      </c>
      <c r="B3168">
        <v>5</v>
      </c>
      <c r="C3168">
        <v>4404</v>
      </c>
      <c r="D3168">
        <v>4411</v>
      </c>
      <c r="E3168">
        <v>1426842</v>
      </c>
      <c r="F3168" t="s">
        <v>830</v>
      </c>
      <c r="G3168">
        <v>1426842</v>
      </c>
      <c r="H3168" s="44">
        <v>286</v>
      </c>
      <c r="I3168">
        <v>9</v>
      </c>
      <c r="S3168" t="str">
        <f>IF(ISBLANK(#REF!),"",IF(ISERROR(VLOOKUP(önk,css,1,FALSE)),önk,""))</f>
        <v>Zselickisfalud</v>
      </c>
      <c r="T3168" t="str">
        <f>IF(ISBLANK(#REF!),"",IF(ISERROR(VLOOKUP(önk,gyj,1,FALSE)),önk,""))</f>
        <v>Zselickisfalud</v>
      </c>
    </row>
    <row r="3169" spans="1:20" x14ac:dyDescent="0.2">
      <c r="A3169">
        <v>9</v>
      </c>
      <c r="B3169">
        <v>5</v>
      </c>
      <c r="C3169">
        <v>4404</v>
      </c>
      <c r="D3169">
        <v>4404</v>
      </c>
      <c r="E3169">
        <v>1424110</v>
      </c>
      <c r="F3169" t="s">
        <v>831</v>
      </c>
      <c r="G3169">
        <v>1424110</v>
      </c>
      <c r="H3169" s="44">
        <v>327</v>
      </c>
      <c r="I3169">
        <v>9</v>
      </c>
      <c r="S3169" t="str">
        <f>IF(ISBLANK(#REF!),"",IF(ISERROR(VLOOKUP(önk,css,1,FALSE)),önk,""))</f>
        <v>Zselickislak</v>
      </c>
      <c r="T3169" t="str">
        <f>IF(ISBLANK(#REF!),"",IF(ISERROR(VLOOKUP(önk,gyj,1,FALSE)),önk,""))</f>
        <v>Zselickislak</v>
      </c>
    </row>
    <row r="3170" spans="1:20" x14ac:dyDescent="0.2">
      <c r="A3170">
        <v>9</v>
      </c>
      <c r="B3170">
        <v>5</v>
      </c>
      <c r="C3170">
        <v>4404</v>
      </c>
      <c r="D3170">
        <v>4404</v>
      </c>
      <c r="E3170">
        <v>1417491</v>
      </c>
      <c r="F3170" t="s">
        <v>832</v>
      </c>
      <c r="G3170">
        <v>1417491</v>
      </c>
      <c r="H3170" s="44">
        <v>424</v>
      </c>
      <c r="I3170">
        <v>9</v>
      </c>
      <c r="S3170" t="str">
        <f>IF(ISBLANK(#REF!),"",IF(ISERROR(VLOOKUP(önk,css,1,FALSE)),önk,""))</f>
        <v>Zselicszentpál</v>
      </c>
      <c r="T3170" t="str">
        <f>IF(ISBLANK(#REF!),"",IF(ISERROR(VLOOKUP(önk,gyj,1,FALSE)),önk,""))</f>
        <v>Zselicszentpál</v>
      </c>
    </row>
    <row r="3171" spans="1:20" x14ac:dyDescent="0.2">
      <c r="A3171">
        <v>9</v>
      </c>
      <c r="B3171">
        <v>5</v>
      </c>
      <c r="C3171">
        <v>4808</v>
      </c>
      <c r="D3171">
        <v>4808</v>
      </c>
      <c r="E3171">
        <v>1812292</v>
      </c>
      <c r="F3171" t="s">
        <v>1841</v>
      </c>
      <c r="G3171">
        <v>1812292</v>
      </c>
      <c r="H3171" s="44">
        <v>97</v>
      </c>
      <c r="I3171">
        <v>9</v>
      </c>
      <c r="S3171" t="str">
        <f>IF(ISBLANK(#REF!),"",IF(ISERROR(VLOOKUP(önk,css,1,FALSE)),önk,""))</f>
        <v>Zsennye</v>
      </c>
      <c r="T3171" t="str">
        <f>IF(ISBLANK(#REF!),"",IF(ISERROR(VLOOKUP(önk,gyj,1,FALSE)),önk,""))</f>
        <v>Zsennye</v>
      </c>
    </row>
    <row r="3172" spans="1:20" x14ac:dyDescent="0.2">
      <c r="A3172">
        <v>9</v>
      </c>
      <c r="B3172">
        <v>5</v>
      </c>
      <c r="C3172">
        <v>3805</v>
      </c>
      <c r="D3172">
        <v>3805</v>
      </c>
      <c r="E3172">
        <v>804622</v>
      </c>
      <c r="F3172" t="s">
        <v>699</v>
      </c>
      <c r="G3172">
        <v>804622</v>
      </c>
      <c r="H3172" s="44">
        <v>795</v>
      </c>
      <c r="I3172">
        <v>9</v>
      </c>
      <c r="S3172" t="str">
        <f>IF(ISBLANK(#REF!),"",IF(ISERROR(VLOOKUP(önk,css,1,FALSE)),önk,""))</f>
        <v>Zsira</v>
      </c>
      <c r="T3172" t="str">
        <f>IF(ISBLANK(#REF!),"",IF(ISERROR(VLOOKUP(önk,gyj,1,FALSE)),önk,""))</f>
        <v>Zsira</v>
      </c>
    </row>
    <row r="3173" spans="1:20" x14ac:dyDescent="0.2">
      <c r="A3173">
        <v>9</v>
      </c>
      <c r="B3173">
        <v>5</v>
      </c>
      <c r="C3173">
        <v>3606</v>
      </c>
      <c r="D3173">
        <v>3606</v>
      </c>
      <c r="E3173">
        <v>617765</v>
      </c>
      <c r="F3173" t="s">
        <v>2017</v>
      </c>
      <c r="G3173">
        <v>617765</v>
      </c>
      <c r="H3173" s="44">
        <v>3465</v>
      </c>
      <c r="I3173">
        <v>9</v>
      </c>
      <c r="S3173" t="str">
        <f>IF(ISBLANK(#REF!),"",IF(ISERROR(VLOOKUP(önk,css,1,FALSE)),önk,""))</f>
        <v>Zsombó</v>
      </c>
      <c r="T3173" t="str">
        <f>IF(ISBLANK(#REF!),"",IF(ISERROR(VLOOKUP(önk,gyj,1,FALSE)),önk,""))</f>
        <v>Zsombó</v>
      </c>
    </row>
    <row r="3174" spans="1:20" x14ac:dyDescent="0.2">
      <c r="A3174">
        <v>9</v>
      </c>
      <c r="B3174">
        <v>5</v>
      </c>
      <c r="C3174">
        <v>3512</v>
      </c>
      <c r="D3174">
        <v>3512</v>
      </c>
      <c r="E3174">
        <v>511022</v>
      </c>
      <c r="F3174" t="s">
        <v>3025</v>
      </c>
      <c r="G3174">
        <v>511022</v>
      </c>
      <c r="H3174" s="44">
        <v>193</v>
      </c>
      <c r="I3174">
        <v>9</v>
      </c>
      <c r="S3174" t="str">
        <f>IF(ISBLANK(#REF!),"",IF(ISERROR(VLOOKUP(önk,css,1,FALSE)),önk,""))</f>
        <v>Zsujta</v>
      </c>
      <c r="T3174" t="str">
        <f>IF(ISBLANK(#REF!),"",IF(ISERROR(VLOOKUP(önk,gyj,1,FALSE)),önk,""))</f>
        <v>Zsujta</v>
      </c>
    </row>
    <row r="3175" spans="1:20" x14ac:dyDescent="0.2">
      <c r="A3175">
        <v>9</v>
      </c>
      <c r="B3175">
        <v>5</v>
      </c>
      <c r="C3175">
        <v>4504</v>
      </c>
      <c r="D3175">
        <v>4512</v>
      </c>
      <c r="E3175">
        <v>1513037</v>
      </c>
      <c r="F3175" t="s">
        <v>1228</v>
      </c>
      <c r="G3175">
        <v>1513037</v>
      </c>
      <c r="H3175" s="44">
        <v>787</v>
      </c>
      <c r="I3175">
        <v>9</v>
      </c>
      <c r="S3175" t="str">
        <f>IF(ISBLANK(#REF!),"",IF(ISERROR(VLOOKUP(önk,css,1,FALSE)),önk,""))</f>
        <v>Zsurk</v>
      </c>
      <c r="T3175" t="str">
        <f>IF(ISBLANK(#REF!),"",IF(ISERROR(VLOOKUP(önk,gyj,1,FALSE)),önk,""))</f>
        <v>Zsurk</v>
      </c>
    </row>
    <row r="3176" spans="1:20" x14ac:dyDescent="0.2">
      <c r="A3176">
        <v>9</v>
      </c>
      <c r="B3176">
        <v>5</v>
      </c>
      <c r="C3176">
        <v>3504</v>
      </c>
      <c r="D3176">
        <v>3504</v>
      </c>
      <c r="E3176">
        <v>519105</v>
      </c>
      <c r="F3176" t="s">
        <v>3026</v>
      </c>
      <c r="G3176">
        <v>519105</v>
      </c>
      <c r="H3176" s="44">
        <v>610</v>
      </c>
      <c r="I3176">
        <v>9</v>
      </c>
      <c r="S3176" t="str">
        <f>IF(ISBLANK(#REF!),"",IF(ISERROR(VLOOKUP(önk,css,1,FALSE)),önk,""))</f>
        <v>Zubogy</v>
      </c>
      <c r="T3176" t="str">
        <f>IF(ISBLANK(#REF!),"",IF(ISERROR(VLOOKUP(önk,gyj,1,FALSE)),önk,""))</f>
        <v>Zubogy</v>
      </c>
    </row>
    <row r="3177" spans="1:20" x14ac:dyDescent="0.2">
      <c r="A3177">
        <v>3</v>
      </c>
      <c r="B3177">
        <v>1</v>
      </c>
      <c r="C3177">
        <v>3200</v>
      </c>
      <c r="D3177">
        <v>3200</v>
      </c>
      <c r="E3177">
        <v>200000</v>
      </c>
      <c r="F3177" t="s">
        <v>1719</v>
      </c>
      <c r="G3177">
        <v>200000</v>
      </c>
      <c r="I3177">
        <v>3</v>
      </c>
    </row>
    <row r="3178" spans="1:20" x14ac:dyDescent="0.2">
      <c r="A3178">
        <v>3</v>
      </c>
      <c r="B3178">
        <v>1</v>
      </c>
      <c r="C3178">
        <v>3300</v>
      </c>
      <c r="D3178">
        <v>3300</v>
      </c>
      <c r="E3178">
        <v>300000</v>
      </c>
      <c r="F3178" t="s">
        <v>1722</v>
      </c>
      <c r="G3178">
        <v>300000</v>
      </c>
      <c r="I3178">
        <v>3</v>
      </c>
    </row>
    <row r="3179" spans="1:20" x14ac:dyDescent="0.2">
      <c r="A3179">
        <v>3</v>
      </c>
      <c r="B3179">
        <v>1</v>
      </c>
      <c r="C3179">
        <v>3400</v>
      </c>
      <c r="D3179">
        <v>3400</v>
      </c>
      <c r="E3179">
        <v>400000</v>
      </c>
      <c r="F3179" t="s">
        <v>1696</v>
      </c>
      <c r="G3179">
        <v>400000</v>
      </c>
      <c r="I3179">
        <v>3</v>
      </c>
    </row>
    <row r="3180" spans="1:20" x14ac:dyDescent="0.2">
      <c r="A3180">
        <v>3</v>
      </c>
      <c r="B3180">
        <v>1</v>
      </c>
      <c r="C3180">
        <v>3500</v>
      </c>
      <c r="D3180">
        <v>3500</v>
      </c>
      <c r="E3180">
        <v>500000</v>
      </c>
      <c r="F3180" t="s">
        <v>2894</v>
      </c>
      <c r="G3180">
        <v>500000</v>
      </c>
      <c r="I3180">
        <v>3</v>
      </c>
    </row>
    <row r="3181" spans="1:20" x14ac:dyDescent="0.2">
      <c r="A3181">
        <v>3</v>
      </c>
      <c r="B3181">
        <v>1</v>
      </c>
      <c r="C3181">
        <v>3600</v>
      </c>
      <c r="D3181">
        <v>3600</v>
      </c>
      <c r="E3181">
        <v>600000</v>
      </c>
      <c r="F3181" t="s">
        <v>2896</v>
      </c>
      <c r="G3181">
        <v>600000</v>
      </c>
      <c r="I3181">
        <v>3</v>
      </c>
    </row>
    <row r="3182" spans="1:20" x14ac:dyDescent="0.2">
      <c r="A3182">
        <v>3</v>
      </c>
      <c r="B3182">
        <v>1</v>
      </c>
      <c r="C3182">
        <v>3700</v>
      </c>
      <c r="D3182">
        <v>3700</v>
      </c>
      <c r="E3182">
        <v>700000</v>
      </c>
      <c r="F3182" t="s">
        <v>2898</v>
      </c>
      <c r="G3182">
        <v>700000</v>
      </c>
      <c r="I3182">
        <v>3</v>
      </c>
    </row>
    <row r="3183" spans="1:20" x14ac:dyDescent="0.2">
      <c r="A3183">
        <v>3</v>
      </c>
      <c r="B3183">
        <v>1</v>
      </c>
      <c r="C3183">
        <v>3800</v>
      </c>
      <c r="D3183">
        <v>3800</v>
      </c>
      <c r="E3183">
        <v>800000</v>
      </c>
      <c r="F3183" t="s">
        <v>2900</v>
      </c>
      <c r="G3183">
        <v>800000</v>
      </c>
      <c r="I3183">
        <v>3</v>
      </c>
    </row>
    <row r="3184" spans="1:20" x14ac:dyDescent="0.2">
      <c r="A3184">
        <v>3</v>
      </c>
      <c r="B3184">
        <v>1</v>
      </c>
      <c r="C3184">
        <v>3900</v>
      </c>
      <c r="D3184">
        <v>3900</v>
      </c>
      <c r="E3184">
        <v>900000</v>
      </c>
      <c r="F3184" t="s">
        <v>2902</v>
      </c>
      <c r="G3184">
        <v>900000</v>
      </c>
      <c r="I3184">
        <v>3</v>
      </c>
    </row>
    <row r="3185" spans="1:9" x14ac:dyDescent="0.2">
      <c r="A3185">
        <v>3</v>
      </c>
      <c r="B3185">
        <v>1</v>
      </c>
      <c r="C3185">
        <v>4000</v>
      </c>
      <c r="D3185">
        <v>4000</v>
      </c>
      <c r="E3185">
        <v>1000000</v>
      </c>
      <c r="F3185" t="s">
        <v>167</v>
      </c>
      <c r="G3185">
        <v>1000000</v>
      </c>
      <c r="I3185">
        <v>3</v>
      </c>
    </row>
    <row r="3186" spans="1:9" x14ac:dyDescent="0.2">
      <c r="A3186">
        <v>3</v>
      </c>
      <c r="B3186">
        <v>1</v>
      </c>
      <c r="C3186">
        <v>4100</v>
      </c>
      <c r="D3186">
        <v>4100</v>
      </c>
      <c r="E3186">
        <v>1100000</v>
      </c>
      <c r="F3186" t="s">
        <v>311</v>
      </c>
      <c r="G3186">
        <v>1100000</v>
      </c>
      <c r="I3186">
        <v>3</v>
      </c>
    </row>
    <row r="3187" spans="1:9" x14ac:dyDescent="0.2">
      <c r="A3187">
        <v>3</v>
      </c>
      <c r="B3187">
        <v>1</v>
      </c>
      <c r="C3187">
        <v>4200</v>
      </c>
      <c r="D3187">
        <v>4200</v>
      </c>
      <c r="E3187">
        <v>1200000</v>
      </c>
      <c r="F3187" t="s">
        <v>313</v>
      </c>
      <c r="G3187">
        <v>1200000</v>
      </c>
      <c r="I3187">
        <v>3</v>
      </c>
    </row>
    <row r="3188" spans="1:9" x14ac:dyDescent="0.2">
      <c r="A3188">
        <v>3</v>
      </c>
      <c r="B3188">
        <v>1</v>
      </c>
      <c r="C3188">
        <v>4300</v>
      </c>
      <c r="D3188">
        <v>4300</v>
      </c>
      <c r="E3188">
        <v>1300000</v>
      </c>
      <c r="F3188" t="s">
        <v>315</v>
      </c>
      <c r="G3188">
        <v>1300000</v>
      </c>
      <c r="I3188">
        <v>3</v>
      </c>
    </row>
    <row r="3189" spans="1:9" x14ac:dyDescent="0.2">
      <c r="A3189">
        <v>3</v>
      </c>
      <c r="B3189">
        <v>1</v>
      </c>
      <c r="C3189">
        <v>4400</v>
      </c>
      <c r="D3189">
        <v>4400</v>
      </c>
      <c r="E3189">
        <v>1400000</v>
      </c>
      <c r="F3189" t="s">
        <v>317</v>
      </c>
      <c r="G3189">
        <v>1400000</v>
      </c>
      <c r="I3189">
        <v>3</v>
      </c>
    </row>
    <row r="3190" spans="1:9" x14ac:dyDescent="0.2">
      <c r="A3190">
        <v>3</v>
      </c>
      <c r="B3190">
        <v>1</v>
      </c>
      <c r="C3190">
        <v>4500</v>
      </c>
      <c r="D3190">
        <v>4500</v>
      </c>
      <c r="E3190">
        <v>1500000</v>
      </c>
      <c r="F3190" t="s">
        <v>319</v>
      </c>
      <c r="G3190">
        <v>1500000</v>
      </c>
      <c r="I3190">
        <v>3</v>
      </c>
    </row>
    <row r="3191" spans="1:9" x14ac:dyDescent="0.2">
      <c r="A3191">
        <v>3</v>
      </c>
      <c r="B3191">
        <v>1</v>
      </c>
      <c r="C3191">
        <v>4600</v>
      </c>
      <c r="D3191">
        <v>4600</v>
      </c>
      <c r="E3191">
        <v>1600000</v>
      </c>
      <c r="F3191" t="s">
        <v>321</v>
      </c>
      <c r="G3191">
        <v>1600000</v>
      </c>
      <c r="I3191">
        <v>3</v>
      </c>
    </row>
    <row r="3192" spans="1:9" x14ac:dyDescent="0.2">
      <c r="A3192">
        <v>3</v>
      </c>
      <c r="B3192">
        <v>1</v>
      </c>
      <c r="C3192">
        <v>4700</v>
      </c>
      <c r="D3192">
        <v>4700</v>
      </c>
      <c r="E3192">
        <v>1700000</v>
      </c>
      <c r="F3192" t="s">
        <v>323</v>
      </c>
      <c r="G3192">
        <v>1700000</v>
      </c>
      <c r="I3192">
        <v>3</v>
      </c>
    </row>
    <row r="3193" spans="1:9" x14ac:dyDescent="0.2">
      <c r="A3193">
        <v>3</v>
      </c>
      <c r="B3193">
        <v>1</v>
      </c>
      <c r="C3193">
        <v>4800</v>
      </c>
      <c r="D3193">
        <v>4800</v>
      </c>
      <c r="E3193">
        <v>1800000</v>
      </c>
      <c r="F3193" t="s">
        <v>325</v>
      </c>
      <c r="G3193">
        <v>1800000</v>
      </c>
      <c r="I3193">
        <v>3</v>
      </c>
    </row>
    <row r="3194" spans="1:9" x14ac:dyDescent="0.2">
      <c r="A3194">
        <v>3</v>
      </c>
      <c r="B3194">
        <v>1</v>
      </c>
      <c r="C3194">
        <v>4900</v>
      </c>
      <c r="D3194">
        <v>4900</v>
      </c>
      <c r="E3194">
        <v>1900000</v>
      </c>
      <c r="F3194" t="s">
        <v>327</v>
      </c>
      <c r="G3194">
        <v>1900000</v>
      </c>
      <c r="I3194">
        <v>3</v>
      </c>
    </row>
    <row r="3195" spans="1:9" x14ac:dyDescent="0.2">
      <c r="A3195">
        <v>3</v>
      </c>
      <c r="B3195">
        <v>1</v>
      </c>
      <c r="C3195">
        <v>5000</v>
      </c>
      <c r="D3195">
        <v>5000</v>
      </c>
      <c r="E3195">
        <v>2000000</v>
      </c>
      <c r="F3195" t="s">
        <v>329</v>
      </c>
      <c r="G3195">
        <v>2000000</v>
      </c>
      <c r="I3195">
        <v>3</v>
      </c>
    </row>
    <row r="3196" spans="1:9" x14ac:dyDescent="0.2">
      <c r="A3196">
        <v>6</v>
      </c>
      <c r="B3196">
        <v>6</v>
      </c>
      <c r="D3196">
        <v>3201</v>
      </c>
      <c r="E3196">
        <v>200019</v>
      </c>
      <c r="F3196" t="s">
        <v>1118</v>
      </c>
      <c r="G3196">
        <v>200019</v>
      </c>
      <c r="I3196">
        <v>6</v>
      </c>
    </row>
    <row r="3197" spans="1:9" x14ac:dyDescent="0.2">
      <c r="A3197">
        <v>6</v>
      </c>
      <c r="B3197">
        <v>6</v>
      </c>
      <c r="D3197">
        <v>3202</v>
      </c>
      <c r="E3197">
        <v>200028</v>
      </c>
      <c r="F3197" t="s">
        <v>1119</v>
      </c>
      <c r="G3197">
        <v>200028</v>
      </c>
      <c r="I3197">
        <v>6</v>
      </c>
    </row>
    <row r="3198" spans="1:9" x14ac:dyDescent="0.2">
      <c r="A3198">
        <v>6</v>
      </c>
      <c r="B3198">
        <v>6</v>
      </c>
      <c r="D3198">
        <v>3203</v>
      </c>
      <c r="E3198">
        <v>200055</v>
      </c>
      <c r="F3198" t="s">
        <v>1122</v>
      </c>
      <c r="G3198">
        <v>200055</v>
      </c>
      <c r="I3198">
        <v>6</v>
      </c>
    </row>
    <row r="3199" spans="1:9" x14ac:dyDescent="0.2">
      <c r="A3199">
        <v>6</v>
      </c>
      <c r="B3199">
        <v>6</v>
      </c>
      <c r="D3199">
        <v>3204</v>
      </c>
      <c r="E3199">
        <v>200064</v>
      </c>
      <c r="F3199" t="s">
        <v>1123</v>
      </c>
      <c r="G3199">
        <v>200064</v>
      </c>
      <c r="I3199">
        <v>6</v>
      </c>
    </row>
    <row r="3200" spans="1:9" x14ac:dyDescent="0.2">
      <c r="A3200">
        <v>6</v>
      </c>
      <c r="B3200">
        <v>6</v>
      </c>
      <c r="D3200">
        <v>3205</v>
      </c>
      <c r="E3200">
        <v>200073</v>
      </c>
      <c r="F3200" t="s">
        <v>3201</v>
      </c>
      <c r="G3200">
        <v>200073</v>
      </c>
      <c r="I3200">
        <v>6</v>
      </c>
    </row>
    <row r="3201" spans="1:9" x14ac:dyDescent="0.2">
      <c r="A3201">
        <v>6</v>
      </c>
      <c r="B3201">
        <v>6</v>
      </c>
      <c r="D3201">
        <v>3206</v>
      </c>
      <c r="E3201">
        <v>200091</v>
      </c>
      <c r="F3201" t="s">
        <v>3203</v>
      </c>
      <c r="G3201">
        <v>200091</v>
      </c>
      <c r="I3201">
        <v>6</v>
      </c>
    </row>
    <row r="3202" spans="1:9" x14ac:dyDescent="0.2">
      <c r="A3202">
        <v>6</v>
      </c>
      <c r="B3202">
        <v>6</v>
      </c>
      <c r="D3202">
        <v>3207</v>
      </c>
      <c r="E3202">
        <v>200037</v>
      </c>
      <c r="F3202" t="s">
        <v>1120</v>
      </c>
      <c r="G3202">
        <v>200037</v>
      </c>
      <c r="I3202">
        <v>6</v>
      </c>
    </row>
    <row r="3203" spans="1:9" x14ac:dyDescent="0.2">
      <c r="A3203">
        <v>6</v>
      </c>
      <c r="B3203">
        <v>6</v>
      </c>
      <c r="D3203">
        <v>3208</v>
      </c>
      <c r="E3203">
        <v>200046</v>
      </c>
      <c r="F3203" t="s">
        <v>1121</v>
      </c>
      <c r="G3203">
        <v>200046</v>
      </c>
      <c r="I3203">
        <v>6</v>
      </c>
    </row>
    <row r="3204" spans="1:9" x14ac:dyDescent="0.2">
      <c r="A3204">
        <v>6</v>
      </c>
      <c r="B3204">
        <v>6</v>
      </c>
      <c r="D3204">
        <v>3209</v>
      </c>
      <c r="E3204">
        <v>200082</v>
      </c>
      <c r="F3204" t="s">
        <v>3010</v>
      </c>
      <c r="G3204">
        <v>200082</v>
      </c>
      <c r="I3204">
        <v>6</v>
      </c>
    </row>
    <row r="3205" spans="1:9" x14ac:dyDescent="0.2">
      <c r="A3205">
        <v>6</v>
      </c>
      <c r="B3205">
        <v>6</v>
      </c>
      <c r="D3205">
        <v>3301</v>
      </c>
      <c r="E3205">
        <v>300019</v>
      </c>
      <c r="F3205" t="s">
        <v>3204</v>
      </c>
      <c r="G3205">
        <v>300019</v>
      </c>
      <c r="I3205">
        <v>6</v>
      </c>
    </row>
    <row r="3206" spans="1:9" x14ac:dyDescent="0.2">
      <c r="A3206">
        <v>6</v>
      </c>
      <c r="B3206">
        <v>6</v>
      </c>
      <c r="D3206">
        <v>3302</v>
      </c>
      <c r="E3206">
        <v>300028</v>
      </c>
      <c r="F3206" t="s">
        <v>3205</v>
      </c>
      <c r="G3206">
        <v>300028</v>
      </c>
      <c r="I3206">
        <v>6</v>
      </c>
    </row>
    <row r="3207" spans="1:9" x14ac:dyDescent="0.2">
      <c r="A3207">
        <v>6</v>
      </c>
      <c r="B3207">
        <v>6</v>
      </c>
      <c r="D3207">
        <v>3303</v>
      </c>
      <c r="E3207">
        <v>300037</v>
      </c>
      <c r="F3207" t="s">
        <v>3012</v>
      </c>
      <c r="G3207">
        <v>300037</v>
      </c>
      <c r="I3207">
        <v>6</v>
      </c>
    </row>
    <row r="3208" spans="1:9" x14ac:dyDescent="0.2">
      <c r="A3208">
        <v>6</v>
      </c>
      <c r="B3208">
        <v>6</v>
      </c>
      <c r="D3208">
        <v>3304</v>
      </c>
      <c r="E3208">
        <v>300046</v>
      </c>
      <c r="F3208" t="s">
        <v>187</v>
      </c>
      <c r="G3208">
        <v>300046</v>
      </c>
      <c r="I3208">
        <v>6</v>
      </c>
    </row>
    <row r="3209" spans="1:9" x14ac:dyDescent="0.2">
      <c r="A3209">
        <v>6</v>
      </c>
      <c r="B3209">
        <v>6</v>
      </c>
      <c r="D3209">
        <v>3305</v>
      </c>
      <c r="E3209">
        <v>300055</v>
      </c>
      <c r="F3209" t="s">
        <v>188</v>
      </c>
      <c r="G3209">
        <v>300055</v>
      </c>
      <c r="I3209">
        <v>6</v>
      </c>
    </row>
    <row r="3210" spans="1:9" x14ac:dyDescent="0.2">
      <c r="A3210">
        <v>6</v>
      </c>
      <c r="B3210">
        <v>6</v>
      </c>
      <c r="D3210">
        <v>3306</v>
      </c>
      <c r="E3210">
        <v>300107</v>
      </c>
      <c r="F3210" t="s">
        <v>1562</v>
      </c>
      <c r="G3210">
        <v>300107</v>
      </c>
      <c r="I3210">
        <v>6</v>
      </c>
    </row>
    <row r="3211" spans="1:9" x14ac:dyDescent="0.2">
      <c r="A3211">
        <v>6</v>
      </c>
      <c r="B3211">
        <v>6</v>
      </c>
      <c r="D3211">
        <v>3307</v>
      </c>
      <c r="E3211">
        <v>300064</v>
      </c>
      <c r="F3211" t="s">
        <v>189</v>
      </c>
      <c r="G3211">
        <v>300064</v>
      </c>
      <c r="I3211">
        <v>6</v>
      </c>
    </row>
    <row r="3212" spans="1:9" x14ac:dyDescent="0.2">
      <c r="A3212">
        <v>6</v>
      </c>
      <c r="B3212">
        <v>6</v>
      </c>
      <c r="D3212">
        <v>3308</v>
      </c>
      <c r="E3212">
        <v>300073</v>
      </c>
      <c r="F3212" t="s">
        <v>190</v>
      </c>
      <c r="G3212">
        <v>300073</v>
      </c>
      <c r="I3212">
        <v>6</v>
      </c>
    </row>
    <row r="3213" spans="1:9" x14ac:dyDescent="0.2">
      <c r="A3213">
        <v>6</v>
      </c>
      <c r="B3213">
        <v>6</v>
      </c>
      <c r="D3213">
        <v>3309</v>
      </c>
      <c r="E3213">
        <v>300082</v>
      </c>
      <c r="F3213" t="s">
        <v>191</v>
      </c>
      <c r="G3213">
        <v>300082</v>
      </c>
      <c r="I3213">
        <v>6</v>
      </c>
    </row>
    <row r="3214" spans="1:9" x14ac:dyDescent="0.2">
      <c r="A3214">
        <v>6</v>
      </c>
      <c r="B3214">
        <v>6</v>
      </c>
      <c r="D3214">
        <v>3310</v>
      </c>
      <c r="E3214">
        <v>300091</v>
      </c>
      <c r="F3214" t="s">
        <v>192</v>
      </c>
      <c r="G3214">
        <v>300091</v>
      </c>
      <c r="I3214">
        <v>6</v>
      </c>
    </row>
    <row r="3215" spans="1:9" x14ac:dyDescent="0.2">
      <c r="A3215">
        <v>6</v>
      </c>
      <c r="B3215">
        <v>6</v>
      </c>
      <c r="D3215">
        <v>3401</v>
      </c>
      <c r="E3215">
        <v>400019</v>
      </c>
      <c r="F3215" t="s">
        <v>193</v>
      </c>
      <c r="G3215">
        <v>400019</v>
      </c>
      <c r="I3215">
        <v>6</v>
      </c>
    </row>
    <row r="3216" spans="1:9" x14ac:dyDescent="0.2">
      <c r="A3216">
        <v>6</v>
      </c>
      <c r="B3216">
        <v>6</v>
      </c>
      <c r="D3216">
        <v>3402</v>
      </c>
      <c r="E3216">
        <v>400028</v>
      </c>
      <c r="F3216" t="s">
        <v>1563</v>
      </c>
      <c r="G3216">
        <v>400028</v>
      </c>
      <c r="I3216">
        <v>6</v>
      </c>
    </row>
    <row r="3217" spans="1:9" x14ac:dyDescent="0.2">
      <c r="A3217">
        <v>6</v>
      </c>
      <c r="B3217">
        <v>6</v>
      </c>
      <c r="D3217">
        <v>3403</v>
      </c>
      <c r="E3217">
        <v>400037</v>
      </c>
      <c r="F3217" t="s">
        <v>194</v>
      </c>
      <c r="G3217">
        <v>400037</v>
      </c>
      <c r="I3217">
        <v>6</v>
      </c>
    </row>
    <row r="3218" spans="1:9" x14ac:dyDescent="0.2">
      <c r="A3218">
        <v>6</v>
      </c>
      <c r="B3218">
        <v>6</v>
      </c>
      <c r="D3218">
        <v>3404</v>
      </c>
      <c r="E3218">
        <v>400046</v>
      </c>
      <c r="F3218" t="s">
        <v>1564</v>
      </c>
      <c r="G3218">
        <v>400046</v>
      </c>
      <c r="I3218">
        <v>6</v>
      </c>
    </row>
    <row r="3219" spans="1:9" x14ac:dyDescent="0.2">
      <c r="A3219">
        <v>6</v>
      </c>
      <c r="B3219">
        <v>6</v>
      </c>
      <c r="D3219">
        <v>3405</v>
      </c>
      <c r="E3219">
        <v>400055</v>
      </c>
      <c r="F3219" t="s">
        <v>1565</v>
      </c>
      <c r="G3219">
        <v>400055</v>
      </c>
      <c r="I3219">
        <v>6</v>
      </c>
    </row>
    <row r="3220" spans="1:9" x14ac:dyDescent="0.2">
      <c r="A3220">
        <v>6</v>
      </c>
      <c r="B3220">
        <v>6</v>
      </c>
      <c r="D3220">
        <v>3406</v>
      </c>
      <c r="E3220">
        <v>400064</v>
      </c>
      <c r="F3220" t="s">
        <v>1566</v>
      </c>
      <c r="G3220">
        <v>400064</v>
      </c>
      <c r="I3220">
        <v>6</v>
      </c>
    </row>
    <row r="3221" spans="1:9" x14ac:dyDescent="0.2">
      <c r="A3221">
        <v>6</v>
      </c>
      <c r="B3221">
        <v>6</v>
      </c>
      <c r="D3221">
        <v>3407</v>
      </c>
      <c r="E3221">
        <v>400073</v>
      </c>
      <c r="F3221" t="s">
        <v>198</v>
      </c>
      <c r="G3221">
        <v>400073</v>
      </c>
      <c r="I3221">
        <v>6</v>
      </c>
    </row>
    <row r="3222" spans="1:9" x14ac:dyDescent="0.2">
      <c r="A3222">
        <v>6</v>
      </c>
      <c r="B3222">
        <v>6</v>
      </c>
      <c r="D3222">
        <v>3408</v>
      </c>
      <c r="E3222">
        <v>400082</v>
      </c>
      <c r="F3222" t="s">
        <v>1567</v>
      </c>
      <c r="G3222">
        <v>400082</v>
      </c>
      <c r="I3222">
        <v>6</v>
      </c>
    </row>
    <row r="3223" spans="1:9" x14ac:dyDescent="0.2">
      <c r="A3223">
        <v>6</v>
      </c>
      <c r="B3223">
        <v>6</v>
      </c>
      <c r="D3223">
        <v>3501</v>
      </c>
      <c r="E3223">
        <v>500019</v>
      </c>
      <c r="F3223" t="s">
        <v>1524</v>
      </c>
      <c r="G3223">
        <v>500019</v>
      </c>
      <c r="I3223">
        <v>6</v>
      </c>
    </row>
    <row r="3224" spans="1:9" x14ac:dyDescent="0.2">
      <c r="A3224">
        <v>6</v>
      </c>
      <c r="B3224">
        <v>6</v>
      </c>
      <c r="D3224">
        <v>3502</v>
      </c>
      <c r="E3224">
        <v>500028</v>
      </c>
      <c r="F3224" t="s">
        <v>1525</v>
      </c>
      <c r="G3224">
        <v>500028</v>
      </c>
      <c r="I3224">
        <v>6</v>
      </c>
    </row>
    <row r="3225" spans="1:9" x14ac:dyDescent="0.2">
      <c r="A3225">
        <v>6</v>
      </c>
      <c r="B3225">
        <v>6</v>
      </c>
      <c r="D3225">
        <v>3503</v>
      </c>
      <c r="E3225">
        <v>500037</v>
      </c>
      <c r="F3225" t="s">
        <v>3151</v>
      </c>
      <c r="G3225">
        <v>500037</v>
      </c>
      <c r="I3225">
        <v>6</v>
      </c>
    </row>
    <row r="3226" spans="1:9" x14ac:dyDescent="0.2">
      <c r="A3226">
        <v>6</v>
      </c>
      <c r="B3226">
        <v>6</v>
      </c>
      <c r="D3226">
        <v>3504</v>
      </c>
      <c r="E3226">
        <v>500046</v>
      </c>
      <c r="F3226" t="s">
        <v>3383</v>
      </c>
      <c r="G3226">
        <v>500046</v>
      </c>
      <c r="I3226">
        <v>6</v>
      </c>
    </row>
    <row r="3227" spans="1:9" x14ac:dyDescent="0.2">
      <c r="A3227">
        <v>6</v>
      </c>
      <c r="B3227">
        <v>6</v>
      </c>
      <c r="D3227">
        <v>3505</v>
      </c>
      <c r="E3227">
        <v>500055</v>
      </c>
      <c r="F3227" t="s">
        <v>3384</v>
      </c>
      <c r="G3227">
        <v>500055</v>
      </c>
      <c r="I3227">
        <v>6</v>
      </c>
    </row>
    <row r="3228" spans="1:9" x14ac:dyDescent="0.2">
      <c r="A3228">
        <v>6</v>
      </c>
      <c r="B3228">
        <v>6</v>
      </c>
      <c r="D3228">
        <v>3506</v>
      </c>
      <c r="E3228">
        <v>500064</v>
      </c>
      <c r="F3228" t="s">
        <v>3385</v>
      </c>
      <c r="G3228">
        <v>500064</v>
      </c>
      <c r="I3228">
        <v>6</v>
      </c>
    </row>
    <row r="3229" spans="1:9" x14ac:dyDescent="0.2">
      <c r="A3229">
        <v>6</v>
      </c>
      <c r="B3229">
        <v>6</v>
      </c>
      <c r="D3229">
        <v>3507</v>
      </c>
      <c r="E3229">
        <v>500073</v>
      </c>
      <c r="F3229" t="s">
        <v>3386</v>
      </c>
      <c r="G3229">
        <v>500073</v>
      </c>
      <c r="I3229">
        <v>6</v>
      </c>
    </row>
    <row r="3230" spans="1:9" x14ac:dyDescent="0.2">
      <c r="A3230">
        <v>6</v>
      </c>
      <c r="B3230">
        <v>6</v>
      </c>
      <c r="D3230">
        <v>3508</v>
      </c>
      <c r="E3230">
        <v>500082</v>
      </c>
      <c r="F3230" t="s">
        <v>1569</v>
      </c>
      <c r="G3230">
        <v>500082</v>
      </c>
      <c r="I3230">
        <v>6</v>
      </c>
    </row>
    <row r="3231" spans="1:9" x14ac:dyDescent="0.2">
      <c r="A3231">
        <v>6</v>
      </c>
      <c r="B3231">
        <v>6</v>
      </c>
      <c r="D3231">
        <v>3509</v>
      </c>
      <c r="E3231">
        <v>500091</v>
      </c>
      <c r="F3231" t="s">
        <v>470</v>
      </c>
      <c r="G3231">
        <v>500091</v>
      </c>
      <c r="I3231">
        <v>6</v>
      </c>
    </row>
    <row r="3232" spans="1:9" x14ac:dyDescent="0.2">
      <c r="A3232">
        <v>6</v>
      </c>
      <c r="B3232">
        <v>6</v>
      </c>
      <c r="D3232">
        <v>3510</v>
      </c>
      <c r="E3232">
        <v>500107</v>
      </c>
      <c r="F3232" t="s">
        <v>471</v>
      </c>
      <c r="G3232">
        <v>500107</v>
      </c>
      <c r="I3232">
        <v>6</v>
      </c>
    </row>
    <row r="3233" spans="1:9" x14ac:dyDescent="0.2">
      <c r="A3233">
        <v>6</v>
      </c>
      <c r="B3233">
        <v>6</v>
      </c>
      <c r="D3233">
        <v>3511</v>
      </c>
      <c r="E3233">
        <v>500116</v>
      </c>
      <c r="F3233" t="s">
        <v>1570</v>
      </c>
      <c r="G3233">
        <v>500116</v>
      </c>
      <c r="I3233">
        <v>6</v>
      </c>
    </row>
    <row r="3234" spans="1:9" x14ac:dyDescent="0.2">
      <c r="A3234">
        <v>6</v>
      </c>
      <c r="B3234">
        <v>6</v>
      </c>
      <c r="D3234">
        <v>3512</v>
      </c>
      <c r="E3234">
        <v>500125</v>
      </c>
      <c r="F3234" t="s">
        <v>473</v>
      </c>
      <c r="G3234">
        <v>500125</v>
      </c>
      <c r="I3234">
        <v>6</v>
      </c>
    </row>
    <row r="3235" spans="1:9" x14ac:dyDescent="0.2">
      <c r="A3235">
        <v>6</v>
      </c>
      <c r="B3235">
        <v>6</v>
      </c>
      <c r="D3235">
        <v>3513</v>
      </c>
      <c r="E3235">
        <v>500134</v>
      </c>
      <c r="F3235" t="s">
        <v>1008</v>
      </c>
      <c r="G3235">
        <v>500134</v>
      </c>
      <c r="I3235">
        <v>6</v>
      </c>
    </row>
    <row r="3236" spans="1:9" x14ac:dyDescent="0.2">
      <c r="A3236">
        <v>6</v>
      </c>
      <c r="B3236">
        <v>6</v>
      </c>
      <c r="D3236">
        <v>3514</v>
      </c>
      <c r="E3236">
        <v>500143</v>
      </c>
      <c r="F3236" t="s">
        <v>1009</v>
      </c>
      <c r="G3236">
        <v>500143</v>
      </c>
      <c r="I3236">
        <v>6</v>
      </c>
    </row>
    <row r="3237" spans="1:9" x14ac:dyDescent="0.2">
      <c r="A3237">
        <v>6</v>
      </c>
      <c r="B3237">
        <v>6</v>
      </c>
      <c r="D3237">
        <v>3515</v>
      </c>
      <c r="E3237">
        <v>500152</v>
      </c>
      <c r="F3237" t="s">
        <v>1010</v>
      </c>
      <c r="G3237">
        <v>500152</v>
      </c>
      <c r="I3237">
        <v>6</v>
      </c>
    </row>
    <row r="3238" spans="1:9" x14ac:dyDescent="0.2">
      <c r="A3238">
        <v>6</v>
      </c>
      <c r="B3238">
        <v>6</v>
      </c>
      <c r="D3238">
        <v>3601</v>
      </c>
      <c r="E3238">
        <v>600046</v>
      </c>
      <c r="F3238" t="s">
        <v>1014</v>
      </c>
      <c r="G3238">
        <v>600046</v>
      </c>
      <c r="I3238">
        <v>6</v>
      </c>
    </row>
    <row r="3239" spans="1:9" x14ac:dyDescent="0.2">
      <c r="A3239">
        <v>6</v>
      </c>
      <c r="B3239">
        <v>6</v>
      </c>
      <c r="D3239">
        <v>3602</v>
      </c>
      <c r="E3239">
        <v>600073</v>
      </c>
      <c r="F3239" t="s">
        <v>1572</v>
      </c>
      <c r="G3239">
        <v>600073</v>
      </c>
      <c r="I3239">
        <v>6</v>
      </c>
    </row>
    <row r="3240" spans="1:9" x14ac:dyDescent="0.2">
      <c r="A3240">
        <v>6</v>
      </c>
      <c r="B3240">
        <v>6</v>
      </c>
      <c r="D3240">
        <v>3603</v>
      </c>
      <c r="E3240">
        <v>600064</v>
      </c>
      <c r="F3240" t="s">
        <v>161</v>
      </c>
      <c r="G3240">
        <v>600064</v>
      </c>
      <c r="I3240">
        <v>6</v>
      </c>
    </row>
    <row r="3241" spans="1:9" x14ac:dyDescent="0.2">
      <c r="A3241">
        <v>6</v>
      </c>
      <c r="B3241">
        <v>6</v>
      </c>
      <c r="D3241">
        <v>3604</v>
      </c>
      <c r="E3241">
        <v>600019</v>
      </c>
      <c r="F3241" t="s">
        <v>1011</v>
      </c>
      <c r="G3241">
        <v>600019</v>
      </c>
      <c r="I3241">
        <v>6</v>
      </c>
    </row>
    <row r="3242" spans="1:9" x14ac:dyDescent="0.2">
      <c r="A3242">
        <v>6</v>
      </c>
      <c r="B3242">
        <v>6</v>
      </c>
      <c r="D3242">
        <v>3605</v>
      </c>
      <c r="E3242">
        <v>600037</v>
      </c>
      <c r="F3242" t="s">
        <v>1013</v>
      </c>
      <c r="G3242">
        <v>600037</v>
      </c>
      <c r="I3242">
        <v>6</v>
      </c>
    </row>
    <row r="3243" spans="1:9" x14ac:dyDescent="0.2">
      <c r="A3243">
        <v>6</v>
      </c>
      <c r="B3243">
        <v>6</v>
      </c>
      <c r="D3243">
        <v>3606</v>
      </c>
      <c r="E3243">
        <v>600028</v>
      </c>
      <c r="F3243" t="s">
        <v>1012</v>
      </c>
      <c r="G3243">
        <v>600028</v>
      </c>
      <c r="I3243">
        <v>6</v>
      </c>
    </row>
    <row r="3244" spans="1:9" x14ac:dyDescent="0.2">
      <c r="A3244">
        <v>6</v>
      </c>
      <c r="B3244">
        <v>6</v>
      </c>
      <c r="D3244">
        <v>3607</v>
      </c>
      <c r="E3244">
        <v>600055</v>
      </c>
      <c r="F3244" t="s">
        <v>2135</v>
      </c>
      <c r="G3244">
        <v>600055</v>
      </c>
      <c r="I3244">
        <v>6</v>
      </c>
    </row>
    <row r="3245" spans="1:9" x14ac:dyDescent="0.2">
      <c r="A3245">
        <v>6</v>
      </c>
      <c r="B3245">
        <v>6</v>
      </c>
      <c r="D3245">
        <v>3701</v>
      </c>
      <c r="E3245">
        <v>700028</v>
      </c>
      <c r="F3245" t="s">
        <v>2029</v>
      </c>
      <c r="G3245">
        <v>700028</v>
      </c>
      <c r="I3245">
        <v>6</v>
      </c>
    </row>
    <row r="3246" spans="1:9" x14ac:dyDescent="0.2">
      <c r="A3246">
        <v>6</v>
      </c>
      <c r="B3246">
        <v>6</v>
      </c>
      <c r="D3246">
        <v>3702</v>
      </c>
      <c r="E3246">
        <v>700091</v>
      </c>
      <c r="F3246" t="s">
        <v>163</v>
      </c>
      <c r="G3246">
        <v>700091</v>
      </c>
      <c r="I3246">
        <v>6</v>
      </c>
    </row>
    <row r="3247" spans="1:9" x14ac:dyDescent="0.2">
      <c r="A3247">
        <v>6</v>
      </c>
      <c r="B3247">
        <v>6</v>
      </c>
      <c r="D3247">
        <v>3703</v>
      </c>
      <c r="E3247">
        <v>700055</v>
      </c>
      <c r="F3247" t="s">
        <v>2032</v>
      </c>
      <c r="G3247">
        <v>700055</v>
      </c>
      <c r="I3247">
        <v>6</v>
      </c>
    </row>
    <row r="3248" spans="1:9" x14ac:dyDescent="0.2">
      <c r="A3248">
        <v>6</v>
      </c>
      <c r="B3248">
        <v>6</v>
      </c>
      <c r="D3248">
        <v>3704</v>
      </c>
      <c r="E3248">
        <v>700082</v>
      </c>
      <c r="F3248" t="s">
        <v>164</v>
      </c>
      <c r="G3248">
        <v>700082</v>
      </c>
      <c r="I3248">
        <v>6</v>
      </c>
    </row>
    <row r="3249" spans="1:9" x14ac:dyDescent="0.2">
      <c r="A3249">
        <v>6</v>
      </c>
      <c r="B3249">
        <v>6</v>
      </c>
      <c r="D3249">
        <v>3705</v>
      </c>
      <c r="E3249">
        <v>700046</v>
      </c>
      <c r="F3249" t="s">
        <v>166</v>
      </c>
      <c r="G3249">
        <v>700046</v>
      </c>
      <c r="I3249">
        <v>6</v>
      </c>
    </row>
    <row r="3250" spans="1:9" x14ac:dyDescent="0.2">
      <c r="A3250">
        <v>6</v>
      </c>
      <c r="B3250">
        <v>6</v>
      </c>
      <c r="D3250">
        <v>3706</v>
      </c>
      <c r="E3250">
        <v>700064</v>
      </c>
      <c r="F3250" t="s">
        <v>2033</v>
      </c>
      <c r="G3250">
        <v>700064</v>
      </c>
      <c r="I3250">
        <v>6</v>
      </c>
    </row>
    <row r="3251" spans="1:9" x14ac:dyDescent="0.2">
      <c r="A3251">
        <v>6</v>
      </c>
      <c r="B3251">
        <v>6</v>
      </c>
      <c r="D3251">
        <v>3707</v>
      </c>
      <c r="E3251">
        <v>700073</v>
      </c>
      <c r="F3251" t="s">
        <v>3273</v>
      </c>
      <c r="G3251">
        <v>700073</v>
      </c>
      <c r="I3251">
        <v>6</v>
      </c>
    </row>
    <row r="3252" spans="1:9" x14ac:dyDescent="0.2">
      <c r="A3252">
        <v>6</v>
      </c>
      <c r="B3252">
        <v>6</v>
      </c>
      <c r="D3252">
        <v>3708</v>
      </c>
      <c r="E3252">
        <v>700037</v>
      </c>
      <c r="F3252" t="s">
        <v>5</v>
      </c>
      <c r="G3252">
        <v>700037</v>
      </c>
      <c r="I3252">
        <v>6</v>
      </c>
    </row>
    <row r="3253" spans="1:9" x14ac:dyDescent="0.2">
      <c r="A3253">
        <v>6</v>
      </c>
      <c r="B3253">
        <v>6</v>
      </c>
      <c r="D3253">
        <v>3709</v>
      </c>
      <c r="E3253">
        <v>700019</v>
      </c>
      <c r="F3253" t="s">
        <v>2028</v>
      </c>
      <c r="G3253">
        <v>700019</v>
      </c>
      <c r="I3253">
        <v>6</v>
      </c>
    </row>
    <row r="3254" spans="1:9" x14ac:dyDescent="0.2">
      <c r="A3254">
        <v>6</v>
      </c>
      <c r="B3254">
        <v>6</v>
      </c>
      <c r="D3254">
        <v>3710</v>
      </c>
      <c r="E3254">
        <v>700107</v>
      </c>
      <c r="F3254" t="s">
        <v>2517</v>
      </c>
      <c r="G3254">
        <v>700107</v>
      </c>
      <c r="I3254">
        <v>6</v>
      </c>
    </row>
    <row r="3255" spans="1:9" x14ac:dyDescent="0.2">
      <c r="A3255">
        <v>6</v>
      </c>
      <c r="B3255">
        <v>6</v>
      </c>
      <c r="D3255">
        <v>3801</v>
      </c>
      <c r="E3255">
        <v>800037</v>
      </c>
      <c r="F3255" t="s">
        <v>2520</v>
      </c>
      <c r="G3255">
        <v>800037</v>
      </c>
      <c r="I3255">
        <v>6</v>
      </c>
    </row>
    <row r="3256" spans="1:9" x14ac:dyDescent="0.2">
      <c r="A3256">
        <v>6</v>
      </c>
      <c r="B3256">
        <v>6</v>
      </c>
      <c r="D3256">
        <v>3802</v>
      </c>
      <c r="E3256">
        <v>800055</v>
      </c>
      <c r="F3256" t="s">
        <v>2522</v>
      </c>
      <c r="G3256">
        <v>800055</v>
      </c>
      <c r="I3256">
        <v>6</v>
      </c>
    </row>
    <row r="3257" spans="1:9" x14ac:dyDescent="0.2">
      <c r="A3257">
        <v>6</v>
      </c>
      <c r="B3257">
        <v>6</v>
      </c>
      <c r="D3257">
        <v>3803</v>
      </c>
      <c r="E3257">
        <v>800019</v>
      </c>
      <c r="F3257" t="s">
        <v>6</v>
      </c>
      <c r="G3257">
        <v>800019</v>
      </c>
      <c r="I3257">
        <v>6</v>
      </c>
    </row>
    <row r="3258" spans="1:9" x14ac:dyDescent="0.2">
      <c r="A3258">
        <v>6</v>
      </c>
      <c r="B3258">
        <v>6</v>
      </c>
      <c r="D3258">
        <v>3804</v>
      </c>
      <c r="E3258">
        <v>800028</v>
      </c>
      <c r="F3258" t="s">
        <v>2519</v>
      </c>
      <c r="G3258">
        <v>800028</v>
      </c>
      <c r="I3258">
        <v>6</v>
      </c>
    </row>
    <row r="3259" spans="1:9" x14ac:dyDescent="0.2">
      <c r="A3259">
        <v>6</v>
      </c>
      <c r="B3259">
        <v>6</v>
      </c>
      <c r="D3259">
        <v>3805</v>
      </c>
      <c r="E3259">
        <v>800046</v>
      </c>
      <c r="F3259" t="s">
        <v>2521</v>
      </c>
      <c r="G3259">
        <v>800046</v>
      </c>
      <c r="I3259">
        <v>6</v>
      </c>
    </row>
    <row r="3260" spans="1:9" x14ac:dyDescent="0.2">
      <c r="A3260">
        <v>6</v>
      </c>
      <c r="B3260">
        <v>6</v>
      </c>
      <c r="D3260">
        <v>3806</v>
      </c>
      <c r="E3260">
        <v>800073</v>
      </c>
      <c r="F3260" t="s">
        <v>2524</v>
      </c>
      <c r="G3260">
        <v>800073</v>
      </c>
      <c r="I3260">
        <v>6</v>
      </c>
    </row>
    <row r="3261" spans="1:9" x14ac:dyDescent="0.2">
      <c r="A3261">
        <v>6</v>
      </c>
      <c r="B3261">
        <v>6</v>
      </c>
      <c r="D3261">
        <v>3807</v>
      </c>
      <c r="E3261">
        <v>800064</v>
      </c>
      <c r="F3261" t="s">
        <v>2523</v>
      </c>
      <c r="G3261">
        <v>800064</v>
      </c>
      <c r="I3261">
        <v>6</v>
      </c>
    </row>
    <row r="3262" spans="1:9" x14ac:dyDescent="0.2">
      <c r="A3262">
        <v>6</v>
      </c>
      <c r="B3262">
        <v>6</v>
      </c>
      <c r="D3262">
        <v>3901</v>
      </c>
      <c r="E3262">
        <v>900019</v>
      </c>
      <c r="F3262" t="s">
        <v>2779</v>
      </c>
      <c r="G3262">
        <v>900019</v>
      </c>
      <c r="I3262">
        <v>6</v>
      </c>
    </row>
    <row r="3263" spans="1:9" x14ac:dyDescent="0.2">
      <c r="A3263">
        <v>6</v>
      </c>
      <c r="B3263">
        <v>6</v>
      </c>
      <c r="D3263">
        <v>3902</v>
      </c>
      <c r="E3263">
        <v>900028</v>
      </c>
      <c r="F3263" t="s">
        <v>2780</v>
      </c>
      <c r="G3263">
        <v>900028</v>
      </c>
      <c r="I3263">
        <v>6</v>
      </c>
    </row>
    <row r="3264" spans="1:9" x14ac:dyDescent="0.2">
      <c r="A3264">
        <v>6</v>
      </c>
      <c r="B3264">
        <v>6</v>
      </c>
      <c r="D3264">
        <v>3903</v>
      </c>
      <c r="E3264">
        <v>900091</v>
      </c>
      <c r="F3264" t="s">
        <v>1458</v>
      </c>
      <c r="G3264">
        <v>900091</v>
      </c>
      <c r="I3264">
        <v>6</v>
      </c>
    </row>
    <row r="3265" spans="1:9" x14ac:dyDescent="0.2">
      <c r="A3265">
        <v>6</v>
      </c>
      <c r="B3265">
        <v>6</v>
      </c>
      <c r="D3265">
        <v>3904</v>
      </c>
      <c r="E3265">
        <v>900082</v>
      </c>
      <c r="F3265" t="s">
        <v>0</v>
      </c>
      <c r="G3265">
        <v>900082</v>
      </c>
      <c r="I3265">
        <v>6</v>
      </c>
    </row>
    <row r="3266" spans="1:9" x14ac:dyDescent="0.2">
      <c r="A3266">
        <v>6</v>
      </c>
      <c r="B3266">
        <v>6</v>
      </c>
      <c r="D3266">
        <v>3905</v>
      </c>
      <c r="E3266">
        <v>900037</v>
      </c>
      <c r="F3266" t="s">
        <v>2781</v>
      </c>
      <c r="G3266">
        <v>900037</v>
      </c>
      <c r="I3266">
        <v>6</v>
      </c>
    </row>
    <row r="3267" spans="1:9" x14ac:dyDescent="0.2">
      <c r="A3267">
        <v>6</v>
      </c>
      <c r="B3267">
        <v>6</v>
      </c>
      <c r="D3267">
        <v>3906</v>
      </c>
      <c r="E3267">
        <v>900046</v>
      </c>
      <c r="F3267" t="s">
        <v>2782</v>
      </c>
      <c r="G3267">
        <v>900046</v>
      </c>
      <c r="I3267">
        <v>6</v>
      </c>
    </row>
    <row r="3268" spans="1:9" x14ac:dyDescent="0.2">
      <c r="A3268">
        <v>6</v>
      </c>
      <c r="B3268">
        <v>6</v>
      </c>
      <c r="D3268">
        <v>3907</v>
      </c>
      <c r="E3268">
        <v>900055</v>
      </c>
      <c r="F3268" t="s">
        <v>331</v>
      </c>
      <c r="G3268">
        <v>900055</v>
      </c>
      <c r="I3268">
        <v>6</v>
      </c>
    </row>
    <row r="3269" spans="1:9" x14ac:dyDescent="0.2">
      <c r="A3269">
        <v>6</v>
      </c>
      <c r="B3269">
        <v>6</v>
      </c>
      <c r="D3269">
        <v>3908</v>
      </c>
      <c r="E3269">
        <v>900064</v>
      </c>
      <c r="F3269" t="s">
        <v>9</v>
      </c>
      <c r="G3269">
        <v>900064</v>
      </c>
      <c r="I3269">
        <v>6</v>
      </c>
    </row>
    <row r="3270" spans="1:9" x14ac:dyDescent="0.2">
      <c r="A3270">
        <v>6</v>
      </c>
      <c r="B3270">
        <v>6</v>
      </c>
      <c r="D3270">
        <v>3909</v>
      </c>
      <c r="E3270">
        <v>900073</v>
      </c>
      <c r="F3270" t="s">
        <v>10</v>
      </c>
      <c r="G3270">
        <v>900073</v>
      </c>
      <c r="I3270">
        <v>6</v>
      </c>
    </row>
    <row r="3271" spans="1:9" x14ac:dyDescent="0.2">
      <c r="A3271">
        <v>6</v>
      </c>
      <c r="B3271">
        <v>6</v>
      </c>
      <c r="D3271">
        <v>4001</v>
      </c>
      <c r="E3271">
        <v>1000019</v>
      </c>
      <c r="F3271" t="s">
        <v>1</v>
      </c>
      <c r="G3271">
        <v>1000019</v>
      </c>
      <c r="I3271">
        <v>6</v>
      </c>
    </row>
    <row r="3272" spans="1:9" x14ac:dyDescent="0.2">
      <c r="A3272">
        <v>6</v>
      </c>
      <c r="B3272">
        <v>6</v>
      </c>
      <c r="D3272">
        <v>4002</v>
      </c>
      <c r="E3272">
        <v>1000037</v>
      </c>
      <c r="F3272" t="s">
        <v>3</v>
      </c>
      <c r="G3272">
        <v>1000037</v>
      </c>
      <c r="I3272">
        <v>6</v>
      </c>
    </row>
    <row r="3273" spans="1:9" x14ac:dyDescent="0.2">
      <c r="A3273">
        <v>6</v>
      </c>
      <c r="B3273">
        <v>6</v>
      </c>
      <c r="D3273">
        <v>4003</v>
      </c>
      <c r="E3273">
        <v>1000064</v>
      </c>
      <c r="F3273" t="s">
        <v>1686</v>
      </c>
      <c r="G3273">
        <v>1000064</v>
      </c>
      <c r="I3273">
        <v>6</v>
      </c>
    </row>
    <row r="3274" spans="1:9" x14ac:dyDescent="0.2">
      <c r="A3274">
        <v>6</v>
      </c>
      <c r="B3274">
        <v>6</v>
      </c>
      <c r="D3274">
        <v>4004</v>
      </c>
      <c r="E3274">
        <v>1000055</v>
      </c>
      <c r="F3274" t="s">
        <v>2096</v>
      </c>
      <c r="G3274">
        <v>1000055</v>
      </c>
      <c r="I3274">
        <v>6</v>
      </c>
    </row>
    <row r="3275" spans="1:9" x14ac:dyDescent="0.2">
      <c r="A3275">
        <v>6</v>
      </c>
      <c r="B3275">
        <v>6</v>
      </c>
      <c r="D3275">
        <v>4005</v>
      </c>
      <c r="E3275">
        <v>1000073</v>
      </c>
      <c r="F3275" t="s">
        <v>2937</v>
      </c>
      <c r="G3275">
        <v>1000073</v>
      </c>
      <c r="I3275">
        <v>6</v>
      </c>
    </row>
    <row r="3276" spans="1:9" x14ac:dyDescent="0.2">
      <c r="A3276">
        <v>6</v>
      </c>
      <c r="B3276">
        <v>6</v>
      </c>
      <c r="D3276">
        <v>4006</v>
      </c>
      <c r="E3276">
        <v>1000046</v>
      </c>
      <c r="F3276" t="s">
        <v>4</v>
      </c>
      <c r="G3276">
        <v>1000046</v>
      </c>
      <c r="I3276">
        <v>6</v>
      </c>
    </row>
    <row r="3277" spans="1:9" x14ac:dyDescent="0.2">
      <c r="A3277">
        <v>6</v>
      </c>
      <c r="B3277">
        <v>6</v>
      </c>
      <c r="D3277">
        <v>4007</v>
      </c>
      <c r="E3277">
        <v>1000028</v>
      </c>
      <c r="F3277" t="s">
        <v>3166</v>
      </c>
      <c r="G3277">
        <v>1000028</v>
      </c>
      <c r="I3277">
        <v>6</v>
      </c>
    </row>
    <row r="3278" spans="1:9" x14ac:dyDescent="0.2">
      <c r="A3278">
        <v>6</v>
      </c>
      <c r="B3278">
        <v>6</v>
      </c>
      <c r="D3278">
        <v>4101</v>
      </c>
      <c r="E3278">
        <v>1100046</v>
      </c>
      <c r="F3278" t="s">
        <v>2941</v>
      </c>
      <c r="G3278">
        <v>1100046</v>
      </c>
      <c r="I3278">
        <v>6</v>
      </c>
    </row>
    <row r="3279" spans="1:9" x14ac:dyDescent="0.2">
      <c r="A3279">
        <v>6</v>
      </c>
      <c r="B3279">
        <v>6</v>
      </c>
      <c r="D3279">
        <v>4102</v>
      </c>
      <c r="E3279">
        <v>1100055</v>
      </c>
      <c r="F3279" t="s">
        <v>3168</v>
      </c>
      <c r="G3279">
        <v>1100055</v>
      </c>
      <c r="I3279">
        <v>6</v>
      </c>
    </row>
    <row r="3280" spans="1:9" x14ac:dyDescent="0.2">
      <c r="A3280">
        <v>6</v>
      </c>
      <c r="B3280">
        <v>6</v>
      </c>
      <c r="D3280">
        <v>4103</v>
      </c>
      <c r="E3280">
        <v>1100064</v>
      </c>
      <c r="F3280" t="s">
        <v>3169</v>
      </c>
      <c r="G3280">
        <v>1100064</v>
      </c>
      <c r="I3280">
        <v>6</v>
      </c>
    </row>
    <row r="3281" spans="1:9" x14ac:dyDescent="0.2">
      <c r="A3281">
        <v>6</v>
      </c>
      <c r="B3281">
        <v>6</v>
      </c>
      <c r="D3281">
        <v>4104</v>
      </c>
      <c r="E3281">
        <v>1100028</v>
      </c>
      <c r="F3281" t="s">
        <v>176</v>
      </c>
      <c r="G3281">
        <v>1100028</v>
      </c>
      <c r="I3281">
        <v>6</v>
      </c>
    </row>
    <row r="3282" spans="1:9" x14ac:dyDescent="0.2">
      <c r="A3282">
        <v>6</v>
      </c>
      <c r="B3282">
        <v>6</v>
      </c>
      <c r="D3282">
        <v>4105</v>
      </c>
      <c r="E3282">
        <v>1100073</v>
      </c>
      <c r="F3282" t="s">
        <v>2685</v>
      </c>
      <c r="G3282">
        <v>1100073</v>
      </c>
      <c r="I3282">
        <v>6</v>
      </c>
    </row>
    <row r="3283" spans="1:9" x14ac:dyDescent="0.2">
      <c r="A3283">
        <v>6</v>
      </c>
      <c r="B3283">
        <v>6</v>
      </c>
      <c r="D3283">
        <v>4106</v>
      </c>
      <c r="E3283">
        <v>1100019</v>
      </c>
      <c r="F3283" t="s">
        <v>2938</v>
      </c>
      <c r="G3283">
        <v>1100019</v>
      </c>
      <c r="I3283">
        <v>6</v>
      </c>
    </row>
    <row r="3284" spans="1:9" x14ac:dyDescent="0.2">
      <c r="A3284">
        <v>6</v>
      </c>
      <c r="B3284">
        <v>6</v>
      </c>
      <c r="D3284">
        <v>4107</v>
      </c>
      <c r="E3284">
        <v>1100037</v>
      </c>
      <c r="F3284" t="s">
        <v>2940</v>
      </c>
      <c r="G3284">
        <v>1100037</v>
      </c>
      <c r="I3284">
        <v>6</v>
      </c>
    </row>
    <row r="3285" spans="1:9" x14ac:dyDescent="0.2">
      <c r="A3285">
        <v>6</v>
      </c>
      <c r="B3285">
        <v>6</v>
      </c>
      <c r="D3285">
        <v>4201</v>
      </c>
      <c r="E3285">
        <v>1200019</v>
      </c>
      <c r="F3285" t="s">
        <v>177</v>
      </c>
      <c r="G3285">
        <v>1200019</v>
      </c>
      <c r="I3285">
        <v>6</v>
      </c>
    </row>
    <row r="3286" spans="1:9" x14ac:dyDescent="0.2">
      <c r="A3286">
        <v>6</v>
      </c>
      <c r="B3286">
        <v>6</v>
      </c>
      <c r="D3286">
        <v>4202</v>
      </c>
      <c r="E3286">
        <v>1200046</v>
      </c>
      <c r="F3286" t="s">
        <v>178</v>
      </c>
      <c r="G3286">
        <v>1200046</v>
      </c>
      <c r="I3286">
        <v>6</v>
      </c>
    </row>
    <row r="3287" spans="1:9" x14ac:dyDescent="0.2">
      <c r="A3287">
        <v>6</v>
      </c>
      <c r="B3287">
        <v>6</v>
      </c>
      <c r="D3287">
        <v>4203</v>
      </c>
      <c r="E3287">
        <v>1200028</v>
      </c>
      <c r="F3287" t="s">
        <v>2687</v>
      </c>
      <c r="G3287">
        <v>1200028</v>
      </c>
      <c r="I3287">
        <v>6</v>
      </c>
    </row>
    <row r="3288" spans="1:9" x14ac:dyDescent="0.2">
      <c r="A3288">
        <v>6</v>
      </c>
      <c r="B3288">
        <v>6</v>
      </c>
      <c r="D3288">
        <v>4204</v>
      </c>
      <c r="E3288">
        <v>1200055</v>
      </c>
      <c r="F3288" t="s">
        <v>2690</v>
      </c>
      <c r="G3288">
        <v>1200055</v>
      </c>
      <c r="I3288">
        <v>6</v>
      </c>
    </row>
    <row r="3289" spans="1:9" x14ac:dyDescent="0.2">
      <c r="A3289">
        <v>6</v>
      </c>
      <c r="B3289">
        <v>6</v>
      </c>
      <c r="D3289">
        <v>4205</v>
      </c>
      <c r="E3289">
        <v>1200037</v>
      </c>
      <c r="F3289" t="s">
        <v>2688</v>
      </c>
      <c r="G3289">
        <v>1200037</v>
      </c>
      <c r="I3289">
        <v>6</v>
      </c>
    </row>
    <row r="3290" spans="1:9" x14ac:dyDescent="0.2">
      <c r="A3290">
        <v>6</v>
      </c>
      <c r="B3290">
        <v>6</v>
      </c>
      <c r="D3290">
        <v>4206</v>
      </c>
      <c r="E3290">
        <v>1200064</v>
      </c>
      <c r="F3290" t="s">
        <v>2691</v>
      </c>
      <c r="G3290">
        <v>1200064</v>
      </c>
      <c r="I3290">
        <v>6</v>
      </c>
    </row>
    <row r="3291" spans="1:9" x14ac:dyDescent="0.2">
      <c r="A3291">
        <v>6</v>
      </c>
      <c r="B3291">
        <v>6</v>
      </c>
      <c r="D3291">
        <v>4301</v>
      </c>
      <c r="E3291">
        <v>1300134</v>
      </c>
      <c r="F3291" t="s">
        <v>180</v>
      </c>
      <c r="G3291">
        <v>1300134</v>
      </c>
      <c r="I3291">
        <v>6</v>
      </c>
    </row>
    <row r="3292" spans="1:9" x14ac:dyDescent="0.2">
      <c r="A3292">
        <v>6</v>
      </c>
      <c r="B3292">
        <v>6</v>
      </c>
      <c r="D3292">
        <v>4302</v>
      </c>
      <c r="E3292">
        <v>1300143</v>
      </c>
      <c r="F3292" t="s">
        <v>248</v>
      </c>
      <c r="G3292">
        <v>1300143</v>
      </c>
      <c r="I3292">
        <v>6</v>
      </c>
    </row>
    <row r="3293" spans="1:9" x14ac:dyDescent="0.2">
      <c r="A3293">
        <v>6</v>
      </c>
      <c r="B3293">
        <v>6</v>
      </c>
      <c r="D3293">
        <v>4303</v>
      </c>
      <c r="E3293">
        <v>1300037</v>
      </c>
      <c r="F3293" t="s">
        <v>2694</v>
      </c>
      <c r="G3293">
        <v>1300037</v>
      </c>
      <c r="I3293">
        <v>6</v>
      </c>
    </row>
    <row r="3294" spans="1:9" x14ac:dyDescent="0.2">
      <c r="A3294">
        <v>6</v>
      </c>
      <c r="B3294">
        <v>6</v>
      </c>
      <c r="D3294">
        <v>4304</v>
      </c>
      <c r="E3294">
        <v>1300152</v>
      </c>
      <c r="F3294" t="s">
        <v>181</v>
      </c>
      <c r="G3294">
        <v>1300152</v>
      </c>
      <c r="I3294">
        <v>6</v>
      </c>
    </row>
    <row r="3295" spans="1:9" x14ac:dyDescent="0.2">
      <c r="A3295">
        <v>6</v>
      </c>
      <c r="B3295">
        <v>6</v>
      </c>
      <c r="D3295">
        <v>4305</v>
      </c>
      <c r="E3295">
        <v>1300107</v>
      </c>
      <c r="F3295" t="s">
        <v>244</v>
      </c>
      <c r="G3295">
        <v>1300107</v>
      </c>
      <c r="I3295">
        <v>6</v>
      </c>
    </row>
    <row r="3296" spans="1:9" x14ac:dyDescent="0.2">
      <c r="A3296">
        <v>6</v>
      </c>
      <c r="B3296">
        <v>6</v>
      </c>
      <c r="D3296">
        <v>4306</v>
      </c>
      <c r="E3296">
        <v>1300073</v>
      </c>
      <c r="F3296" t="s">
        <v>183</v>
      </c>
      <c r="G3296">
        <v>1300073</v>
      </c>
      <c r="I3296">
        <v>6</v>
      </c>
    </row>
    <row r="3297" spans="1:9" x14ac:dyDescent="0.2">
      <c r="A3297">
        <v>6</v>
      </c>
      <c r="B3297">
        <v>6</v>
      </c>
      <c r="D3297">
        <v>4307</v>
      </c>
      <c r="E3297">
        <v>1300082</v>
      </c>
      <c r="F3297" t="s">
        <v>526</v>
      </c>
      <c r="G3297">
        <v>1300082</v>
      </c>
      <c r="I3297">
        <v>6</v>
      </c>
    </row>
    <row r="3298" spans="1:9" x14ac:dyDescent="0.2">
      <c r="A3298">
        <v>6</v>
      </c>
      <c r="B3298">
        <v>6</v>
      </c>
      <c r="D3298">
        <v>4308</v>
      </c>
      <c r="E3298">
        <v>1300055</v>
      </c>
      <c r="F3298" t="s">
        <v>2696</v>
      </c>
      <c r="G3298">
        <v>1300055</v>
      </c>
      <c r="I3298">
        <v>6</v>
      </c>
    </row>
    <row r="3299" spans="1:9" x14ac:dyDescent="0.2">
      <c r="A3299">
        <v>6</v>
      </c>
      <c r="B3299">
        <v>6</v>
      </c>
      <c r="D3299">
        <v>4309</v>
      </c>
      <c r="E3299">
        <v>1300125</v>
      </c>
      <c r="F3299" t="s">
        <v>246</v>
      </c>
      <c r="G3299">
        <v>1300125</v>
      </c>
      <c r="I3299">
        <v>6</v>
      </c>
    </row>
    <row r="3300" spans="1:9" x14ac:dyDescent="0.2">
      <c r="A3300">
        <v>6</v>
      </c>
      <c r="B3300">
        <v>6</v>
      </c>
      <c r="D3300">
        <v>4310</v>
      </c>
      <c r="E3300">
        <v>1300019</v>
      </c>
      <c r="F3300" t="s">
        <v>2692</v>
      </c>
      <c r="G3300">
        <v>1300019</v>
      </c>
      <c r="I3300">
        <v>6</v>
      </c>
    </row>
    <row r="3301" spans="1:9" x14ac:dyDescent="0.2">
      <c r="A3301">
        <v>6</v>
      </c>
      <c r="B3301">
        <v>6</v>
      </c>
      <c r="D3301">
        <v>4311</v>
      </c>
      <c r="E3301">
        <v>1300028</v>
      </c>
      <c r="F3301" t="s">
        <v>2693</v>
      </c>
      <c r="G3301">
        <v>1300028</v>
      </c>
      <c r="I3301">
        <v>6</v>
      </c>
    </row>
    <row r="3302" spans="1:9" x14ac:dyDescent="0.2">
      <c r="A3302">
        <v>6</v>
      </c>
      <c r="B3302">
        <v>6</v>
      </c>
      <c r="D3302">
        <v>4312</v>
      </c>
      <c r="E3302">
        <v>1300046</v>
      </c>
      <c r="F3302" t="s">
        <v>527</v>
      </c>
      <c r="G3302">
        <v>1300046</v>
      </c>
      <c r="I3302">
        <v>6</v>
      </c>
    </row>
    <row r="3303" spans="1:9" x14ac:dyDescent="0.2">
      <c r="A3303">
        <v>6</v>
      </c>
      <c r="B3303">
        <v>6</v>
      </c>
      <c r="D3303">
        <v>4313</v>
      </c>
      <c r="E3303">
        <v>1300116</v>
      </c>
      <c r="F3303" t="s">
        <v>245</v>
      </c>
      <c r="G3303">
        <v>1300116</v>
      </c>
      <c r="I3303">
        <v>6</v>
      </c>
    </row>
    <row r="3304" spans="1:9" x14ac:dyDescent="0.2">
      <c r="A3304">
        <v>6</v>
      </c>
      <c r="B3304">
        <v>6</v>
      </c>
      <c r="D3304">
        <v>4314</v>
      </c>
      <c r="E3304">
        <v>1300091</v>
      </c>
      <c r="F3304" t="s">
        <v>2700</v>
      </c>
      <c r="G3304">
        <v>1300091</v>
      </c>
      <c r="I3304">
        <v>6</v>
      </c>
    </row>
    <row r="3305" spans="1:9" x14ac:dyDescent="0.2">
      <c r="A3305">
        <v>6</v>
      </c>
      <c r="B3305">
        <v>6</v>
      </c>
      <c r="D3305">
        <v>4315</v>
      </c>
      <c r="E3305">
        <v>1300064</v>
      </c>
      <c r="F3305" t="s">
        <v>2697</v>
      </c>
      <c r="G3305">
        <v>1300064</v>
      </c>
      <c r="I3305">
        <v>6</v>
      </c>
    </row>
    <row r="3306" spans="1:9" x14ac:dyDescent="0.2">
      <c r="A3306">
        <v>6</v>
      </c>
      <c r="B3306">
        <v>6</v>
      </c>
      <c r="D3306">
        <v>4316</v>
      </c>
      <c r="E3306">
        <v>1300161</v>
      </c>
      <c r="F3306" t="s">
        <v>528</v>
      </c>
      <c r="G3306">
        <v>1300161</v>
      </c>
      <c r="I3306">
        <v>6</v>
      </c>
    </row>
    <row r="3307" spans="1:9" x14ac:dyDescent="0.2">
      <c r="A3307">
        <v>6</v>
      </c>
      <c r="B3307">
        <v>6</v>
      </c>
      <c r="D3307">
        <v>4401</v>
      </c>
      <c r="E3307">
        <v>1400064</v>
      </c>
      <c r="F3307" t="s">
        <v>1397</v>
      </c>
      <c r="G3307">
        <v>1400064</v>
      </c>
      <c r="I3307">
        <v>6</v>
      </c>
    </row>
    <row r="3308" spans="1:9" x14ac:dyDescent="0.2">
      <c r="A3308">
        <v>6</v>
      </c>
      <c r="B3308">
        <v>6</v>
      </c>
      <c r="D3308">
        <v>4402</v>
      </c>
      <c r="E3308">
        <v>1400028</v>
      </c>
      <c r="F3308" t="s">
        <v>2556</v>
      </c>
      <c r="G3308">
        <v>1400028</v>
      </c>
      <c r="I3308">
        <v>6</v>
      </c>
    </row>
    <row r="3309" spans="1:9" x14ac:dyDescent="0.2">
      <c r="A3309">
        <v>6</v>
      </c>
      <c r="B3309">
        <v>6</v>
      </c>
      <c r="D3309">
        <v>4403</v>
      </c>
      <c r="E3309">
        <v>1400091</v>
      </c>
      <c r="F3309" t="s">
        <v>1400</v>
      </c>
      <c r="G3309">
        <v>1400091</v>
      </c>
      <c r="I3309">
        <v>6</v>
      </c>
    </row>
    <row r="3310" spans="1:9" x14ac:dyDescent="0.2">
      <c r="A3310">
        <v>6</v>
      </c>
      <c r="B3310">
        <v>6</v>
      </c>
      <c r="D3310">
        <v>4404</v>
      </c>
      <c r="E3310">
        <v>1400073</v>
      </c>
      <c r="F3310" t="s">
        <v>1398</v>
      </c>
      <c r="G3310">
        <v>1400073</v>
      </c>
      <c r="I3310">
        <v>6</v>
      </c>
    </row>
    <row r="3311" spans="1:9" x14ac:dyDescent="0.2">
      <c r="A3311">
        <v>6</v>
      </c>
      <c r="B3311">
        <v>6</v>
      </c>
      <c r="D3311">
        <v>4405</v>
      </c>
      <c r="E3311">
        <v>1400055</v>
      </c>
      <c r="F3311" t="s">
        <v>2559</v>
      </c>
      <c r="G3311">
        <v>1400055</v>
      </c>
      <c r="I3311">
        <v>6</v>
      </c>
    </row>
    <row r="3312" spans="1:9" x14ac:dyDescent="0.2">
      <c r="A3312">
        <v>6</v>
      </c>
      <c r="B3312">
        <v>6</v>
      </c>
      <c r="D3312">
        <v>4406</v>
      </c>
      <c r="E3312">
        <v>1400019</v>
      </c>
      <c r="F3312" t="s">
        <v>529</v>
      </c>
      <c r="G3312">
        <v>1400019</v>
      </c>
      <c r="I3312">
        <v>6</v>
      </c>
    </row>
    <row r="3313" spans="1:9" x14ac:dyDescent="0.2">
      <c r="A3313">
        <v>6</v>
      </c>
      <c r="B3313">
        <v>6</v>
      </c>
      <c r="D3313">
        <v>4407</v>
      </c>
      <c r="E3313">
        <v>1400037</v>
      </c>
      <c r="F3313" t="s">
        <v>2557</v>
      </c>
      <c r="G3313">
        <v>1400037</v>
      </c>
      <c r="I3313">
        <v>6</v>
      </c>
    </row>
    <row r="3314" spans="1:9" x14ac:dyDescent="0.2">
      <c r="A3314">
        <v>6</v>
      </c>
      <c r="B3314">
        <v>6</v>
      </c>
      <c r="D3314">
        <v>4408</v>
      </c>
      <c r="E3314">
        <v>1400046</v>
      </c>
      <c r="F3314" t="s">
        <v>2558</v>
      </c>
      <c r="G3314">
        <v>1400046</v>
      </c>
      <c r="I3314">
        <v>6</v>
      </c>
    </row>
    <row r="3315" spans="1:9" x14ac:dyDescent="0.2">
      <c r="A3315">
        <v>6</v>
      </c>
      <c r="B3315">
        <v>6</v>
      </c>
      <c r="D3315">
        <v>4409</v>
      </c>
      <c r="E3315">
        <v>1400082</v>
      </c>
      <c r="F3315" t="s">
        <v>530</v>
      </c>
      <c r="G3315">
        <v>1400082</v>
      </c>
      <c r="I3315">
        <v>6</v>
      </c>
    </row>
    <row r="3316" spans="1:9" x14ac:dyDescent="0.2">
      <c r="A3316">
        <v>6</v>
      </c>
      <c r="B3316">
        <v>6</v>
      </c>
      <c r="D3316">
        <v>4410</v>
      </c>
      <c r="E3316">
        <v>1400107</v>
      </c>
      <c r="F3316" t="s">
        <v>1401</v>
      </c>
      <c r="G3316">
        <v>1400107</v>
      </c>
      <c r="I3316">
        <v>6</v>
      </c>
    </row>
    <row r="3317" spans="1:9" x14ac:dyDescent="0.2">
      <c r="A3317">
        <v>6</v>
      </c>
      <c r="B3317">
        <v>6</v>
      </c>
      <c r="D3317">
        <v>4411</v>
      </c>
      <c r="E3317">
        <v>1400116</v>
      </c>
      <c r="F3317" t="s">
        <v>531</v>
      </c>
      <c r="G3317">
        <v>1400116</v>
      </c>
      <c r="I3317">
        <v>6</v>
      </c>
    </row>
    <row r="3318" spans="1:9" x14ac:dyDescent="0.2">
      <c r="A3318">
        <v>6</v>
      </c>
      <c r="B3318">
        <v>6</v>
      </c>
      <c r="D3318">
        <v>4501</v>
      </c>
      <c r="E3318">
        <v>1500028</v>
      </c>
      <c r="F3318" t="s">
        <v>1053</v>
      </c>
      <c r="G3318">
        <v>1500028</v>
      </c>
      <c r="I3318">
        <v>6</v>
      </c>
    </row>
    <row r="3319" spans="1:9" x14ac:dyDescent="0.2">
      <c r="A3319">
        <v>6</v>
      </c>
      <c r="B3319">
        <v>6</v>
      </c>
      <c r="D3319">
        <v>4502</v>
      </c>
      <c r="E3319">
        <v>1500064</v>
      </c>
      <c r="F3319" t="s">
        <v>1057</v>
      </c>
      <c r="G3319">
        <v>1500064</v>
      </c>
      <c r="I3319">
        <v>6</v>
      </c>
    </row>
    <row r="3320" spans="1:9" x14ac:dyDescent="0.2">
      <c r="A3320">
        <v>6</v>
      </c>
      <c r="B3320">
        <v>6</v>
      </c>
      <c r="D3320">
        <v>4503</v>
      </c>
      <c r="E3320">
        <v>1500107</v>
      </c>
      <c r="F3320" t="s">
        <v>1061</v>
      </c>
      <c r="G3320">
        <v>1500107</v>
      </c>
      <c r="I3320">
        <v>6</v>
      </c>
    </row>
    <row r="3321" spans="1:9" x14ac:dyDescent="0.2">
      <c r="A3321">
        <v>6</v>
      </c>
      <c r="B3321">
        <v>6</v>
      </c>
      <c r="D3321">
        <v>4504</v>
      </c>
      <c r="E3321">
        <v>1500116</v>
      </c>
      <c r="F3321" t="s">
        <v>1062</v>
      </c>
      <c r="G3321">
        <v>1500116</v>
      </c>
      <c r="I3321">
        <v>6</v>
      </c>
    </row>
    <row r="3322" spans="1:9" x14ac:dyDescent="0.2">
      <c r="A3322">
        <v>6</v>
      </c>
      <c r="B3322">
        <v>6</v>
      </c>
      <c r="D3322">
        <v>4505</v>
      </c>
      <c r="E3322">
        <v>1500082</v>
      </c>
      <c r="F3322" t="s">
        <v>1059</v>
      </c>
      <c r="G3322">
        <v>1500082</v>
      </c>
      <c r="I3322">
        <v>6</v>
      </c>
    </row>
    <row r="3323" spans="1:9" x14ac:dyDescent="0.2">
      <c r="A3323">
        <v>6</v>
      </c>
      <c r="B3323">
        <v>6</v>
      </c>
      <c r="D3323">
        <v>4506</v>
      </c>
      <c r="E3323">
        <v>1500046</v>
      </c>
      <c r="F3323" t="s">
        <v>532</v>
      </c>
      <c r="G3323">
        <v>1500046</v>
      </c>
      <c r="I3323">
        <v>6</v>
      </c>
    </row>
    <row r="3324" spans="1:9" x14ac:dyDescent="0.2">
      <c r="A3324">
        <v>6</v>
      </c>
      <c r="B3324">
        <v>6</v>
      </c>
      <c r="D3324">
        <v>4507</v>
      </c>
      <c r="E3324">
        <v>1500055</v>
      </c>
      <c r="F3324" t="s">
        <v>533</v>
      </c>
      <c r="G3324">
        <v>1500055</v>
      </c>
      <c r="I3324">
        <v>6</v>
      </c>
    </row>
    <row r="3325" spans="1:9" x14ac:dyDescent="0.2">
      <c r="A3325">
        <v>6</v>
      </c>
      <c r="B3325">
        <v>6</v>
      </c>
      <c r="D3325">
        <v>4508</v>
      </c>
      <c r="E3325">
        <v>1500019</v>
      </c>
      <c r="F3325" t="s">
        <v>1402</v>
      </c>
      <c r="G3325">
        <v>1500019</v>
      </c>
      <c r="I3325">
        <v>6</v>
      </c>
    </row>
    <row r="3326" spans="1:9" x14ac:dyDescent="0.2">
      <c r="A3326">
        <v>6</v>
      </c>
      <c r="B3326">
        <v>6</v>
      </c>
      <c r="D3326">
        <v>4509</v>
      </c>
      <c r="E3326">
        <v>1500037</v>
      </c>
      <c r="F3326" t="s">
        <v>1054</v>
      </c>
      <c r="G3326">
        <v>1500037</v>
      </c>
      <c r="I3326">
        <v>6</v>
      </c>
    </row>
    <row r="3327" spans="1:9" x14ac:dyDescent="0.2">
      <c r="A3327">
        <v>6</v>
      </c>
      <c r="B3327">
        <v>6</v>
      </c>
      <c r="D3327">
        <v>4510</v>
      </c>
      <c r="E3327">
        <v>1500091</v>
      </c>
      <c r="F3327" t="s">
        <v>1060</v>
      </c>
      <c r="G3327">
        <v>1500091</v>
      </c>
      <c r="I3327">
        <v>6</v>
      </c>
    </row>
    <row r="3328" spans="1:9" x14ac:dyDescent="0.2">
      <c r="A3328">
        <v>6</v>
      </c>
      <c r="B3328">
        <v>6</v>
      </c>
      <c r="D3328">
        <v>4511</v>
      </c>
      <c r="E3328">
        <v>1500073</v>
      </c>
      <c r="F3328" t="s">
        <v>534</v>
      </c>
      <c r="G3328">
        <v>1500073</v>
      </c>
      <c r="I3328">
        <v>6</v>
      </c>
    </row>
    <row r="3329" spans="1:9" x14ac:dyDescent="0.2">
      <c r="A3329">
        <v>6</v>
      </c>
      <c r="B3329">
        <v>6</v>
      </c>
      <c r="D3329">
        <v>4512</v>
      </c>
      <c r="E3329">
        <v>1500125</v>
      </c>
      <c r="F3329" t="s">
        <v>535</v>
      </c>
      <c r="G3329">
        <v>1500125</v>
      </c>
      <c r="I3329">
        <v>6</v>
      </c>
    </row>
    <row r="3330" spans="1:9" x14ac:dyDescent="0.2">
      <c r="A3330">
        <v>6</v>
      </c>
      <c r="B3330">
        <v>6</v>
      </c>
      <c r="D3330">
        <v>4601</v>
      </c>
      <c r="E3330">
        <v>1600046</v>
      </c>
      <c r="F3330" t="s">
        <v>2774</v>
      </c>
      <c r="G3330">
        <v>1600046</v>
      </c>
      <c r="I3330">
        <v>6</v>
      </c>
    </row>
    <row r="3331" spans="1:9" x14ac:dyDescent="0.2">
      <c r="A3331">
        <v>6</v>
      </c>
      <c r="B3331">
        <v>6</v>
      </c>
      <c r="D3331">
        <v>4602</v>
      </c>
      <c r="E3331">
        <v>1600028</v>
      </c>
      <c r="F3331" t="s">
        <v>1064</v>
      </c>
      <c r="G3331">
        <v>1600028</v>
      </c>
      <c r="I3331">
        <v>6</v>
      </c>
    </row>
    <row r="3332" spans="1:9" x14ac:dyDescent="0.2">
      <c r="A3332">
        <v>6</v>
      </c>
      <c r="B3332">
        <v>6</v>
      </c>
      <c r="D3332">
        <v>4603</v>
      </c>
      <c r="E3332">
        <v>1600064</v>
      </c>
      <c r="F3332" t="s">
        <v>2926</v>
      </c>
      <c r="G3332">
        <v>1600064</v>
      </c>
      <c r="I3332">
        <v>6</v>
      </c>
    </row>
    <row r="3333" spans="1:9" x14ac:dyDescent="0.2">
      <c r="A3333">
        <v>6</v>
      </c>
      <c r="B3333">
        <v>6</v>
      </c>
      <c r="D3333">
        <v>4604</v>
      </c>
      <c r="E3333">
        <v>1600055</v>
      </c>
      <c r="F3333" t="s">
        <v>2925</v>
      </c>
      <c r="G3333">
        <v>1600055</v>
      </c>
      <c r="I3333">
        <v>6</v>
      </c>
    </row>
    <row r="3334" spans="1:9" x14ac:dyDescent="0.2">
      <c r="A3334">
        <v>6</v>
      </c>
      <c r="B3334">
        <v>6</v>
      </c>
      <c r="D3334">
        <v>4605</v>
      </c>
      <c r="E3334">
        <v>1600037</v>
      </c>
      <c r="F3334" t="s">
        <v>2560</v>
      </c>
      <c r="G3334">
        <v>1600037</v>
      </c>
      <c r="I3334">
        <v>6</v>
      </c>
    </row>
    <row r="3335" spans="1:9" x14ac:dyDescent="0.2">
      <c r="A3335">
        <v>6</v>
      </c>
      <c r="B3335">
        <v>6</v>
      </c>
      <c r="D3335">
        <v>4606</v>
      </c>
      <c r="E3335">
        <v>1600073</v>
      </c>
      <c r="F3335" t="s">
        <v>2561</v>
      </c>
      <c r="G3335">
        <v>1600073</v>
      </c>
      <c r="I3335">
        <v>6</v>
      </c>
    </row>
    <row r="3336" spans="1:9" x14ac:dyDescent="0.2">
      <c r="A3336">
        <v>6</v>
      </c>
      <c r="B3336">
        <v>6</v>
      </c>
      <c r="D3336">
        <v>4607</v>
      </c>
      <c r="E3336">
        <v>1600019</v>
      </c>
      <c r="F3336" t="s">
        <v>1063</v>
      </c>
      <c r="G3336">
        <v>1600019</v>
      </c>
      <c r="I3336">
        <v>6</v>
      </c>
    </row>
    <row r="3337" spans="1:9" x14ac:dyDescent="0.2">
      <c r="A3337">
        <v>6</v>
      </c>
      <c r="B3337">
        <v>6</v>
      </c>
      <c r="D3337">
        <v>4701</v>
      </c>
      <c r="E3337">
        <v>1700019</v>
      </c>
      <c r="F3337" t="s">
        <v>309</v>
      </c>
      <c r="G3337">
        <v>1700019</v>
      </c>
      <c r="I3337">
        <v>6</v>
      </c>
    </row>
    <row r="3338" spans="1:9" x14ac:dyDescent="0.2">
      <c r="A3338">
        <v>6</v>
      </c>
      <c r="B3338">
        <v>6</v>
      </c>
      <c r="D3338">
        <v>4702</v>
      </c>
      <c r="E3338">
        <v>1700028</v>
      </c>
      <c r="F3338" t="s">
        <v>1254</v>
      </c>
      <c r="G3338">
        <v>1700028</v>
      </c>
      <c r="I3338">
        <v>6</v>
      </c>
    </row>
    <row r="3339" spans="1:9" x14ac:dyDescent="0.2">
      <c r="A3339">
        <v>6</v>
      </c>
      <c r="B3339">
        <v>6</v>
      </c>
      <c r="D3339">
        <v>4703</v>
      </c>
      <c r="E3339">
        <v>1700037</v>
      </c>
      <c r="F3339" t="s">
        <v>1255</v>
      </c>
      <c r="G3339">
        <v>1700037</v>
      </c>
      <c r="I3339">
        <v>6</v>
      </c>
    </row>
    <row r="3340" spans="1:9" x14ac:dyDescent="0.2">
      <c r="A3340">
        <v>6</v>
      </c>
      <c r="B3340">
        <v>6</v>
      </c>
      <c r="D3340">
        <v>4704</v>
      </c>
      <c r="E3340">
        <v>1700046</v>
      </c>
      <c r="F3340" t="s">
        <v>1166</v>
      </c>
      <c r="G3340">
        <v>1700046</v>
      </c>
      <c r="I3340">
        <v>6</v>
      </c>
    </row>
    <row r="3341" spans="1:9" x14ac:dyDescent="0.2">
      <c r="A3341">
        <v>6</v>
      </c>
      <c r="B3341">
        <v>6</v>
      </c>
      <c r="D3341">
        <v>4705</v>
      </c>
      <c r="E3341">
        <v>1700055</v>
      </c>
      <c r="F3341" t="s">
        <v>659</v>
      </c>
      <c r="G3341">
        <v>1700055</v>
      </c>
      <c r="I3341">
        <v>6</v>
      </c>
    </row>
    <row r="3342" spans="1:9" x14ac:dyDescent="0.2">
      <c r="A3342">
        <v>6</v>
      </c>
      <c r="B3342">
        <v>6</v>
      </c>
      <c r="D3342">
        <v>4801</v>
      </c>
      <c r="E3342">
        <v>1800037</v>
      </c>
      <c r="F3342" t="s">
        <v>2819</v>
      </c>
      <c r="G3342">
        <v>1800037</v>
      </c>
      <c r="I3342">
        <v>6</v>
      </c>
    </row>
    <row r="3343" spans="1:9" x14ac:dyDescent="0.2">
      <c r="A3343">
        <v>6</v>
      </c>
      <c r="B3343">
        <v>6</v>
      </c>
      <c r="D3343">
        <v>4802</v>
      </c>
      <c r="E3343">
        <v>1800055</v>
      </c>
      <c r="F3343" t="s">
        <v>2726</v>
      </c>
      <c r="G3343">
        <v>1800055</v>
      </c>
      <c r="I3343">
        <v>6</v>
      </c>
    </row>
    <row r="3344" spans="1:9" x14ac:dyDescent="0.2">
      <c r="A3344">
        <v>6</v>
      </c>
      <c r="B3344">
        <v>6</v>
      </c>
      <c r="D3344">
        <v>4803</v>
      </c>
      <c r="E3344">
        <v>1800064</v>
      </c>
      <c r="F3344" t="s">
        <v>2727</v>
      </c>
      <c r="G3344">
        <v>1800064</v>
      </c>
      <c r="I3344">
        <v>6</v>
      </c>
    </row>
    <row r="3345" spans="1:9" x14ac:dyDescent="0.2">
      <c r="A3345">
        <v>6</v>
      </c>
      <c r="B3345">
        <v>6</v>
      </c>
      <c r="D3345">
        <v>4804</v>
      </c>
      <c r="E3345">
        <v>1800019</v>
      </c>
      <c r="F3345" t="s">
        <v>2399</v>
      </c>
      <c r="G3345">
        <v>1800019</v>
      </c>
      <c r="I3345">
        <v>6</v>
      </c>
    </row>
    <row r="3346" spans="1:9" x14ac:dyDescent="0.2">
      <c r="A3346">
        <v>6</v>
      </c>
      <c r="B3346">
        <v>6</v>
      </c>
      <c r="D3346">
        <v>4805</v>
      </c>
      <c r="E3346">
        <v>1800091</v>
      </c>
      <c r="F3346" t="s">
        <v>2730</v>
      </c>
      <c r="G3346">
        <v>1800091</v>
      </c>
      <c r="I3346">
        <v>6</v>
      </c>
    </row>
    <row r="3347" spans="1:9" x14ac:dyDescent="0.2">
      <c r="A3347">
        <v>6</v>
      </c>
      <c r="B3347">
        <v>6</v>
      </c>
      <c r="D3347">
        <v>4806</v>
      </c>
      <c r="E3347">
        <v>1800073</v>
      </c>
      <c r="F3347" t="s">
        <v>2728</v>
      </c>
      <c r="G3347">
        <v>1800073</v>
      </c>
      <c r="I3347">
        <v>6</v>
      </c>
    </row>
    <row r="3348" spans="1:9" x14ac:dyDescent="0.2">
      <c r="A3348">
        <v>6</v>
      </c>
      <c r="B3348">
        <v>6</v>
      </c>
      <c r="D3348">
        <v>4807</v>
      </c>
      <c r="E3348">
        <v>1800046</v>
      </c>
      <c r="F3348" t="s">
        <v>2725</v>
      </c>
      <c r="G3348">
        <v>1800046</v>
      </c>
      <c r="I3348">
        <v>6</v>
      </c>
    </row>
    <row r="3349" spans="1:9" x14ac:dyDescent="0.2">
      <c r="A3349">
        <v>6</v>
      </c>
      <c r="B3349">
        <v>6</v>
      </c>
      <c r="D3349">
        <v>4808</v>
      </c>
      <c r="E3349">
        <v>1800082</v>
      </c>
      <c r="F3349" t="s">
        <v>2729</v>
      </c>
      <c r="G3349">
        <v>1800082</v>
      </c>
      <c r="I3349">
        <v>6</v>
      </c>
    </row>
    <row r="3350" spans="1:9" x14ac:dyDescent="0.2">
      <c r="A3350">
        <v>6</v>
      </c>
      <c r="B3350">
        <v>6</v>
      </c>
      <c r="D3350">
        <v>4809</v>
      </c>
      <c r="E3350">
        <v>1800028</v>
      </c>
      <c r="F3350" t="s">
        <v>2818</v>
      </c>
      <c r="G3350">
        <v>1800028</v>
      </c>
      <c r="I3350">
        <v>6</v>
      </c>
    </row>
    <row r="3351" spans="1:9" x14ac:dyDescent="0.2">
      <c r="A3351">
        <v>6</v>
      </c>
      <c r="B3351">
        <v>6</v>
      </c>
      <c r="D3351">
        <v>4901</v>
      </c>
      <c r="E3351">
        <v>1900055</v>
      </c>
      <c r="F3351" t="s">
        <v>2735</v>
      </c>
      <c r="G3351">
        <v>1900055</v>
      </c>
      <c r="I3351">
        <v>6</v>
      </c>
    </row>
    <row r="3352" spans="1:9" x14ac:dyDescent="0.2">
      <c r="A3352">
        <v>6</v>
      </c>
      <c r="B3352">
        <v>6</v>
      </c>
      <c r="D3352">
        <v>4902</v>
      </c>
      <c r="E3352">
        <v>1900082</v>
      </c>
      <c r="F3352" t="s">
        <v>661</v>
      </c>
      <c r="G3352">
        <v>1900082</v>
      </c>
      <c r="I3352">
        <v>6</v>
      </c>
    </row>
    <row r="3353" spans="1:9" x14ac:dyDescent="0.2">
      <c r="A3353">
        <v>6</v>
      </c>
      <c r="B3353">
        <v>6</v>
      </c>
      <c r="D3353">
        <v>4903</v>
      </c>
      <c r="E3353">
        <v>1900028</v>
      </c>
      <c r="F3353" t="s">
        <v>2732</v>
      </c>
      <c r="G3353">
        <v>1900028</v>
      </c>
      <c r="I3353">
        <v>6</v>
      </c>
    </row>
    <row r="3354" spans="1:9" x14ac:dyDescent="0.2">
      <c r="A3354">
        <v>6</v>
      </c>
      <c r="B3354">
        <v>6</v>
      </c>
      <c r="D3354">
        <v>4904</v>
      </c>
      <c r="E3354">
        <v>1900091</v>
      </c>
      <c r="F3354" t="s">
        <v>662</v>
      </c>
      <c r="G3354">
        <v>1900091</v>
      </c>
      <c r="I3354">
        <v>6</v>
      </c>
    </row>
    <row r="3355" spans="1:9" x14ac:dyDescent="0.2">
      <c r="A3355">
        <v>6</v>
      </c>
      <c r="B3355">
        <v>6</v>
      </c>
      <c r="D3355">
        <v>4905</v>
      </c>
      <c r="E3355">
        <v>1900037</v>
      </c>
      <c r="F3355" t="s">
        <v>2733</v>
      </c>
      <c r="G3355">
        <v>1900037</v>
      </c>
      <c r="I3355">
        <v>6</v>
      </c>
    </row>
    <row r="3356" spans="1:9" x14ac:dyDescent="0.2">
      <c r="A3356">
        <v>6</v>
      </c>
      <c r="B3356">
        <v>6</v>
      </c>
      <c r="D3356">
        <v>4906</v>
      </c>
      <c r="E3356">
        <v>1900046</v>
      </c>
      <c r="F3356" t="s">
        <v>3454</v>
      </c>
      <c r="G3356">
        <v>1900046</v>
      </c>
      <c r="I3356">
        <v>6</v>
      </c>
    </row>
    <row r="3357" spans="1:9" x14ac:dyDescent="0.2">
      <c r="A3357">
        <v>6</v>
      </c>
      <c r="B3357">
        <v>6</v>
      </c>
      <c r="D3357">
        <v>4907</v>
      </c>
      <c r="E3357">
        <v>1900019</v>
      </c>
      <c r="F3357" t="s">
        <v>2731</v>
      </c>
      <c r="G3357">
        <v>1900019</v>
      </c>
      <c r="I3357">
        <v>6</v>
      </c>
    </row>
    <row r="3358" spans="1:9" x14ac:dyDescent="0.2">
      <c r="A3358">
        <v>6</v>
      </c>
      <c r="B3358">
        <v>6</v>
      </c>
      <c r="D3358">
        <v>4908</v>
      </c>
      <c r="E3358">
        <v>1900064</v>
      </c>
      <c r="F3358" t="s">
        <v>3455</v>
      </c>
      <c r="G3358">
        <v>1900064</v>
      </c>
      <c r="I3358">
        <v>6</v>
      </c>
    </row>
    <row r="3359" spans="1:9" x14ac:dyDescent="0.2">
      <c r="A3359">
        <v>6</v>
      </c>
      <c r="B3359">
        <v>6</v>
      </c>
      <c r="D3359">
        <v>4909</v>
      </c>
      <c r="E3359">
        <v>1900073</v>
      </c>
      <c r="F3359" t="s">
        <v>1383</v>
      </c>
      <c r="G3359">
        <v>1900073</v>
      </c>
      <c r="I3359">
        <v>6</v>
      </c>
    </row>
    <row r="3360" spans="1:9" x14ac:dyDescent="0.2">
      <c r="A3360">
        <v>6</v>
      </c>
      <c r="B3360">
        <v>6</v>
      </c>
      <c r="D3360">
        <v>5001</v>
      </c>
      <c r="E3360">
        <v>2000037</v>
      </c>
      <c r="F3360" t="s">
        <v>2058</v>
      </c>
      <c r="G3360">
        <v>2000037</v>
      </c>
      <c r="I3360">
        <v>6</v>
      </c>
    </row>
    <row r="3361" spans="1:9" x14ac:dyDescent="0.2">
      <c r="A3361">
        <v>6</v>
      </c>
      <c r="B3361">
        <v>6</v>
      </c>
      <c r="D3361">
        <v>5002</v>
      </c>
      <c r="E3361">
        <v>2000019</v>
      </c>
      <c r="F3361" t="s">
        <v>2056</v>
      </c>
      <c r="G3361">
        <v>2000019</v>
      </c>
      <c r="I3361">
        <v>6</v>
      </c>
    </row>
    <row r="3362" spans="1:9" x14ac:dyDescent="0.2">
      <c r="A3362">
        <v>6</v>
      </c>
      <c r="B3362">
        <v>6</v>
      </c>
      <c r="D3362">
        <v>5003</v>
      </c>
      <c r="E3362">
        <v>2000055</v>
      </c>
      <c r="F3362" t="s">
        <v>2060</v>
      </c>
      <c r="G3362">
        <v>2000055</v>
      </c>
      <c r="I3362">
        <v>6</v>
      </c>
    </row>
    <row r="3363" spans="1:9" x14ac:dyDescent="0.2">
      <c r="A3363">
        <v>6</v>
      </c>
      <c r="B3363">
        <v>6</v>
      </c>
      <c r="D3363">
        <v>5004</v>
      </c>
      <c r="E3363">
        <v>2000028</v>
      </c>
      <c r="F3363" t="s">
        <v>2057</v>
      </c>
      <c r="G3363">
        <v>2000028</v>
      </c>
      <c r="I3363">
        <v>6</v>
      </c>
    </row>
    <row r="3364" spans="1:9" x14ac:dyDescent="0.2">
      <c r="A3364">
        <v>6</v>
      </c>
      <c r="B3364">
        <v>6</v>
      </c>
      <c r="D3364">
        <v>5005</v>
      </c>
      <c r="E3364">
        <v>2000064</v>
      </c>
      <c r="F3364" t="s">
        <v>3108</v>
      </c>
      <c r="G3364">
        <v>2000064</v>
      </c>
      <c r="I3364">
        <v>6</v>
      </c>
    </row>
    <row r="3365" spans="1:9" x14ac:dyDescent="0.2">
      <c r="A3365">
        <v>6</v>
      </c>
      <c r="B3365">
        <v>6</v>
      </c>
      <c r="D3365">
        <v>5006</v>
      </c>
      <c r="E3365">
        <v>2000046</v>
      </c>
      <c r="F3365" t="s">
        <v>2059</v>
      </c>
      <c r="G3365">
        <v>2000046</v>
      </c>
      <c r="I3365">
        <v>6</v>
      </c>
    </row>
    <row r="3366" spans="1:9" x14ac:dyDescent="0.2">
      <c r="A3366">
        <v>6</v>
      </c>
      <c r="B3366">
        <v>6</v>
      </c>
      <c r="D3366">
        <v>5007</v>
      </c>
      <c r="E3366">
        <v>2000073</v>
      </c>
      <c r="F3366" t="s">
        <v>1856</v>
      </c>
      <c r="G3366">
        <v>2000073</v>
      </c>
      <c r="I3366">
        <v>6</v>
      </c>
    </row>
    <row r="3367" spans="1:9" x14ac:dyDescent="0.2">
      <c r="A3367">
        <v>6</v>
      </c>
      <c r="B3367">
        <v>6</v>
      </c>
      <c r="D3367">
        <v>5008</v>
      </c>
      <c r="E3367">
        <v>2000082</v>
      </c>
      <c r="F3367" t="s">
        <v>1857</v>
      </c>
      <c r="G3367">
        <v>2000082</v>
      </c>
      <c r="I3367">
        <v>6</v>
      </c>
    </row>
    <row r="3368" spans="1:9" x14ac:dyDescent="0.2">
      <c r="A3368">
        <v>6</v>
      </c>
      <c r="B3368">
        <v>6</v>
      </c>
      <c r="D3368">
        <v>5009</v>
      </c>
      <c r="E3368">
        <v>2000091</v>
      </c>
      <c r="F3368" t="s">
        <v>1446</v>
      </c>
      <c r="G3368">
        <v>2000091</v>
      </c>
      <c r="I3368">
        <v>6</v>
      </c>
    </row>
  </sheetData>
  <mergeCells count="2">
    <mergeCell ref="AC1:AG1"/>
    <mergeCell ref="V1:Z1"/>
  </mergeCells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/>
  <dimension ref="A1:M3377"/>
  <sheetViews>
    <sheetView workbookViewId="0">
      <pane ySplit="16" topLeftCell="A17" activePane="bottomLeft" state="frozen"/>
      <selection pane="bottomLeft" activeCell="B3" sqref="B3"/>
    </sheetView>
  </sheetViews>
  <sheetFormatPr defaultColWidth="8" defaultRowHeight="12.75" x14ac:dyDescent="0.2"/>
  <cols>
    <col min="1" max="3" width="5" style="9" customWidth="1"/>
    <col min="4" max="4" width="8.7109375" style="10" customWidth="1"/>
    <col min="5" max="5" width="22.140625" style="7" customWidth="1"/>
    <col min="6" max="6" width="12.7109375" style="7" customWidth="1"/>
    <col min="7" max="7" width="12.5703125" style="7" customWidth="1"/>
    <col min="8" max="9" width="5" style="9" customWidth="1"/>
    <col min="10" max="10" width="8" style="7" customWidth="1"/>
    <col min="11" max="13" width="8" style="8" customWidth="1"/>
    <col min="14" max="16384" width="8" style="7"/>
  </cols>
  <sheetData>
    <row r="1" spans="1:9" ht="12.75" customHeight="1" x14ac:dyDescent="0.2">
      <c r="A1" s="1" t="s">
        <v>2337</v>
      </c>
      <c r="B1" s="2" t="s">
        <v>2565</v>
      </c>
      <c r="C1" s="2" t="s">
        <v>2597</v>
      </c>
      <c r="D1" s="3" t="s">
        <v>2598</v>
      </c>
      <c r="E1" s="4" t="s">
        <v>2599</v>
      </c>
      <c r="F1" s="5" t="s">
        <v>2600</v>
      </c>
      <c r="G1" s="5" t="s">
        <v>2601</v>
      </c>
      <c r="H1" s="6" t="s">
        <v>3013</v>
      </c>
      <c r="I1" s="6" t="s">
        <v>3013</v>
      </c>
    </row>
    <row r="2" spans="1:9" ht="12.75" customHeight="1" x14ac:dyDescent="0.2">
      <c r="E2" s="10"/>
      <c r="F2" s="10"/>
      <c r="G2" s="10"/>
      <c r="H2" s="11"/>
      <c r="I2" s="11"/>
    </row>
    <row r="3" spans="1:9" ht="12.75" customHeight="1" x14ac:dyDescent="0.2">
      <c r="E3" s="10"/>
      <c r="F3" s="10"/>
      <c r="G3" s="10"/>
      <c r="H3" s="11"/>
      <c r="I3" s="11"/>
    </row>
    <row r="4" spans="1:9" ht="12.75" customHeight="1" x14ac:dyDescent="0.2">
      <c r="E4" s="10"/>
      <c r="F4" s="10"/>
      <c r="G4" s="10"/>
      <c r="H4" s="12"/>
      <c r="I4" s="12"/>
    </row>
    <row r="5" spans="1:9" x14ac:dyDescent="0.2">
      <c r="E5" s="10"/>
      <c r="F5" s="10"/>
      <c r="G5" s="10"/>
      <c r="H5" s="13"/>
      <c r="I5" s="13"/>
    </row>
    <row r="6" spans="1:9" ht="13.5" thickBot="1" x14ac:dyDescent="0.25">
      <c r="E6" s="10"/>
      <c r="F6" s="10"/>
      <c r="G6" s="10"/>
      <c r="H6" s="13"/>
      <c r="I6" s="13"/>
    </row>
    <row r="7" spans="1:9" x14ac:dyDescent="0.2">
      <c r="A7" s="154" t="s">
        <v>3014</v>
      </c>
      <c r="B7" s="155"/>
      <c r="C7" s="155"/>
      <c r="D7" s="155"/>
      <c r="E7" s="156"/>
      <c r="F7" s="14" t="s">
        <v>1995</v>
      </c>
      <c r="G7" s="14" t="s">
        <v>1995</v>
      </c>
      <c r="H7" s="15" t="s">
        <v>2574</v>
      </c>
      <c r="I7" s="16" t="s">
        <v>2574</v>
      </c>
    </row>
    <row r="8" spans="1:9" x14ac:dyDescent="0.2">
      <c r="A8" s="1" t="s">
        <v>2337</v>
      </c>
      <c r="B8" s="2" t="s">
        <v>2565</v>
      </c>
      <c r="C8" s="2" t="s">
        <v>2597</v>
      </c>
      <c r="D8" s="2" t="s">
        <v>2598</v>
      </c>
      <c r="E8" s="17" t="s">
        <v>2599</v>
      </c>
      <c r="F8" s="18" t="s">
        <v>2218</v>
      </c>
      <c r="G8" s="18" t="s">
        <v>2218</v>
      </c>
      <c r="H8" s="19" t="s">
        <v>1996</v>
      </c>
      <c r="I8" s="20" t="s">
        <v>1997</v>
      </c>
    </row>
    <row r="9" spans="1:9" x14ac:dyDescent="0.2">
      <c r="A9" s="157" t="s">
        <v>1998</v>
      </c>
      <c r="B9" s="158"/>
      <c r="C9" s="158"/>
      <c r="D9" s="158"/>
      <c r="E9" s="17"/>
      <c r="F9" s="18" t="s">
        <v>1999</v>
      </c>
      <c r="G9" s="18" t="s">
        <v>2000</v>
      </c>
      <c r="H9" s="21"/>
      <c r="I9" s="20" t="s">
        <v>2001</v>
      </c>
    </row>
    <row r="10" spans="1:9" x14ac:dyDescent="0.2">
      <c r="A10" s="22"/>
      <c r="B10" s="23"/>
      <c r="C10" s="23"/>
      <c r="D10" s="23"/>
      <c r="E10" s="17"/>
      <c r="F10" s="18" t="s">
        <v>2002</v>
      </c>
      <c r="G10" s="18"/>
      <c r="H10" s="24" t="s">
        <v>2003</v>
      </c>
      <c r="I10" s="20" t="s">
        <v>2004</v>
      </c>
    </row>
    <row r="11" spans="1:9" ht="13.5" thickBot="1" x14ac:dyDescent="0.25">
      <c r="A11" s="25"/>
      <c r="B11" s="26"/>
      <c r="C11" s="26"/>
      <c r="D11" s="26"/>
      <c r="E11" s="27"/>
      <c r="F11" s="28"/>
      <c r="G11" s="28"/>
      <c r="H11" s="29" t="s">
        <v>1996</v>
      </c>
      <c r="I11" s="30"/>
    </row>
    <row r="12" spans="1:9" x14ac:dyDescent="0.2">
      <c r="A12" s="6"/>
      <c r="B12" s="6"/>
      <c r="C12" s="6"/>
      <c r="D12" s="31"/>
      <c r="E12" s="32"/>
      <c r="F12" s="32"/>
      <c r="G12" s="6"/>
      <c r="H12" s="33"/>
      <c r="I12" s="6"/>
    </row>
    <row r="13" spans="1:9" x14ac:dyDescent="0.2">
      <c r="A13" s="6"/>
      <c r="B13" s="6"/>
      <c r="C13" s="6"/>
      <c r="D13" s="31"/>
      <c r="E13" s="32"/>
      <c r="F13" s="32"/>
      <c r="G13" s="6"/>
      <c r="I13" s="6"/>
    </row>
    <row r="14" spans="1:9" x14ac:dyDescent="0.2">
      <c r="A14" s="6"/>
      <c r="B14" s="6"/>
      <c r="C14" s="6"/>
      <c r="D14" s="31"/>
      <c r="E14" s="32"/>
      <c r="F14" s="32"/>
      <c r="G14" s="6"/>
      <c r="I14" s="6"/>
    </row>
    <row r="15" spans="1:9" x14ac:dyDescent="0.2">
      <c r="A15" s="6"/>
      <c r="B15" s="6"/>
      <c r="C15" s="6"/>
      <c r="D15" s="31"/>
      <c r="E15" s="32"/>
      <c r="F15" s="34"/>
      <c r="G15" s="34"/>
      <c r="I15" s="6"/>
    </row>
    <row r="16" spans="1:9" x14ac:dyDescent="0.2">
      <c r="A16" s="6"/>
      <c r="B16" s="6"/>
      <c r="C16" s="6"/>
      <c r="D16" s="31"/>
      <c r="E16" s="32"/>
      <c r="F16" s="32"/>
      <c r="G16" s="35"/>
      <c r="I16" s="6"/>
    </row>
    <row r="17" spans="1:12" x14ac:dyDescent="0.2">
      <c r="A17">
        <v>1</v>
      </c>
      <c r="B17">
        <v>1</v>
      </c>
      <c r="C17"/>
      <c r="D17">
        <v>113578</v>
      </c>
      <c r="E17" s="36" t="s">
        <v>2005</v>
      </c>
      <c r="F17">
        <v>0</v>
      </c>
      <c r="G17">
        <v>0</v>
      </c>
      <c r="H17" s="37">
        <v>1</v>
      </c>
      <c r="I17" s="38">
        <v>1</v>
      </c>
      <c r="L17" s="39"/>
    </row>
    <row r="18" spans="1:12" x14ac:dyDescent="0.2">
      <c r="A18">
        <v>1</v>
      </c>
      <c r="B18">
        <v>3</v>
      </c>
      <c r="C18"/>
      <c r="D18">
        <v>109566</v>
      </c>
      <c r="E18" t="s">
        <v>2006</v>
      </c>
      <c r="F18">
        <v>26643</v>
      </c>
      <c r="G18">
        <v>26507</v>
      </c>
      <c r="H18" s="37">
        <v>2</v>
      </c>
      <c r="I18" s="38">
        <v>2</v>
      </c>
      <c r="L18" s="39"/>
    </row>
    <row r="19" spans="1:12" x14ac:dyDescent="0.2">
      <c r="A19">
        <v>1</v>
      </c>
      <c r="B19">
        <v>3</v>
      </c>
      <c r="C19"/>
      <c r="D19">
        <v>103179</v>
      </c>
      <c r="E19" t="s">
        <v>2007</v>
      </c>
      <c r="F19">
        <v>85450</v>
      </c>
      <c r="G19">
        <v>85671</v>
      </c>
      <c r="H19" s="37">
        <v>3</v>
      </c>
      <c r="I19" s="38">
        <v>3</v>
      </c>
      <c r="L19" s="39"/>
    </row>
    <row r="20" spans="1:12" x14ac:dyDescent="0.2">
      <c r="A20">
        <v>1</v>
      </c>
      <c r="B20">
        <v>3</v>
      </c>
      <c r="C20"/>
      <c r="D20">
        <v>118069</v>
      </c>
      <c r="E20" t="s">
        <v>2008</v>
      </c>
      <c r="F20">
        <v>126634</v>
      </c>
      <c r="G20">
        <v>125963</v>
      </c>
      <c r="H20" s="37">
        <v>4</v>
      </c>
      <c r="I20" s="38">
        <v>4</v>
      </c>
      <c r="L20" s="39"/>
    </row>
    <row r="21" spans="1:12" x14ac:dyDescent="0.2">
      <c r="A21">
        <v>1</v>
      </c>
      <c r="B21">
        <v>3</v>
      </c>
      <c r="C21"/>
      <c r="D21">
        <v>105467</v>
      </c>
      <c r="E21" t="s">
        <v>3360</v>
      </c>
      <c r="F21">
        <v>101385</v>
      </c>
      <c r="G21">
        <v>100872</v>
      </c>
      <c r="H21" s="37">
        <v>5</v>
      </c>
      <c r="I21" s="38">
        <v>5</v>
      </c>
      <c r="L21" s="39"/>
    </row>
    <row r="22" spans="1:12" x14ac:dyDescent="0.2">
      <c r="A22">
        <v>1</v>
      </c>
      <c r="B22">
        <v>3</v>
      </c>
      <c r="C22"/>
      <c r="D22">
        <v>113392</v>
      </c>
      <c r="E22" t="s">
        <v>3361</v>
      </c>
      <c r="F22">
        <v>28539</v>
      </c>
      <c r="G22">
        <v>28001</v>
      </c>
      <c r="H22" s="37">
        <v>6</v>
      </c>
      <c r="I22" s="38">
        <v>6</v>
      </c>
      <c r="L22" s="39"/>
    </row>
    <row r="23" spans="1:12" x14ac:dyDescent="0.2">
      <c r="A23">
        <v>1</v>
      </c>
      <c r="B23">
        <v>3</v>
      </c>
      <c r="C23"/>
      <c r="D23">
        <v>116586</v>
      </c>
      <c r="E23" t="s">
        <v>1291</v>
      </c>
      <c r="F23">
        <v>40690</v>
      </c>
      <c r="G23">
        <v>39755</v>
      </c>
      <c r="H23" s="37">
        <v>7</v>
      </c>
      <c r="I23" s="38">
        <v>7</v>
      </c>
      <c r="L23" s="39"/>
    </row>
    <row r="24" spans="1:12" x14ac:dyDescent="0.2">
      <c r="A24">
        <v>1</v>
      </c>
      <c r="B24">
        <v>3</v>
      </c>
      <c r="C24"/>
      <c r="D24">
        <v>129744</v>
      </c>
      <c r="E24" t="s">
        <v>1292</v>
      </c>
      <c r="F24">
        <v>58507</v>
      </c>
      <c r="G24">
        <v>59877</v>
      </c>
      <c r="H24" s="37">
        <v>8</v>
      </c>
      <c r="I24" s="38">
        <v>8</v>
      </c>
      <c r="L24" s="39"/>
    </row>
    <row r="25" spans="1:12" x14ac:dyDescent="0.2">
      <c r="A25">
        <v>1</v>
      </c>
      <c r="B25">
        <v>3</v>
      </c>
      <c r="C25"/>
      <c r="D25">
        <v>125405</v>
      </c>
      <c r="E25" t="s">
        <v>1293</v>
      </c>
      <c r="F25">
        <v>75565</v>
      </c>
      <c r="G25">
        <v>74362</v>
      </c>
      <c r="H25" s="37">
        <v>9</v>
      </c>
      <c r="I25" s="38">
        <v>9</v>
      </c>
      <c r="L25" s="39"/>
    </row>
    <row r="26" spans="1:12" x14ac:dyDescent="0.2">
      <c r="A26">
        <v>1</v>
      </c>
      <c r="B26">
        <v>3</v>
      </c>
      <c r="C26"/>
      <c r="D26">
        <v>129586</v>
      </c>
      <c r="E26" t="s">
        <v>1294</v>
      </c>
      <c r="F26">
        <v>57964</v>
      </c>
      <c r="G26">
        <v>57220</v>
      </c>
      <c r="H26" s="37">
        <v>10</v>
      </c>
      <c r="I26" s="38">
        <v>10</v>
      </c>
      <c r="L26" s="39"/>
    </row>
    <row r="27" spans="1:12" x14ac:dyDescent="0.2">
      <c r="A27">
        <v>1</v>
      </c>
      <c r="B27">
        <v>3</v>
      </c>
      <c r="C27"/>
      <c r="D27">
        <v>110700</v>
      </c>
      <c r="E27" t="s">
        <v>1295</v>
      </c>
      <c r="F27">
        <v>75718</v>
      </c>
      <c r="G27">
        <v>75470</v>
      </c>
      <c r="H27" s="37">
        <v>11</v>
      </c>
      <c r="I27" s="38">
        <v>11</v>
      </c>
      <c r="L27" s="39"/>
    </row>
    <row r="28" spans="1:12" x14ac:dyDescent="0.2">
      <c r="A28">
        <v>1</v>
      </c>
      <c r="B28">
        <v>3</v>
      </c>
      <c r="C28"/>
      <c r="D28">
        <v>114216</v>
      </c>
      <c r="E28" t="s">
        <v>1296</v>
      </c>
      <c r="F28">
        <v>130490</v>
      </c>
      <c r="G28">
        <v>129616</v>
      </c>
      <c r="H28" s="37">
        <v>12</v>
      </c>
      <c r="I28" s="38">
        <v>12</v>
      </c>
      <c r="L28" s="39"/>
    </row>
    <row r="29" spans="1:12" x14ac:dyDescent="0.2">
      <c r="A29">
        <v>1</v>
      </c>
      <c r="B29">
        <v>3</v>
      </c>
      <c r="C29"/>
      <c r="D29">
        <v>124697</v>
      </c>
      <c r="E29" t="s">
        <v>1297</v>
      </c>
      <c r="F29">
        <v>59949</v>
      </c>
      <c r="G29">
        <v>59756</v>
      </c>
      <c r="H29" s="37">
        <v>13</v>
      </c>
      <c r="I29" s="38">
        <v>13</v>
      </c>
      <c r="L29" s="39"/>
    </row>
    <row r="30" spans="1:12" x14ac:dyDescent="0.2">
      <c r="A30">
        <v>1</v>
      </c>
      <c r="B30">
        <v>3</v>
      </c>
      <c r="C30"/>
      <c r="D30">
        <v>124299</v>
      </c>
      <c r="E30" t="s">
        <v>1298</v>
      </c>
      <c r="F30">
        <v>104821</v>
      </c>
      <c r="G30">
        <v>104982</v>
      </c>
      <c r="H30" s="37">
        <v>14</v>
      </c>
      <c r="I30" s="38">
        <v>14</v>
      </c>
      <c r="L30" s="39"/>
    </row>
    <row r="31" spans="1:12" x14ac:dyDescent="0.2">
      <c r="A31">
        <v>1</v>
      </c>
      <c r="B31">
        <v>3</v>
      </c>
      <c r="C31"/>
      <c r="D31">
        <v>116337</v>
      </c>
      <c r="E31" t="s">
        <v>1299</v>
      </c>
      <c r="F31">
        <v>111985</v>
      </c>
      <c r="G31">
        <v>111544</v>
      </c>
      <c r="H31" s="37">
        <v>15</v>
      </c>
      <c r="I31" s="38">
        <v>15</v>
      </c>
      <c r="L31" s="39"/>
    </row>
    <row r="32" spans="1:12" x14ac:dyDescent="0.2">
      <c r="A32">
        <v>1</v>
      </c>
      <c r="B32">
        <v>3</v>
      </c>
      <c r="C32"/>
      <c r="D32">
        <v>111314</v>
      </c>
      <c r="E32" t="s">
        <v>1300</v>
      </c>
      <c r="F32">
        <v>83894</v>
      </c>
      <c r="G32">
        <v>83458</v>
      </c>
      <c r="H32" s="37">
        <v>16</v>
      </c>
      <c r="I32" s="38">
        <v>16</v>
      </c>
      <c r="L32" s="39"/>
    </row>
    <row r="33" spans="1:12" x14ac:dyDescent="0.2">
      <c r="A33">
        <v>1</v>
      </c>
      <c r="B33">
        <v>3</v>
      </c>
      <c r="C33"/>
      <c r="D33">
        <v>108208</v>
      </c>
      <c r="E33" t="s">
        <v>1301</v>
      </c>
      <c r="F33">
        <v>70704</v>
      </c>
      <c r="G33">
        <v>70536</v>
      </c>
      <c r="H33" s="37">
        <v>17</v>
      </c>
      <c r="I33" s="38">
        <v>17</v>
      </c>
      <c r="L33" s="39"/>
    </row>
    <row r="34" spans="1:12" x14ac:dyDescent="0.2">
      <c r="A34">
        <v>1</v>
      </c>
      <c r="B34">
        <v>3</v>
      </c>
      <c r="C34"/>
      <c r="D34">
        <v>102112</v>
      </c>
      <c r="E34" t="s">
        <v>1302</v>
      </c>
      <c r="F34">
        <v>81178</v>
      </c>
      <c r="G34">
        <v>81430</v>
      </c>
      <c r="H34" s="37">
        <v>18</v>
      </c>
      <c r="I34" s="38">
        <v>18</v>
      </c>
      <c r="L34" s="39"/>
    </row>
    <row r="35" spans="1:12" x14ac:dyDescent="0.2">
      <c r="A35">
        <v>1</v>
      </c>
      <c r="B35">
        <v>3</v>
      </c>
      <c r="C35"/>
      <c r="D35">
        <v>129285</v>
      </c>
      <c r="E35" t="s">
        <v>1303</v>
      </c>
      <c r="F35">
        <v>96760</v>
      </c>
      <c r="G35">
        <v>97167</v>
      </c>
      <c r="H35" s="37">
        <v>19</v>
      </c>
      <c r="I35" s="38">
        <v>19</v>
      </c>
      <c r="L35" s="39"/>
    </row>
    <row r="36" spans="1:12" x14ac:dyDescent="0.2">
      <c r="A36">
        <v>1</v>
      </c>
      <c r="B36">
        <v>3</v>
      </c>
      <c r="C36"/>
      <c r="D36">
        <v>104011</v>
      </c>
      <c r="E36" t="s">
        <v>1304</v>
      </c>
      <c r="F36">
        <v>62255</v>
      </c>
      <c r="G36">
        <v>61499</v>
      </c>
      <c r="H36" s="37">
        <v>20</v>
      </c>
      <c r="I36" s="38">
        <v>20</v>
      </c>
      <c r="L36" s="39"/>
    </row>
    <row r="37" spans="1:12" x14ac:dyDescent="0.2">
      <c r="A37">
        <v>1</v>
      </c>
      <c r="B37">
        <v>3</v>
      </c>
      <c r="C37"/>
      <c r="D37">
        <v>106026</v>
      </c>
      <c r="E37" t="s">
        <v>1305</v>
      </c>
      <c r="F37">
        <v>64769</v>
      </c>
      <c r="G37">
        <v>64539</v>
      </c>
      <c r="H37" s="37">
        <v>21</v>
      </c>
      <c r="I37" s="38">
        <v>21</v>
      </c>
      <c r="L37" s="39"/>
    </row>
    <row r="38" spans="1:12" x14ac:dyDescent="0.2">
      <c r="A38">
        <v>1</v>
      </c>
      <c r="B38">
        <v>3</v>
      </c>
      <c r="C38"/>
      <c r="D38">
        <v>113189</v>
      </c>
      <c r="E38" t="s">
        <v>1306</v>
      </c>
      <c r="F38">
        <v>78431</v>
      </c>
      <c r="G38">
        <v>77728</v>
      </c>
      <c r="H38" s="37">
        <v>22</v>
      </c>
      <c r="I38" s="38">
        <v>22</v>
      </c>
      <c r="L38" s="39"/>
    </row>
    <row r="39" spans="1:12" x14ac:dyDescent="0.2">
      <c r="A39">
        <v>1</v>
      </c>
      <c r="B39">
        <v>3</v>
      </c>
      <c r="C39"/>
      <c r="D39">
        <v>110214</v>
      </c>
      <c r="E39" t="s">
        <v>1307</v>
      </c>
      <c r="F39">
        <v>52390</v>
      </c>
      <c r="G39">
        <v>52283</v>
      </c>
      <c r="H39" s="37">
        <v>23</v>
      </c>
      <c r="I39" s="38">
        <v>23</v>
      </c>
      <c r="L39" s="39"/>
    </row>
    <row r="40" spans="1:12" x14ac:dyDescent="0.2">
      <c r="A40">
        <v>1</v>
      </c>
      <c r="B40">
        <v>3</v>
      </c>
      <c r="C40"/>
      <c r="D40">
        <v>134139</v>
      </c>
      <c r="E40" t="s">
        <v>1308</v>
      </c>
      <c r="F40">
        <v>21694</v>
      </c>
      <c r="G40">
        <v>21873</v>
      </c>
      <c r="H40" s="37">
        <v>24</v>
      </c>
      <c r="I40" s="38">
        <v>24</v>
      </c>
      <c r="L40" s="39"/>
    </row>
    <row r="41" spans="1:12" x14ac:dyDescent="0.2">
      <c r="A41">
        <v>2</v>
      </c>
      <c r="B41">
        <v>1</v>
      </c>
      <c r="C41"/>
      <c r="D41">
        <v>200000</v>
      </c>
      <c r="E41" t="s">
        <v>1309</v>
      </c>
      <c r="F41">
        <v>0</v>
      </c>
      <c r="G41">
        <v>0</v>
      </c>
      <c r="H41" s="37">
        <v>25</v>
      </c>
      <c r="I41" s="40">
        <v>1</v>
      </c>
      <c r="L41" s="39"/>
    </row>
    <row r="42" spans="1:12" x14ac:dyDescent="0.2">
      <c r="A42">
        <v>2</v>
      </c>
      <c r="B42">
        <v>2</v>
      </c>
      <c r="C42">
        <v>1</v>
      </c>
      <c r="D42">
        <v>219415</v>
      </c>
      <c r="E42" t="s">
        <v>1310</v>
      </c>
      <c r="F42">
        <v>155843</v>
      </c>
      <c r="G42">
        <v>155269</v>
      </c>
      <c r="H42" s="37">
        <v>26</v>
      </c>
      <c r="I42" s="40">
        <v>2</v>
      </c>
      <c r="L42" s="39"/>
    </row>
    <row r="43" spans="1:12" x14ac:dyDescent="0.2">
      <c r="A43">
        <v>2</v>
      </c>
      <c r="B43">
        <v>3</v>
      </c>
      <c r="C43"/>
      <c r="D43">
        <v>233154</v>
      </c>
      <c r="E43" t="s">
        <v>1311</v>
      </c>
      <c r="F43">
        <v>3875</v>
      </c>
      <c r="G43">
        <v>3860</v>
      </c>
      <c r="H43" s="37">
        <v>27</v>
      </c>
      <c r="I43" s="40">
        <v>3</v>
      </c>
      <c r="L43" s="39"/>
    </row>
    <row r="44" spans="1:12" x14ac:dyDescent="0.2">
      <c r="A44">
        <v>2</v>
      </c>
      <c r="B44">
        <v>3</v>
      </c>
      <c r="C44"/>
      <c r="D44">
        <v>221528</v>
      </c>
      <c r="E44" t="s">
        <v>1312</v>
      </c>
      <c r="F44">
        <v>3759</v>
      </c>
      <c r="G44">
        <v>3824</v>
      </c>
      <c r="H44" s="37">
        <v>28</v>
      </c>
      <c r="I44" s="40">
        <v>4</v>
      </c>
      <c r="L44" s="39"/>
    </row>
    <row r="45" spans="1:12" x14ac:dyDescent="0.2">
      <c r="A45">
        <v>2</v>
      </c>
      <c r="B45">
        <v>3</v>
      </c>
      <c r="C45"/>
      <c r="D45">
        <v>226408</v>
      </c>
      <c r="E45" t="s">
        <v>1313</v>
      </c>
      <c r="F45">
        <v>27528</v>
      </c>
      <c r="G45">
        <v>27355</v>
      </c>
      <c r="H45" s="37">
        <v>29</v>
      </c>
      <c r="I45" s="40">
        <v>5</v>
      </c>
      <c r="L45" s="39"/>
    </row>
    <row r="46" spans="1:12" x14ac:dyDescent="0.2">
      <c r="A46">
        <v>2</v>
      </c>
      <c r="B46">
        <v>3</v>
      </c>
      <c r="C46"/>
      <c r="D46">
        <v>223959</v>
      </c>
      <c r="E46" t="s">
        <v>1314</v>
      </c>
      <c r="F46">
        <v>19928</v>
      </c>
      <c r="G46">
        <v>19881</v>
      </c>
      <c r="H46" s="37">
        <v>30</v>
      </c>
      <c r="I46" s="40">
        <v>6</v>
      </c>
      <c r="L46" s="39"/>
    </row>
    <row r="47" spans="1:12" x14ac:dyDescent="0.2">
      <c r="A47">
        <v>2</v>
      </c>
      <c r="B47">
        <v>3</v>
      </c>
      <c r="C47"/>
      <c r="D47">
        <v>210825</v>
      </c>
      <c r="E47" t="s">
        <v>1315</v>
      </c>
      <c r="F47">
        <v>4041</v>
      </c>
      <c r="G47">
        <v>4046</v>
      </c>
      <c r="H47" s="37">
        <v>31</v>
      </c>
      <c r="I47" s="40">
        <v>7</v>
      </c>
      <c r="L47" s="39"/>
    </row>
    <row r="48" spans="1:12" x14ac:dyDescent="0.2">
      <c r="A48">
        <v>2</v>
      </c>
      <c r="B48">
        <v>3</v>
      </c>
      <c r="C48"/>
      <c r="D48">
        <v>232160</v>
      </c>
      <c r="E48" t="s">
        <v>1316</v>
      </c>
      <c r="F48">
        <v>3470</v>
      </c>
      <c r="G48">
        <v>3430</v>
      </c>
      <c r="H48" s="37">
        <v>32</v>
      </c>
      <c r="I48" s="40">
        <v>8</v>
      </c>
      <c r="L48" s="39"/>
    </row>
    <row r="49" spans="1:12" x14ac:dyDescent="0.2">
      <c r="A49">
        <v>2</v>
      </c>
      <c r="B49">
        <v>3</v>
      </c>
      <c r="C49"/>
      <c r="D49">
        <v>228741</v>
      </c>
      <c r="E49" t="s">
        <v>1317</v>
      </c>
      <c r="F49">
        <v>3091</v>
      </c>
      <c r="G49">
        <v>3070</v>
      </c>
      <c r="H49" s="37">
        <v>33</v>
      </c>
      <c r="I49" s="40">
        <v>9</v>
      </c>
      <c r="L49" s="39"/>
    </row>
    <row r="50" spans="1:12" x14ac:dyDescent="0.2">
      <c r="A50">
        <v>2</v>
      </c>
      <c r="B50">
        <v>3</v>
      </c>
      <c r="C50"/>
      <c r="D50">
        <v>205519</v>
      </c>
      <c r="E50" t="s">
        <v>1318</v>
      </c>
      <c r="F50">
        <v>10480</v>
      </c>
      <c r="G50">
        <v>10443</v>
      </c>
      <c r="H50" s="37">
        <v>34</v>
      </c>
      <c r="I50" s="40">
        <v>10</v>
      </c>
      <c r="L50" s="39"/>
    </row>
    <row r="51" spans="1:12" x14ac:dyDescent="0.2">
      <c r="A51">
        <v>2</v>
      </c>
      <c r="B51">
        <v>3</v>
      </c>
      <c r="C51"/>
      <c r="D51">
        <v>215866</v>
      </c>
      <c r="E51" t="s">
        <v>1319</v>
      </c>
      <c r="F51">
        <v>7069</v>
      </c>
      <c r="G51">
        <v>7051</v>
      </c>
      <c r="H51" s="37">
        <v>35</v>
      </c>
      <c r="I51" s="40">
        <v>11</v>
      </c>
      <c r="L51" s="39"/>
    </row>
    <row r="52" spans="1:12" x14ac:dyDescent="0.2">
      <c r="A52">
        <v>2</v>
      </c>
      <c r="B52">
        <v>3</v>
      </c>
      <c r="C52"/>
      <c r="D52">
        <v>226578</v>
      </c>
      <c r="E52" t="s">
        <v>1320</v>
      </c>
      <c r="F52">
        <v>11289</v>
      </c>
      <c r="G52">
        <v>11262</v>
      </c>
      <c r="H52" s="37">
        <v>36</v>
      </c>
      <c r="I52" s="40">
        <v>12</v>
      </c>
      <c r="L52" s="39"/>
    </row>
    <row r="53" spans="1:12" x14ac:dyDescent="0.2">
      <c r="A53">
        <v>2</v>
      </c>
      <c r="B53">
        <v>3</v>
      </c>
      <c r="C53"/>
      <c r="D53">
        <v>228024</v>
      </c>
      <c r="E53" t="s">
        <v>1321</v>
      </c>
      <c r="F53">
        <v>2668</v>
      </c>
      <c r="G53">
        <v>2637</v>
      </c>
      <c r="H53" s="37">
        <v>37</v>
      </c>
      <c r="I53" s="40">
        <v>13</v>
      </c>
      <c r="L53" s="39"/>
    </row>
    <row r="54" spans="1:12" x14ac:dyDescent="0.2">
      <c r="A54">
        <v>2</v>
      </c>
      <c r="B54">
        <v>4</v>
      </c>
      <c r="C54"/>
      <c r="D54">
        <v>231927</v>
      </c>
      <c r="E54" t="s">
        <v>1322</v>
      </c>
      <c r="F54">
        <v>2788</v>
      </c>
      <c r="G54">
        <v>2758</v>
      </c>
      <c r="H54" s="37">
        <v>38</v>
      </c>
      <c r="I54" s="40">
        <v>14</v>
      </c>
      <c r="L54" s="39"/>
    </row>
    <row r="55" spans="1:12" x14ac:dyDescent="0.2">
      <c r="A55">
        <v>2</v>
      </c>
      <c r="B55">
        <v>4</v>
      </c>
      <c r="C55"/>
      <c r="D55">
        <v>206813</v>
      </c>
      <c r="E55" t="s">
        <v>1323</v>
      </c>
      <c r="F55">
        <v>2587</v>
      </c>
      <c r="G55">
        <v>2574</v>
      </c>
      <c r="H55" s="37">
        <v>39</v>
      </c>
      <c r="I55" s="40">
        <v>15</v>
      </c>
      <c r="L55" s="39"/>
    </row>
    <row r="56" spans="1:12" x14ac:dyDescent="0.2">
      <c r="A56">
        <v>2</v>
      </c>
      <c r="B56">
        <v>4</v>
      </c>
      <c r="C56"/>
      <c r="D56">
        <v>233765</v>
      </c>
      <c r="E56" t="s">
        <v>1324</v>
      </c>
      <c r="F56">
        <v>2682</v>
      </c>
      <c r="G56">
        <v>2624</v>
      </c>
      <c r="H56" s="37">
        <v>40</v>
      </c>
      <c r="I56" s="40">
        <v>16</v>
      </c>
      <c r="L56" s="39"/>
    </row>
    <row r="57" spans="1:12" x14ac:dyDescent="0.2">
      <c r="A57">
        <v>2</v>
      </c>
      <c r="B57">
        <v>4</v>
      </c>
      <c r="C57"/>
      <c r="D57">
        <v>228538</v>
      </c>
      <c r="E57" t="s">
        <v>1325</v>
      </c>
      <c r="F57">
        <v>1994</v>
      </c>
      <c r="G57">
        <v>1987</v>
      </c>
      <c r="H57" s="37">
        <v>41</v>
      </c>
      <c r="I57" s="40">
        <v>17</v>
      </c>
      <c r="L57" s="39"/>
    </row>
    <row r="58" spans="1:12" x14ac:dyDescent="0.2">
      <c r="A58">
        <v>2</v>
      </c>
      <c r="B58">
        <v>5</v>
      </c>
      <c r="C58"/>
      <c r="D58">
        <v>212548</v>
      </c>
      <c r="E58" t="s">
        <v>1326</v>
      </c>
      <c r="F58">
        <v>665</v>
      </c>
      <c r="G58">
        <v>657</v>
      </c>
      <c r="H58" s="37">
        <v>42</v>
      </c>
      <c r="I58" s="40">
        <v>18</v>
      </c>
      <c r="L58" s="39"/>
    </row>
    <row r="59" spans="1:12" x14ac:dyDescent="0.2">
      <c r="A59">
        <v>2</v>
      </c>
      <c r="B59">
        <v>5</v>
      </c>
      <c r="C59"/>
      <c r="D59">
        <v>206868</v>
      </c>
      <c r="E59" t="s">
        <v>1327</v>
      </c>
      <c r="F59">
        <v>220</v>
      </c>
      <c r="G59">
        <v>214</v>
      </c>
      <c r="H59" s="37">
        <v>43</v>
      </c>
      <c r="I59" s="40">
        <v>19</v>
      </c>
      <c r="L59" s="39"/>
    </row>
    <row r="60" spans="1:12" x14ac:dyDescent="0.2">
      <c r="A60">
        <v>2</v>
      </c>
      <c r="B60">
        <v>5</v>
      </c>
      <c r="C60"/>
      <c r="D60">
        <v>225812</v>
      </c>
      <c r="E60" t="s">
        <v>1328</v>
      </c>
      <c r="F60">
        <v>204</v>
      </c>
      <c r="G60">
        <v>198</v>
      </c>
      <c r="H60" s="37">
        <v>44</v>
      </c>
      <c r="I60" s="40">
        <v>20</v>
      </c>
      <c r="L60" s="39"/>
    </row>
    <row r="61" spans="1:12" x14ac:dyDescent="0.2">
      <c r="A61">
        <v>2</v>
      </c>
      <c r="B61">
        <v>5</v>
      </c>
      <c r="C61"/>
      <c r="D61">
        <v>213329</v>
      </c>
      <c r="E61" t="s">
        <v>1329</v>
      </c>
      <c r="F61">
        <v>498</v>
      </c>
      <c r="G61">
        <v>487</v>
      </c>
      <c r="H61" s="37">
        <v>45</v>
      </c>
      <c r="I61" s="40">
        <v>21</v>
      </c>
      <c r="L61" s="39"/>
    </row>
    <row r="62" spans="1:12" x14ac:dyDescent="0.2">
      <c r="A62">
        <v>2</v>
      </c>
      <c r="B62">
        <v>5</v>
      </c>
      <c r="C62"/>
      <c r="D62">
        <v>220376</v>
      </c>
      <c r="E62" t="s">
        <v>1330</v>
      </c>
      <c r="F62">
        <v>87</v>
      </c>
      <c r="G62">
        <v>85</v>
      </c>
      <c r="H62" s="37">
        <v>46</v>
      </c>
      <c r="I62" s="40">
        <v>22</v>
      </c>
      <c r="L62" s="39"/>
    </row>
    <row r="63" spans="1:12" x14ac:dyDescent="0.2">
      <c r="A63">
        <v>2</v>
      </c>
      <c r="B63">
        <v>5</v>
      </c>
      <c r="C63"/>
      <c r="D63">
        <v>217385</v>
      </c>
      <c r="E63" t="s">
        <v>1331</v>
      </c>
      <c r="F63">
        <v>332</v>
      </c>
      <c r="G63">
        <v>337</v>
      </c>
      <c r="H63" s="37">
        <v>47</v>
      </c>
      <c r="I63" s="40">
        <v>23</v>
      </c>
      <c r="L63" s="39"/>
    </row>
    <row r="64" spans="1:12" x14ac:dyDescent="0.2">
      <c r="A64">
        <v>2</v>
      </c>
      <c r="B64">
        <v>5</v>
      </c>
      <c r="C64"/>
      <c r="D64">
        <v>233279</v>
      </c>
      <c r="E64" t="s">
        <v>1332</v>
      </c>
      <c r="F64">
        <v>1132</v>
      </c>
      <c r="G64">
        <v>1160</v>
      </c>
      <c r="H64" s="37">
        <v>48</v>
      </c>
      <c r="I64" s="40">
        <v>24</v>
      </c>
      <c r="L64" s="39"/>
    </row>
    <row r="65" spans="1:12" x14ac:dyDescent="0.2">
      <c r="A65">
        <v>2</v>
      </c>
      <c r="B65">
        <v>5</v>
      </c>
      <c r="C65"/>
      <c r="D65">
        <v>227298</v>
      </c>
      <c r="E65" t="s">
        <v>1333</v>
      </c>
      <c r="F65">
        <v>135</v>
      </c>
      <c r="G65">
        <v>132</v>
      </c>
      <c r="H65" s="37">
        <v>49</v>
      </c>
      <c r="I65" s="40">
        <v>25</v>
      </c>
      <c r="L65" s="39"/>
    </row>
    <row r="66" spans="1:12" x14ac:dyDescent="0.2">
      <c r="A66">
        <v>2</v>
      </c>
      <c r="B66">
        <v>5</v>
      </c>
      <c r="C66"/>
      <c r="D66">
        <v>206886</v>
      </c>
      <c r="E66" t="s">
        <v>1334</v>
      </c>
      <c r="F66">
        <v>391</v>
      </c>
      <c r="G66">
        <v>403</v>
      </c>
      <c r="H66" s="37">
        <v>50</v>
      </c>
      <c r="I66" s="40">
        <v>26</v>
      </c>
      <c r="L66" s="39"/>
    </row>
    <row r="67" spans="1:12" x14ac:dyDescent="0.2">
      <c r="A67">
        <v>2</v>
      </c>
      <c r="B67">
        <v>5</v>
      </c>
      <c r="C67"/>
      <c r="D67">
        <v>228583</v>
      </c>
      <c r="E67" t="s">
        <v>1335</v>
      </c>
      <c r="F67">
        <v>233</v>
      </c>
      <c r="G67">
        <v>215</v>
      </c>
      <c r="H67" s="37">
        <v>51</v>
      </c>
      <c r="I67" s="40">
        <v>27</v>
      </c>
      <c r="L67" s="39"/>
    </row>
    <row r="68" spans="1:12" x14ac:dyDescent="0.2">
      <c r="A68">
        <v>2</v>
      </c>
      <c r="B68">
        <v>5</v>
      </c>
      <c r="C68"/>
      <c r="D68">
        <v>205403</v>
      </c>
      <c r="E68" t="s">
        <v>1336</v>
      </c>
      <c r="F68">
        <v>828</v>
      </c>
      <c r="G68">
        <v>819</v>
      </c>
      <c r="H68" s="37">
        <v>52</v>
      </c>
      <c r="I68" s="40">
        <v>28</v>
      </c>
      <c r="L68" s="39"/>
    </row>
    <row r="69" spans="1:12" x14ac:dyDescent="0.2">
      <c r="A69">
        <v>2</v>
      </c>
      <c r="B69">
        <v>5</v>
      </c>
      <c r="C69"/>
      <c r="D69">
        <v>209663</v>
      </c>
      <c r="E69" t="s">
        <v>1337</v>
      </c>
      <c r="F69">
        <v>164</v>
      </c>
      <c r="G69">
        <v>146</v>
      </c>
      <c r="H69" s="37">
        <v>53</v>
      </c>
      <c r="I69" s="40">
        <v>29</v>
      </c>
      <c r="L69" s="39"/>
    </row>
    <row r="70" spans="1:12" x14ac:dyDescent="0.2">
      <c r="A70">
        <v>2</v>
      </c>
      <c r="B70">
        <v>5</v>
      </c>
      <c r="C70"/>
      <c r="D70">
        <v>222275</v>
      </c>
      <c r="E70" t="s">
        <v>1338</v>
      </c>
      <c r="F70">
        <v>374</v>
      </c>
      <c r="G70">
        <v>363</v>
      </c>
      <c r="H70" s="37">
        <v>54</v>
      </c>
      <c r="I70" s="40">
        <v>30</v>
      </c>
      <c r="L70" s="39"/>
    </row>
    <row r="71" spans="1:12" x14ac:dyDescent="0.2">
      <c r="A71">
        <v>2</v>
      </c>
      <c r="B71">
        <v>5</v>
      </c>
      <c r="C71"/>
      <c r="D71">
        <v>208299</v>
      </c>
      <c r="E71" t="s">
        <v>1339</v>
      </c>
      <c r="F71">
        <v>370</v>
      </c>
      <c r="G71">
        <v>377</v>
      </c>
      <c r="H71" s="37">
        <v>55</v>
      </c>
      <c r="I71" s="40">
        <v>31</v>
      </c>
      <c r="L71" s="39"/>
    </row>
    <row r="72" spans="1:12" x14ac:dyDescent="0.2">
      <c r="A72">
        <v>2</v>
      </c>
      <c r="B72">
        <v>5</v>
      </c>
      <c r="C72"/>
      <c r="D72">
        <v>203975</v>
      </c>
      <c r="E72" t="s">
        <v>1340</v>
      </c>
      <c r="F72">
        <v>836</v>
      </c>
      <c r="G72">
        <v>823</v>
      </c>
      <c r="H72" s="37">
        <v>56</v>
      </c>
      <c r="I72" s="40">
        <v>32</v>
      </c>
      <c r="L72" s="39"/>
    </row>
    <row r="73" spans="1:12" x14ac:dyDescent="0.2">
      <c r="A73">
        <v>2</v>
      </c>
      <c r="B73">
        <v>5</v>
      </c>
      <c r="C73"/>
      <c r="D73">
        <v>207603</v>
      </c>
      <c r="E73" t="s">
        <v>1341</v>
      </c>
      <c r="F73">
        <v>222</v>
      </c>
      <c r="G73">
        <v>224</v>
      </c>
      <c r="H73" s="37">
        <v>57</v>
      </c>
      <c r="I73" s="40">
        <v>33</v>
      </c>
      <c r="L73" s="39"/>
    </row>
    <row r="74" spans="1:12" x14ac:dyDescent="0.2">
      <c r="A74">
        <v>2</v>
      </c>
      <c r="B74">
        <v>5</v>
      </c>
      <c r="C74"/>
      <c r="D74">
        <v>224378</v>
      </c>
      <c r="E74" t="s">
        <v>1342</v>
      </c>
      <c r="F74">
        <v>610</v>
      </c>
      <c r="G74">
        <v>604</v>
      </c>
      <c r="H74" s="37">
        <v>58</v>
      </c>
      <c r="I74" s="40">
        <v>34</v>
      </c>
      <c r="L74" s="39"/>
    </row>
    <row r="75" spans="1:12" x14ac:dyDescent="0.2">
      <c r="A75">
        <v>2</v>
      </c>
      <c r="B75">
        <v>5</v>
      </c>
      <c r="C75"/>
      <c r="D75">
        <v>220464</v>
      </c>
      <c r="E75" t="s">
        <v>1343</v>
      </c>
      <c r="F75">
        <v>236</v>
      </c>
      <c r="G75">
        <v>232</v>
      </c>
      <c r="H75" s="37">
        <v>59</v>
      </c>
      <c r="I75" s="40">
        <v>35</v>
      </c>
      <c r="L75" s="39"/>
    </row>
    <row r="76" spans="1:12" x14ac:dyDescent="0.2">
      <c r="A76">
        <v>2</v>
      </c>
      <c r="B76">
        <v>5</v>
      </c>
      <c r="C76"/>
      <c r="D76">
        <v>224749</v>
      </c>
      <c r="E76" t="s">
        <v>1344</v>
      </c>
      <c r="F76">
        <v>496</v>
      </c>
      <c r="G76">
        <v>493</v>
      </c>
      <c r="H76" s="37">
        <v>60</v>
      </c>
      <c r="I76" s="40">
        <v>36</v>
      </c>
      <c r="L76" s="39"/>
    </row>
    <row r="77" spans="1:12" x14ac:dyDescent="0.2">
      <c r="A77">
        <v>2</v>
      </c>
      <c r="B77">
        <v>5</v>
      </c>
      <c r="C77"/>
      <c r="D77">
        <v>205485</v>
      </c>
      <c r="E77" t="s">
        <v>1345</v>
      </c>
      <c r="F77">
        <v>184</v>
      </c>
      <c r="G77">
        <v>172</v>
      </c>
      <c r="H77" s="37">
        <v>61</v>
      </c>
      <c r="I77" s="40">
        <v>37</v>
      </c>
      <c r="L77" s="39"/>
    </row>
    <row r="78" spans="1:12" x14ac:dyDescent="0.2">
      <c r="A78">
        <v>2</v>
      </c>
      <c r="B78">
        <v>5</v>
      </c>
      <c r="C78"/>
      <c r="D78">
        <v>215495</v>
      </c>
      <c r="E78" t="s">
        <v>1346</v>
      </c>
      <c r="F78">
        <v>200</v>
      </c>
      <c r="G78">
        <v>196</v>
      </c>
      <c r="H78" s="37">
        <v>62</v>
      </c>
      <c r="I78" s="40">
        <v>38</v>
      </c>
      <c r="L78" s="39"/>
    </row>
    <row r="79" spans="1:12" x14ac:dyDescent="0.2">
      <c r="A79">
        <v>2</v>
      </c>
      <c r="B79">
        <v>5</v>
      </c>
      <c r="C79"/>
      <c r="D79">
        <v>219008</v>
      </c>
      <c r="E79" t="s">
        <v>1347</v>
      </c>
      <c r="F79">
        <v>464</v>
      </c>
      <c r="G79">
        <v>450</v>
      </c>
      <c r="H79" s="37">
        <v>63</v>
      </c>
      <c r="I79" s="40">
        <v>39</v>
      </c>
      <c r="L79" s="39"/>
    </row>
    <row r="80" spans="1:12" x14ac:dyDescent="0.2">
      <c r="A80">
        <v>2</v>
      </c>
      <c r="B80">
        <v>5</v>
      </c>
      <c r="C80"/>
      <c r="D80">
        <v>216461</v>
      </c>
      <c r="E80" t="s">
        <v>1348</v>
      </c>
      <c r="F80">
        <v>911</v>
      </c>
      <c r="G80">
        <v>916</v>
      </c>
      <c r="H80" s="37">
        <v>64</v>
      </c>
      <c r="I80" s="40">
        <v>40</v>
      </c>
      <c r="L80" s="39"/>
    </row>
    <row r="81" spans="1:12" x14ac:dyDescent="0.2">
      <c r="A81">
        <v>2</v>
      </c>
      <c r="B81">
        <v>5</v>
      </c>
      <c r="C81"/>
      <c r="D81">
        <v>230049</v>
      </c>
      <c r="E81" t="s">
        <v>1349</v>
      </c>
      <c r="F81">
        <v>138</v>
      </c>
      <c r="G81">
        <v>135</v>
      </c>
      <c r="H81" s="37">
        <v>65</v>
      </c>
      <c r="I81" s="40">
        <v>41</v>
      </c>
      <c r="L81" s="39"/>
    </row>
    <row r="82" spans="1:12" x14ac:dyDescent="0.2">
      <c r="A82">
        <v>2</v>
      </c>
      <c r="B82">
        <v>5</v>
      </c>
      <c r="C82"/>
      <c r="D82">
        <v>214119</v>
      </c>
      <c r="E82" t="s">
        <v>885</v>
      </c>
      <c r="F82">
        <v>301</v>
      </c>
      <c r="G82">
        <v>288</v>
      </c>
      <c r="H82" s="37">
        <v>66</v>
      </c>
      <c r="I82" s="40">
        <v>42</v>
      </c>
      <c r="L82" s="39"/>
    </row>
    <row r="83" spans="1:12" x14ac:dyDescent="0.2">
      <c r="A83">
        <v>2</v>
      </c>
      <c r="B83">
        <v>5</v>
      </c>
      <c r="C83"/>
      <c r="D83">
        <v>213310</v>
      </c>
      <c r="E83" t="s">
        <v>886</v>
      </c>
      <c r="F83">
        <v>1012</v>
      </c>
      <c r="G83">
        <v>1035</v>
      </c>
      <c r="H83" s="37">
        <v>67</v>
      </c>
      <c r="I83" s="40">
        <v>43</v>
      </c>
      <c r="L83" s="39"/>
    </row>
    <row r="84" spans="1:12" x14ac:dyDescent="0.2">
      <c r="A84">
        <v>2</v>
      </c>
      <c r="B84">
        <v>5</v>
      </c>
      <c r="C84"/>
      <c r="D84">
        <v>204899</v>
      </c>
      <c r="E84" t="s">
        <v>887</v>
      </c>
      <c r="F84">
        <v>861</v>
      </c>
      <c r="G84">
        <v>833</v>
      </c>
      <c r="H84" s="37">
        <v>68</v>
      </c>
      <c r="I84" s="40">
        <v>44</v>
      </c>
      <c r="L84" s="39"/>
    </row>
    <row r="85" spans="1:12" x14ac:dyDescent="0.2">
      <c r="A85">
        <v>2</v>
      </c>
      <c r="B85">
        <v>5</v>
      </c>
      <c r="C85"/>
      <c r="D85">
        <v>205139</v>
      </c>
      <c r="E85" t="s">
        <v>888</v>
      </c>
      <c r="F85">
        <v>461</v>
      </c>
      <c r="G85">
        <v>493</v>
      </c>
      <c r="H85" s="37">
        <v>69</v>
      </c>
      <c r="I85" s="40">
        <v>45</v>
      </c>
      <c r="L85" s="39"/>
    </row>
    <row r="86" spans="1:12" x14ac:dyDescent="0.2">
      <c r="A86">
        <v>2</v>
      </c>
      <c r="B86">
        <v>5</v>
      </c>
      <c r="C86"/>
      <c r="D86">
        <v>224925</v>
      </c>
      <c r="E86" t="s">
        <v>889</v>
      </c>
      <c r="F86">
        <v>268</v>
      </c>
      <c r="G86">
        <v>263</v>
      </c>
      <c r="H86" s="37">
        <v>70</v>
      </c>
      <c r="I86" s="40">
        <v>46</v>
      </c>
      <c r="L86" s="39"/>
    </row>
    <row r="87" spans="1:12" x14ac:dyDescent="0.2">
      <c r="A87">
        <v>2</v>
      </c>
      <c r="B87">
        <v>5</v>
      </c>
      <c r="C87"/>
      <c r="D87">
        <v>220899</v>
      </c>
      <c r="E87" t="s">
        <v>890</v>
      </c>
      <c r="F87">
        <v>426</v>
      </c>
      <c r="G87">
        <v>417</v>
      </c>
      <c r="H87" s="37">
        <v>71</v>
      </c>
      <c r="I87" s="40">
        <v>47</v>
      </c>
      <c r="L87" s="39"/>
    </row>
    <row r="88" spans="1:12" x14ac:dyDescent="0.2">
      <c r="A88">
        <v>2</v>
      </c>
      <c r="B88">
        <v>5</v>
      </c>
      <c r="C88"/>
      <c r="D88">
        <v>233002</v>
      </c>
      <c r="E88" t="s">
        <v>891</v>
      </c>
      <c r="F88">
        <v>303</v>
      </c>
      <c r="G88">
        <v>290</v>
      </c>
      <c r="H88" s="37">
        <v>72</v>
      </c>
      <c r="I88" s="40">
        <v>48</v>
      </c>
      <c r="L88" s="39"/>
    </row>
    <row r="89" spans="1:12" x14ac:dyDescent="0.2">
      <c r="A89">
        <v>2</v>
      </c>
      <c r="B89">
        <v>5</v>
      </c>
      <c r="C89"/>
      <c r="D89">
        <v>232151</v>
      </c>
      <c r="E89" t="s">
        <v>892</v>
      </c>
      <c r="F89">
        <v>902</v>
      </c>
      <c r="G89">
        <v>969</v>
      </c>
      <c r="H89" s="37">
        <v>73</v>
      </c>
      <c r="I89" s="40">
        <v>49</v>
      </c>
      <c r="L89" s="39"/>
    </row>
    <row r="90" spans="1:12" x14ac:dyDescent="0.2">
      <c r="A90">
        <v>2</v>
      </c>
      <c r="B90">
        <v>5</v>
      </c>
      <c r="C90"/>
      <c r="D90">
        <v>221892</v>
      </c>
      <c r="E90" t="s">
        <v>893</v>
      </c>
      <c r="F90">
        <v>469</v>
      </c>
      <c r="G90">
        <v>469</v>
      </c>
      <c r="H90" s="37">
        <v>74</v>
      </c>
      <c r="I90" s="40">
        <v>50</v>
      </c>
      <c r="L90" s="39"/>
    </row>
    <row r="91" spans="1:12" x14ac:dyDescent="0.2">
      <c r="A91">
        <v>2</v>
      </c>
      <c r="B91">
        <v>5</v>
      </c>
      <c r="C91"/>
      <c r="D91">
        <v>210694</v>
      </c>
      <c r="E91" t="s">
        <v>894</v>
      </c>
      <c r="F91">
        <v>333</v>
      </c>
      <c r="G91">
        <v>324</v>
      </c>
      <c r="H91" s="37">
        <v>75</v>
      </c>
      <c r="I91" s="40">
        <v>51</v>
      </c>
      <c r="L91" s="39"/>
    </row>
    <row r="92" spans="1:12" x14ac:dyDescent="0.2">
      <c r="A92">
        <v>2</v>
      </c>
      <c r="B92">
        <v>5</v>
      </c>
      <c r="C92"/>
      <c r="D92">
        <v>213116</v>
      </c>
      <c r="E92" t="s">
        <v>3228</v>
      </c>
      <c r="F92">
        <v>492</v>
      </c>
      <c r="G92">
        <v>490</v>
      </c>
      <c r="H92" s="37">
        <v>76</v>
      </c>
      <c r="I92" s="40">
        <v>52</v>
      </c>
      <c r="L92" s="39"/>
    </row>
    <row r="93" spans="1:12" x14ac:dyDescent="0.2">
      <c r="A93">
        <v>2</v>
      </c>
      <c r="B93">
        <v>5</v>
      </c>
      <c r="C93"/>
      <c r="D93">
        <v>206725</v>
      </c>
      <c r="E93" t="s">
        <v>3229</v>
      </c>
      <c r="F93">
        <v>456</v>
      </c>
      <c r="G93">
        <v>457</v>
      </c>
      <c r="H93" s="37">
        <v>77</v>
      </c>
      <c r="I93" s="40">
        <v>53</v>
      </c>
      <c r="L93" s="39"/>
    </row>
    <row r="94" spans="1:12" x14ac:dyDescent="0.2">
      <c r="A94">
        <v>2</v>
      </c>
      <c r="B94">
        <v>5</v>
      </c>
      <c r="C94"/>
      <c r="D94">
        <v>214368</v>
      </c>
      <c r="E94" t="s">
        <v>3230</v>
      </c>
      <c r="F94">
        <v>142</v>
      </c>
      <c r="G94">
        <v>140</v>
      </c>
      <c r="H94" s="37">
        <v>78</v>
      </c>
      <c r="I94" s="40">
        <v>54</v>
      </c>
      <c r="L94" s="39"/>
    </row>
    <row r="95" spans="1:12" x14ac:dyDescent="0.2">
      <c r="A95">
        <v>2</v>
      </c>
      <c r="B95">
        <v>5</v>
      </c>
      <c r="C95"/>
      <c r="D95">
        <v>213365</v>
      </c>
      <c r="E95" t="s">
        <v>3231</v>
      </c>
      <c r="F95">
        <v>391</v>
      </c>
      <c r="G95">
        <v>387</v>
      </c>
      <c r="H95" s="37">
        <v>79</v>
      </c>
      <c r="I95" s="40">
        <v>55</v>
      </c>
    </row>
    <row r="96" spans="1:12" x14ac:dyDescent="0.2">
      <c r="A96">
        <v>2</v>
      </c>
      <c r="B96">
        <v>5</v>
      </c>
      <c r="C96"/>
      <c r="D96">
        <v>223162</v>
      </c>
      <c r="E96" t="s">
        <v>3232</v>
      </c>
      <c r="F96">
        <v>1290</v>
      </c>
      <c r="G96">
        <v>1269</v>
      </c>
      <c r="H96" s="37">
        <v>80</v>
      </c>
      <c r="I96" s="40">
        <v>56</v>
      </c>
    </row>
    <row r="97" spans="1:9" x14ac:dyDescent="0.2">
      <c r="A97">
        <v>2</v>
      </c>
      <c r="B97">
        <v>5</v>
      </c>
      <c r="C97"/>
      <c r="D97">
        <v>207533</v>
      </c>
      <c r="E97" t="s">
        <v>3233</v>
      </c>
      <c r="F97">
        <v>101</v>
      </c>
      <c r="G97">
        <v>109</v>
      </c>
      <c r="H97" s="37">
        <v>81</v>
      </c>
      <c r="I97" s="40">
        <v>57</v>
      </c>
    </row>
    <row r="98" spans="1:9" x14ac:dyDescent="0.2">
      <c r="A98">
        <v>2</v>
      </c>
      <c r="B98">
        <v>5</v>
      </c>
      <c r="C98"/>
      <c r="D98">
        <v>219901</v>
      </c>
      <c r="E98" t="s">
        <v>3234</v>
      </c>
      <c r="F98">
        <v>756</v>
      </c>
      <c r="G98">
        <v>746</v>
      </c>
      <c r="H98" s="37">
        <v>82</v>
      </c>
      <c r="I98" s="40">
        <v>58</v>
      </c>
    </row>
    <row r="99" spans="1:9" x14ac:dyDescent="0.2">
      <c r="A99">
        <v>2</v>
      </c>
      <c r="B99">
        <v>5</v>
      </c>
      <c r="C99"/>
      <c r="D99">
        <v>230614</v>
      </c>
      <c r="E99" t="s">
        <v>3235</v>
      </c>
      <c r="F99">
        <v>149</v>
      </c>
      <c r="G99">
        <v>153</v>
      </c>
      <c r="H99" s="37">
        <v>83</v>
      </c>
      <c r="I99" s="40">
        <v>59</v>
      </c>
    </row>
    <row r="100" spans="1:9" x14ac:dyDescent="0.2">
      <c r="A100">
        <v>2</v>
      </c>
      <c r="B100">
        <v>5</v>
      </c>
      <c r="C100"/>
      <c r="D100">
        <v>221591</v>
      </c>
      <c r="E100" t="s">
        <v>3236</v>
      </c>
      <c r="F100">
        <v>106</v>
      </c>
      <c r="G100">
        <v>111</v>
      </c>
      <c r="H100" s="37">
        <v>84</v>
      </c>
      <c r="I100" s="40">
        <v>60</v>
      </c>
    </row>
    <row r="101" spans="1:9" x14ac:dyDescent="0.2">
      <c r="A101">
        <v>2</v>
      </c>
      <c r="B101">
        <v>5</v>
      </c>
      <c r="C101"/>
      <c r="D101">
        <v>226082</v>
      </c>
      <c r="E101" t="s">
        <v>3237</v>
      </c>
      <c r="F101">
        <v>370</v>
      </c>
      <c r="G101">
        <v>378</v>
      </c>
      <c r="H101" s="37">
        <v>85</v>
      </c>
      <c r="I101" s="40">
        <v>61</v>
      </c>
    </row>
    <row r="102" spans="1:9" x14ac:dyDescent="0.2">
      <c r="A102">
        <v>2</v>
      </c>
      <c r="B102">
        <v>5</v>
      </c>
      <c r="C102"/>
      <c r="D102">
        <v>203896</v>
      </c>
      <c r="E102" t="s">
        <v>2953</v>
      </c>
      <c r="F102">
        <v>489</v>
      </c>
      <c r="G102">
        <v>504</v>
      </c>
      <c r="H102" s="37">
        <v>86</v>
      </c>
      <c r="I102" s="40">
        <v>62</v>
      </c>
    </row>
    <row r="103" spans="1:9" x14ac:dyDescent="0.2">
      <c r="A103">
        <v>2</v>
      </c>
      <c r="B103">
        <v>5</v>
      </c>
      <c r="C103"/>
      <c r="D103">
        <v>213851</v>
      </c>
      <c r="E103" t="s">
        <v>2954</v>
      </c>
      <c r="F103">
        <v>434</v>
      </c>
      <c r="G103">
        <v>417</v>
      </c>
      <c r="H103" s="37">
        <v>87</v>
      </c>
      <c r="I103" s="40">
        <v>63</v>
      </c>
    </row>
    <row r="104" spans="1:9" x14ac:dyDescent="0.2">
      <c r="A104">
        <v>2</v>
      </c>
      <c r="B104">
        <v>5</v>
      </c>
      <c r="C104"/>
      <c r="D104">
        <v>222576</v>
      </c>
      <c r="E104" t="s">
        <v>2955</v>
      </c>
      <c r="F104">
        <v>176</v>
      </c>
      <c r="G104">
        <v>186</v>
      </c>
      <c r="H104" s="37">
        <v>88</v>
      </c>
      <c r="I104" s="40">
        <v>64</v>
      </c>
    </row>
    <row r="105" spans="1:9" x14ac:dyDescent="0.2">
      <c r="A105">
        <v>2</v>
      </c>
      <c r="B105">
        <v>5</v>
      </c>
      <c r="C105"/>
      <c r="D105">
        <v>211086</v>
      </c>
      <c r="E105" t="s">
        <v>2956</v>
      </c>
      <c r="F105">
        <v>273</v>
      </c>
      <c r="G105">
        <v>263</v>
      </c>
      <c r="H105" s="37">
        <v>89</v>
      </c>
      <c r="I105" s="40">
        <v>65</v>
      </c>
    </row>
    <row r="106" spans="1:9" x14ac:dyDescent="0.2">
      <c r="A106">
        <v>2</v>
      </c>
      <c r="B106">
        <v>5</v>
      </c>
      <c r="C106"/>
      <c r="D106">
        <v>207773</v>
      </c>
      <c r="E106" t="s">
        <v>2957</v>
      </c>
      <c r="F106">
        <v>634</v>
      </c>
      <c r="G106">
        <v>612</v>
      </c>
      <c r="H106" s="37">
        <v>90</v>
      </c>
      <c r="I106" s="40">
        <v>66</v>
      </c>
    </row>
    <row r="107" spans="1:9" x14ac:dyDescent="0.2">
      <c r="A107">
        <v>2</v>
      </c>
      <c r="B107">
        <v>5</v>
      </c>
      <c r="C107"/>
      <c r="D107">
        <v>211952</v>
      </c>
      <c r="E107" t="s">
        <v>2958</v>
      </c>
      <c r="F107">
        <v>114</v>
      </c>
      <c r="G107">
        <v>110</v>
      </c>
      <c r="H107" s="37">
        <v>91</v>
      </c>
      <c r="I107" s="40">
        <v>67</v>
      </c>
    </row>
    <row r="108" spans="1:9" x14ac:dyDescent="0.2">
      <c r="A108">
        <v>2</v>
      </c>
      <c r="B108">
        <v>5</v>
      </c>
      <c r="C108"/>
      <c r="D108">
        <v>232373</v>
      </c>
      <c r="E108" t="s">
        <v>2959</v>
      </c>
      <c r="F108">
        <v>730</v>
      </c>
      <c r="G108">
        <v>738</v>
      </c>
      <c r="H108" s="37">
        <v>92</v>
      </c>
      <c r="I108" s="40">
        <v>68</v>
      </c>
    </row>
    <row r="109" spans="1:9" x14ac:dyDescent="0.2">
      <c r="A109">
        <v>2</v>
      </c>
      <c r="B109">
        <v>5</v>
      </c>
      <c r="C109"/>
      <c r="D109">
        <v>228617</v>
      </c>
      <c r="E109" t="s">
        <v>1877</v>
      </c>
      <c r="F109">
        <v>261</v>
      </c>
      <c r="G109">
        <v>248</v>
      </c>
      <c r="H109" s="37">
        <v>93</v>
      </c>
      <c r="I109" s="40">
        <v>69</v>
      </c>
    </row>
    <row r="110" spans="1:9" x14ac:dyDescent="0.2">
      <c r="A110">
        <v>2</v>
      </c>
      <c r="B110">
        <v>5</v>
      </c>
      <c r="C110"/>
      <c r="D110">
        <v>228121</v>
      </c>
      <c r="E110" t="s">
        <v>1878</v>
      </c>
      <c r="F110">
        <v>244</v>
      </c>
      <c r="G110">
        <v>248</v>
      </c>
      <c r="H110" s="37">
        <v>94</v>
      </c>
      <c r="I110" s="40">
        <v>70</v>
      </c>
    </row>
    <row r="111" spans="1:9" x14ac:dyDescent="0.2">
      <c r="A111">
        <v>2</v>
      </c>
      <c r="B111">
        <v>5</v>
      </c>
      <c r="C111"/>
      <c r="D111">
        <v>217419</v>
      </c>
      <c r="E111" t="s">
        <v>1879</v>
      </c>
      <c r="F111">
        <v>567</v>
      </c>
      <c r="G111">
        <v>571</v>
      </c>
      <c r="H111" s="37">
        <v>95</v>
      </c>
      <c r="I111" s="40">
        <v>71</v>
      </c>
    </row>
    <row r="112" spans="1:9" x14ac:dyDescent="0.2">
      <c r="A112">
        <v>2</v>
      </c>
      <c r="B112">
        <v>5</v>
      </c>
      <c r="C112"/>
      <c r="D112">
        <v>232391</v>
      </c>
      <c r="E112" t="s">
        <v>1880</v>
      </c>
      <c r="F112">
        <v>222</v>
      </c>
      <c r="G112">
        <v>221</v>
      </c>
      <c r="H112" s="37">
        <v>96</v>
      </c>
      <c r="I112" s="40">
        <v>72</v>
      </c>
    </row>
    <row r="113" spans="1:9" x14ac:dyDescent="0.2">
      <c r="A113">
        <v>2</v>
      </c>
      <c r="B113">
        <v>5</v>
      </c>
      <c r="C113"/>
      <c r="D113">
        <v>209159</v>
      </c>
      <c r="E113" t="s">
        <v>1881</v>
      </c>
      <c r="F113">
        <v>159</v>
      </c>
      <c r="G113">
        <v>155</v>
      </c>
      <c r="H113" s="37">
        <v>97</v>
      </c>
      <c r="I113" s="40">
        <v>73</v>
      </c>
    </row>
    <row r="114" spans="1:9" x14ac:dyDescent="0.2">
      <c r="A114">
        <v>2</v>
      </c>
      <c r="B114">
        <v>5</v>
      </c>
      <c r="C114"/>
      <c r="D114">
        <v>222734</v>
      </c>
      <c r="E114" t="s">
        <v>735</v>
      </c>
      <c r="F114">
        <v>309</v>
      </c>
      <c r="G114">
        <v>312</v>
      </c>
      <c r="H114" s="37">
        <v>98</v>
      </c>
      <c r="I114" s="40">
        <v>74</v>
      </c>
    </row>
    <row r="115" spans="1:9" x14ac:dyDescent="0.2">
      <c r="A115">
        <v>2</v>
      </c>
      <c r="B115">
        <v>5</v>
      </c>
      <c r="C115"/>
      <c r="D115">
        <v>212380</v>
      </c>
      <c r="E115" t="s">
        <v>736</v>
      </c>
      <c r="F115">
        <v>97</v>
      </c>
      <c r="G115">
        <v>92</v>
      </c>
      <c r="H115" s="37">
        <v>99</v>
      </c>
      <c r="I115" s="40">
        <v>75</v>
      </c>
    </row>
    <row r="116" spans="1:9" x14ac:dyDescent="0.2">
      <c r="A116">
        <v>2</v>
      </c>
      <c r="B116">
        <v>5</v>
      </c>
      <c r="C116"/>
      <c r="D116">
        <v>228608</v>
      </c>
      <c r="E116" t="s">
        <v>2861</v>
      </c>
      <c r="F116">
        <v>727</v>
      </c>
      <c r="G116">
        <v>721</v>
      </c>
      <c r="H116" s="37">
        <v>100</v>
      </c>
      <c r="I116" s="40">
        <v>76</v>
      </c>
    </row>
    <row r="117" spans="1:9" x14ac:dyDescent="0.2">
      <c r="A117">
        <v>2</v>
      </c>
      <c r="B117">
        <v>5</v>
      </c>
      <c r="C117"/>
      <c r="D117">
        <v>230030</v>
      </c>
      <c r="E117" t="s">
        <v>2862</v>
      </c>
      <c r="F117">
        <v>220</v>
      </c>
      <c r="G117">
        <v>216</v>
      </c>
      <c r="H117" s="37">
        <v>101</v>
      </c>
      <c r="I117" s="40">
        <v>77</v>
      </c>
    </row>
    <row r="118" spans="1:9" x14ac:dyDescent="0.2">
      <c r="A118">
        <v>2</v>
      </c>
      <c r="B118">
        <v>5</v>
      </c>
      <c r="C118"/>
      <c r="D118">
        <v>221698</v>
      </c>
      <c r="E118" t="s">
        <v>2863</v>
      </c>
      <c r="F118">
        <v>465</v>
      </c>
      <c r="G118">
        <v>470</v>
      </c>
      <c r="H118" s="37">
        <v>102</v>
      </c>
      <c r="I118" s="40">
        <v>78</v>
      </c>
    </row>
    <row r="119" spans="1:9" x14ac:dyDescent="0.2">
      <c r="A119">
        <v>2</v>
      </c>
      <c r="B119">
        <v>5</v>
      </c>
      <c r="C119"/>
      <c r="D119">
        <v>209186</v>
      </c>
      <c r="E119" t="s">
        <v>2864</v>
      </c>
      <c r="F119">
        <v>2208</v>
      </c>
      <c r="G119">
        <v>2187</v>
      </c>
      <c r="H119" s="37">
        <v>103</v>
      </c>
      <c r="I119" s="40">
        <v>79</v>
      </c>
    </row>
    <row r="120" spans="1:9" x14ac:dyDescent="0.2">
      <c r="A120">
        <v>2</v>
      </c>
      <c r="B120">
        <v>5</v>
      </c>
      <c r="C120"/>
      <c r="D120">
        <v>228918</v>
      </c>
      <c r="E120" t="s">
        <v>2865</v>
      </c>
      <c r="F120">
        <v>1022</v>
      </c>
      <c r="G120">
        <v>1035</v>
      </c>
      <c r="H120" s="37">
        <v>104</v>
      </c>
      <c r="I120" s="40">
        <v>80</v>
      </c>
    </row>
    <row r="121" spans="1:9" x14ac:dyDescent="0.2">
      <c r="A121">
        <v>2</v>
      </c>
      <c r="B121">
        <v>5</v>
      </c>
      <c r="C121"/>
      <c r="D121">
        <v>216498</v>
      </c>
      <c r="E121" t="s">
        <v>2866</v>
      </c>
      <c r="F121">
        <v>338</v>
      </c>
      <c r="G121">
        <v>328</v>
      </c>
      <c r="H121" s="37">
        <v>105</v>
      </c>
      <c r="I121" s="40">
        <v>81</v>
      </c>
    </row>
    <row r="122" spans="1:9" x14ac:dyDescent="0.2">
      <c r="A122">
        <v>2</v>
      </c>
      <c r="B122">
        <v>5</v>
      </c>
      <c r="C122"/>
      <c r="D122">
        <v>227401</v>
      </c>
      <c r="E122" t="s">
        <v>2867</v>
      </c>
      <c r="F122">
        <v>871</v>
      </c>
      <c r="G122">
        <v>877</v>
      </c>
      <c r="H122" s="37">
        <v>106</v>
      </c>
      <c r="I122" s="40">
        <v>82</v>
      </c>
    </row>
    <row r="123" spans="1:9" x14ac:dyDescent="0.2">
      <c r="A123">
        <v>2</v>
      </c>
      <c r="B123">
        <v>5</v>
      </c>
      <c r="C123"/>
      <c r="D123">
        <v>206099</v>
      </c>
      <c r="E123" t="s">
        <v>2868</v>
      </c>
      <c r="F123">
        <v>256</v>
      </c>
      <c r="G123">
        <v>259</v>
      </c>
      <c r="H123" s="37">
        <v>107</v>
      </c>
      <c r="I123" s="40">
        <v>83</v>
      </c>
    </row>
    <row r="124" spans="1:9" x14ac:dyDescent="0.2">
      <c r="A124">
        <v>2</v>
      </c>
      <c r="B124">
        <v>5</v>
      </c>
      <c r="C124"/>
      <c r="D124">
        <v>228273</v>
      </c>
      <c r="E124" t="s">
        <v>2869</v>
      </c>
      <c r="F124">
        <v>441</v>
      </c>
      <c r="G124">
        <v>431</v>
      </c>
      <c r="H124" s="37">
        <v>108</v>
      </c>
      <c r="I124" s="40">
        <v>84</v>
      </c>
    </row>
    <row r="125" spans="1:9" x14ac:dyDescent="0.2">
      <c r="A125">
        <v>2</v>
      </c>
      <c r="B125">
        <v>5</v>
      </c>
      <c r="C125"/>
      <c r="D125">
        <v>225821</v>
      </c>
      <c r="E125" t="s">
        <v>2061</v>
      </c>
      <c r="F125">
        <v>103</v>
      </c>
      <c r="G125">
        <v>99</v>
      </c>
      <c r="H125" s="37">
        <v>109</v>
      </c>
      <c r="I125" s="40">
        <v>85</v>
      </c>
    </row>
    <row r="126" spans="1:9" x14ac:dyDescent="0.2">
      <c r="A126">
        <v>2</v>
      </c>
      <c r="B126">
        <v>5</v>
      </c>
      <c r="C126"/>
      <c r="D126">
        <v>218704</v>
      </c>
      <c r="E126" t="s">
        <v>2062</v>
      </c>
      <c r="F126">
        <v>436</v>
      </c>
      <c r="G126">
        <v>427</v>
      </c>
      <c r="H126" s="37">
        <v>110</v>
      </c>
      <c r="I126" s="40">
        <v>86</v>
      </c>
    </row>
    <row r="127" spans="1:9" x14ac:dyDescent="0.2">
      <c r="A127">
        <v>2</v>
      </c>
      <c r="B127">
        <v>5</v>
      </c>
      <c r="C127"/>
      <c r="D127">
        <v>213499</v>
      </c>
      <c r="E127" t="s">
        <v>2063</v>
      </c>
      <c r="F127">
        <v>328</v>
      </c>
      <c r="G127">
        <v>330</v>
      </c>
      <c r="H127" s="37">
        <v>111</v>
      </c>
      <c r="I127" s="40">
        <v>87</v>
      </c>
    </row>
    <row r="128" spans="1:9" x14ac:dyDescent="0.2">
      <c r="A128">
        <v>2</v>
      </c>
      <c r="B128">
        <v>5</v>
      </c>
      <c r="C128"/>
      <c r="D128">
        <v>217835</v>
      </c>
      <c r="E128" t="s">
        <v>2064</v>
      </c>
      <c r="F128">
        <v>230</v>
      </c>
      <c r="G128">
        <v>220</v>
      </c>
      <c r="H128" s="37">
        <v>112</v>
      </c>
      <c r="I128" s="40">
        <v>88</v>
      </c>
    </row>
    <row r="129" spans="1:9" x14ac:dyDescent="0.2">
      <c r="A129">
        <v>2</v>
      </c>
      <c r="B129">
        <v>5</v>
      </c>
      <c r="C129"/>
      <c r="D129">
        <v>204543</v>
      </c>
      <c r="E129" t="s">
        <v>2065</v>
      </c>
      <c r="F129">
        <v>251</v>
      </c>
      <c r="G129">
        <v>234</v>
      </c>
      <c r="H129" s="37">
        <v>113</v>
      </c>
      <c r="I129" s="40">
        <v>89</v>
      </c>
    </row>
    <row r="130" spans="1:9" x14ac:dyDescent="0.2">
      <c r="A130">
        <v>2</v>
      </c>
      <c r="B130">
        <v>5</v>
      </c>
      <c r="C130"/>
      <c r="D130">
        <v>213286</v>
      </c>
      <c r="E130" t="s">
        <v>2066</v>
      </c>
      <c r="F130">
        <v>156</v>
      </c>
      <c r="G130">
        <v>160</v>
      </c>
      <c r="H130" s="37">
        <v>114</v>
      </c>
      <c r="I130" s="40">
        <v>90</v>
      </c>
    </row>
    <row r="131" spans="1:9" x14ac:dyDescent="0.2">
      <c r="A131">
        <v>2</v>
      </c>
      <c r="B131">
        <v>5</v>
      </c>
      <c r="C131"/>
      <c r="D131">
        <v>208819</v>
      </c>
      <c r="E131" t="s">
        <v>2067</v>
      </c>
      <c r="F131">
        <v>1082</v>
      </c>
      <c r="G131">
        <v>1103</v>
      </c>
      <c r="H131" s="37">
        <v>115</v>
      </c>
      <c r="I131" s="40">
        <v>91</v>
      </c>
    </row>
    <row r="132" spans="1:9" x14ac:dyDescent="0.2">
      <c r="A132">
        <v>2</v>
      </c>
      <c r="B132">
        <v>5</v>
      </c>
      <c r="C132"/>
      <c r="D132">
        <v>207560</v>
      </c>
      <c r="E132" t="s">
        <v>2068</v>
      </c>
      <c r="F132">
        <v>351</v>
      </c>
      <c r="G132">
        <v>341</v>
      </c>
      <c r="H132" s="37">
        <v>116</v>
      </c>
      <c r="I132" s="40">
        <v>92</v>
      </c>
    </row>
    <row r="133" spans="1:9" x14ac:dyDescent="0.2">
      <c r="A133">
        <v>2</v>
      </c>
      <c r="B133">
        <v>5</v>
      </c>
      <c r="C133"/>
      <c r="D133">
        <v>212751</v>
      </c>
      <c r="E133" t="s">
        <v>2069</v>
      </c>
      <c r="F133">
        <v>598</v>
      </c>
      <c r="G133">
        <v>592</v>
      </c>
      <c r="H133" s="37">
        <v>117</v>
      </c>
      <c r="I133" s="40">
        <v>93</v>
      </c>
    </row>
    <row r="134" spans="1:9" x14ac:dyDescent="0.2">
      <c r="A134">
        <v>2</v>
      </c>
      <c r="B134">
        <v>5</v>
      </c>
      <c r="C134"/>
      <c r="D134">
        <v>213347</v>
      </c>
      <c r="E134" t="s">
        <v>2070</v>
      </c>
      <c r="F134">
        <v>261</v>
      </c>
      <c r="G134">
        <v>268</v>
      </c>
      <c r="H134" s="37">
        <v>118</v>
      </c>
      <c r="I134" s="40">
        <v>94</v>
      </c>
    </row>
    <row r="135" spans="1:9" x14ac:dyDescent="0.2">
      <c r="A135">
        <v>2</v>
      </c>
      <c r="B135">
        <v>5</v>
      </c>
      <c r="C135"/>
      <c r="D135">
        <v>202857</v>
      </c>
      <c r="E135" t="s">
        <v>2071</v>
      </c>
      <c r="F135">
        <v>937</v>
      </c>
      <c r="G135">
        <v>930</v>
      </c>
      <c r="H135" s="37">
        <v>119</v>
      </c>
      <c r="I135" s="40">
        <v>95</v>
      </c>
    </row>
    <row r="136" spans="1:9" x14ac:dyDescent="0.2">
      <c r="A136">
        <v>2</v>
      </c>
      <c r="B136">
        <v>5</v>
      </c>
      <c r="C136"/>
      <c r="D136">
        <v>218333</v>
      </c>
      <c r="E136" t="s">
        <v>2072</v>
      </c>
      <c r="F136">
        <v>412</v>
      </c>
      <c r="G136">
        <v>417</v>
      </c>
      <c r="H136" s="37">
        <v>120</v>
      </c>
      <c r="I136" s="40">
        <v>96</v>
      </c>
    </row>
    <row r="137" spans="1:9" x14ac:dyDescent="0.2">
      <c r="A137">
        <v>2</v>
      </c>
      <c r="B137">
        <v>5</v>
      </c>
      <c r="C137"/>
      <c r="D137">
        <v>233084</v>
      </c>
      <c r="E137" t="s">
        <v>2073</v>
      </c>
      <c r="F137">
        <v>319</v>
      </c>
      <c r="G137">
        <v>315</v>
      </c>
      <c r="H137" s="37">
        <v>121</v>
      </c>
      <c r="I137" s="40">
        <v>97</v>
      </c>
    </row>
    <row r="138" spans="1:9" x14ac:dyDescent="0.2">
      <c r="A138">
        <v>2</v>
      </c>
      <c r="B138">
        <v>5</v>
      </c>
      <c r="C138"/>
      <c r="D138">
        <v>233233</v>
      </c>
      <c r="E138" t="s">
        <v>3300</v>
      </c>
      <c r="F138">
        <v>988</v>
      </c>
      <c r="G138">
        <v>982</v>
      </c>
      <c r="H138" s="37">
        <v>122</v>
      </c>
      <c r="I138" s="40">
        <v>98</v>
      </c>
    </row>
    <row r="139" spans="1:9" x14ac:dyDescent="0.2">
      <c r="A139">
        <v>2</v>
      </c>
      <c r="B139">
        <v>5</v>
      </c>
      <c r="C139"/>
      <c r="D139">
        <v>230438</v>
      </c>
      <c r="E139" t="s">
        <v>266</v>
      </c>
      <c r="F139">
        <v>1710</v>
      </c>
      <c r="G139">
        <v>1724</v>
      </c>
      <c r="H139" s="37">
        <v>123</v>
      </c>
      <c r="I139" s="40">
        <v>99</v>
      </c>
    </row>
    <row r="140" spans="1:9" x14ac:dyDescent="0.2">
      <c r="A140">
        <v>2</v>
      </c>
      <c r="B140">
        <v>5</v>
      </c>
      <c r="C140"/>
      <c r="D140">
        <v>209636</v>
      </c>
      <c r="E140" t="s">
        <v>267</v>
      </c>
      <c r="F140">
        <v>446</v>
      </c>
      <c r="G140">
        <v>446</v>
      </c>
      <c r="H140" s="37">
        <v>124</v>
      </c>
      <c r="I140" s="40">
        <v>100</v>
      </c>
    </row>
    <row r="141" spans="1:9" x14ac:dyDescent="0.2">
      <c r="A141">
        <v>2</v>
      </c>
      <c r="B141">
        <v>5</v>
      </c>
      <c r="C141"/>
      <c r="D141">
        <v>218315</v>
      </c>
      <c r="E141" t="s">
        <v>268</v>
      </c>
      <c r="F141">
        <v>647</v>
      </c>
      <c r="G141">
        <v>658</v>
      </c>
      <c r="H141" s="37">
        <v>125</v>
      </c>
      <c r="I141" s="40">
        <v>101</v>
      </c>
    </row>
    <row r="142" spans="1:9" x14ac:dyDescent="0.2">
      <c r="A142">
        <v>2</v>
      </c>
      <c r="B142">
        <v>5</v>
      </c>
      <c r="C142"/>
      <c r="D142">
        <v>228404</v>
      </c>
      <c r="E142" t="s">
        <v>269</v>
      </c>
      <c r="F142">
        <v>140</v>
      </c>
      <c r="G142">
        <v>132</v>
      </c>
      <c r="H142" s="37">
        <v>126</v>
      </c>
      <c r="I142" s="40">
        <v>102</v>
      </c>
    </row>
    <row r="143" spans="1:9" x14ac:dyDescent="0.2">
      <c r="A143">
        <v>2</v>
      </c>
      <c r="B143">
        <v>5</v>
      </c>
      <c r="C143"/>
      <c r="D143">
        <v>222664</v>
      </c>
      <c r="E143" t="s">
        <v>270</v>
      </c>
      <c r="F143">
        <v>345</v>
      </c>
      <c r="G143">
        <v>332</v>
      </c>
      <c r="H143" s="37">
        <v>127</v>
      </c>
      <c r="I143" s="40">
        <v>103</v>
      </c>
    </row>
    <row r="144" spans="1:9" x14ac:dyDescent="0.2">
      <c r="A144">
        <v>2</v>
      </c>
      <c r="B144">
        <v>5</v>
      </c>
      <c r="C144"/>
      <c r="D144">
        <v>227881</v>
      </c>
      <c r="E144" t="s">
        <v>271</v>
      </c>
      <c r="F144">
        <v>296</v>
      </c>
      <c r="G144">
        <v>294</v>
      </c>
      <c r="H144" s="37">
        <v>128</v>
      </c>
      <c r="I144" s="40">
        <v>104</v>
      </c>
    </row>
    <row r="145" spans="1:9" x14ac:dyDescent="0.2">
      <c r="A145">
        <v>2</v>
      </c>
      <c r="B145">
        <v>5</v>
      </c>
      <c r="C145"/>
      <c r="D145">
        <v>230951</v>
      </c>
      <c r="E145" t="s">
        <v>272</v>
      </c>
      <c r="F145">
        <v>216</v>
      </c>
      <c r="G145">
        <v>208</v>
      </c>
      <c r="H145" s="37">
        <v>129</v>
      </c>
      <c r="I145" s="40">
        <v>105</v>
      </c>
    </row>
    <row r="146" spans="1:9" x14ac:dyDescent="0.2">
      <c r="A146">
        <v>2</v>
      </c>
      <c r="B146">
        <v>5</v>
      </c>
      <c r="C146"/>
      <c r="D146">
        <v>221023</v>
      </c>
      <c r="E146" t="s">
        <v>273</v>
      </c>
      <c r="F146">
        <v>474</v>
      </c>
      <c r="G146">
        <v>467</v>
      </c>
      <c r="H146" s="37">
        <v>130</v>
      </c>
      <c r="I146" s="40">
        <v>106</v>
      </c>
    </row>
    <row r="147" spans="1:9" x14ac:dyDescent="0.2">
      <c r="A147">
        <v>2</v>
      </c>
      <c r="B147">
        <v>5</v>
      </c>
      <c r="C147"/>
      <c r="D147">
        <v>217190</v>
      </c>
      <c r="E147" t="s">
        <v>274</v>
      </c>
      <c r="F147">
        <v>571</v>
      </c>
      <c r="G147">
        <v>561</v>
      </c>
      <c r="H147" s="37">
        <v>131</v>
      </c>
      <c r="I147" s="40">
        <v>107</v>
      </c>
    </row>
    <row r="148" spans="1:9" x14ac:dyDescent="0.2">
      <c r="A148">
        <v>2</v>
      </c>
      <c r="B148">
        <v>5</v>
      </c>
      <c r="C148"/>
      <c r="D148">
        <v>207126</v>
      </c>
      <c r="E148" t="s">
        <v>275</v>
      </c>
      <c r="F148">
        <v>521</v>
      </c>
      <c r="G148">
        <v>523</v>
      </c>
      <c r="H148" s="37">
        <v>132</v>
      </c>
      <c r="I148" s="40">
        <v>108</v>
      </c>
    </row>
    <row r="149" spans="1:9" x14ac:dyDescent="0.2">
      <c r="A149">
        <v>2</v>
      </c>
      <c r="B149">
        <v>5</v>
      </c>
      <c r="C149"/>
      <c r="D149">
        <v>206798</v>
      </c>
      <c r="E149" t="s">
        <v>276</v>
      </c>
      <c r="F149">
        <v>2312</v>
      </c>
      <c r="G149">
        <v>2311</v>
      </c>
      <c r="H149" s="37">
        <v>133</v>
      </c>
      <c r="I149" s="40">
        <v>109</v>
      </c>
    </row>
    <row r="150" spans="1:9" x14ac:dyDescent="0.2">
      <c r="A150">
        <v>2</v>
      </c>
      <c r="B150">
        <v>5</v>
      </c>
      <c r="C150"/>
      <c r="D150">
        <v>227933</v>
      </c>
      <c r="E150" t="s">
        <v>277</v>
      </c>
      <c r="F150">
        <v>1177</v>
      </c>
      <c r="G150">
        <v>1161</v>
      </c>
      <c r="H150" s="37">
        <v>134</v>
      </c>
      <c r="I150" s="40">
        <v>110</v>
      </c>
    </row>
    <row r="151" spans="1:9" x14ac:dyDescent="0.2">
      <c r="A151">
        <v>2</v>
      </c>
      <c r="B151">
        <v>5</v>
      </c>
      <c r="C151"/>
      <c r="D151">
        <v>203285</v>
      </c>
      <c r="E151" t="s">
        <v>278</v>
      </c>
      <c r="F151">
        <v>274</v>
      </c>
      <c r="G151">
        <v>258</v>
      </c>
      <c r="H151" s="37">
        <v>135</v>
      </c>
      <c r="I151" s="40">
        <v>111</v>
      </c>
    </row>
    <row r="152" spans="1:9" x14ac:dyDescent="0.2">
      <c r="A152">
        <v>2</v>
      </c>
      <c r="B152">
        <v>5</v>
      </c>
      <c r="C152"/>
      <c r="D152">
        <v>233932</v>
      </c>
      <c r="E152" t="s">
        <v>279</v>
      </c>
      <c r="F152">
        <v>1047</v>
      </c>
      <c r="G152">
        <v>1046</v>
      </c>
      <c r="H152" s="37">
        <v>136</v>
      </c>
      <c r="I152" s="40">
        <v>112</v>
      </c>
    </row>
    <row r="153" spans="1:9" x14ac:dyDescent="0.2">
      <c r="A153">
        <v>2</v>
      </c>
      <c r="B153">
        <v>5</v>
      </c>
      <c r="C153"/>
      <c r="D153">
        <v>229966</v>
      </c>
      <c r="E153" t="s">
        <v>280</v>
      </c>
      <c r="F153">
        <v>728</v>
      </c>
      <c r="G153">
        <v>704</v>
      </c>
      <c r="H153" s="37">
        <v>137</v>
      </c>
      <c r="I153" s="40">
        <v>113</v>
      </c>
    </row>
    <row r="154" spans="1:9" x14ac:dyDescent="0.2">
      <c r="A154">
        <v>2</v>
      </c>
      <c r="B154">
        <v>5</v>
      </c>
      <c r="C154"/>
      <c r="D154">
        <v>223074</v>
      </c>
      <c r="E154" t="s">
        <v>281</v>
      </c>
      <c r="F154">
        <v>95</v>
      </c>
      <c r="G154">
        <v>86</v>
      </c>
      <c r="H154" s="37">
        <v>138</v>
      </c>
      <c r="I154" s="40">
        <v>114</v>
      </c>
    </row>
    <row r="155" spans="1:9" x14ac:dyDescent="0.2">
      <c r="A155">
        <v>2</v>
      </c>
      <c r="B155">
        <v>5</v>
      </c>
      <c r="C155"/>
      <c r="D155">
        <v>230836</v>
      </c>
      <c r="E155" t="s">
        <v>282</v>
      </c>
      <c r="F155">
        <v>3346</v>
      </c>
      <c r="G155">
        <v>3325</v>
      </c>
      <c r="H155" s="37">
        <v>139</v>
      </c>
      <c r="I155" s="40">
        <v>115</v>
      </c>
    </row>
    <row r="156" spans="1:9" x14ac:dyDescent="0.2">
      <c r="A156">
        <v>2</v>
      </c>
      <c r="B156">
        <v>5</v>
      </c>
      <c r="C156"/>
      <c r="D156">
        <v>231431</v>
      </c>
      <c r="E156" t="s">
        <v>283</v>
      </c>
      <c r="F156">
        <v>85</v>
      </c>
      <c r="G156">
        <v>87</v>
      </c>
      <c r="H156" s="37">
        <v>140</v>
      </c>
      <c r="I156" s="40">
        <v>116</v>
      </c>
    </row>
    <row r="157" spans="1:9" x14ac:dyDescent="0.2">
      <c r="A157">
        <v>2</v>
      </c>
      <c r="B157">
        <v>5</v>
      </c>
      <c r="C157"/>
      <c r="D157">
        <v>233066</v>
      </c>
      <c r="E157" t="s">
        <v>1793</v>
      </c>
      <c r="F157">
        <v>243</v>
      </c>
      <c r="G157">
        <v>245</v>
      </c>
      <c r="H157" s="37">
        <v>141</v>
      </c>
      <c r="I157" s="40">
        <v>117</v>
      </c>
    </row>
    <row r="158" spans="1:9" x14ac:dyDescent="0.2">
      <c r="A158">
        <v>2</v>
      </c>
      <c r="B158">
        <v>5</v>
      </c>
      <c r="C158"/>
      <c r="D158">
        <v>231936</v>
      </c>
      <c r="E158" t="s">
        <v>1794</v>
      </c>
      <c r="F158">
        <v>266</v>
      </c>
      <c r="G158">
        <v>260</v>
      </c>
      <c r="H158" s="37">
        <v>142</v>
      </c>
      <c r="I158" s="40">
        <v>118</v>
      </c>
    </row>
    <row r="159" spans="1:9" x14ac:dyDescent="0.2">
      <c r="A159">
        <v>2</v>
      </c>
      <c r="B159">
        <v>5</v>
      </c>
      <c r="C159"/>
      <c r="D159">
        <v>229948</v>
      </c>
      <c r="E159" t="s">
        <v>1795</v>
      </c>
      <c r="F159">
        <v>258</v>
      </c>
      <c r="G159">
        <v>252</v>
      </c>
      <c r="H159" s="37">
        <v>143</v>
      </c>
      <c r="I159" s="40">
        <v>119</v>
      </c>
    </row>
    <row r="160" spans="1:9" x14ac:dyDescent="0.2">
      <c r="A160">
        <v>2</v>
      </c>
      <c r="B160">
        <v>5</v>
      </c>
      <c r="C160"/>
      <c r="D160">
        <v>203337</v>
      </c>
      <c r="E160" t="s">
        <v>1796</v>
      </c>
      <c r="F160">
        <v>144</v>
      </c>
      <c r="G160">
        <v>146</v>
      </c>
      <c r="H160" s="37">
        <v>144</v>
      </c>
      <c r="I160" s="40">
        <v>120</v>
      </c>
    </row>
    <row r="161" spans="1:9" x14ac:dyDescent="0.2">
      <c r="A161">
        <v>2</v>
      </c>
      <c r="B161">
        <v>5</v>
      </c>
      <c r="C161"/>
      <c r="D161">
        <v>203346</v>
      </c>
      <c r="E161" t="s">
        <v>1797</v>
      </c>
      <c r="F161">
        <v>272</v>
      </c>
      <c r="G161">
        <v>264</v>
      </c>
      <c r="H161" s="37">
        <v>145</v>
      </c>
      <c r="I161" s="40">
        <v>121</v>
      </c>
    </row>
    <row r="162" spans="1:9" x14ac:dyDescent="0.2">
      <c r="A162">
        <v>2</v>
      </c>
      <c r="B162">
        <v>5</v>
      </c>
      <c r="C162"/>
      <c r="D162">
        <v>204297</v>
      </c>
      <c r="E162" t="s">
        <v>1798</v>
      </c>
      <c r="F162">
        <v>292</v>
      </c>
      <c r="G162">
        <v>293</v>
      </c>
      <c r="H162" s="37">
        <v>146</v>
      </c>
      <c r="I162" s="40">
        <v>122</v>
      </c>
    </row>
    <row r="163" spans="1:9" x14ac:dyDescent="0.2">
      <c r="A163">
        <v>2</v>
      </c>
      <c r="B163">
        <v>5</v>
      </c>
      <c r="C163"/>
      <c r="D163">
        <v>206415</v>
      </c>
      <c r="E163" t="s">
        <v>1799</v>
      </c>
      <c r="F163">
        <v>252</v>
      </c>
      <c r="G163">
        <v>237</v>
      </c>
      <c r="H163" s="37">
        <v>147</v>
      </c>
      <c r="I163" s="40">
        <v>123</v>
      </c>
    </row>
    <row r="164" spans="1:9" x14ac:dyDescent="0.2">
      <c r="A164">
        <v>2</v>
      </c>
      <c r="B164">
        <v>5</v>
      </c>
      <c r="C164"/>
      <c r="D164">
        <v>205999</v>
      </c>
      <c r="E164" t="s">
        <v>1800</v>
      </c>
      <c r="F164">
        <v>369</v>
      </c>
      <c r="G164">
        <v>372</v>
      </c>
      <c r="H164" s="37">
        <v>148</v>
      </c>
      <c r="I164" s="40">
        <v>124</v>
      </c>
    </row>
    <row r="165" spans="1:9" x14ac:dyDescent="0.2">
      <c r="A165">
        <v>2</v>
      </c>
      <c r="B165">
        <v>5</v>
      </c>
      <c r="C165"/>
      <c r="D165">
        <v>217464</v>
      </c>
      <c r="E165" t="s">
        <v>1801</v>
      </c>
      <c r="F165">
        <v>370</v>
      </c>
      <c r="G165">
        <v>361</v>
      </c>
      <c r="H165" s="37">
        <v>149</v>
      </c>
      <c r="I165" s="40">
        <v>125</v>
      </c>
    </row>
    <row r="166" spans="1:9" x14ac:dyDescent="0.2">
      <c r="A166">
        <v>2</v>
      </c>
      <c r="B166">
        <v>5</v>
      </c>
      <c r="C166"/>
      <c r="D166">
        <v>206965</v>
      </c>
      <c r="E166" t="s">
        <v>1802</v>
      </c>
      <c r="F166">
        <v>178</v>
      </c>
      <c r="G166">
        <v>170</v>
      </c>
      <c r="H166" s="37">
        <v>150</v>
      </c>
      <c r="I166" s="40">
        <v>126</v>
      </c>
    </row>
    <row r="167" spans="1:9" x14ac:dyDescent="0.2">
      <c r="A167">
        <v>2</v>
      </c>
      <c r="B167">
        <v>5</v>
      </c>
      <c r="C167"/>
      <c r="D167">
        <v>219132</v>
      </c>
      <c r="E167" t="s">
        <v>1803</v>
      </c>
      <c r="F167">
        <v>376</v>
      </c>
      <c r="G167">
        <v>381</v>
      </c>
      <c r="H167" s="37">
        <v>151</v>
      </c>
      <c r="I167" s="40">
        <v>127</v>
      </c>
    </row>
    <row r="168" spans="1:9" x14ac:dyDescent="0.2">
      <c r="A168">
        <v>2</v>
      </c>
      <c r="B168">
        <v>5</v>
      </c>
      <c r="C168"/>
      <c r="D168">
        <v>216805</v>
      </c>
      <c r="E168" t="s">
        <v>1804</v>
      </c>
      <c r="F168">
        <v>208</v>
      </c>
      <c r="G168">
        <v>208</v>
      </c>
      <c r="H168" s="37">
        <v>152</v>
      </c>
      <c r="I168" s="40">
        <v>128</v>
      </c>
    </row>
    <row r="169" spans="1:9" x14ac:dyDescent="0.2">
      <c r="A169">
        <v>2</v>
      </c>
      <c r="B169">
        <v>5</v>
      </c>
      <c r="C169"/>
      <c r="D169">
        <v>210542</v>
      </c>
      <c r="E169" t="s">
        <v>1805</v>
      </c>
      <c r="F169">
        <v>544</v>
      </c>
      <c r="G169">
        <v>527</v>
      </c>
      <c r="H169" s="37">
        <v>153</v>
      </c>
      <c r="I169" s="40">
        <v>129</v>
      </c>
    </row>
    <row r="170" spans="1:9" x14ac:dyDescent="0.2">
      <c r="A170">
        <v>2</v>
      </c>
      <c r="B170">
        <v>5</v>
      </c>
      <c r="C170"/>
      <c r="D170">
        <v>206789</v>
      </c>
      <c r="E170" t="s">
        <v>1806</v>
      </c>
      <c r="F170">
        <v>73</v>
      </c>
      <c r="G170">
        <v>71</v>
      </c>
      <c r="H170" s="37">
        <v>154</v>
      </c>
      <c r="I170" s="40">
        <v>130</v>
      </c>
    </row>
    <row r="171" spans="1:9" x14ac:dyDescent="0.2">
      <c r="A171">
        <v>2</v>
      </c>
      <c r="B171">
        <v>5</v>
      </c>
      <c r="C171"/>
      <c r="D171">
        <v>203832</v>
      </c>
      <c r="E171" t="s">
        <v>1807</v>
      </c>
      <c r="F171">
        <v>1173</v>
      </c>
      <c r="G171">
        <v>1201</v>
      </c>
      <c r="H171" s="37">
        <v>155</v>
      </c>
      <c r="I171" s="40">
        <v>131</v>
      </c>
    </row>
    <row r="172" spans="1:9" x14ac:dyDescent="0.2">
      <c r="A172">
        <v>2</v>
      </c>
      <c r="B172">
        <v>5</v>
      </c>
      <c r="C172"/>
      <c r="D172">
        <v>208572</v>
      </c>
      <c r="E172" t="s">
        <v>1808</v>
      </c>
      <c r="F172">
        <v>748</v>
      </c>
      <c r="G172">
        <v>739</v>
      </c>
      <c r="H172" s="37">
        <v>156</v>
      </c>
      <c r="I172" s="40">
        <v>132</v>
      </c>
    </row>
    <row r="173" spans="1:9" x14ac:dyDescent="0.2">
      <c r="A173">
        <v>2</v>
      </c>
      <c r="B173">
        <v>5</v>
      </c>
      <c r="C173"/>
      <c r="D173">
        <v>220552</v>
      </c>
      <c r="E173" t="s">
        <v>1809</v>
      </c>
      <c r="F173">
        <v>1083</v>
      </c>
      <c r="G173">
        <v>1076</v>
      </c>
      <c r="H173" s="37">
        <v>157</v>
      </c>
      <c r="I173" s="40">
        <v>133</v>
      </c>
    </row>
    <row r="174" spans="1:9" x14ac:dyDescent="0.2">
      <c r="A174">
        <v>2</v>
      </c>
      <c r="B174">
        <v>5</v>
      </c>
      <c r="C174"/>
      <c r="D174">
        <v>218908</v>
      </c>
      <c r="E174" t="s">
        <v>1810</v>
      </c>
      <c r="F174">
        <v>232</v>
      </c>
      <c r="G174">
        <v>235</v>
      </c>
      <c r="H174" s="37">
        <v>158</v>
      </c>
      <c r="I174" s="40">
        <v>134</v>
      </c>
    </row>
    <row r="175" spans="1:9" x14ac:dyDescent="0.2">
      <c r="A175">
        <v>2</v>
      </c>
      <c r="B175">
        <v>5</v>
      </c>
      <c r="C175"/>
      <c r="D175">
        <v>205722</v>
      </c>
      <c r="E175" t="s">
        <v>1811</v>
      </c>
      <c r="F175">
        <v>104</v>
      </c>
      <c r="G175">
        <v>108</v>
      </c>
      <c r="H175" s="37">
        <v>159</v>
      </c>
      <c r="I175" s="40">
        <v>135</v>
      </c>
    </row>
    <row r="176" spans="1:9" x14ac:dyDescent="0.2">
      <c r="A176">
        <v>2</v>
      </c>
      <c r="B176">
        <v>5</v>
      </c>
      <c r="C176"/>
      <c r="D176">
        <v>222868</v>
      </c>
      <c r="E176" t="s">
        <v>1812</v>
      </c>
      <c r="F176">
        <v>144</v>
      </c>
      <c r="G176">
        <v>141</v>
      </c>
      <c r="H176" s="37">
        <v>160</v>
      </c>
      <c r="I176" s="40">
        <v>136</v>
      </c>
    </row>
    <row r="177" spans="1:9" x14ac:dyDescent="0.2">
      <c r="A177">
        <v>2</v>
      </c>
      <c r="B177">
        <v>5</v>
      </c>
      <c r="C177"/>
      <c r="D177">
        <v>211183</v>
      </c>
      <c r="E177" t="s">
        <v>1813</v>
      </c>
      <c r="F177">
        <v>123</v>
      </c>
      <c r="G177">
        <v>121</v>
      </c>
      <c r="H177" s="37">
        <v>161</v>
      </c>
      <c r="I177" s="40">
        <v>137</v>
      </c>
    </row>
    <row r="178" spans="1:9" x14ac:dyDescent="0.2">
      <c r="A178">
        <v>2</v>
      </c>
      <c r="B178">
        <v>5</v>
      </c>
      <c r="C178"/>
      <c r="D178">
        <v>233905</v>
      </c>
      <c r="E178" t="s">
        <v>1814</v>
      </c>
      <c r="F178">
        <v>274</v>
      </c>
      <c r="G178">
        <v>271</v>
      </c>
      <c r="H178" s="37">
        <v>162</v>
      </c>
      <c r="I178" s="40">
        <v>138</v>
      </c>
    </row>
    <row r="179" spans="1:9" x14ac:dyDescent="0.2">
      <c r="A179">
        <v>2</v>
      </c>
      <c r="B179">
        <v>5</v>
      </c>
      <c r="C179"/>
      <c r="D179">
        <v>206831</v>
      </c>
      <c r="E179" t="s">
        <v>341</v>
      </c>
      <c r="F179">
        <v>231</v>
      </c>
      <c r="G179">
        <v>234</v>
      </c>
      <c r="H179" s="37">
        <v>163</v>
      </c>
      <c r="I179" s="40">
        <v>139</v>
      </c>
    </row>
    <row r="180" spans="1:9" x14ac:dyDescent="0.2">
      <c r="A180">
        <v>2</v>
      </c>
      <c r="B180">
        <v>5</v>
      </c>
      <c r="C180"/>
      <c r="D180">
        <v>227021</v>
      </c>
      <c r="E180" t="s">
        <v>342</v>
      </c>
      <c r="F180">
        <v>551</v>
      </c>
      <c r="G180">
        <v>551</v>
      </c>
      <c r="H180" s="37">
        <v>164</v>
      </c>
      <c r="I180" s="40">
        <v>140</v>
      </c>
    </row>
    <row r="181" spans="1:9" x14ac:dyDescent="0.2">
      <c r="A181">
        <v>2</v>
      </c>
      <c r="B181">
        <v>5</v>
      </c>
      <c r="C181"/>
      <c r="D181">
        <v>216975</v>
      </c>
      <c r="E181" t="s">
        <v>343</v>
      </c>
      <c r="F181">
        <v>211</v>
      </c>
      <c r="G181">
        <v>216</v>
      </c>
      <c r="H181" s="37">
        <v>165</v>
      </c>
      <c r="I181" s="40">
        <v>141</v>
      </c>
    </row>
    <row r="182" spans="1:9" x14ac:dyDescent="0.2">
      <c r="A182">
        <v>2</v>
      </c>
      <c r="B182">
        <v>5</v>
      </c>
      <c r="C182"/>
      <c r="D182">
        <v>212849</v>
      </c>
      <c r="E182" t="s">
        <v>344</v>
      </c>
      <c r="F182">
        <v>174</v>
      </c>
      <c r="G182">
        <v>168</v>
      </c>
      <c r="H182" s="37">
        <v>166</v>
      </c>
      <c r="I182" s="40">
        <v>142</v>
      </c>
    </row>
    <row r="183" spans="1:9" x14ac:dyDescent="0.2">
      <c r="A183">
        <v>2</v>
      </c>
      <c r="B183">
        <v>5</v>
      </c>
      <c r="C183"/>
      <c r="D183">
        <v>219910</v>
      </c>
      <c r="E183" t="s">
        <v>1510</v>
      </c>
      <c r="F183">
        <v>299</v>
      </c>
      <c r="G183">
        <v>293</v>
      </c>
      <c r="H183" s="37">
        <v>167</v>
      </c>
      <c r="I183" s="40">
        <v>143</v>
      </c>
    </row>
    <row r="184" spans="1:9" x14ac:dyDescent="0.2">
      <c r="A184">
        <v>2</v>
      </c>
      <c r="B184">
        <v>5</v>
      </c>
      <c r="C184"/>
      <c r="D184">
        <v>221616</v>
      </c>
      <c r="E184" t="s">
        <v>1511</v>
      </c>
      <c r="F184">
        <v>325</v>
      </c>
      <c r="G184">
        <v>304</v>
      </c>
      <c r="H184" s="37">
        <v>168</v>
      </c>
      <c r="I184" s="40">
        <v>144</v>
      </c>
    </row>
    <row r="185" spans="1:9" x14ac:dyDescent="0.2">
      <c r="A185">
        <v>2</v>
      </c>
      <c r="B185">
        <v>5</v>
      </c>
      <c r="C185"/>
      <c r="D185">
        <v>233215</v>
      </c>
      <c r="E185" t="s">
        <v>1512</v>
      </c>
      <c r="F185">
        <v>238</v>
      </c>
      <c r="G185">
        <v>231</v>
      </c>
      <c r="H185" s="37">
        <v>169</v>
      </c>
      <c r="I185" s="40">
        <v>145</v>
      </c>
    </row>
    <row r="186" spans="1:9" x14ac:dyDescent="0.2">
      <c r="A186">
        <v>2</v>
      </c>
      <c r="B186">
        <v>5</v>
      </c>
      <c r="C186"/>
      <c r="D186">
        <v>208651</v>
      </c>
      <c r="E186" t="s">
        <v>1513</v>
      </c>
      <c r="F186">
        <v>315</v>
      </c>
      <c r="G186">
        <v>322</v>
      </c>
      <c r="H186" s="37">
        <v>170</v>
      </c>
      <c r="I186" s="40">
        <v>146</v>
      </c>
    </row>
    <row r="187" spans="1:9" x14ac:dyDescent="0.2">
      <c r="A187">
        <v>2</v>
      </c>
      <c r="B187">
        <v>5</v>
      </c>
      <c r="C187"/>
      <c r="D187">
        <v>212353</v>
      </c>
      <c r="E187" t="s">
        <v>184</v>
      </c>
      <c r="F187">
        <v>150</v>
      </c>
      <c r="G187">
        <v>140</v>
      </c>
      <c r="H187" s="37">
        <v>171</v>
      </c>
      <c r="I187" s="40">
        <v>147</v>
      </c>
    </row>
    <row r="188" spans="1:9" x14ac:dyDescent="0.2">
      <c r="A188">
        <v>2</v>
      </c>
      <c r="B188">
        <v>5</v>
      </c>
      <c r="C188"/>
      <c r="D188">
        <v>203151</v>
      </c>
      <c r="E188" t="s">
        <v>185</v>
      </c>
      <c r="F188">
        <v>233</v>
      </c>
      <c r="G188">
        <v>220</v>
      </c>
      <c r="H188" s="37">
        <v>172</v>
      </c>
      <c r="I188" s="40">
        <v>148</v>
      </c>
    </row>
    <row r="189" spans="1:9" x14ac:dyDescent="0.2">
      <c r="A189">
        <v>2</v>
      </c>
      <c r="B189">
        <v>5</v>
      </c>
      <c r="C189"/>
      <c r="D189">
        <v>210746</v>
      </c>
      <c r="E189" t="s">
        <v>3362</v>
      </c>
      <c r="F189">
        <v>354</v>
      </c>
      <c r="G189">
        <v>355</v>
      </c>
      <c r="H189" s="37">
        <v>173</v>
      </c>
      <c r="I189" s="40">
        <v>149</v>
      </c>
    </row>
    <row r="190" spans="1:9" x14ac:dyDescent="0.2">
      <c r="A190">
        <v>2</v>
      </c>
      <c r="B190">
        <v>5</v>
      </c>
      <c r="C190"/>
      <c r="D190">
        <v>209548</v>
      </c>
      <c r="E190" t="s">
        <v>3363</v>
      </c>
      <c r="F190">
        <v>360</v>
      </c>
      <c r="G190">
        <v>358</v>
      </c>
      <c r="H190" s="37">
        <v>174</v>
      </c>
      <c r="I190" s="40">
        <v>150</v>
      </c>
    </row>
    <row r="191" spans="1:9" x14ac:dyDescent="0.2">
      <c r="A191">
        <v>2</v>
      </c>
      <c r="B191">
        <v>5</v>
      </c>
      <c r="C191"/>
      <c r="D191">
        <v>208110</v>
      </c>
      <c r="E191" t="s">
        <v>3364</v>
      </c>
      <c r="F191">
        <v>224</v>
      </c>
      <c r="G191">
        <v>241</v>
      </c>
      <c r="H191" s="37">
        <v>175</v>
      </c>
      <c r="I191" s="40">
        <v>151</v>
      </c>
    </row>
    <row r="192" spans="1:9" x14ac:dyDescent="0.2">
      <c r="A192">
        <v>2</v>
      </c>
      <c r="B192">
        <v>5</v>
      </c>
      <c r="C192"/>
      <c r="D192">
        <v>224226</v>
      </c>
      <c r="E192" t="s">
        <v>3365</v>
      </c>
      <c r="F192">
        <v>293</v>
      </c>
      <c r="G192">
        <v>297</v>
      </c>
      <c r="H192" s="37">
        <v>176</v>
      </c>
      <c r="I192" s="40">
        <v>152</v>
      </c>
    </row>
    <row r="193" spans="1:9" x14ac:dyDescent="0.2">
      <c r="A193">
        <v>2</v>
      </c>
      <c r="B193">
        <v>5</v>
      </c>
      <c r="C193"/>
      <c r="D193">
        <v>214517</v>
      </c>
      <c r="E193" t="s">
        <v>3004</v>
      </c>
      <c r="F193">
        <v>66</v>
      </c>
      <c r="G193">
        <v>69</v>
      </c>
      <c r="H193" s="37">
        <v>177</v>
      </c>
      <c r="I193" s="40">
        <v>153</v>
      </c>
    </row>
    <row r="194" spans="1:9" x14ac:dyDescent="0.2">
      <c r="A194">
        <v>2</v>
      </c>
      <c r="B194">
        <v>5</v>
      </c>
      <c r="C194"/>
      <c r="D194">
        <v>206336</v>
      </c>
      <c r="E194" t="s">
        <v>3005</v>
      </c>
      <c r="F194">
        <v>4808</v>
      </c>
      <c r="G194">
        <v>5053</v>
      </c>
      <c r="H194" s="37">
        <v>178</v>
      </c>
      <c r="I194" s="40">
        <v>154</v>
      </c>
    </row>
    <row r="195" spans="1:9" x14ac:dyDescent="0.2">
      <c r="A195">
        <v>2</v>
      </c>
      <c r="B195">
        <v>5</v>
      </c>
      <c r="C195"/>
      <c r="D195">
        <v>225247</v>
      </c>
      <c r="E195" t="s">
        <v>3006</v>
      </c>
      <c r="F195">
        <v>296</v>
      </c>
      <c r="G195">
        <v>293</v>
      </c>
      <c r="H195" s="37">
        <v>179</v>
      </c>
      <c r="I195" s="40">
        <v>155</v>
      </c>
    </row>
    <row r="196" spans="1:9" x14ac:dyDescent="0.2">
      <c r="A196">
        <v>2</v>
      </c>
      <c r="B196">
        <v>5</v>
      </c>
      <c r="C196"/>
      <c r="D196">
        <v>203540</v>
      </c>
      <c r="E196" t="s">
        <v>3007</v>
      </c>
      <c r="F196">
        <v>624</v>
      </c>
      <c r="G196">
        <v>625</v>
      </c>
      <c r="H196" s="37">
        <v>180</v>
      </c>
      <c r="I196" s="40">
        <v>156</v>
      </c>
    </row>
    <row r="197" spans="1:9" x14ac:dyDescent="0.2">
      <c r="A197">
        <v>2</v>
      </c>
      <c r="B197">
        <v>5</v>
      </c>
      <c r="C197"/>
      <c r="D197">
        <v>217899</v>
      </c>
      <c r="E197" t="s">
        <v>3008</v>
      </c>
      <c r="F197">
        <v>1155</v>
      </c>
      <c r="G197">
        <v>1157</v>
      </c>
      <c r="H197" s="37">
        <v>181</v>
      </c>
      <c r="I197" s="40">
        <v>157</v>
      </c>
    </row>
    <row r="198" spans="1:9" x14ac:dyDescent="0.2">
      <c r="A198">
        <v>2</v>
      </c>
      <c r="B198">
        <v>5</v>
      </c>
      <c r="C198"/>
      <c r="D198">
        <v>215538</v>
      </c>
      <c r="E198" t="s">
        <v>3009</v>
      </c>
      <c r="F198">
        <v>1368</v>
      </c>
      <c r="G198">
        <v>1377</v>
      </c>
      <c r="H198" s="37">
        <v>182</v>
      </c>
      <c r="I198" s="40">
        <v>158</v>
      </c>
    </row>
    <row r="199" spans="1:9" x14ac:dyDescent="0.2">
      <c r="A199">
        <v>2</v>
      </c>
      <c r="B199">
        <v>5</v>
      </c>
      <c r="C199"/>
      <c r="D199">
        <v>206992</v>
      </c>
      <c r="E199" t="s">
        <v>2530</v>
      </c>
      <c r="F199">
        <v>352</v>
      </c>
      <c r="G199">
        <v>340</v>
      </c>
      <c r="H199" s="37">
        <v>183</v>
      </c>
      <c r="I199" s="40">
        <v>159</v>
      </c>
    </row>
    <row r="200" spans="1:9" x14ac:dyDescent="0.2">
      <c r="A200">
        <v>2</v>
      </c>
      <c r="B200">
        <v>5</v>
      </c>
      <c r="C200"/>
      <c r="D200">
        <v>233330</v>
      </c>
      <c r="E200" t="s">
        <v>2531</v>
      </c>
      <c r="F200">
        <v>2752</v>
      </c>
      <c r="G200">
        <v>2742</v>
      </c>
      <c r="H200" s="37">
        <v>184</v>
      </c>
      <c r="I200" s="40">
        <v>160</v>
      </c>
    </row>
    <row r="201" spans="1:9" x14ac:dyDescent="0.2">
      <c r="A201">
        <v>2</v>
      </c>
      <c r="B201">
        <v>5</v>
      </c>
      <c r="C201"/>
      <c r="D201">
        <v>206479</v>
      </c>
      <c r="E201" t="s">
        <v>2532</v>
      </c>
      <c r="F201">
        <v>228</v>
      </c>
      <c r="G201">
        <v>224</v>
      </c>
      <c r="H201" s="37">
        <v>185</v>
      </c>
      <c r="I201" s="40">
        <v>161</v>
      </c>
    </row>
    <row r="202" spans="1:9" x14ac:dyDescent="0.2">
      <c r="A202">
        <v>2</v>
      </c>
      <c r="B202">
        <v>5</v>
      </c>
      <c r="C202"/>
      <c r="D202">
        <v>217604</v>
      </c>
      <c r="E202" t="s">
        <v>2533</v>
      </c>
      <c r="F202">
        <v>445</v>
      </c>
      <c r="G202">
        <v>435</v>
      </c>
      <c r="H202" s="37">
        <v>186</v>
      </c>
      <c r="I202" s="40">
        <v>162</v>
      </c>
    </row>
    <row r="203" spans="1:9" x14ac:dyDescent="0.2">
      <c r="A203">
        <v>2</v>
      </c>
      <c r="B203">
        <v>5</v>
      </c>
      <c r="C203"/>
      <c r="D203">
        <v>222974</v>
      </c>
      <c r="E203" t="s">
        <v>2534</v>
      </c>
      <c r="F203">
        <v>604</v>
      </c>
      <c r="G203">
        <v>602</v>
      </c>
      <c r="H203" s="37">
        <v>187</v>
      </c>
      <c r="I203" s="40">
        <v>163</v>
      </c>
    </row>
    <row r="204" spans="1:9" x14ac:dyDescent="0.2">
      <c r="A204">
        <v>2</v>
      </c>
      <c r="B204">
        <v>5</v>
      </c>
      <c r="C204"/>
      <c r="D204">
        <v>210038</v>
      </c>
      <c r="E204" t="s">
        <v>2535</v>
      </c>
      <c r="F204">
        <v>249</v>
      </c>
      <c r="G204">
        <v>249</v>
      </c>
      <c r="H204" s="37">
        <v>188</v>
      </c>
      <c r="I204" s="40">
        <v>164</v>
      </c>
    </row>
    <row r="205" spans="1:9" x14ac:dyDescent="0.2">
      <c r="A205">
        <v>2</v>
      </c>
      <c r="B205">
        <v>5</v>
      </c>
      <c r="C205"/>
      <c r="D205">
        <v>231389</v>
      </c>
      <c r="E205" t="s">
        <v>2536</v>
      </c>
      <c r="F205">
        <v>274</v>
      </c>
      <c r="G205">
        <v>284</v>
      </c>
      <c r="H205" s="37">
        <v>189</v>
      </c>
      <c r="I205" s="40">
        <v>165</v>
      </c>
    </row>
    <row r="206" spans="1:9" x14ac:dyDescent="0.2">
      <c r="A206">
        <v>2</v>
      </c>
      <c r="B206">
        <v>5</v>
      </c>
      <c r="C206"/>
      <c r="D206">
        <v>224624</v>
      </c>
      <c r="E206" t="s">
        <v>2537</v>
      </c>
      <c r="F206">
        <v>303</v>
      </c>
      <c r="G206">
        <v>299</v>
      </c>
      <c r="H206" s="37">
        <v>190</v>
      </c>
      <c r="I206" s="40">
        <v>166</v>
      </c>
    </row>
    <row r="207" spans="1:9" x14ac:dyDescent="0.2">
      <c r="A207">
        <v>2</v>
      </c>
      <c r="B207">
        <v>5</v>
      </c>
      <c r="C207"/>
      <c r="D207">
        <v>218865</v>
      </c>
      <c r="E207" t="s">
        <v>2538</v>
      </c>
      <c r="F207">
        <v>245</v>
      </c>
      <c r="G207">
        <v>248</v>
      </c>
      <c r="H207" s="37">
        <v>191</v>
      </c>
      <c r="I207" s="40">
        <v>167</v>
      </c>
    </row>
    <row r="208" spans="1:9" x14ac:dyDescent="0.2">
      <c r="A208">
        <v>2</v>
      </c>
      <c r="B208">
        <v>5</v>
      </c>
      <c r="C208"/>
      <c r="D208">
        <v>225177</v>
      </c>
      <c r="E208" t="s">
        <v>2539</v>
      </c>
      <c r="F208">
        <v>1033</v>
      </c>
      <c r="G208">
        <v>1025</v>
      </c>
      <c r="H208" s="37">
        <v>192</v>
      </c>
      <c r="I208" s="40">
        <v>168</v>
      </c>
    </row>
    <row r="209" spans="1:9" x14ac:dyDescent="0.2">
      <c r="A209">
        <v>2</v>
      </c>
      <c r="B209">
        <v>5</v>
      </c>
      <c r="C209"/>
      <c r="D209">
        <v>229753</v>
      </c>
      <c r="E209" t="s">
        <v>2540</v>
      </c>
      <c r="F209">
        <v>853</v>
      </c>
      <c r="G209">
        <v>868</v>
      </c>
      <c r="H209" s="37">
        <v>193</v>
      </c>
      <c r="I209" s="40">
        <v>169</v>
      </c>
    </row>
    <row r="210" spans="1:9" x14ac:dyDescent="0.2">
      <c r="A210">
        <v>2</v>
      </c>
      <c r="B210">
        <v>5</v>
      </c>
      <c r="C210"/>
      <c r="D210">
        <v>205430</v>
      </c>
      <c r="E210" t="s">
        <v>2541</v>
      </c>
      <c r="F210">
        <v>694</v>
      </c>
      <c r="G210">
        <v>672</v>
      </c>
      <c r="H210" s="37">
        <v>194</v>
      </c>
      <c r="I210" s="40">
        <v>170</v>
      </c>
    </row>
    <row r="211" spans="1:9" x14ac:dyDescent="0.2">
      <c r="A211">
        <v>2</v>
      </c>
      <c r="B211">
        <v>5</v>
      </c>
      <c r="C211"/>
      <c r="D211">
        <v>223542</v>
      </c>
      <c r="E211" t="s">
        <v>2542</v>
      </c>
      <c r="F211">
        <v>121</v>
      </c>
      <c r="G211">
        <v>121</v>
      </c>
      <c r="H211" s="37">
        <v>195</v>
      </c>
      <c r="I211" s="40">
        <v>171</v>
      </c>
    </row>
    <row r="212" spans="1:9" x14ac:dyDescent="0.2">
      <c r="A212">
        <v>2</v>
      </c>
      <c r="B212">
        <v>5</v>
      </c>
      <c r="C212"/>
      <c r="D212">
        <v>205412</v>
      </c>
      <c r="E212" t="s">
        <v>2543</v>
      </c>
      <c r="F212">
        <v>359</v>
      </c>
      <c r="G212">
        <v>375</v>
      </c>
      <c r="H212" s="37">
        <v>196</v>
      </c>
      <c r="I212" s="40">
        <v>172</v>
      </c>
    </row>
    <row r="213" spans="1:9" x14ac:dyDescent="0.2">
      <c r="A213">
        <v>2</v>
      </c>
      <c r="B213">
        <v>5</v>
      </c>
      <c r="C213"/>
      <c r="D213">
        <v>227067</v>
      </c>
      <c r="E213" t="s">
        <v>2544</v>
      </c>
      <c r="F213">
        <v>342</v>
      </c>
      <c r="G213">
        <v>342</v>
      </c>
      <c r="H213" s="37">
        <v>197</v>
      </c>
      <c r="I213" s="40">
        <v>173</v>
      </c>
    </row>
    <row r="214" spans="1:9" x14ac:dyDescent="0.2">
      <c r="A214">
        <v>2</v>
      </c>
      <c r="B214">
        <v>5</v>
      </c>
      <c r="C214"/>
      <c r="D214">
        <v>222600</v>
      </c>
      <c r="E214" t="s">
        <v>2545</v>
      </c>
      <c r="F214">
        <v>1123</v>
      </c>
      <c r="G214">
        <v>1108</v>
      </c>
      <c r="H214" s="37">
        <v>198</v>
      </c>
      <c r="I214" s="40">
        <v>174</v>
      </c>
    </row>
    <row r="215" spans="1:9" x14ac:dyDescent="0.2">
      <c r="A215">
        <v>2</v>
      </c>
      <c r="B215">
        <v>5</v>
      </c>
      <c r="C215"/>
      <c r="D215">
        <v>204385</v>
      </c>
      <c r="E215" t="s">
        <v>2546</v>
      </c>
      <c r="F215">
        <v>239</v>
      </c>
      <c r="G215">
        <v>238</v>
      </c>
      <c r="H215" s="37">
        <v>199</v>
      </c>
      <c r="I215" s="40">
        <v>175</v>
      </c>
    </row>
    <row r="216" spans="1:9" x14ac:dyDescent="0.2">
      <c r="A216">
        <v>2</v>
      </c>
      <c r="B216">
        <v>5</v>
      </c>
      <c r="C216"/>
      <c r="D216">
        <v>227863</v>
      </c>
      <c r="E216" t="s">
        <v>2547</v>
      </c>
      <c r="F216">
        <v>1123</v>
      </c>
      <c r="G216">
        <v>1109</v>
      </c>
      <c r="H216" s="37">
        <v>200</v>
      </c>
      <c r="I216" s="40">
        <v>176</v>
      </c>
    </row>
    <row r="217" spans="1:9" x14ac:dyDescent="0.2">
      <c r="A217">
        <v>2</v>
      </c>
      <c r="B217">
        <v>5</v>
      </c>
      <c r="C217"/>
      <c r="D217">
        <v>233923</v>
      </c>
      <c r="E217" t="s">
        <v>2548</v>
      </c>
      <c r="F217">
        <v>892</v>
      </c>
      <c r="G217">
        <v>883</v>
      </c>
      <c r="H217" s="37">
        <v>201</v>
      </c>
      <c r="I217" s="40">
        <v>177</v>
      </c>
    </row>
    <row r="218" spans="1:9" x14ac:dyDescent="0.2">
      <c r="A218">
        <v>2</v>
      </c>
      <c r="B218">
        <v>5</v>
      </c>
      <c r="C218"/>
      <c r="D218">
        <v>229920</v>
      </c>
      <c r="E218" t="s">
        <v>1094</v>
      </c>
      <c r="F218">
        <v>210</v>
      </c>
      <c r="G218">
        <v>212</v>
      </c>
      <c r="H218" s="37">
        <v>202</v>
      </c>
      <c r="I218" s="40">
        <v>178</v>
      </c>
    </row>
    <row r="219" spans="1:9" x14ac:dyDescent="0.2">
      <c r="A219">
        <v>2</v>
      </c>
      <c r="B219">
        <v>5</v>
      </c>
      <c r="C219"/>
      <c r="D219">
        <v>209450</v>
      </c>
      <c r="E219" t="s">
        <v>3182</v>
      </c>
      <c r="F219">
        <v>228</v>
      </c>
      <c r="G219">
        <v>235</v>
      </c>
      <c r="H219" s="37">
        <v>203</v>
      </c>
      <c r="I219" s="40">
        <v>179</v>
      </c>
    </row>
    <row r="220" spans="1:9" x14ac:dyDescent="0.2">
      <c r="A220">
        <v>2</v>
      </c>
      <c r="B220">
        <v>5</v>
      </c>
      <c r="C220"/>
      <c r="D220">
        <v>214483</v>
      </c>
      <c r="E220" t="s">
        <v>3183</v>
      </c>
      <c r="F220">
        <v>569</v>
      </c>
      <c r="G220">
        <v>582</v>
      </c>
      <c r="H220" s="37">
        <v>204</v>
      </c>
      <c r="I220" s="40">
        <v>180</v>
      </c>
    </row>
    <row r="221" spans="1:9" x14ac:dyDescent="0.2">
      <c r="A221">
        <v>2</v>
      </c>
      <c r="B221">
        <v>5</v>
      </c>
      <c r="C221"/>
      <c r="D221">
        <v>216443</v>
      </c>
      <c r="E221" t="s">
        <v>3184</v>
      </c>
      <c r="F221">
        <v>74</v>
      </c>
      <c r="G221">
        <v>73</v>
      </c>
      <c r="H221" s="37">
        <v>205</v>
      </c>
      <c r="I221" s="40">
        <v>181</v>
      </c>
    </row>
    <row r="222" spans="1:9" x14ac:dyDescent="0.2">
      <c r="A222">
        <v>2</v>
      </c>
      <c r="B222">
        <v>5</v>
      </c>
      <c r="C222"/>
      <c r="D222">
        <v>215219</v>
      </c>
      <c r="E222" t="s">
        <v>3185</v>
      </c>
      <c r="F222">
        <v>118</v>
      </c>
      <c r="G222">
        <v>106</v>
      </c>
      <c r="H222" s="37">
        <v>206</v>
      </c>
      <c r="I222" s="40">
        <v>182</v>
      </c>
    </row>
    <row r="223" spans="1:9" x14ac:dyDescent="0.2">
      <c r="A223">
        <v>2</v>
      </c>
      <c r="B223">
        <v>5</v>
      </c>
      <c r="C223"/>
      <c r="D223">
        <v>220659</v>
      </c>
      <c r="E223" t="s">
        <v>3186</v>
      </c>
      <c r="F223">
        <v>535</v>
      </c>
      <c r="G223">
        <v>519</v>
      </c>
      <c r="H223" s="37">
        <v>207</v>
      </c>
      <c r="I223" s="40">
        <v>183</v>
      </c>
    </row>
    <row r="224" spans="1:9" x14ac:dyDescent="0.2">
      <c r="A224">
        <v>2</v>
      </c>
      <c r="B224">
        <v>5</v>
      </c>
      <c r="C224"/>
      <c r="D224">
        <v>202228</v>
      </c>
      <c r="E224" t="s">
        <v>3187</v>
      </c>
      <c r="F224">
        <v>207</v>
      </c>
      <c r="G224">
        <v>196</v>
      </c>
      <c r="H224" s="37">
        <v>208</v>
      </c>
      <c r="I224" s="40">
        <v>184</v>
      </c>
    </row>
    <row r="225" spans="1:9" x14ac:dyDescent="0.2">
      <c r="A225">
        <v>2</v>
      </c>
      <c r="B225">
        <v>5</v>
      </c>
      <c r="C225"/>
      <c r="D225">
        <v>215051</v>
      </c>
      <c r="E225" t="s">
        <v>3188</v>
      </c>
      <c r="F225">
        <v>380</v>
      </c>
      <c r="G225">
        <v>372</v>
      </c>
      <c r="H225" s="37">
        <v>209</v>
      </c>
      <c r="I225" s="40">
        <v>185</v>
      </c>
    </row>
    <row r="226" spans="1:9" x14ac:dyDescent="0.2">
      <c r="A226">
        <v>2</v>
      </c>
      <c r="B226">
        <v>5</v>
      </c>
      <c r="C226"/>
      <c r="D226">
        <v>233756</v>
      </c>
      <c r="E226" t="s">
        <v>3189</v>
      </c>
      <c r="F226">
        <v>1350</v>
      </c>
      <c r="G226">
        <v>1337</v>
      </c>
      <c r="H226" s="37">
        <v>210</v>
      </c>
      <c r="I226" s="40">
        <v>186</v>
      </c>
    </row>
    <row r="227" spans="1:9" x14ac:dyDescent="0.2">
      <c r="A227">
        <v>2</v>
      </c>
      <c r="B227">
        <v>5</v>
      </c>
      <c r="C227"/>
      <c r="D227">
        <v>213444</v>
      </c>
      <c r="E227" t="s">
        <v>3190</v>
      </c>
      <c r="F227">
        <v>1729</v>
      </c>
      <c r="G227">
        <v>1736</v>
      </c>
      <c r="H227" s="37">
        <v>211</v>
      </c>
      <c r="I227" s="40">
        <v>187</v>
      </c>
    </row>
    <row r="228" spans="1:9" x14ac:dyDescent="0.2">
      <c r="A228">
        <v>2</v>
      </c>
      <c r="B228">
        <v>5</v>
      </c>
      <c r="C228"/>
      <c r="D228">
        <v>211402</v>
      </c>
      <c r="E228" t="s">
        <v>3191</v>
      </c>
      <c r="F228">
        <v>481</v>
      </c>
      <c r="G228">
        <v>472</v>
      </c>
      <c r="H228" s="37">
        <v>212</v>
      </c>
      <c r="I228" s="40">
        <v>188</v>
      </c>
    </row>
    <row r="229" spans="1:9" x14ac:dyDescent="0.2">
      <c r="A229">
        <v>2</v>
      </c>
      <c r="B229">
        <v>5</v>
      </c>
      <c r="C229"/>
      <c r="D229">
        <v>230492</v>
      </c>
      <c r="E229" t="s">
        <v>3192</v>
      </c>
      <c r="F229">
        <v>325</v>
      </c>
      <c r="G229">
        <v>319</v>
      </c>
      <c r="H229" s="37">
        <v>213</v>
      </c>
      <c r="I229" s="40">
        <v>189</v>
      </c>
    </row>
    <row r="230" spans="1:9" x14ac:dyDescent="0.2">
      <c r="A230">
        <v>2</v>
      </c>
      <c r="B230">
        <v>5</v>
      </c>
      <c r="C230"/>
      <c r="D230">
        <v>207737</v>
      </c>
      <c r="E230" t="s">
        <v>3193</v>
      </c>
      <c r="F230">
        <v>314</v>
      </c>
      <c r="G230">
        <v>313</v>
      </c>
      <c r="H230" s="37">
        <v>214</v>
      </c>
      <c r="I230" s="40">
        <v>190</v>
      </c>
    </row>
    <row r="231" spans="1:9" x14ac:dyDescent="0.2">
      <c r="A231">
        <v>2</v>
      </c>
      <c r="B231">
        <v>5</v>
      </c>
      <c r="C231"/>
      <c r="D231">
        <v>203470</v>
      </c>
      <c r="E231" t="s">
        <v>971</v>
      </c>
      <c r="F231">
        <v>173</v>
      </c>
      <c r="G231">
        <v>168</v>
      </c>
      <c r="H231" s="37">
        <v>215</v>
      </c>
      <c r="I231" s="40">
        <v>191</v>
      </c>
    </row>
    <row r="232" spans="1:9" x14ac:dyDescent="0.2">
      <c r="A232">
        <v>2</v>
      </c>
      <c r="B232">
        <v>5</v>
      </c>
      <c r="C232"/>
      <c r="D232">
        <v>216285</v>
      </c>
      <c r="E232" t="s">
        <v>972</v>
      </c>
      <c r="F232">
        <v>978</v>
      </c>
      <c r="G232">
        <v>960</v>
      </c>
      <c r="H232" s="37">
        <v>216</v>
      </c>
      <c r="I232" s="40">
        <v>192</v>
      </c>
    </row>
    <row r="233" spans="1:9" x14ac:dyDescent="0.2">
      <c r="A233">
        <v>2</v>
      </c>
      <c r="B233">
        <v>5</v>
      </c>
      <c r="C233"/>
      <c r="D233">
        <v>229522</v>
      </c>
      <c r="E233" t="s">
        <v>973</v>
      </c>
      <c r="F233">
        <v>232</v>
      </c>
      <c r="G233">
        <v>228</v>
      </c>
      <c r="H233" s="37">
        <v>217</v>
      </c>
      <c r="I233" s="40">
        <v>193</v>
      </c>
    </row>
    <row r="234" spans="1:9" x14ac:dyDescent="0.2">
      <c r="A234">
        <v>2</v>
      </c>
      <c r="B234">
        <v>5</v>
      </c>
      <c r="C234"/>
      <c r="D234">
        <v>216027</v>
      </c>
      <c r="E234" t="s">
        <v>974</v>
      </c>
      <c r="F234">
        <v>189</v>
      </c>
      <c r="G234">
        <v>194</v>
      </c>
      <c r="H234" s="37">
        <v>218</v>
      </c>
      <c r="I234" s="40">
        <v>194</v>
      </c>
    </row>
    <row r="235" spans="1:9" x14ac:dyDescent="0.2">
      <c r="A235">
        <v>2</v>
      </c>
      <c r="B235">
        <v>5</v>
      </c>
      <c r="C235"/>
      <c r="D235">
        <v>229540</v>
      </c>
      <c r="E235" t="s">
        <v>975</v>
      </c>
      <c r="F235">
        <v>1032</v>
      </c>
      <c r="G235">
        <v>1018</v>
      </c>
      <c r="H235" s="37">
        <v>219</v>
      </c>
      <c r="I235" s="40">
        <v>195</v>
      </c>
    </row>
    <row r="236" spans="1:9" x14ac:dyDescent="0.2">
      <c r="A236">
        <v>2</v>
      </c>
      <c r="B236">
        <v>5</v>
      </c>
      <c r="C236"/>
      <c r="D236">
        <v>203984</v>
      </c>
      <c r="E236" t="s">
        <v>976</v>
      </c>
      <c r="F236">
        <v>238</v>
      </c>
      <c r="G236">
        <v>237</v>
      </c>
      <c r="H236" s="37">
        <v>220</v>
      </c>
      <c r="I236" s="40">
        <v>196</v>
      </c>
    </row>
    <row r="237" spans="1:9" x14ac:dyDescent="0.2">
      <c r="A237">
        <v>2</v>
      </c>
      <c r="B237">
        <v>5</v>
      </c>
      <c r="C237"/>
      <c r="D237">
        <v>218111</v>
      </c>
      <c r="E237" t="s">
        <v>977</v>
      </c>
      <c r="F237">
        <v>169</v>
      </c>
      <c r="G237">
        <v>168</v>
      </c>
      <c r="H237" s="37">
        <v>221</v>
      </c>
      <c r="I237" s="40">
        <v>197</v>
      </c>
    </row>
    <row r="238" spans="1:9" x14ac:dyDescent="0.2">
      <c r="A238">
        <v>2</v>
      </c>
      <c r="B238">
        <v>5</v>
      </c>
      <c r="C238"/>
      <c r="D238">
        <v>233899</v>
      </c>
      <c r="E238" t="s">
        <v>978</v>
      </c>
      <c r="F238">
        <v>668</v>
      </c>
      <c r="G238">
        <v>700</v>
      </c>
      <c r="H238" s="37">
        <v>222</v>
      </c>
      <c r="I238" s="40">
        <v>198</v>
      </c>
    </row>
    <row r="239" spans="1:9" x14ac:dyDescent="0.2">
      <c r="A239">
        <v>2</v>
      </c>
      <c r="B239">
        <v>5</v>
      </c>
      <c r="C239"/>
      <c r="D239">
        <v>212858</v>
      </c>
      <c r="E239" t="s">
        <v>979</v>
      </c>
      <c r="F239">
        <v>440</v>
      </c>
      <c r="G239">
        <v>437</v>
      </c>
      <c r="H239" s="37">
        <v>223</v>
      </c>
      <c r="I239" s="40">
        <v>199</v>
      </c>
    </row>
    <row r="240" spans="1:9" x14ac:dyDescent="0.2">
      <c r="A240">
        <v>2</v>
      </c>
      <c r="B240">
        <v>5</v>
      </c>
      <c r="C240"/>
      <c r="D240">
        <v>202653</v>
      </c>
      <c r="E240" t="s">
        <v>980</v>
      </c>
      <c r="F240">
        <v>1627</v>
      </c>
      <c r="G240">
        <v>1628</v>
      </c>
      <c r="H240" s="37">
        <v>224</v>
      </c>
      <c r="I240" s="40">
        <v>200</v>
      </c>
    </row>
    <row r="241" spans="1:9" x14ac:dyDescent="0.2">
      <c r="A241">
        <v>2</v>
      </c>
      <c r="B241">
        <v>5</v>
      </c>
      <c r="C241"/>
      <c r="D241">
        <v>210940</v>
      </c>
      <c r="E241" t="s">
        <v>981</v>
      </c>
      <c r="F241">
        <v>1470</v>
      </c>
      <c r="G241">
        <v>1595</v>
      </c>
      <c r="H241" s="37">
        <v>225</v>
      </c>
      <c r="I241" s="40">
        <v>201</v>
      </c>
    </row>
    <row r="242" spans="1:9" x14ac:dyDescent="0.2">
      <c r="A242">
        <v>2</v>
      </c>
      <c r="B242">
        <v>5</v>
      </c>
      <c r="C242"/>
      <c r="D242">
        <v>214650</v>
      </c>
      <c r="E242" t="s">
        <v>982</v>
      </c>
      <c r="F242">
        <v>811</v>
      </c>
      <c r="G242">
        <v>790</v>
      </c>
      <c r="H242" s="37">
        <v>226</v>
      </c>
      <c r="I242" s="40">
        <v>202</v>
      </c>
    </row>
    <row r="243" spans="1:9" x14ac:dyDescent="0.2">
      <c r="A243">
        <v>2</v>
      </c>
      <c r="B243">
        <v>5</v>
      </c>
      <c r="C243"/>
      <c r="D243">
        <v>219877</v>
      </c>
      <c r="E243" t="s">
        <v>401</v>
      </c>
      <c r="F243">
        <v>441</v>
      </c>
      <c r="G243">
        <v>438</v>
      </c>
      <c r="H243" s="37">
        <v>227</v>
      </c>
      <c r="I243" s="40">
        <v>203</v>
      </c>
    </row>
    <row r="244" spans="1:9" x14ac:dyDescent="0.2">
      <c r="A244">
        <v>2</v>
      </c>
      <c r="B244">
        <v>5</v>
      </c>
      <c r="C244"/>
      <c r="D244">
        <v>227164</v>
      </c>
      <c r="E244" t="s">
        <v>402</v>
      </c>
      <c r="F244">
        <v>665</v>
      </c>
      <c r="G244">
        <v>661</v>
      </c>
      <c r="H244" s="37">
        <v>228</v>
      </c>
      <c r="I244" s="40">
        <v>204</v>
      </c>
    </row>
    <row r="245" spans="1:9" x14ac:dyDescent="0.2">
      <c r="A245">
        <v>2</v>
      </c>
      <c r="B245">
        <v>5</v>
      </c>
      <c r="C245"/>
      <c r="D245">
        <v>228927</v>
      </c>
      <c r="E245" t="s">
        <v>403</v>
      </c>
      <c r="F245">
        <v>411</v>
      </c>
      <c r="G245">
        <v>402</v>
      </c>
      <c r="H245" s="37">
        <v>229</v>
      </c>
      <c r="I245" s="40">
        <v>205</v>
      </c>
    </row>
    <row r="246" spans="1:9" x14ac:dyDescent="0.2">
      <c r="A246">
        <v>2</v>
      </c>
      <c r="B246">
        <v>5</v>
      </c>
      <c r="C246"/>
      <c r="D246">
        <v>214191</v>
      </c>
      <c r="E246" t="s">
        <v>404</v>
      </c>
      <c r="F246">
        <v>367</v>
      </c>
      <c r="G246">
        <v>372</v>
      </c>
      <c r="H246" s="37">
        <v>230</v>
      </c>
      <c r="I246" s="40">
        <v>206</v>
      </c>
    </row>
    <row r="247" spans="1:9" x14ac:dyDescent="0.2">
      <c r="A247">
        <v>2</v>
      </c>
      <c r="B247">
        <v>5</v>
      </c>
      <c r="C247"/>
      <c r="D247">
        <v>218236</v>
      </c>
      <c r="E247" t="s">
        <v>405</v>
      </c>
      <c r="F247">
        <v>285</v>
      </c>
      <c r="G247">
        <v>291</v>
      </c>
      <c r="H247" s="37">
        <v>231</v>
      </c>
      <c r="I247" s="40">
        <v>207</v>
      </c>
    </row>
    <row r="248" spans="1:9" x14ac:dyDescent="0.2">
      <c r="A248">
        <v>2</v>
      </c>
      <c r="B248">
        <v>5</v>
      </c>
      <c r="C248"/>
      <c r="D248">
        <v>226329</v>
      </c>
      <c r="E248" t="s">
        <v>406</v>
      </c>
      <c r="F248">
        <v>260</v>
      </c>
      <c r="G248">
        <v>254</v>
      </c>
      <c r="H248" s="37">
        <v>232</v>
      </c>
      <c r="I248" s="40">
        <v>208</v>
      </c>
    </row>
    <row r="249" spans="1:9" x14ac:dyDescent="0.2">
      <c r="A249">
        <v>2</v>
      </c>
      <c r="B249">
        <v>5</v>
      </c>
      <c r="C249"/>
      <c r="D249">
        <v>212645</v>
      </c>
      <c r="E249" t="s">
        <v>397</v>
      </c>
      <c r="F249">
        <v>161</v>
      </c>
      <c r="G249">
        <v>161</v>
      </c>
      <c r="H249" s="37">
        <v>233</v>
      </c>
      <c r="I249" s="40">
        <v>209</v>
      </c>
    </row>
    <row r="250" spans="1:9" x14ac:dyDescent="0.2">
      <c r="A250">
        <v>2</v>
      </c>
      <c r="B250">
        <v>5</v>
      </c>
      <c r="C250"/>
      <c r="D250">
        <v>203780</v>
      </c>
      <c r="E250" t="s">
        <v>398</v>
      </c>
      <c r="F250">
        <v>441</v>
      </c>
      <c r="G250">
        <v>446</v>
      </c>
      <c r="H250" s="37">
        <v>234</v>
      </c>
      <c r="I250" s="40">
        <v>210</v>
      </c>
    </row>
    <row r="251" spans="1:9" x14ac:dyDescent="0.2">
      <c r="A251">
        <v>2</v>
      </c>
      <c r="B251">
        <v>5</v>
      </c>
      <c r="C251"/>
      <c r="D251">
        <v>219646</v>
      </c>
      <c r="E251" t="s">
        <v>399</v>
      </c>
      <c r="F251">
        <v>350</v>
      </c>
      <c r="G251">
        <v>355</v>
      </c>
      <c r="H251" s="37">
        <v>235</v>
      </c>
      <c r="I251" s="40">
        <v>211</v>
      </c>
    </row>
    <row r="252" spans="1:9" x14ac:dyDescent="0.2">
      <c r="A252">
        <v>2</v>
      </c>
      <c r="B252">
        <v>5</v>
      </c>
      <c r="C252"/>
      <c r="D252">
        <v>220686</v>
      </c>
      <c r="E252" t="s">
        <v>400</v>
      </c>
      <c r="F252">
        <v>185</v>
      </c>
      <c r="G252">
        <v>193</v>
      </c>
      <c r="H252" s="37">
        <v>236</v>
      </c>
      <c r="I252" s="40">
        <v>212</v>
      </c>
    </row>
    <row r="253" spans="1:9" x14ac:dyDescent="0.2">
      <c r="A253">
        <v>2</v>
      </c>
      <c r="B253">
        <v>5</v>
      </c>
      <c r="C253"/>
      <c r="D253">
        <v>208341</v>
      </c>
      <c r="E253" t="s">
        <v>2644</v>
      </c>
      <c r="F253">
        <v>89</v>
      </c>
      <c r="G253">
        <v>89</v>
      </c>
      <c r="H253" s="37">
        <v>237</v>
      </c>
      <c r="I253" s="40">
        <v>213</v>
      </c>
    </row>
    <row r="254" spans="1:9" x14ac:dyDescent="0.2">
      <c r="A254">
        <v>2</v>
      </c>
      <c r="B254">
        <v>5</v>
      </c>
      <c r="C254"/>
      <c r="D254">
        <v>218555</v>
      </c>
      <c r="E254" t="s">
        <v>2775</v>
      </c>
      <c r="F254">
        <v>613</v>
      </c>
      <c r="G254">
        <v>621</v>
      </c>
      <c r="H254" s="37">
        <v>238</v>
      </c>
      <c r="I254" s="40">
        <v>214</v>
      </c>
    </row>
    <row r="255" spans="1:9" x14ac:dyDescent="0.2">
      <c r="A255">
        <v>2</v>
      </c>
      <c r="B255">
        <v>5</v>
      </c>
      <c r="C255"/>
      <c r="D255">
        <v>221704</v>
      </c>
      <c r="E255" t="s">
        <v>2776</v>
      </c>
      <c r="F255">
        <v>384</v>
      </c>
      <c r="G255">
        <v>363</v>
      </c>
      <c r="H255" s="37">
        <v>239</v>
      </c>
      <c r="I255" s="40">
        <v>215</v>
      </c>
    </row>
    <row r="256" spans="1:9" x14ac:dyDescent="0.2">
      <c r="A256">
        <v>2</v>
      </c>
      <c r="B256">
        <v>5</v>
      </c>
      <c r="C256"/>
      <c r="D256">
        <v>211730</v>
      </c>
      <c r="E256" t="s">
        <v>2777</v>
      </c>
      <c r="F256">
        <v>811</v>
      </c>
      <c r="G256">
        <v>844</v>
      </c>
      <c r="H256" s="37">
        <v>240</v>
      </c>
      <c r="I256" s="40">
        <v>216</v>
      </c>
    </row>
    <row r="257" spans="1:9" x14ac:dyDescent="0.2">
      <c r="A257">
        <v>2</v>
      </c>
      <c r="B257">
        <v>5</v>
      </c>
      <c r="C257"/>
      <c r="D257">
        <v>204482</v>
      </c>
      <c r="E257" t="s">
        <v>2778</v>
      </c>
      <c r="F257">
        <v>336</v>
      </c>
      <c r="G257">
        <v>344</v>
      </c>
      <c r="H257" s="37">
        <v>241</v>
      </c>
      <c r="I257" s="40">
        <v>217</v>
      </c>
    </row>
    <row r="258" spans="1:9" x14ac:dyDescent="0.2">
      <c r="A258">
        <v>2</v>
      </c>
      <c r="B258">
        <v>5</v>
      </c>
      <c r="C258"/>
      <c r="D258">
        <v>218661</v>
      </c>
      <c r="E258" t="s">
        <v>1573</v>
      </c>
      <c r="F258">
        <v>190</v>
      </c>
      <c r="G258">
        <v>186</v>
      </c>
      <c r="H258" s="37">
        <v>242</v>
      </c>
      <c r="I258" s="40">
        <v>218</v>
      </c>
    </row>
    <row r="259" spans="1:9" x14ac:dyDescent="0.2">
      <c r="A259">
        <v>2</v>
      </c>
      <c r="B259">
        <v>5</v>
      </c>
      <c r="C259"/>
      <c r="D259">
        <v>223764</v>
      </c>
      <c r="E259" t="s">
        <v>1574</v>
      </c>
      <c r="F259">
        <v>110</v>
      </c>
      <c r="G259">
        <v>117</v>
      </c>
      <c r="H259" s="37">
        <v>243</v>
      </c>
      <c r="I259" s="40">
        <v>219</v>
      </c>
    </row>
    <row r="260" spans="1:9" x14ac:dyDescent="0.2">
      <c r="A260">
        <v>2</v>
      </c>
      <c r="B260">
        <v>5</v>
      </c>
      <c r="C260"/>
      <c r="D260">
        <v>207153</v>
      </c>
      <c r="E260" t="s">
        <v>1575</v>
      </c>
      <c r="F260">
        <v>332</v>
      </c>
      <c r="G260">
        <v>327</v>
      </c>
      <c r="H260" s="37">
        <v>244</v>
      </c>
      <c r="I260" s="40">
        <v>220</v>
      </c>
    </row>
    <row r="261" spans="1:9" x14ac:dyDescent="0.2">
      <c r="A261">
        <v>2</v>
      </c>
      <c r="B261">
        <v>5</v>
      </c>
      <c r="C261"/>
      <c r="D261">
        <v>210135</v>
      </c>
      <c r="E261" t="s">
        <v>1576</v>
      </c>
      <c r="F261">
        <v>1068</v>
      </c>
      <c r="G261">
        <v>1043</v>
      </c>
      <c r="H261" s="37">
        <v>245</v>
      </c>
      <c r="I261" s="40">
        <v>221</v>
      </c>
    </row>
    <row r="262" spans="1:9" x14ac:dyDescent="0.2">
      <c r="A262">
        <v>2</v>
      </c>
      <c r="B262">
        <v>5</v>
      </c>
      <c r="C262"/>
      <c r="D262">
        <v>207010</v>
      </c>
      <c r="E262" t="s">
        <v>1577</v>
      </c>
      <c r="F262">
        <v>199</v>
      </c>
      <c r="G262">
        <v>199</v>
      </c>
      <c r="H262" s="37">
        <v>246</v>
      </c>
      <c r="I262" s="40">
        <v>222</v>
      </c>
    </row>
    <row r="263" spans="1:9" x14ac:dyDescent="0.2">
      <c r="A263">
        <v>2</v>
      </c>
      <c r="B263">
        <v>5</v>
      </c>
      <c r="C263"/>
      <c r="D263">
        <v>217792</v>
      </c>
      <c r="E263" t="s">
        <v>1578</v>
      </c>
      <c r="F263">
        <v>424</v>
      </c>
      <c r="G263">
        <v>424</v>
      </c>
      <c r="H263" s="37">
        <v>247</v>
      </c>
      <c r="I263" s="40">
        <v>223</v>
      </c>
    </row>
    <row r="264" spans="1:9" x14ac:dyDescent="0.2">
      <c r="A264">
        <v>2</v>
      </c>
      <c r="B264">
        <v>5</v>
      </c>
      <c r="C264"/>
      <c r="D264">
        <v>221519</v>
      </c>
      <c r="E264" t="s">
        <v>1579</v>
      </c>
      <c r="F264">
        <v>117</v>
      </c>
      <c r="G264">
        <v>120</v>
      </c>
      <c r="H264" s="37">
        <v>248</v>
      </c>
      <c r="I264" s="40">
        <v>224</v>
      </c>
    </row>
    <row r="265" spans="1:9" x14ac:dyDescent="0.2">
      <c r="A265">
        <v>2</v>
      </c>
      <c r="B265">
        <v>5</v>
      </c>
      <c r="C265"/>
      <c r="D265">
        <v>215389</v>
      </c>
      <c r="E265" t="s">
        <v>1580</v>
      </c>
      <c r="F265">
        <v>137</v>
      </c>
      <c r="G265">
        <v>130</v>
      </c>
      <c r="H265" s="37">
        <v>249</v>
      </c>
      <c r="I265" s="40">
        <v>225</v>
      </c>
    </row>
    <row r="266" spans="1:9" x14ac:dyDescent="0.2">
      <c r="A266">
        <v>2</v>
      </c>
      <c r="B266">
        <v>5</v>
      </c>
      <c r="C266"/>
      <c r="D266">
        <v>221096</v>
      </c>
      <c r="E266" t="s">
        <v>1581</v>
      </c>
      <c r="F266">
        <v>709</v>
      </c>
      <c r="G266">
        <v>710</v>
      </c>
      <c r="H266" s="37">
        <v>250</v>
      </c>
      <c r="I266" s="40">
        <v>226</v>
      </c>
    </row>
    <row r="267" spans="1:9" x14ac:dyDescent="0.2">
      <c r="A267">
        <v>2</v>
      </c>
      <c r="B267">
        <v>5</v>
      </c>
      <c r="C267"/>
      <c r="D267">
        <v>216115</v>
      </c>
      <c r="E267" t="s">
        <v>1582</v>
      </c>
      <c r="F267">
        <v>2071</v>
      </c>
      <c r="G267">
        <v>2090</v>
      </c>
      <c r="H267" s="37">
        <v>251</v>
      </c>
      <c r="I267" s="40">
        <v>227</v>
      </c>
    </row>
    <row r="268" spans="1:9" x14ac:dyDescent="0.2">
      <c r="A268">
        <v>2</v>
      </c>
      <c r="B268">
        <v>5</v>
      </c>
      <c r="C268"/>
      <c r="D268">
        <v>212867</v>
      </c>
      <c r="E268" t="s">
        <v>3152</v>
      </c>
      <c r="F268">
        <v>175</v>
      </c>
      <c r="G268">
        <v>167</v>
      </c>
      <c r="H268" s="37">
        <v>252</v>
      </c>
      <c r="I268" s="40">
        <v>228</v>
      </c>
    </row>
    <row r="269" spans="1:9" x14ac:dyDescent="0.2">
      <c r="A269">
        <v>2</v>
      </c>
      <c r="B269">
        <v>5</v>
      </c>
      <c r="C269"/>
      <c r="D269">
        <v>232425</v>
      </c>
      <c r="E269" t="s">
        <v>3153</v>
      </c>
      <c r="F269">
        <v>222</v>
      </c>
      <c r="G269">
        <v>217</v>
      </c>
      <c r="H269" s="37">
        <v>253</v>
      </c>
      <c r="I269" s="40">
        <v>229</v>
      </c>
    </row>
    <row r="270" spans="1:9" x14ac:dyDescent="0.2">
      <c r="A270">
        <v>2</v>
      </c>
      <c r="B270">
        <v>5</v>
      </c>
      <c r="C270"/>
      <c r="D270">
        <v>229762</v>
      </c>
      <c r="E270" t="s">
        <v>3154</v>
      </c>
      <c r="F270">
        <v>174</v>
      </c>
      <c r="G270">
        <v>169</v>
      </c>
      <c r="H270" s="37">
        <v>254</v>
      </c>
      <c r="I270" s="40">
        <v>230</v>
      </c>
    </row>
    <row r="271" spans="1:9" x14ac:dyDescent="0.2">
      <c r="A271">
        <v>2</v>
      </c>
      <c r="B271">
        <v>5</v>
      </c>
      <c r="C271"/>
      <c r="D271">
        <v>223506</v>
      </c>
      <c r="E271" t="s">
        <v>3155</v>
      </c>
      <c r="F271">
        <v>285</v>
      </c>
      <c r="G271">
        <v>274</v>
      </c>
      <c r="H271" s="37">
        <v>255</v>
      </c>
      <c r="I271" s="40">
        <v>231</v>
      </c>
    </row>
    <row r="272" spans="1:9" x14ac:dyDescent="0.2">
      <c r="A272">
        <v>2</v>
      </c>
      <c r="B272">
        <v>5</v>
      </c>
      <c r="C272"/>
      <c r="D272">
        <v>222266</v>
      </c>
      <c r="E272" t="s">
        <v>3156</v>
      </c>
      <c r="F272">
        <v>192</v>
      </c>
      <c r="G272">
        <v>189</v>
      </c>
      <c r="H272" s="37">
        <v>256</v>
      </c>
      <c r="I272" s="40">
        <v>232</v>
      </c>
    </row>
    <row r="273" spans="1:9" x14ac:dyDescent="0.2">
      <c r="A273">
        <v>2</v>
      </c>
      <c r="B273">
        <v>5</v>
      </c>
      <c r="C273"/>
      <c r="D273">
        <v>217242</v>
      </c>
      <c r="E273" t="s">
        <v>3157</v>
      </c>
      <c r="F273">
        <v>1164</v>
      </c>
      <c r="G273">
        <v>1179</v>
      </c>
      <c r="H273" s="37">
        <v>257</v>
      </c>
      <c r="I273" s="40">
        <v>233</v>
      </c>
    </row>
    <row r="274" spans="1:9" x14ac:dyDescent="0.2">
      <c r="A274">
        <v>2</v>
      </c>
      <c r="B274">
        <v>5</v>
      </c>
      <c r="C274"/>
      <c r="D274">
        <v>211518</v>
      </c>
      <c r="E274" t="s">
        <v>509</v>
      </c>
      <c r="F274">
        <v>264</v>
      </c>
      <c r="G274">
        <v>253</v>
      </c>
      <c r="H274" s="37">
        <v>258</v>
      </c>
      <c r="I274" s="40">
        <v>234</v>
      </c>
    </row>
    <row r="275" spans="1:9" x14ac:dyDescent="0.2">
      <c r="A275">
        <v>2</v>
      </c>
      <c r="B275">
        <v>5</v>
      </c>
      <c r="C275"/>
      <c r="D275">
        <v>225292</v>
      </c>
      <c r="E275" t="s">
        <v>510</v>
      </c>
      <c r="F275">
        <v>172</v>
      </c>
      <c r="G275">
        <v>166</v>
      </c>
      <c r="H275" s="37">
        <v>259</v>
      </c>
      <c r="I275" s="40">
        <v>235</v>
      </c>
    </row>
    <row r="276" spans="1:9" x14ac:dyDescent="0.2">
      <c r="A276">
        <v>2</v>
      </c>
      <c r="B276">
        <v>5</v>
      </c>
      <c r="C276"/>
      <c r="D276">
        <v>224855</v>
      </c>
      <c r="E276" t="s">
        <v>511</v>
      </c>
      <c r="F276">
        <v>445</v>
      </c>
      <c r="G276">
        <v>442</v>
      </c>
      <c r="H276" s="37">
        <v>260</v>
      </c>
      <c r="I276" s="40">
        <v>236</v>
      </c>
    </row>
    <row r="277" spans="1:9" x14ac:dyDescent="0.2">
      <c r="A277">
        <v>2</v>
      </c>
      <c r="B277">
        <v>5</v>
      </c>
      <c r="C277"/>
      <c r="D277">
        <v>204516</v>
      </c>
      <c r="E277" t="s">
        <v>512</v>
      </c>
      <c r="F277">
        <v>415</v>
      </c>
      <c r="G277">
        <v>413</v>
      </c>
      <c r="H277" s="37">
        <v>261</v>
      </c>
      <c r="I277" s="40">
        <v>237</v>
      </c>
    </row>
    <row r="278" spans="1:9" x14ac:dyDescent="0.2">
      <c r="A278">
        <v>2</v>
      </c>
      <c r="B278">
        <v>5</v>
      </c>
      <c r="C278"/>
      <c r="D278">
        <v>218050</v>
      </c>
      <c r="E278" t="s">
        <v>513</v>
      </c>
      <c r="F278">
        <v>222</v>
      </c>
      <c r="G278">
        <v>213</v>
      </c>
      <c r="H278" s="37">
        <v>262</v>
      </c>
      <c r="I278" s="40">
        <v>238</v>
      </c>
    </row>
    <row r="279" spans="1:9" x14ac:dyDescent="0.2">
      <c r="A279">
        <v>2</v>
      </c>
      <c r="B279">
        <v>5</v>
      </c>
      <c r="C279"/>
      <c r="D279">
        <v>220862</v>
      </c>
      <c r="E279" t="s">
        <v>514</v>
      </c>
      <c r="F279">
        <v>159</v>
      </c>
      <c r="G279">
        <v>156</v>
      </c>
      <c r="H279" s="37">
        <v>263</v>
      </c>
      <c r="I279" s="40">
        <v>239</v>
      </c>
    </row>
    <row r="280" spans="1:9" x14ac:dyDescent="0.2">
      <c r="A280">
        <v>2</v>
      </c>
      <c r="B280">
        <v>5</v>
      </c>
      <c r="C280"/>
      <c r="D280">
        <v>233482</v>
      </c>
      <c r="E280" t="s">
        <v>515</v>
      </c>
      <c r="F280">
        <v>731</v>
      </c>
      <c r="G280">
        <v>720</v>
      </c>
      <c r="H280" s="37">
        <v>264</v>
      </c>
      <c r="I280" s="40">
        <v>240</v>
      </c>
    </row>
    <row r="281" spans="1:9" x14ac:dyDescent="0.2">
      <c r="A281">
        <v>2</v>
      </c>
      <c r="B281">
        <v>5</v>
      </c>
      <c r="C281"/>
      <c r="D281">
        <v>223205</v>
      </c>
      <c r="E281" t="s">
        <v>516</v>
      </c>
      <c r="F281">
        <v>155</v>
      </c>
      <c r="G281">
        <v>156</v>
      </c>
      <c r="H281" s="37">
        <v>265</v>
      </c>
      <c r="I281" s="40">
        <v>241</v>
      </c>
    </row>
    <row r="282" spans="1:9" x14ac:dyDescent="0.2">
      <c r="A282">
        <v>2</v>
      </c>
      <c r="B282">
        <v>5</v>
      </c>
      <c r="C282"/>
      <c r="D282">
        <v>208800</v>
      </c>
      <c r="E282" t="s">
        <v>517</v>
      </c>
      <c r="F282">
        <v>444</v>
      </c>
      <c r="G282">
        <v>445</v>
      </c>
      <c r="H282" s="37">
        <v>266</v>
      </c>
      <c r="I282" s="40">
        <v>242</v>
      </c>
    </row>
    <row r="283" spans="1:9" x14ac:dyDescent="0.2">
      <c r="A283">
        <v>2</v>
      </c>
      <c r="B283">
        <v>5</v>
      </c>
      <c r="C283"/>
      <c r="D283">
        <v>223472</v>
      </c>
      <c r="E283" t="s">
        <v>518</v>
      </c>
      <c r="F283">
        <v>1702</v>
      </c>
      <c r="G283">
        <v>1697</v>
      </c>
      <c r="H283" s="37">
        <v>267</v>
      </c>
      <c r="I283" s="40">
        <v>243</v>
      </c>
    </row>
    <row r="284" spans="1:9" x14ac:dyDescent="0.2">
      <c r="A284">
        <v>2</v>
      </c>
      <c r="B284">
        <v>5</v>
      </c>
      <c r="C284"/>
      <c r="D284">
        <v>223807</v>
      </c>
      <c r="E284" t="s">
        <v>519</v>
      </c>
      <c r="F284">
        <v>585</v>
      </c>
      <c r="G284">
        <v>588</v>
      </c>
      <c r="H284" s="37">
        <v>268</v>
      </c>
      <c r="I284" s="40">
        <v>244</v>
      </c>
    </row>
    <row r="285" spans="1:9" x14ac:dyDescent="0.2">
      <c r="A285">
        <v>2</v>
      </c>
      <c r="B285">
        <v>5</v>
      </c>
      <c r="C285"/>
      <c r="D285">
        <v>229142</v>
      </c>
      <c r="E285" t="s">
        <v>520</v>
      </c>
      <c r="F285">
        <v>481</v>
      </c>
      <c r="G285">
        <v>471</v>
      </c>
      <c r="H285" s="37">
        <v>269</v>
      </c>
      <c r="I285" s="40">
        <v>245</v>
      </c>
    </row>
    <row r="286" spans="1:9" x14ac:dyDescent="0.2">
      <c r="A286">
        <v>2</v>
      </c>
      <c r="B286">
        <v>5</v>
      </c>
      <c r="C286"/>
      <c r="D286">
        <v>225070</v>
      </c>
      <c r="E286" t="s">
        <v>521</v>
      </c>
      <c r="F286">
        <v>391</v>
      </c>
      <c r="G286">
        <v>401</v>
      </c>
      <c r="H286" s="37">
        <v>270</v>
      </c>
      <c r="I286" s="40">
        <v>246</v>
      </c>
    </row>
    <row r="287" spans="1:9" x14ac:dyDescent="0.2">
      <c r="A287">
        <v>2</v>
      </c>
      <c r="B287">
        <v>5</v>
      </c>
      <c r="C287"/>
      <c r="D287">
        <v>221281</v>
      </c>
      <c r="E287" t="s">
        <v>1160</v>
      </c>
      <c r="F287">
        <v>279</v>
      </c>
      <c r="G287">
        <v>271</v>
      </c>
      <c r="H287" s="37">
        <v>271</v>
      </c>
      <c r="I287" s="40">
        <v>247</v>
      </c>
    </row>
    <row r="288" spans="1:9" x14ac:dyDescent="0.2">
      <c r="A288">
        <v>2</v>
      </c>
      <c r="B288">
        <v>5</v>
      </c>
      <c r="C288"/>
      <c r="D288">
        <v>231714</v>
      </c>
      <c r="E288" t="s">
        <v>1161</v>
      </c>
      <c r="F288">
        <v>231</v>
      </c>
      <c r="G288">
        <v>218</v>
      </c>
      <c r="H288" s="37">
        <v>272</v>
      </c>
      <c r="I288" s="40">
        <v>248</v>
      </c>
    </row>
    <row r="289" spans="1:9" x14ac:dyDescent="0.2">
      <c r="A289">
        <v>2</v>
      </c>
      <c r="B289">
        <v>5</v>
      </c>
      <c r="C289"/>
      <c r="D289">
        <v>202547</v>
      </c>
      <c r="E289" t="s">
        <v>1162</v>
      </c>
      <c r="F289">
        <v>511</v>
      </c>
      <c r="G289">
        <v>489</v>
      </c>
      <c r="H289" s="37">
        <v>273</v>
      </c>
      <c r="I289" s="40">
        <v>249</v>
      </c>
    </row>
    <row r="290" spans="1:9" x14ac:dyDescent="0.2">
      <c r="A290">
        <v>2</v>
      </c>
      <c r="B290">
        <v>5</v>
      </c>
      <c r="C290"/>
      <c r="D290">
        <v>215079</v>
      </c>
      <c r="E290" t="s">
        <v>1636</v>
      </c>
      <c r="F290">
        <v>827</v>
      </c>
      <c r="G290">
        <v>823</v>
      </c>
      <c r="H290" s="37">
        <v>274</v>
      </c>
      <c r="I290" s="40">
        <v>250</v>
      </c>
    </row>
    <row r="291" spans="1:9" x14ac:dyDescent="0.2">
      <c r="A291">
        <v>2</v>
      </c>
      <c r="B291">
        <v>5</v>
      </c>
      <c r="C291"/>
      <c r="D291">
        <v>227508</v>
      </c>
      <c r="E291" t="s">
        <v>1637</v>
      </c>
      <c r="F291">
        <v>181</v>
      </c>
      <c r="G291">
        <v>176</v>
      </c>
      <c r="H291" s="37">
        <v>275</v>
      </c>
      <c r="I291" s="40">
        <v>251</v>
      </c>
    </row>
    <row r="292" spans="1:9" x14ac:dyDescent="0.2">
      <c r="A292">
        <v>2</v>
      </c>
      <c r="B292">
        <v>5</v>
      </c>
      <c r="C292"/>
      <c r="D292">
        <v>208475</v>
      </c>
      <c r="E292" t="s">
        <v>1638</v>
      </c>
      <c r="F292">
        <v>810</v>
      </c>
      <c r="G292">
        <v>813</v>
      </c>
      <c r="H292" s="37">
        <v>276</v>
      </c>
      <c r="I292" s="40">
        <v>252</v>
      </c>
    </row>
    <row r="293" spans="1:9" x14ac:dyDescent="0.2">
      <c r="A293">
        <v>2</v>
      </c>
      <c r="B293">
        <v>5</v>
      </c>
      <c r="C293"/>
      <c r="D293">
        <v>222257</v>
      </c>
      <c r="E293" t="s">
        <v>1639</v>
      </c>
      <c r="F293">
        <v>1189</v>
      </c>
      <c r="G293">
        <v>1223</v>
      </c>
      <c r="H293" s="37">
        <v>277</v>
      </c>
      <c r="I293" s="40">
        <v>253</v>
      </c>
    </row>
    <row r="294" spans="1:9" x14ac:dyDescent="0.2">
      <c r="A294">
        <v>2</v>
      </c>
      <c r="B294">
        <v>5</v>
      </c>
      <c r="C294"/>
      <c r="D294">
        <v>209007</v>
      </c>
      <c r="E294" t="s">
        <v>1640</v>
      </c>
      <c r="F294">
        <v>422</v>
      </c>
      <c r="G294">
        <v>412</v>
      </c>
      <c r="H294" s="37">
        <v>278</v>
      </c>
      <c r="I294" s="40">
        <v>254</v>
      </c>
    </row>
    <row r="295" spans="1:9" x14ac:dyDescent="0.2">
      <c r="A295">
        <v>2</v>
      </c>
      <c r="B295">
        <v>5</v>
      </c>
      <c r="C295"/>
      <c r="D295">
        <v>234032</v>
      </c>
      <c r="E295" t="s">
        <v>1641</v>
      </c>
      <c r="F295">
        <v>262</v>
      </c>
      <c r="G295">
        <v>253</v>
      </c>
      <c r="H295" s="37">
        <v>279</v>
      </c>
      <c r="I295" s="40">
        <v>255</v>
      </c>
    </row>
    <row r="296" spans="1:9" x14ac:dyDescent="0.2">
      <c r="A296">
        <v>2</v>
      </c>
      <c r="B296">
        <v>5</v>
      </c>
      <c r="C296"/>
      <c r="D296">
        <v>207366</v>
      </c>
      <c r="E296" t="s">
        <v>1642</v>
      </c>
      <c r="F296">
        <v>64</v>
      </c>
      <c r="G296">
        <v>62</v>
      </c>
      <c r="H296" s="37">
        <v>280</v>
      </c>
      <c r="I296" s="40">
        <v>256</v>
      </c>
    </row>
    <row r="297" spans="1:9" x14ac:dyDescent="0.2">
      <c r="A297">
        <v>2</v>
      </c>
      <c r="B297">
        <v>5</v>
      </c>
      <c r="C297"/>
      <c r="D297">
        <v>231060</v>
      </c>
      <c r="E297" t="s">
        <v>1643</v>
      </c>
      <c r="F297">
        <v>367</v>
      </c>
      <c r="G297">
        <v>366</v>
      </c>
      <c r="H297" s="37">
        <v>281</v>
      </c>
      <c r="I297" s="40">
        <v>257</v>
      </c>
    </row>
    <row r="298" spans="1:9" x14ac:dyDescent="0.2">
      <c r="A298">
        <v>2</v>
      </c>
      <c r="B298">
        <v>5</v>
      </c>
      <c r="C298"/>
      <c r="D298">
        <v>203018</v>
      </c>
      <c r="E298" t="s">
        <v>1644</v>
      </c>
      <c r="F298">
        <v>470</v>
      </c>
      <c r="G298">
        <v>483</v>
      </c>
      <c r="H298" s="37">
        <v>282</v>
      </c>
      <c r="I298" s="40">
        <v>258</v>
      </c>
    </row>
    <row r="299" spans="1:9" x14ac:dyDescent="0.2">
      <c r="A299">
        <v>2</v>
      </c>
      <c r="B299">
        <v>5</v>
      </c>
      <c r="C299"/>
      <c r="D299">
        <v>205607</v>
      </c>
      <c r="E299" t="s">
        <v>1645</v>
      </c>
      <c r="F299">
        <v>1861</v>
      </c>
      <c r="G299">
        <v>1857</v>
      </c>
      <c r="H299" s="37">
        <v>283</v>
      </c>
      <c r="I299" s="40">
        <v>259</v>
      </c>
    </row>
    <row r="300" spans="1:9" x14ac:dyDescent="0.2">
      <c r="A300">
        <v>2</v>
      </c>
      <c r="B300">
        <v>5</v>
      </c>
      <c r="C300"/>
      <c r="D300">
        <v>216771</v>
      </c>
      <c r="E300" t="s">
        <v>1646</v>
      </c>
      <c r="F300">
        <v>678</v>
      </c>
      <c r="G300">
        <v>690</v>
      </c>
      <c r="H300" s="37">
        <v>284</v>
      </c>
      <c r="I300" s="40">
        <v>260</v>
      </c>
    </row>
    <row r="301" spans="1:9" x14ac:dyDescent="0.2">
      <c r="A301">
        <v>2</v>
      </c>
      <c r="B301">
        <v>5</v>
      </c>
      <c r="C301"/>
      <c r="D301">
        <v>216984</v>
      </c>
      <c r="E301" t="s">
        <v>1647</v>
      </c>
      <c r="F301">
        <v>177</v>
      </c>
      <c r="G301">
        <v>169</v>
      </c>
      <c r="H301" s="37">
        <v>285</v>
      </c>
      <c r="I301" s="40">
        <v>261</v>
      </c>
    </row>
    <row r="302" spans="1:9" x14ac:dyDescent="0.2">
      <c r="A302">
        <v>2</v>
      </c>
      <c r="B302">
        <v>5</v>
      </c>
      <c r="C302"/>
      <c r="D302">
        <v>209308</v>
      </c>
      <c r="E302" t="s">
        <v>1648</v>
      </c>
      <c r="F302">
        <v>453</v>
      </c>
      <c r="G302">
        <v>473</v>
      </c>
      <c r="H302" s="37">
        <v>286</v>
      </c>
      <c r="I302" s="40">
        <v>262</v>
      </c>
    </row>
    <row r="303" spans="1:9" x14ac:dyDescent="0.2">
      <c r="A303">
        <v>2</v>
      </c>
      <c r="B303">
        <v>5</v>
      </c>
      <c r="C303"/>
      <c r="D303">
        <v>232009</v>
      </c>
      <c r="E303" t="s">
        <v>1649</v>
      </c>
      <c r="F303">
        <v>345</v>
      </c>
      <c r="G303">
        <v>339</v>
      </c>
      <c r="H303" s="37">
        <v>287</v>
      </c>
      <c r="I303" s="40">
        <v>263</v>
      </c>
    </row>
    <row r="304" spans="1:9" x14ac:dyDescent="0.2">
      <c r="A304">
        <v>2</v>
      </c>
      <c r="B304">
        <v>5</v>
      </c>
      <c r="C304"/>
      <c r="D304">
        <v>233613</v>
      </c>
      <c r="E304" t="s">
        <v>1650</v>
      </c>
      <c r="F304">
        <v>437</v>
      </c>
      <c r="G304">
        <v>436</v>
      </c>
      <c r="H304" s="37">
        <v>288</v>
      </c>
      <c r="I304" s="40">
        <v>264</v>
      </c>
    </row>
    <row r="305" spans="1:9" x14ac:dyDescent="0.2">
      <c r="A305">
        <v>2</v>
      </c>
      <c r="B305">
        <v>5</v>
      </c>
      <c r="C305"/>
      <c r="D305">
        <v>209803</v>
      </c>
      <c r="E305" t="s">
        <v>1651</v>
      </c>
      <c r="F305">
        <v>156</v>
      </c>
      <c r="G305">
        <v>142</v>
      </c>
      <c r="H305" s="37">
        <v>289</v>
      </c>
      <c r="I305" s="40">
        <v>265</v>
      </c>
    </row>
    <row r="306" spans="1:9" x14ac:dyDescent="0.2">
      <c r="A306">
        <v>2</v>
      </c>
      <c r="B306">
        <v>5</v>
      </c>
      <c r="C306"/>
      <c r="D306">
        <v>216355</v>
      </c>
      <c r="E306" t="s">
        <v>1652</v>
      </c>
      <c r="F306">
        <v>888</v>
      </c>
      <c r="G306">
        <v>892</v>
      </c>
      <c r="H306" s="37">
        <v>290</v>
      </c>
      <c r="I306" s="40">
        <v>266</v>
      </c>
    </row>
    <row r="307" spans="1:9" x14ac:dyDescent="0.2">
      <c r="A307">
        <v>2</v>
      </c>
      <c r="B307">
        <v>5</v>
      </c>
      <c r="C307"/>
      <c r="D307">
        <v>219831</v>
      </c>
      <c r="E307" t="s">
        <v>1653</v>
      </c>
      <c r="F307">
        <v>317</v>
      </c>
      <c r="G307">
        <v>317</v>
      </c>
      <c r="H307" s="37">
        <v>291</v>
      </c>
      <c r="I307" s="40">
        <v>267</v>
      </c>
    </row>
    <row r="308" spans="1:9" x14ac:dyDescent="0.2">
      <c r="A308">
        <v>2</v>
      </c>
      <c r="B308">
        <v>5</v>
      </c>
      <c r="C308"/>
      <c r="D308">
        <v>224712</v>
      </c>
      <c r="E308" t="s">
        <v>1073</v>
      </c>
      <c r="F308">
        <v>172</v>
      </c>
      <c r="G308">
        <v>167</v>
      </c>
      <c r="H308" s="37">
        <v>292</v>
      </c>
      <c r="I308" s="40">
        <v>268</v>
      </c>
    </row>
    <row r="309" spans="1:9" x14ac:dyDescent="0.2">
      <c r="A309">
        <v>2</v>
      </c>
      <c r="B309">
        <v>5</v>
      </c>
      <c r="C309"/>
      <c r="D309">
        <v>222211</v>
      </c>
      <c r="E309" t="s">
        <v>1074</v>
      </c>
      <c r="F309">
        <v>157</v>
      </c>
      <c r="G309">
        <v>157</v>
      </c>
      <c r="H309" s="37">
        <v>293</v>
      </c>
      <c r="I309" s="40">
        <v>269</v>
      </c>
    </row>
    <row r="310" spans="1:9" x14ac:dyDescent="0.2">
      <c r="A310">
        <v>2</v>
      </c>
      <c r="B310">
        <v>5</v>
      </c>
      <c r="C310"/>
      <c r="D310">
        <v>207694</v>
      </c>
      <c r="E310" t="s">
        <v>1075</v>
      </c>
      <c r="F310">
        <v>421</v>
      </c>
      <c r="G310">
        <v>430</v>
      </c>
      <c r="H310" s="37">
        <v>294</v>
      </c>
      <c r="I310" s="40">
        <v>270</v>
      </c>
    </row>
    <row r="311" spans="1:9" x14ac:dyDescent="0.2">
      <c r="A311">
        <v>2</v>
      </c>
      <c r="B311">
        <v>5</v>
      </c>
      <c r="C311"/>
      <c r="D311">
        <v>205528</v>
      </c>
      <c r="E311" t="s">
        <v>1076</v>
      </c>
      <c r="F311">
        <v>80</v>
      </c>
      <c r="G311">
        <v>72</v>
      </c>
      <c r="H311" s="37">
        <v>295</v>
      </c>
      <c r="I311" s="40">
        <v>271</v>
      </c>
    </row>
    <row r="312" spans="1:9" x14ac:dyDescent="0.2">
      <c r="A312">
        <v>2</v>
      </c>
      <c r="B312">
        <v>5</v>
      </c>
      <c r="C312"/>
      <c r="D312">
        <v>215404</v>
      </c>
      <c r="E312" t="s">
        <v>1077</v>
      </c>
      <c r="F312">
        <v>273</v>
      </c>
      <c r="G312">
        <v>264</v>
      </c>
      <c r="H312" s="37">
        <v>296</v>
      </c>
      <c r="I312" s="40">
        <v>272</v>
      </c>
    </row>
    <row r="313" spans="1:9" x14ac:dyDescent="0.2">
      <c r="A313">
        <v>2</v>
      </c>
      <c r="B313">
        <v>5</v>
      </c>
      <c r="C313"/>
      <c r="D313">
        <v>211217</v>
      </c>
      <c r="E313" t="s">
        <v>1078</v>
      </c>
      <c r="F313">
        <v>319</v>
      </c>
      <c r="G313">
        <v>320</v>
      </c>
      <c r="H313" s="37">
        <v>297</v>
      </c>
      <c r="I313" s="40">
        <v>273</v>
      </c>
    </row>
    <row r="314" spans="1:9" x14ac:dyDescent="0.2">
      <c r="A314">
        <v>2</v>
      </c>
      <c r="B314">
        <v>5</v>
      </c>
      <c r="C314"/>
      <c r="D314">
        <v>215635</v>
      </c>
      <c r="E314" t="s">
        <v>1079</v>
      </c>
      <c r="F314">
        <v>122</v>
      </c>
      <c r="G314">
        <v>119</v>
      </c>
      <c r="H314" s="37">
        <v>298</v>
      </c>
      <c r="I314" s="40">
        <v>274</v>
      </c>
    </row>
    <row r="315" spans="1:9" x14ac:dyDescent="0.2">
      <c r="A315">
        <v>2</v>
      </c>
      <c r="B315">
        <v>5</v>
      </c>
      <c r="C315"/>
      <c r="D315">
        <v>227702</v>
      </c>
      <c r="E315" t="s">
        <v>1080</v>
      </c>
      <c r="F315">
        <v>292</v>
      </c>
      <c r="G315">
        <v>288</v>
      </c>
      <c r="H315" s="37">
        <v>299</v>
      </c>
      <c r="I315" s="40">
        <v>275</v>
      </c>
    </row>
    <row r="316" spans="1:9" x14ac:dyDescent="0.2">
      <c r="A316">
        <v>2</v>
      </c>
      <c r="B316">
        <v>5</v>
      </c>
      <c r="C316"/>
      <c r="D316">
        <v>232072</v>
      </c>
      <c r="E316" t="s">
        <v>1081</v>
      </c>
      <c r="F316">
        <v>385</v>
      </c>
      <c r="G316">
        <v>386</v>
      </c>
      <c r="H316" s="37">
        <v>300</v>
      </c>
      <c r="I316" s="40">
        <v>276</v>
      </c>
    </row>
    <row r="317" spans="1:9" x14ac:dyDescent="0.2">
      <c r="A317">
        <v>2</v>
      </c>
      <c r="B317">
        <v>5</v>
      </c>
      <c r="C317"/>
      <c r="D317">
        <v>213675</v>
      </c>
      <c r="E317" t="s">
        <v>1082</v>
      </c>
      <c r="F317">
        <v>68</v>
      </c>
      <c r="G317">
        <v>69</v>
      </c>
      <c r="H317" s="37">
        <v>301</v>
      </c>
      <c r="I317" s="40">
        <v>277</v>
      </c>
    </row>
    <row r="318" spans="1:9" x14ac:dyDescent="0.2">
      <c r="A318">
        <v>2</v>
      </c>
      <c r="B318">
        <v>5</v>
      </c>
      <c r="C318"/>
      <c r="D318">
        <v>232744</v>
      </c>
      <c r="E318" t="s">
        <v>1083</v>
      </c>
      <c r="F318">
        <v>232</v>
      </c>
      <c r="G318">
        <v>234</v>
      </c>
      <c r="H318" s="37">
        <v>302</v>
      </c>
      <c r="I318" s="40">
        <v>278</v>
      </c>
    </row>
    <row r="319" spans="1:9" x14ac:dyDescent="0.2">
      <c r="A319">
        <v>2</v>
      </c>
      <c r="B319">
        <v>5</v>
      </c>
      <c r="C319"/>
      <c r="D319">
        <v>220978</v>
      </c>
      <c r="E319" t="s">
        <v>1084</v>
      </c>
      <c r="F319">
        <v>361</v>
      </c>
      <c r="G319">
        <v>348</v>
      </c>
      <c r="H319" s="37">
        <v>303</v>
      </c>
      <c r="I319" s="40">
        <v>279</v>
      </c>
    </row>
    <row r="320" spans="1:9" x14ac:dyDescent="0.2">
      <c r="A320">
        <v>2</v>
      </c>
      <c r="B320">
        <v>5</v>
      </c>
      <c r="C320"/>
      <c r="D320">
        <v>204048</v>
      </c>
      <c r="E320" t="s">
        <v>1085</v>
      </c>
      <c r="F320">
        <v>138</v>
      </c>
      <c r="G320">
        <v>137</v>
      </c>
      <c r="H320" s="37">
        <v>304</v>
      </c>
      <c r="I320" s="40">
        <v>280</v>
      </c>
    </row>
    <row r="321" spans="1:9" x14ac:dyDescent="0.2">
      <c r="A321">
        <v>2</v>
      </c>
      <c r="B321">
        <v>5</v>
      </c>
      <c r="C321"/>
      <c r="D321">
        <v>222424</v>
      </c>
      <c r="E321" t="s">
        <v>1086</v>
      </c>
      <c r="F321">
        <v>364</v>
      </c>
      <c r="G321">
        <v>355</v>
      </c>
      <c r="H321" s="37">
        <v>305</v>
      </c>
      <c r="I321" s="40">
        <v>281</v>
      </c>
    </row>
    <row r="322" spans="1:9" x14ac:dyDescent="0.2">
      <c r="A322">
        <v>2</v>
      </c>
      <c r="B322">
        <v>5</v>
      </c>
      <c r="C322"/>
      <c r="D322">
        <v>226994</v>
      </c>
      <c r="E322" t="s">
        <v>410</v>
      </c>
      <c r="F322">
        <v>171</v>
      </c>
      <c r="G322">
        <v>183</v>
      </c>
      <c r="H322" s="37">
        <v>306</v>
      </c>
      <c r="I322" s="40">
        <v>282</v>
      </c>
    </row>
    <row r="323" spans="1:9" x14ac:dyDescent="0.2">
      <c r="A323">
        <v>2</v>
      </c>
      <c r="B323">
        <v>5</v>
      </c>
      <c r="C323"/>
      <c r="D323">
        <v>204136</v>
      </c>
      <c r="E323" t="s">
        <v>411</v>
      </c>
      <c r="F323">
        <v>619</v>
      </c>
      <c r="G323">
        <v>617</v>
      </c>
      <c r="H323" s="37">
        <v>307</v>
      </c>
      <c r="I323" s="40">
        <v>283</v>
      </c>
    </row>
    <row r="324" spans="1:9" x14ac:dyDescent="0.2">
      <c r="A324">
        <v>2</v>
      </c>
      <c r="B324">
        <v>5</v>
      </c>
      <c r="C324"/>
      <c r="D324">
        <v>218582</v>
      </c>
      <c r="E324" t="s">
        <v>412</v>
      </c>
      <c r="F324">
        <v>271</v>
      </c>
      <c r="G324">
        <v>266</v>
      </c>
      <c r="H324" s="37">
        <v>308</v>
      </c>
      <c r="I324" s="40">
        <v>284</v>
      </c>
    </row>
    <row r="325" spans="1:9" x14ac:dyDescent="0.2">
      <c r="A325">
        <v>2</v>
      </c>
      <c r="B325">
        <v>5</v>
      </c>
      <c r="C325"/>
      <c r="D325">
        <v>204437</v>
      </c>
      <c r="E325" t="s">
        <v>413</v>
      </c>
      <c r="F325">
        <v>189</v>
      </c>
      <c r="G325">
        <v>184</v>
      </c>
      <c r="H325" s="37">
        <v>309</v>
      </c>
      <c r="I325" s="40">
        <v>285</v>
      </c>
    </row>
    <row r="326" spans="1:9" x14ac:dyDescent="0.2">
      <c r="A326">
        <v>2</v>
      </c>
      <c r="B326">
        <v>5</v>
      </c>
      <c r="C326"/>
      <c r="D326">
        <v>206062</v>
      </c>
      <c r="E326" t="s">
        <v>414</v>
      </c>
      <c r="F326">
        <v>1170</v>
      </c>
      <c r="G326">
        <v>1168</v>
      </c>
      <c r="H326" s="37">
        <v>310</v>
      </c>
      <c r="I326" s="40">
        <v>286</v>
      </c>
    </row>
    <row r="327" spans="1:9" x14ac:dyDescent="0.2">
      <c r="A327">
        <v>2</v>
      </c>
      <c r="B327">
        <v>5</v>
      </c>
      <c r="C327"/>
      <c r="D327">
        <v>208138</v>
      </c>
      <c r="E327" t="s">
        <v>415</v>
      </c>
      <c r="F327">
        <v>135</v>
      </c>
      <c r="G327">
        <v>136</v>
      </c>
      <c r="H327" s="37">
        <v>311</v>
      </c>
      <c r="I327" s="40">
        <v>287</v>
      </c>
    </row>
    <row r="328" spans="1:9" x14ac:dyDescent="0.2">
      <c r="A328">
        <v>2</v>
      </c>
      <c r="B328">
        <v>5</v>
      </c>
      <c r="C328"/>
      <c r="D328">
        <v>228529</v>
      </c>
      <c r="E328" t="s">
        <v>416</v>
      </c>
      <c r="F328">
        <v>141</v>
      </c>
      <c r="G328">
        <v>142</v>
      </c>
      <c r="H328" s="37">
        <v>312</v>
      </c>
      <c r="I328" s="40">
        <v>288</v>
      </c>
    </row>
    <row r="329" spans="1:9" x14ac:dyDescent="0.2">
      <c r="A329">
        <v>2</v>
      </c>
      <c r="B329">
        <v>5</v>
      </c>
      <c r="C329"/>
      <c r="D329">
        <v>224952</v>
      </c>
      <c r="E329" t="s">
        <v>417</v>
      </c>
      <c r="F329">
        <v>213</v>
      </c>
      <c r="G329">
        <v>209</v>
      </c>
      <c r="H329" s="37">
        <v>313</v>
      </c>
      <c r="I329" s="40">
        <v>289</v>
      </c>
    </row>
    <row r="330" spans="1:9" x14ac:dyDescent="0.2">
      <c r="A330">
        <v>2</v>
      </c>
      <c r="B330">
        <v>5</v>
      </c>
      <c r="C330"/>
      <c r="D330">
        <v>202264</v>
      </c>
      <c r="E330" t="s">
        <v>418</v>
      </c>
      <c r="F330">
        <v>1213</v>
      </c>
      <c r="G330">
        <v>1205</v>
      </c>
      <c r="H330" s="37">
        <v>314</v>
      </c>
      <c r="I330" s="40">
        <v>290</v>
      </c>
    </row>
    <row r="331" spans="1:9" x14ac:dyDescent="0.2">
      <c r="A331">
        <v>2</v>
      </c>
      <c r="B331">
        <v>5</v>
      </c>
      <c r="C331"/>
      <c r="D331">
        <v>207074</v>
      </c>
      <c r="E331" t="s">
        <v>419</v>
      </c>
      <c r="F331">
        <v>147</v>
      </c>
      <c r="G331">
        <v>141</v>
      </c>
      <c r="H331" s="37">
        <v>315</v>
      </c>
      <c r="I331" s="40">
        <v>291</v>
      </c>
    </row>
    <row r="332" spans="1:9" x14ac:dyDescent="0.2">
      <c r="A332">
        <v>2</v>
      </c>
      <c r="B332">
        <v>5</v>
      </c>
      <c r="C332"/>
      <c r="D332">
        <v>218519</v>
      </c>
      <c r="E332" t="s">
        <v>420</v>
      </c>
      <c r="F332">
        <v>196</v>
      </c>
      <c r="G332">
        <v>190</v>
      </c>
      <c r="H332" s="37">
        <v>316</v>
      </c>
      <c r="I332" s="40">
        <v>292</v>
      </c>
    </row>
    <row r="333" spans="1:9" x14ac:dyDescent="0.2">
      <c r="A333">
        <v>2</v>
      </c>
      <c r="B333">
        <v>5</v>
      </c>
      <c r="C333"/>
      <c r="D333">
        <v>224402</v>
      </c>
      <c r="E333" t="s">
        <v>421</v>
      </c>
      <c r="F333">
        <v>158</v>
      </c>
      <c r="G333">
        <v>164</v>
      </c>
      <c r="H333" s="37">
        <v>317</v>
      </c>
      <c r="I333" s="40">
        <v>293</v>
      </c>
    </row>
    <row r="334" spans="1:9" x14ac:dyDescent="0.2">
      <c r="A334">
        <v>2</v>
      </c>
      <c r="B334">
        <v>5</v>
      </c>
      <c r="C334"/>
      <c r="D334">
        <v>222071</v>
      </c>
      <c r="E334" t="s">
        <v>422</v>
      </c>
      <c r="F334">
        <v>184</v>
      </c>
      <c r="G334">
        <v>180</v>
      </c>
      <c r="H334" s="37">
        <v>318</v>
      </c>
      <c r="I334" s="40">
        <v>294</v>
      </c>
    </row>
    <row r="335" spans="1:9" x14ac:dyDescent="0.2">
      <c r="A335">
        <v>2</v>
      </c>
      <c r="B335">
        <v>5</v>
      </c>
      <c r="C335"/>
      <c r="D335">
        <v>220279</v>
      </c>
      <c r="E335" t="s">
        <v>423</v>
      </c>
      <c r="F335">
        <v>1625</v>
      </c>
      <c r="G335">
        <v>1614</v>
      </c>
      <c r="H335" s="37">
        <v>319</v>
      </c>
      <c r="I335" s="40">
        <v>295</v>
      </c>
    </row>
    <row r="336" spans="1:9" x14ac:dyDescent="0.2">
      <c r="A336">
        <v>2</v>
      </c>
      <c r="B336">
        <v>5</v>
      </c>
      <c r="C336"/>
      <c r="D336">
        <v>219725</v>
      </c>
      <c r="E336" t="s">
        <v>3512</v>
      </c>
      <c r="F336">
        <v>962</v>
      </c>
      <c r="G336">
        <v>954</v>
      </c>
      <c r="H336" s="37">
        <v>320</v>
      </c>
      <c r="I336" s="40">
        <v>296</v>
      </c>
    </row>
    <row r="337" spans="1:9" x14ac:dyDescent="0.2">
      <c r="A337">
        <v>2</v>
      </c>
      <c r="B337">
        <v>5</v>
      </c>
      <c r="C337"/>
      <c r="D337">
        <v>205209</v>
      </c>
      <c r="E337" t="s">
        <v>3513</v>
      </c>
      <c r="F337">
        <v>326</v>
      </c>
      <c r="G337">
        <v>321</v>
      </c>
      <c r="H337" s="37">
        <v>321</v>
      </c>
      <c r="I337" s="40">
        <v>297</v>
      </c>
    </row>
    <row r="338" spans="1:9" x14ac:dyDescent="0.2">
      <c r="A338">
        <v>2</v>
      </c>
      <c r="B338">
        <v>5</v>
      </c>
      <c r="C338"/>
      <c r="D338">
        <v>205892</v>
      </c>
      <c r="E338" t="s">
        <v>3514</v>
      </c>
      <c r="F338">
        <v>944</v>
      </c>
      <c r="G338">
        <v>960</v>
      </c>
      <c r="H338" s="37">
        <v>322</v>
      </c>
      <c r="I338" s="40">
        <v>298</v>
      </c>
    </row>
    <row r="339" spans="1:9" x14ac:dyDescent="0.2">
      <c r="A339">
        <v>2</v>
      </c>
      <c r="B339">
        <v>5</v>
      </c>
      <c r="C339"/>
      <c r="D339">
        <v>217747</v>
      </c>
      <c r="E339" t="s">
        <v>3515</v>
      </c>
      <c r="F339">
        <v>391</v>
      </c>
      <c r="G339">
        <v>389</v>
      </c>
      <c r="H339" s="37">
        <v>323</v>
      </c>
      <c r="I339" s="40">
        <v>299</v>
      </c>
    </row>
    <row r="340" spans="1:9" x14ac:dyDescent="0.2">
      <c r="A340">
        <v>2</v>
      </c>
      <c r="B340">
        <v>5</v>
      </c>
      <c r="C340"/>
      <c r="D340">
        <v>225122</v>
      </c>
      <c r="E340" t="s">
        <v>3516</v>
      </c>
      <c r="F340">
        <v>283</v>
      </c>
      <c r="G340">
        <v>276</v>
      </c>
      <c r="H340" s="37">
        <v>324</v>
      </c>
      <c r="I340" s="40">
        <v>300</v>
      </c>
    </row>
    <row r="341" spans="1:9" x14ac:dyDescent="0.2">
      <c r="A341">
        <v>2</v>
      </c>
      <c r="B341">
        <v>5</v>
      </c>
      <c r="C341"/>
      <c r="D341">
        <v>215848</v>
      </c>
      <c r="E341" t="s">
        <v>3517</v>
      </c>
      <c r="F341">
        <v>411</v>
      </c>
      <c r="G341">
        <v>416</v>
      </c>
      <c r="H341" s="37">
        <v>325</v>
      </c>
      <c r="I341" s="40">
        <v>301</v>
      </c>
    </row>
    <row r="342" spans="1:9" x14ac:dyDescent="0.2">
      <c r="A342">
        <v>2</v>
      </c>
      <c r="B342">
        <v>5</v>
      </c>
      <c r="C342"/>
      <c r="D342">
        <v>212201</v>
      </c>
      <c r="E342" t="s">
        <v>3518</v>
      </c>
      <c r="F342">
        <v>306</v>
      </c>
      <c r="G342">
        <v>309</v>
      </c>
      <c r="H342" s="37">
        <v>326</v>
      </c>
      <c r="I342" s="40">
        <v>302</v>
      </c>
    </row>
    <row r="343" spans="1:9" x14ac:dyDescent="0.2">
      <c r="A343">
        <v>3</v>
      </c>
      <c r="B343">
        <v>1</v>
      </c>
      <c r="C343"/>
      <c r="D343">
        <v>300000</v>
      </c>
      <c r="E343" t="s">
        <v>1309</v>
      </c>
      <c r="F343">
        <v>0</v>
      </c>
      <c r="G343">
        <v>0</v>
      </c>
      <c r="H343" s="37">
        <v>327</v>
      </c>
      <c r="I343" s="38">
        <v>1</v>
      </c>
    </row>
    <row r="344" spans="1:9" x14ac:dyDescent="0.2">
      <c r="A344">
        <v>3</v>
      </c>
      <c r="B344">
        <v>2</v>
      </c>
      <c r="C344">
        <v>1</v>
      </c>
      <c r="D344">
        <v>326684</v>
      </c>
      <c r="E344" t="s">
        <v>807</v>
      </c>
      <c r="F344">
        <v>109329</v>
      </c>
      <c r="G344">
        <v>109644</v>
      </c>
      <c r="H344" s="37">
        <v>328</v>
      </c>
      <c r="I344" s="38">
        <v>2</v>
      </c>
    </row>
    <row r="345" spans="1:9" x14ac:dyDescent="0.2">
      <c r="A345">
        <v>3</v>
      </c>
      <c r="B345">
        <v>3</v>
      </c>
      <c r="C345"/>
      <c r="D345">
        <v>310719</v>
      </c>
      <c r="E345" t="s">
        <v>808</v>
      </c>
      <c r="F345">
        <v>7619</v>
      </c>
      <c r="G345">
        <v>7541</v>
      </c>
      <c r="H345" s="37">
        <v>329</v>
      </c>
      <c r="I345" s="38">
        <v>3</v>
      </c>
    </row>
    <row r="346" spans="1:9" x14ac:dyDescent="0.2">
      <c r="A346">
        <v>3</v>
      </c>
      <c r="B346">
        <v>3</v>
      </c>
      <c r="C346"/>
      <c r="D346">
        <v>303522</v>
      </c>
      <c r="E346" t="s">
        <v>809</v>
      </c>
      <c r="F346">
        <v>37689</v>
      </c>
      <c r="G346">
        <v>37629</v>
      </c>
      <c r="H346" s="37">
        <v>330</v>
      </c>
      <c r="I346" s="38">
        <v>4</v>
      </c>
    </row>
    <row r="347" spans="1:9" x14ac:dyDescent="0.2">
      <c r="A347">
        <v>3</v>
      </c>
      <c r="B347">
        <v>3</v>
      </c>
      <c r="C347"/>
      <c r="D347">
        <v>307612</v>
      </c>
      <c r="E347" t="s">
        <v>810</v>
      </c>
      <c r="F347">
        <v>4160</v>
      </c>
      <c r="G347">
        <v>4140</v>
      </c>
      <c r="H347" s="37">
        <v>331</v>
      </c>
      <c r="I347" s="38">
        <v>5</v>
      </c>
    </row>
    <row r="348" spans="1:9" x14ac:dyDescent="0.2">
      <c r="A348">
        <v>3</v>
      </c>
      <c r="B348">
        <v>3</v>
      </c>
      <c r="C348"/>
      <c r="D348">
        <v>321999</v>
      </c>
      <c r="E348" t="s">
        <v>811</v>
      </c>
      <c r="F348">
        <v>6249</v>
      </c>
      <c r="G348">
        <v>6188</v>
      </c>
      <c r="H348" s="37">
        <v>332</v>
      </c>
      <c r="I348" s="38">
        <v>6</v>
      </c>
    </row>
    <row r="349" spans="1:9" x14ac:dyDescent="0.2">
      <c r="A349">
        <v>3</v>
      </c>
      <c r="B349">
        <v>3</v>
      </c>
      <c r="C349"/>
      <c r="D349">
        <v>309469</v>
      </c>
      <c r="E349" t="s">
        <v>812</v>
      </c>
      <c r="F349">
        <v>9854</v>
      </c>
      <c r="G349">
        <v>9792</v>
      </c>
      <c r="H349" s="37">
        <v>333</v>
      </c>
      <c r="I349" s="38">
        <v>7</v>
      </c>
    </row>
    <row r="350" spans="1:9" x14ac:dyDescent="0.2">
      <c r="A350">
        <v>3</v>
      </c>
      <c r="B350">
        <v>3</v>
      </c>
      <c r="C350"/>
      <c r="D350">
        <v>306442</v>
      </c>
      <c r="E350" t="s">
        <v>813</v>
      </c>
      <c r="F350">
        <v>18251</v>
      </c>
      <c r="G350">
        <v>18136</v>
      </c>
      <c r="H350" s="37">
        <v>334</v>
      </c>
      <c r="I350" s="38">
        <v>8</v>
      </c>
    </row>
    <row r="351" spans="1:9" x14ac:dyDescent="0.2">
      <c r="A351">
        <v>3</v>
      </c>
      <c r="B351">
        <v>3</v>
      </c>
      <c r="C351"/>
      <c r="D351">
        <v>319789</v>
      </c>
      <c r="E351" t="s">
        <v>814</v>
      </c>
      <c r="F351">
        <v>9136</v>
      </c>
      <c r="G351">
        <v>9136</v>
      </c>
      <c r="H351" s="37">
        <v>335</v>
      </c>
      <c r="I351" s="38">
        <v>9</v>
      </c>
    </row>
    <row r="352" spans="1:9" x14ac:dyDescent="0.2">
      <c r="A352">
        <v>3</v>
      </c>
      <c r="B352">
        <v>3</v>
      </c>
      <c r="C352"/>
      <c r="D352">
        <v>322530</v>
      </c>
      <c r="E352" t="s">
        <v>815</v>
      </c>
      <c r="F352">
        <v>6194</v>
      </c>
      <c r="G352">
        <v>6230</v>
      </c>
      <c r="H352" s="37">
        <v>336</v>
      </c>
      <c r="I352" s="38">
        <v>10</v>
      </c>
    </row>
    <row r="353" spans="1:9" x14ac:dyDescent="0.2">
      <c r="A353">
        <v>3</v>
      </c>
      <c r="B353">
        <v>3</v>
      </c>
      <c r="C353"/>
      <c r="D353">
        <v>309344</v>
      </c>
      <c r="E353" t="s">
        <v>816</v>
      </c>
      <c r="F353">
        <v>15136</v>
      </c>
      <c r="G353">
        <v>15055</v>
      </c>
      <c r="H353" s="37">
        <v>337</v>
      </c>
      <c r="I353" s="38">
        <v>11</v>
      </c>
    </row>
    <row r="354" spans="1:9" x14ac:dyDescent="0.2">
      <c r="A354">
        <v>3</v>
      </c>
      <c r="B354">
        <v>3</v>
      </c>
      <c r="C354"/>
      <c r="D354">
        <v>320297</v>
      </c>
      <c r="E354" t="s">
        <v>817</v>
      </c>
      <c r="F354">
        <v>32112</v>
      </c>
      <c r="G354">
        <v>31893</v>
      </c>
      <c r="H354" s="37">
        <v>338</v>
      </c>
      <c r="I354" s="38">
        <v>12</v>
      </c>
    </row>
    <row r="355" spans="1:9" x14ac:dyDescent="0.2">
      <c r="A355">
        <v>3</v>
      </c>
      <c r="B355">
        <v>3</v>
      </c>
      <c r="C355"/>
      <c r="D355">
        <v>332434</v>
      </c>
      <c r="E355" t="s">
        <v>818</v>
      </c>
      <c r="F355">
        <v>30315</v>
      </c>
      <c r="G355">
        <v>30196</v>
      </c>
      <c r="H355" s="37">
        <v>339</v>
      </c>
      <c r="I355" s="38">
        <v>13</v>
      </c>
    </row>
    <row r="356" spans="1:9" x14ac:dyDescent="0.2">
      <c r="A356">
        <v>3</v>
      </c>
      <c r="B356">
        <v>3</v>
      </c>
      <c r="C356"/>
      <c r="D356">
        <v>324396</v>
      </c>
      <c r="E356" t="s">
        <v>819</v>
      </c>
      <c r="F356">
        <v>12054</v>
      </c>
      <c r="G356">
        <v>12051</v>
      </c>
      <c r="H356" s="37">
        <v>340</v>
      </c>
      <c r="I356" s="38">
        <v>14</v>
      </c>
    </row>
    <row r="357" spans="1:9" x14ac:dyDescent="0.2">
      <c r="A357">
        <v>3</v>
      </c>
      <c r="B357">
        <v>3</v>
      </c>
      <c r="C357"/>
      <c r="D357">
        <v>328130</v>
      </c>
      <c r="E357" t="s">
        <v>820</v>
      </c>
      <c r="F357">
        <v>9039</v>
      </c>
      <c r="G357">
        <v>8944</v>
      </c>
      <c r="H357" s="37">
        <v>341</v>
      </c>
      <c r="I357" s="38">
        <v>15</v>
      </c>
    </row>
    <row r="358" spans="1:9" x14ac:dyDescent="0.2">
      <c r="A358">
        <v>3</v>
      </c>
      <c r="B358">
        <v>3</v>
      </c>
      <c r="C358"/>
      <c r="D358">
        <v>317677</v>
      </c>
      <c r="E358" t="s">
        <v>821</v>
      </c>
      <c r="F358">
        <v>11645</v>
      </c>
      <c r="G358">
        <v>11632</v>
      </c>
      <c r="H358" s="37">
        <v>342</v>
      </c>
      <c r="I358" s="38">
        <v>16</v>
      </c>
    </row>
    <row r="359" spans="1:9" x14ac:dyDescent="0.2">
      <c r="A359">
        <v>3</v>
      </c>
      <c r="B359">
        <v>3</v>
      </c>
      <c r="C359"/>
      <c r="D359">
        <v>329115</v>
      </c>
      <c r="E359" t="s">
        <v>822</v>
      </c>
      <c r="F359">
        <v>7165</v>
      </c>
      <c r="G359">
        <v>7080</v>
      </c>
      <c r="H359" s="37">
        <v>343</v>
      </c>
      <c r="I359" s="38">
        <v>17</v>
      </c>
    </row>
    <row r="360" spans="1:9" x14ac:dyDescent="0.2">
      <c r="A360">
        <v>3</v>
      </c>
      <c r="B360">
        <v>3</v>
      </c>
      <c r="C360"/>
      <c r="D360">
        <v>319983</v>
      </c>
      <c r="E360" t="s">
        <v>823</v>
      </c>
      <c r="F360">
        <v>7826</v>
      </c>
      <c r="G360">
        <v>7802</v>
      </c>
      <c r="H360" s="37">
        <v>344</v>
      </c>
      <c r="I360" s="38">
        <v>18</v>
      </c>
    </row>
    <row r="361" spans="1:9" x14ac:dyDescent="0.2">
      <c r="A361">
        <v>3</v>
      </c>
      <c r="B361">
        <v>3</v>
      </c>
      <c r="C361"/>
      <c r="D361">
        <v>325061</v>
      </c>
      <c r="E361" t="s">
        <v>824</v>
      </c>
      <c r="F361">
        <v>6855</v>
      </c>
      <c r="G361">
        <v>6832</v>
      </c>
      <c r="H361" s="37">
        <v>345</v>
      </c>
      <c r="I361" s="38">
        <v>19</v>
      </c>
    </row>
    <row r="362" spans="1:9" x14ac:dyDescent="0.2">
      <c r="A362">
        <v>3</v>
      </c>
      <c r="B362">
        <v>3</v>
      </c>
      <c r="C362"/>
      <c r="D362">
        <v>330623</v>
      </c>
      <c r="E362" t="s">
        <v>825</v>
      </c>
      <c r="F362">
        <v>11875</v>
      </c>
      <c r="G362">
        <v>11902</v>
      </c>
      <c r="H362" s="37">
        <v>346</v>
      </c>
      <c r="I362" s="38">
        <v>20</v>
      </c>
    </row>
    <row r="363" spans="1:9" x14ac:dyDescent="0.2">
      <c r="A363">
        <v>3</v>
      </c>
      <c r="B363">
        <v>3</v>
      </c>
      <c r="C363"/>
      <c r="D363">
        <v>328486</v>
      </c>
      <c r="E363" t="s">
        <v>826</v>
      </c>
      <c r="F363">
        <v>4852</v>
      </c>
      <c r="G363">
        <v>4828</v>
      </c>
      <c r="H363" s="37">
        <v>347</v>
      </c>
      <c r="I363" s="38">
        <v>21</v>
      </c>
    </row>
    <row r="364" spans="1:9" x14ac:dyDescent="0.2">
      <c r="A364">
        <v>3</v>
      </c>
      <c r="B364">
        <v>4</v>
      </c>
      <c r="C364"/>
      <c r="D364">
        <v>310180</v>
      </c>
      <c r="E364" t="s">
        <v>827</v>
      </c>
      <c r="F364">
        <v>3101</v>
      </c>
      <c r="G364">
        <v>3093</v>
      </c>
      <c r="H364" s="37">
        <v>348</v>
      </c>
      <c r="I364" s="38">
        <v>22</v>
      </c>
    </row>
    <row r="365" spans="1:9" x14ac:dyDescent="0.2">
      <c r="A365">
        <v>3</v>
      </c>
      <c r="B365">
        <v>4</v>
      </c>
      <c r="C365"/>
      <c r="D365">
        <v>332823</v>
      </c>
      <c r="E365" t="s">
        <v>664</v>
      </c>
      <c r="F365">
        <v>3008</v>
      </c>
      <c r="G365">
        <v>2968</v>
      </c>
      <c r="H365" s="37">
        <v>349</v>
      </c>
      <c r="I365" s="40">
        <v>23</v>
      </c>
    </row>
    <row r="366" spans="1:9" x14ac:dyDescent="0.2">
      <c r="A366">
        <v>3</v>
      </c>
      <c r="B366">
        <v>4</v>
      </c>
      <c r="C366"/>
      <c r="D366">
        <v>307861</v>
      </c>
      <c r="E366" t="s">
        <v>665</v>
      </c>
      <c r="F366">
        <v>3688</v>
      </c>
      <c r="G366">
        <v>3646</v>
      </c>
      <c r="H366" s="37">
        <v>350</v>
      </c>
      <c r="I366" s="38">
        <v>24</v>
      </c>
    </row>
    <row r="367" spans="1:9" x14ac:dyDescent="0.2">
      <c r="A367">
        <v>3</v>
      </c>
      <c r="B367">
        <v>4</v>
      </c>
      <c r="C367"/>
      <c r="D367">
        <v>318759</v>
      </c>
      <c r="E367" t="s">
        <v>666</v>
      </c>
      <c r="F367">
        <v>3393</v>
      </c>
      <c r="G367">
        <v>3388</v>
      </c>
      <c r="H367" s="37">
        <v>351</v>
      </c>
      <c r="I367" s="38">
        <v>25</v>
      </c>
    </row>
    <row r="368" spans="1:9" x14ac:dyDescent="0.2">
      <c r="A368">
        <v>3</v>
      </c>
      <c r="B368">
        <v>4</v>
      </c>
      <c r="C368"/>
      <c r="D368">
        <v>318458</v>
      </c>
      <c r="E368" t="s">
        <v>667</v>
      </c>
      <c r="F368">
        <v>3873</v>
      </c>
      <c r="G368">
        <v>3819</v>
      </c>
      <c r="H368" s="37">
        <v>352</v>
      </c>
      <c r="I368" s="38">
        <v>26</v>
      </c>
    </row>
    <row r="369" spans="1:9" x14ac:dyDescent="0.2">
      <c r="A369">
        <v>3</v>
      </c>
      <c r="B369">
        <v>4</v>
      </c>
      <c r="C369"/>
      <c r="D369">
        <v>306202</v>
      </c>
      <c r="E369" t="s">
        <v>668</v>
      </c>
      <c r="F369">
        <v>4616</v>
      </c>
      <c r="G369">
        <v>4615</v>
      </c>
      <c r="H369" s="37">
        <v>353</v>
      </c>
      <c r="I369" s="38">
        <v>27</v>
      </c>
    </row>
    <row r="370" spans="1:9" x14ac:dyDescent="0.2">
      <c r="A370">
        <v>3</v>
      </c>
      <c r="B370">
        <v>4</v>
      </c>
      <c r="C370"/>
      <c r="D370">
        <v>316018</v>
      </c>
      <c r="E370" t="s">
        <v>669</v>
      </c>
      <c r="F370">
        <v>5777</v>
      </c>
      <c r="G370">
        <v>5747</v>
      </c>
      <c r="H370" s="37">
        <v>354</v>
      </c>
      <c r="I370" s="38">
        <v>28</v>
      </c>
    </row>
    <row r="371" spans="1:9" x14ac:dyDescent="0.2">
      <c r="A371">
        <v>3</v>
      </c>
      <c r="B371">
        <v>4</v>
      </c>
      <c r="C371"/>
      <c r="D371">
        <v>321245</v>
      </c>
      <c r="E371" t="s">
        <v>670</v>
      </c>
      <c r="F371">
        <v>4105</v>
      </c>
      <c r="G371">
        <v>4097</v>
      </c>
      <c r="H371" s="37">
        <v>355</v>
      </c>
      <c r="I371" s="40">
        <v>29</v>
      </c>
    </row>
    <row r="372" spans="1:9" x14ac:dyDescent="0.2">
      <c r="A372">
        <v>3</v>
      </c>
      <c r="B372">
        <v>4</v>
      </c>
      <c r="C372"/>
      <c r="D372">
        <v>324545</v>
      </c>
      <c r="E372" t="s">
        <v>671</v>
      </c>
      <c r="F372">
        <v>5190</v>
      </c>
      <c r="G372">
        <v>5168</v>
      </c>
      <c r="H372" s="37">
        <v>356</v>
      </c>
      <c r="I372" s="40">
        <v>30</v>
      </c>
    </row>
    <row r="373" spans="1:9" x14ac:dyDescent="0.2">
      <c r="A373">
        <v>3</v>
      </c>
      <c r="B373">
        <v>5</v>
      </c>
      <c r="C373"/>
      <c r="D373">
        <v>317686</v>
      </c>
      <c r="E373" t="s">
        <v>672</v>
      </c>
      <c r="F373">
        <v>1961</v>
      </c>
      <c r="G373">
        <v>1944</v>
      </c>
      <c r="H373" s="37">
        <v>357</v>
      </c>
      <c r="I373" s="38">
        <v>31</v>
      </c>
    </row>
    <row r="374" spans="1:9" x14ac:dyDescent="0.2">
      <c r="A374">
        <v>3</v>
      </c>
      <c r="B374">
        <v>5</v>
      </c>
      <c r="C374"/>
      <c r="D374">
        <v>321944</v>
      </c>
      <c r="E374" t="s">
        <v>673</v>
      </c>
      <c r="F374">
        <v>3576</v>
      </c>
      <c r="G374">
        <v>3555</v>
      </c>
      <c r="H374" s="37">
        <v>358</v>
      </c>
      <c r="I374" s="38">
        <v>32</v>
      </c>
    </row>
    <row r="375" spans="1:9" x14ac:dyDescent="0.2">
      <c r="A375">
        <v>3</v>
      </c>
      <c r="B375">
        <v>5</v>
      </c>
      <c r="C375"/>
      <c r="D375">
        <v>321148</v>
      </c>
      <c r="E375" t="s">
        <v>674</v>
      </c>
      <c r="F375">
        <v>2138</v>
      </c>
      <c r="G375">
        <v>2133</v>
      </c>
      <c r="H375" s="37">
        <v>359</v>
      </c>
      <c r="I375" s="38">
        <v>33</v>
      </c>
    </row>
    <row r="376" spans="1:9" x14ac:dyDescent="0.2">
      <c r="A376">
        <v>3</v>
      </c>
      <c r="B376">
        <v>5</v>
      </c>
      <c r="C376"/>
      <c r="D376">
        <v>327234</v>
      </c>
      <c r="E376" t="s">
        <v>770</v>
      </c>
      <c r="F376">
        <v>1289</v>
      </c>
      <c r="G376">
        <v>1305</v>
      </c>
      <c r="H376" s="37">
        <v>360</v>
      </c>
      <c r="I376" s="38">
        <v>34</v>
      </c>
    </row>
    <row r="377" spans="1:9" x14ac:dyDescent="0.2">
      <c r="A377">
        <v>3</v>
      </c>
      <c r="B377">
        <v>5</v>
      </c>
      <c r="C377"/>
      <c r="D377">
        <v>308697</v>
      </c>
      <c r="E377" t="s">
        <v>771</v>
      </c>
      <c r="F377">
        <v>208</v>
      </c>
      <c r="G377">
        <v>194</v>
      </c>
      <c r="H377" s="37">
        <v>361</v>
      </c>
      <c r="I377" s="38">
        <v>35</v>
      </c>
    </row>
    <row r="378" spans="1:9" x14ac:dyDescent="0.2">
      <c r="A378">
        <v>3</v>
      </c>
      <c r="B378">
        <v>5</v>
      </c>
      <c r="C378"/>
      <c r="D378">
        <v>330155</v>
      </c>
      <c r="E378" t="s">
        <v>2122</v>
      </c>
      <c r="F378">
        <v>412</v>
      </c>
      <c r="G378">
        <v>428</v>
      </c>
      <c r="H378" s="37">
        <v>362</v>
      </c>
      <c r="I378" s="38">
        <v>36</v>
      </c>
    </row>
    <row r="379" spans="1:9" x14ac:dyDescent="0.2">
      <c r="A379">
        <v>3</v>
      </c>
      <c r="B379">
        <v>5</v>
      </c>
      <c r="C379"/>
      <c r="D379">
        <v>313408</v>
      </c>
      <c r="E379" t="s">
        <v>2123</v>
      </c>
      <c r="F379">
        <v>2935</v>
      </c>
      <c r="G379">
        <v>3024</v>
      </c>
      <c r="H379" s="37">
        <v>363</v>
      </c>
      <c r="I379" s="38">
        <v>37</v>
      </c>
    </row>
    <row r="380" spans="1:9" x14ac:dyDescent="0.2">
      <c r="A380">
        <v>3</v>
      </c>
      <c r="B380">
        <v>5</v>
      </c>
      <c r="C380"/>
      <c r="D380">
        <v>325937</v>
      </c>
      <c r="E380" t="s">
        <v>2124</v>
      </c>
      <c r="F380">
        <v>1661</v>
      </c>
      <c r="G380">
        <v>1644</v>
      </c>
      <c r="H380" s="37">
        <v>364</v>
      </c>
      <c r="I380" s="38">
        <v>38</v>
      </c>
    </row>
    <row r="381" spans="1:9" x14ac:dyDescent="0.2">
      <c r="A381">
        <v>3</v>
      </c>
      <c r="B381">
        <v>5</v>
      </c>
      <c r="C381"/>
      <c r="D381">
        <v>303656</v>
      </c>
      <c r="E381" t="s">
        <v>2125</v>
      </c>
      <c r="F381">
        <v>1704</v>
      </c>
      <c r="G381">
        <v>1704</v>
      </c>
      <c r="H381" s="37">
        <v>365</v>
      </c>
      <c r="I381" s="38">
        <v>39</v>
      </c>
    </row>
    <row r="382" spans="1:9" x14ac:dyDescent="0.2">
      <c r="A382">
        <v>3</v>
      </c>
      <c r="B382">
        <v>5</v>
      </c>
      <c r="C382"/>
      <c r="D382">
        <v>311961</v>
      </c>
      <c r="E382" t="s">
        <v>2126</v>
      </c>
      <c r="F382">
        <v>2240</v>
      </c>
      <c r="G382">
        <v>2246</v>
      </c>
      <c r="H382" s="37">
        <v>366</v>
      </c>
      <c r="I382" s="38">
        <v>40</v>
      </c>
    </row>
    <row r="383" spans="1:9" x14ac:dyDescent="0.2">
      <c r="A383">
        <v>3</v>
      </c>
      <c r="B383">
        <v>5</v>
      </c>
      <c r="C383"/>
      <c r="D383">
        <v>308305</v>
      </c>
      <c r="E383" t="s">
        <v>2127</v>
      </c>
      <c r="F383">
        <v>1862</v>
      </c>
      <c r="G383">
        <v>1860</v>
      </c>
      <c r="H383" s="37">
        <v>367</v>
      </c>
      <c r="I383" s="38">
        <v>41</v>
      </c>
    </row>
    <row r="384" spans="1:9" x14ac:dyDescent="0.2">
      <c r="A384">
        <v>3</v>
      </c>
      <c r="B384">
        <v>5</v>
      </c>
      <c r="C384"/>
      <c r="D384">
        <v>319327</v>
      </c>
      <c r="E384" t="s">
        <v>2128</v>
      </c>
      <c r="F384">
        <v>1539</v>
      </c>
      <c r="G384">
        <v>1536</v>
      </c>
      <c r="H384" s="37">
        <v>368</v>
      </c>
      <c r="I384" s="38">
        <v>42</v>
      </c>
    </row>
    <row r="385" spans="1:9" x14ac:dyDescent="0.2">
      <c r="A385">
        <v>3</v>
      </c>
      <c r="B385">
        <v>5</v>
      </c>
      <c r="C385"/>
      <c r="D385">
        <v>333631</v>
      </c>
      <c r="E385" t="s">
        <v>2129</v>
      </c>
      <c r="F385">
        <v>309</v>
      </c>
      <c r="G385">
        <v>309</v>
      </c>
      <c r="H385" s="37">
        <v>369</v>
      </c>
      <c r="I385" s="38">
        <v>43</v>
      </c>
    </row>
    <row r="386" spans="1:9" x14ac:dyDescent="0.2">
      <c r="A386">
        <v>3</v>
      </c>
      <c r="B386">
        <v>5</v>
      </c>
      <c r="C386"/>
      <c r="D386">
        <v>310472</v>
      </c>
      <c r="E386" t="s">
        <v>2130</v>
      </c>
      <c r="F386">
        <v>2662</v>
      </c>
      <c r="G386">
        <v>2644</v>
      </c>
      <c r="H386" s="37">
        <v>370</v>
      </c>
      <c r="I386" s="38">
        <v>44</v>
      </c>
    </row>
    <row r="387" spans="1:9" x14ac:dyDescent="0.2">
      <c r="A387">
        <v>3</v>
      </c>
      <c r="B387">
        <v>5</v>
      </c>
      <c r="C387"/>
      <c r="D387">
        <v>326471</v>
      </c>
      <c r="E387" t="s">
        <v>2131</v>
      </c>
      <c r="F387">
        <v>1704</v>
      </c>
      <c r="G387">
        <v>1691</v>
      </c>
      <c r="H387" s="37">
        <v>371</v>
      </c>
      <c r="I387" s="38">
        <v>45</v>
      </c>
    </row>
    <row r="388" spans="1:9" x14ac:dyDescent="0.2">
      <c r="A388">
        <v>3</v>
      </c>
      <c r="B388">
        <v>5</v>
      </c>
      <c r="C388"/>
      <c r="D388">
        <v>316373</v>
      </c>
      <c r="E388" t="s">
        <v>2132</v>
      </c>
      <c r="F388">
        <v>2083</v>
      </c>
      <c r="G388">
        <v>2048</v>
      </c>
      <c r="H388" s="37">
        <v>372</v>
      </c>
      <c r="I388" s="38">
        <v>46</v>
      </c>
    </row>
    <row r="389" spans="1:9" x14ac:dyDescent="0.2">
      <c r="A389">
        <v>3</v>
      </c>
      <c r="B389">
        <v>5</v>
      </c>
      <c r="C389"/>
      <c r="D389">
        <v>312344</v>
      </c>
      <c r="E389" t="s">
        <v>2133</v>
      </c>
      <c r="F389">
        <v>2337</v>
      </c>
      <c r="G389">
        <v>2318</v>
      </c>
      <c r="H389" s="37">
        <v>373</v>
      </c>
      <c r="I389" s="38">
        <v>47</v>
      </c>
    </row>
    <row r="390" spans="1:9" x14ac:dyDescent="0.2">
      <c r="A390">
        <v>3</v>
      </c>
      <c r="B390">
        <v>5</v>
      </c>
      <c r="C390"/>
      <c r="D390">
        <v>315699</v>
      </c>
      <c r="E390" t="s">
        <v>2134</v>
      </c>
      <c r="F390">
        <v>942</v>
      </c>
      <c r="G390">
        <v>935</v>
      </c>
      <c r="H390" s="37">
        <v>374</v>
      </c>
      <c r="I390" s="38">
        <v>48</v>
      </c>
    </row>
    <row r="391" spans="1:9" x14ac:dyDescent="0.2">
      <c r="A391">
        <v>3</v>
      </c>
      <c r="B391">
        <v>5</v>
      </c>
      <c r="C391"/>
      <c r="D391">
        <v>312025</v>
      </c>
      <c r="E391" t="s">
        <v>1779</v>
      </c>
      <c r="F391">
        <v>1754</v>
      </c>
      <c r="G391">
        <v>1742</v>
      </c>
      <c r="H391" s="37">
        <v>375</v>
      </c>
      <c r="I391" s="38">
        <v>49</v>
      </c>
    </row>
    <row r="392" spans="1:9" x14ac:dyDescent="0.2">
      <c r="A392">
        <v>3</v>
      </c>
      <c r="B392">
        <v>5</v>
      </c>
      <c r="C392"/>
      <c r="D392">
        <v>310533</v>
      </c>
      <c r="E392" t="s">
        <v>1780</v>
      </c>
      <c r="F392">
        <v>2261</v>
      </c>
      <c r="G392">
        <v>2209</v>
      </c>
      <c r="H392" s="37">
        <v>376</v>
      </c>
      <c r="I392" s="38">
        <v>50</v>
      </c>
    </row>
    <row r="393" spans="1:9" x14ac:dyDescent="0.2">
      <c r="A393">
        <v>3</v>
      </c>
      <c r="B393">
        <v>5</v>
      </c>
      <c r="C393"/>
      <c r="D393">
        <v>307524</v>
      </c>
      <c r="E393" t="s">
        <v>1781</v>
      </c>
      <c r="F393">
        <v>393</v>
      </c>
      <c r="G393">
        <v>402</v>
      </c>
      <c r="H393" s="37">
        <v>377</v>
      </c>
      <c r="I393" s="38">
        <v>51</v>
      </c>
    </row>
    <row r="394" spans="1:9" x14ac:dyDescent="0.2">
      <c r="A394">
        <v>3</v>
      </c>
      <c r="B394">
        <v>5</v>
      </c>
      <c r="C394"/>
      <c r="D394">
        <v>321069</v>
      </c>
      <c r="E394" t="s">
        <v>1782</v>
      </c>
      <c r="F394">
        <v>1522</v>
      </c>
      <c r="G394">
        <v>1559</v>
      </c>
      <c r="H394" s="37">
        <v>378</v>
      </c>
      <c r="I394" s="38">
        <v>52</v>
      </c>
    </row>
    <row r="395" spans="1:9" x14ac:dyDescent="0.2">
      <c r="A395">
        <v>3</v>
      </c>
      <c r="B395">
        <v>5</v>
      </c>
      <c r="C395"/>
      <c r="D395">
        <v>312566</v>
      </c>
      <c r="E395" t="s">
        <v>1783</v>
      </c>
      <c r="F395">
        <v>1036</v>
      </c>
      <c r="G395">
        <v>1009</v>
      </c>
      <c r="H395" s="37">
        <v>379</v>
      </c>
      <c r="I395" s="38">
        <v>53</v>
      </c>
    </row>
    <row r="396" spans="1:9" x14ac:dyDescent="0.2">
      <c r="A396">
        <v>3</v>
      </c>
      <c r="B396">
        <v>5</v>
      </c>
      <c r="C396"/>
      <c r="D396">
        <v>311606</v>
      </c>
      <c r="E396" t="s">
        <v>1784</v>
      </c>
      <c r="F396">
        <v>960</v>
      </c>
      <c r="G396">
        <v>944</v>
      </c>
      <c r="H396" s="37">
        <v>380</v>
      </c>
      <c r="I396" s="38">
        <v>54</v>
      </c>
    </row>
    <row r="397" spans="1:9" x14ac:dyDescent="0.2">
      <c r="A397">
        <v>3</v>
      </c>
      <c r="B397">
        <v>5</v>
      </c>
      <c r="C397"/>
      <c r="D397">
        <v>314766</v>
      </c>
      <c r="E397" t="s">
        <v>1785</v>
      </c>
      <c r="F397">
        <v>647</v>
      </c>
      <c r="G397">
        <v>643</v>
      </c>
      <c r="H397" s="37">
        <v>381</v>
      </c>
      <c r="I397" s="38">
        <v>55</v>
      </c>
    </row>
    <row r="398" spans="1:9" x14ac:dyDescent="0.2">
      <c r="A398">
        <v>3</v>
      </c>
      <c r="B398">
        <v>5</v>
      </c>
      <c r="C398"/>
      <c r="D398">
        <v>304109</v>
      </c>
      <c r="E398" t="s">
        <v>2204</v>
      </c>
      <c r="F398">
        <v>3398</v>
      </c>
      <c r="G398">
        <v>3354</v>
      </c>
      <c r="H398" s="37">
        <v>382</v>
      </c>
      <c r="I398" s="38">
        <v>56</v>
      </c>
    </row>
    <row r="399" spans="1:9" x14ac:dyDescent="0.2">
      <c r="A399">
        <v>3</v>
      </c>
      <c r="B399">
        <v>5</v>
      </c>
      <c r="C399"/>
      <c r="D399">
        <v>311864</v>
      </c>
      <c r="E399" t="s">
        <v>2205</v>
      </c>
      <c r="F399">
        <v>2973</v>
      </c>
      <c r="G399">
        <v>2981</v>
      </c>
      <c r="H399" s="37">
        <v>383</v>
      </c>
      <c r="I399" s="38">
        <v>57</v>
      </c>
    </row>
    <row r="400" spans="1:9" x14ac:dyDescent="0.2">
      <c r="A400">
        <v>3</v>
      </c>
      <c r="B400">
        <v>5</v>
      </c>
      <c r="C400"/>
      <c r="D400">
        <v>333589</v>
      </c>
      <c r="E400" t="s">
        <v>2206</v>
      </c>
      <c r="F400">
        <v>705</v>
      </c>
      <c r="G400">
        <v>693</v>
      </c>
      <c r="H400" s="37">
        <v>384</v>
      </c>
      <c r="I400" s="38">
        <v>58</v>
      </c>
    </row>
    <row r="401" spans="1:9" x14ac:dyDescent="0.2">
      <c r="A401">
        <v>3</v>
      </c>
      <c r="B401">
        <v>5</v>
      </c>
      <c r="C401"/>
      <c r="D401">
        <v>303230</v>
      </c>
      <c r="E401" t="s">
        <v>2207</v>
      </c>
      <c r="F401">
        <v>1959</v>
      </c>
      <c r="G401">
        <v>1914</v>
      </c>
      <c r="H401" s="37">
        <v>385</v>
      </c>
      <c r="I401" s="38">
        <v>59</v>
      </c>
    </row>
    <row r="402" spans="1:9" x14ac:dyDescent="0.2">
      <c r="A402">
        <v>3</v>
      </c>
      <c r="B402">
        <v>5</v>
      </c>
      <c r="C402"/>
      <c r="D402">
        <v>333598</v>
      </c>
      <c r="E402" t="s">
        <v>2208</v>
      </c>
      <c r="F402">
        <v>985</v>
      </c>
      <c r="G402">
        <v>998</v>
      </c>
      <c r="H402" s="37">
        <v>386</v>
      </c>
      <c r="I402" s="38">
        <v>60</v>
      </c>
    </row>
    <row r="403" spans="1:9" x14ac:dyDescent="0.2">
      <c r="A403">
        <v>3</v>
      </c>
      <c r="B403">
        <v>5</v>
      </c>
      <c r="C403"/>
      <c r="D403">
        <v>302954</v>
      </c>
      <c r="E403" t="s">
        <v>2209</v>
      </c>
      <c r="F403">
        <v>2050</v>
      </c>
      <c r="G403">
        <v>2066</v>
      </c>
      <c r="H403" s="37">
        <v>387</v>
      </c>
      <c r="I403" s="38">
        <v>61</v>
      </c>
    </row>
    <row r="404" spans="1:9" x14ac:dyDescent="0.2">
      <c r="A404">
        <v>3</v>
      </c>
      <c r="B404">
        <v>5</v>
      </c>
      <c r="C404"/>
      <c r="D404">
        <v>302149</v>
      </c>
      <c r="E404" t="s">
        <v>2210</v>
      </c>
      <c r="F404">
        <v>1701</v>
      </c>
      <c r="G404">
        <v>1703</v>
      </c>
      <c r="H404" s="37">
        <v>388</v>
      </c>
      <c r="I404" s="38">
        <v>62</v>
      </c>
    </row>
    <row r="405" spans="1:9" x14ac:dyDescent="0.2">
      <c r="A405">
        <v>3</v>
      </c>
      <c r="B405">
        <v>5</v>
      </c>
      <c r="C405"/>
      <c r="D405">
        <v>331468</v>
      </c>
      <c r="E405" t="s">
        <v>2211</v>
      </c>
      <c r="F405">
        <v>940</v>
      </c>
      <c r="G405">
        <v>961</v>
      </c>
      <c r="H405" s="37">
        <v>389</v>
      </c>
      <c r="I405" s="38">
        <v>63</v>
      </c>
    </row>
    <row r="406" spans="1:9" x14ac:dyDescent="0.2">
      <c r="A406">
        <v>3</v>
      </c>
      <c r="B406">
        <v>5</v>
      </c>
      <c r="C406"/>
      <c r="D406">
        <v>333622</v>
      </c>
      <c r="E406" t="s">
        <v>2212</v>
      </c>
      <c r="F406">
        <v>1132</v>
      </c>
      <c r="G406">
        <v>1136</v>
      </c>
      <c r="H406" s="37">
        <v>390</v>
      </c>
      <c r="I406" s="38">
        <v>64</v>
      </c>
    </row>
    <row r="407" spans="1:9" x14ac:dyDescent="0.2">
      <c r="A407">
        <v>3</v>
      </c>
      <c r="B407">
        <v>5</v>
      </c>
      <c r="C407"/>
      <c r="D407">
        <v>314058</v>
      </c>
      <c r="E407" t="s">
        <v>1596</v>
      </c>
      <c r="F407">
        <v>2530</v>
      </c>
      <c r="G407">
        <v>2527</v>
      </c>
      <c r="H407" s="37">
        <v>391</v>
      </c>
      <c r="I407" s="38">
        <v>65</v>
      </c>
    </row>
    <row r="408" spans="1:9" x14ac:dyDescent="0.2">
      <c r="A408">
        <v>3</v>
      </c>
      <c r="B408">
        <v>5</v>
      </c>
      <c r="C408"/>
      <c r="D408">
        <v>331848</v>
      </c>
      <c r="E408" t="s">
        <v>1597</v>
      </c>
      <c r="F408">
        <v>2583</v>
      </c>
      <c r="G408">
        <v>2522</v>
      </c>
      <c r="H408" s="37">
        <v>392</v>
      </c>
      <c r="I408" s="38">
        <v>66</v>
      </c>
    </row>
    <row r="409" spans="1:9" x14ac:dyDescent="0.2">
      <c r="A409">
        <v>3</v>
      </c>
      <c r="B409">
        <v>5</v>
      </c>
      <c r="C409"/>
      <c r="D409">
        <v>326383</v>
      </c>
      <c r="E409" t="s">
        <v>1598</v>
      </c>
      <c r="F409">
        <v>1061</v>
      </c>
      <c r="G409">
        <v>1066</v>
      </c>
      <c r="H409" s="37">
        <v>393</v>
      </c>
      <c r="I409" s="38">
        <v>67</v>
      </c>
    </row>
    <row r="410" spans="1:9" x14ac:dyDescent="0.2">
      <c r="A410">
        <v>3</v>
      </c>
      <c r="B410">
        <v>5</v>
      </c>
      <c r="C410"/>
      <c r="D410">
        <v>303577</v>
      </c>
      <c r="E410" t="s">
        <v>1599</v>
      </c>
      <c r="F410">
        <v>1085</v>
      </c>
      <c r="G410">
        <v>1070</v>
      </c>
      <c r="H410" s="37">
        <v>394</v>
      </c>
      <c r="I410" s="38">
        <v>68</v>
      </c>
    </row>
    <row r="411" spans="1:9" x14ac:dyDescent="0.2">
      <c r="A411">
        <v>3</v>
      </c>
      <c r="B411">
        <v>5</v>
      </c>
      <c r="C411"/>
      <c r="D411">
        <v>308350</v>
      </c>
      <c r="E411" t="s">
        <v>1600</v>
      </c>
      <c r="F411">
        <v>936</v>
      </c>
      <c r="G411">
        <v>917</v>
      </c>
      <c r="H411" s="37">
        <v>395</v>
      </c>
      <c r="I411" s="38">
        <v>69</v>
      </c>
    </row>
    <row r="412" spans="1:9" x14ac:dyDescent="0.2">
      <c r="A412">
        <v>3</v>
      </c>
      <c r="B412">
        <v>5</v>
      </c>
      <c r="C412"/>
      <c r="D412">
        <v>304093</v>
      </c>
      <c r="E412" t="s">
        <v>1601</v>
      </c>
      <c r="F412">
        <v>4165</v>
      </c>
      <c r="G412">
        <v>4207</v>
      </c>
      <c r="H412" s="37">
        <v>396</v>
      </c>
      <c r="I412" s="38">
        <v>70</v>
      </c>
    </row>
    <row r="413" spans="1:9" x14ac:dyDescent="0.2">
      <c r="A413">
        <v>3</v>
      </c>
      <c r="B413">
        <v>5</v>
      </c>
      <c r="C413"/>
      <c r="D413">
        <v>312937</v>
      </c>
      <c r="E413" t="s">
        <v>1602</v>
      </c>
      <c r="F413">
        <v>2313</v>
      </c>
      <c r="G413">
        <v>2260</v>
      </c>
      <c r="H413" s="37">
        <v>397</v>
      </c>
      <c r="I413" s="38">
        <v>71</v>
      </c>
    </row>
    <row r="414" spans="1:9" x14ac:dyDescent="0.2">
      <c r="A414">
        <v>3</v>
      </c>
      <c r="B414">
        <v>5</v>
      </c>
      <c r="C414"/>
      <c r="D414">
        <v>327845</v>
      </c>
      <c r="E414" t="s">
        <v>1603</v>
      </c>
      <c r="F414">
        <v>1586</v>
      </c>
      <c r="G414">
        <v>1554</v>
      </c>
      <c r="H414" s="37">
        <v>398</v>
      </c>
      <c r="I414" s="38">
        <v>72</v>
      </c>
    </row>
    <row r="415" spans="1:9" x14ac:dyDescent="0.2">
      <c r="A415">
        <v>3</v>
      </c>
      <c r="B415">
        <v>5</v>
      </c>
      <c r="C415"/>
      <c r="D415">
        <v>308095</v>
      </c>
      <c r="E415" t="s">
        <v>1604</v>
      </c>
      <c r="F415">
        <v>794</v>
      </c>
      <c r="G415">
        <v>778</v>
      </c>
      <c r="H415" s="37">
        <v>399</v>
      </c>
      <c r="I415" s="38">
        <v>73</v>
      </c>
    </row>
    <row r="416" spans="1:9" x14ac:dyDescent="0.2">
      <c r="A416">
        <v>3</v>
      </c>
      <c r="B416">
        <v>5</v>
      </c>
      <c r="C416"/>
      <c r="D416">
        <v>317923</v>
      </c>
      <c r="E416" t="s">
        <v>1605</v>
      </c>
      <c r="F416">
        <v>2641</v>
      </c>
      <c r="G416">
        <v>2665</v>
      </c>
      <c r="H416" s="37">
        <v>400</v>
      </c>
      <c r="I416" s="38">
        <v>74</v>
      </c>
    </row>
    <row r="417" spans="1:9" x14ac:dyDescent="0.2">
      <c r="A417">
        <v>3</v>
      </c>
      <c r="B417">
        <v>5</v>
      </c>
      <c r="C417"/>
      <c r="D417">
        <v>308378</v>
      </c>
      <c r="E417" t="s">
        <v>1606</v>
      </c>
      <c r="F417">
        <v>2682</v>
      </c>
      <c r="G417">
        <v>2662</v>
      </c>
      <c r="H417" s="37">
        <v>401</v>
      </c>
      <c r="I417" s="38">
        <v>75</v>
      </c>
    </row>
    <row r="418" spans="1:9" x14ac:dyDescent="0.2">
      <c r="A418">
        <v>3</v>
      </c>
      <c r="B418">
        <v>5</v>
      </c>
      <c r="C418"/>
      <c r="D418">
        <v>330605</v>
      </c>
      <c r="E418" t="s">
        <v>1607</v>
      </c>
      <c r="F418">
        <v>1109</v>
      </c>
      <c r="G418">
        <v>1065</v>
      </c>
      <c r="H418" s="37">
        <v>402</v>
      </c>
      <c r="I418" s="38">
        <v>76</v>
      </c>
    </row>
    <row r="419" spans="1:9" x14ac:dyDescent="0.2">
      <c r="A419">
        <v>3</v>
      </c>
      <c r="B419">
        <v>5</v>
      </c>
      <c r="C419"/>
      <c r="D419">
        <v>311280</v>
      </c>
      <c r="E419" t="s">
        <v>1608</v>
      </c>
      <c r="F419">
        <v>2409</v>
      </c>
      <c r="G419">
        <v>2423</v>
      </c>
      <c r="H419" s="37">
        <v>403</v>
      </c>
      <c r="I419" s="38">
        <v>77</v>
      </c>
    </row>
    <row r="420" spans="1:9" x14ac:dyDescent="0.2">
      <c r="A420">
        <v>3</v>
      </c>
      <c r="B420">
        <v>5</v>
      </c>
      <c r="C420"/>
      <c r="D420">
        <v>327571</v>
      </c>
      <c r="E420" t="s">
        <v>1609</v>
      </c>
      <c r="F420">
        <v>3022</v>
      </c>
      <c r="G420">
        <v>2993</v>
      </c>
      <c r="H420" s="37">
        <v>404</v>
      </c>
      <c r="I420" s="38">
        <v>78</v>
      </c>
    </row>
    <row r="421" spans="1:9" x14ac:dyDescent="0.2">
      <c r="A421">
        <v>3</v>
      </c>
      <c r="B421">
        <v>5</v>
      </c>
      <c r="C421"/>
      <c r="D421">
        <v>318166</v>
      </c>
      <c r="E421" t="s">
        <v>1610</v>
      </c>
      <c r="F421">
        <v>535</v>
      </c>
      <c r="G421">
        <v>514</v>
      </c>
      <c r="H421" s="37">
        <v>405</v>
      </c>
      <c r="I421" s="38">
        <v>79</v>
      </c>
    </row>
    <row r="422" spans="1:9" x14ac:dyDescent="0.2">
      <c r="A422">
        <v>3</v>
      </c>
      <c r="B422">
        <v>5</v>
      </c>
      <c r="C422"/>
      <c r="D422">
        <v>328158</v>
      </c>
      <c r="E422" t="s">
        <v>1611</v>
      </c>
      <c r="F422">
        <v>2826</v>
      </c>
      <c r="G422">
        <v>2778</v>
      </c>
      <c r="H422" s="37">
        <v>406</v>
      </c>
      <c r="I422" s="38">
        <v>80</v>
      </c>
    </row>
    <row r="423" spans="1:9" x14ac:dyDescent="0.2">
      <c r="A423">
        <v>3</v>
      </c>
      <c r="B423">
        <v>5</v>
      </c>
      <c r="C423"/>
      <c r="D423">
        <v>313806</v>
      </c>
      <c r="E423" t="s">
        <v>1612</v>
      </c>
      <c r="F423">
        <v>761</v>
      </c>
      <c r="G423">
        <v>758</v>
      </c>
      <c r="H423" s="37">
        <v>407</v>
      </c>
      <c r="I423" s="38">
        <v>81</v>
      </c>
    </row>
    <row r="424" spans="1:9" x14ac:dyDescent="0.2">
      <c r="A424">
        <v>3</v>
      </c>
      <c r="B424">
        <v>5</v>
      </c>
      <c r="C424"/>
      <c r="D424">
        <v>305856</v>
      </c>
      <c r="E424" t="s">
        <v>1613</v>
      </c>
      <c r="F424">
        <v>1705</v>
      </c>
      <c r="G424">
        <v>1689</v>
      </c>
      <c r="H424" s="37">
        <v>408</v>
      </c>
      <c r="I424" s="38">
        <v>82</v>
      </c>
    </row>
    <row r="425" spans="1:9" x14ac:dyDescent="0.2">
      <c r="A425">
        <v>3</v>
      </c>
      <c r="B425">
        <v>5</v>
      </c>
      <c r="C425"/>
      <c r="D425">
        <v>306044</v>
      </c>
      <c r="E425" t="s">
        <v>1614</v>
      </c>
      <c r="F425">
        <v>1836</v>
      </c>
      <c r="G425">
        <v>1828</v>
      </c>
      <c r="H425" s="37">
        <v>409</v>
      </c>
      <c r="I425" s="38">
        <v>83</v>
      </c>
    </row>
    <row r="426" spans="1:9" x14ac:dyDescent="0.2">
      <c r="A426">
        <v>3</v>
      </c>
      <c r="B426">
        <v>5</v>
      </c>
      <c r="C426"/>
      <c r="D426">
        <v>307728</v>
      </c>
      <c r="E426" t="s">
        <v>1615</v>
      </c>
      <c r="F426">
        <v>654</v>
      </c>
      <c r="G426">
        <v>671</v>
      </c>
      <c r="H426" s="37">
        <v>410</v>
      </c>
      <c r="I426" s="38">
        <v>84</v>
      </c>
    </row>
    <row r="427" spans="1:9" x14ac:dyDescent="0.2">
      <c r="A427">
        <v>3</v>
      </c>
      <c r="B427">
        <v>5</v>
      </c>
      <c r="C427"/>
      <c r="D427">
        <v>329027</v>
      </c>
      <c r="E427" t="s">
        <v>1616</v>
      </c>
      <c r="F427">
        <v>2327</v>
      </c>
      <c r="G427">
        <v>2301</v>
      </c>
      <c r="H427" s="37">
        <v>411</v>
      </c>
      <c r="I427" s="38">
        <v>85</v>
      </c>
    </row>
    <row r="428" spans="1:9" x14ac:dyDescent="0.2">
      <c r="A428">
        <v>3</v>
      </c>
      <c r="B428">
        <v>5</v>
      </c>
      <c r="C428"/>
      <c r="D428">
        <v>331918</v>
      </c>
      <c r="E428" t="s">
        <v>1617</v>
      </c>
      <c r="F428">
        <v>720</v>
      </c>
      <c r="G428">
        <v>702</v>
      </c>
      <c r="H428" s="37">
        <v>412</v>
      </c>
      <c r="I428" s="38">
        <v>86</v>
      </c>
    </row>
    <row r="429" spans="1:9" x14ac:dyDescent="0.2">
      <c r="A429">
        <v>3</v>
      </c>
      <c r="B429">
        <v>5</v>
      </c>
      <c r="C429"/>
      <c r="D429">
        <v>331893</v>
      </c>
      <c r="E429" t="s">
        <v>1618</v>
      </c>
      <c r="F429">
        <v>1705</v>
      </c>
      <c r="G429">
        <v>1719</v>
      </c>
      <c r="H429" s="37">
        <v>413</v>
      </c>
      <c r="I429" s="38">
        <v>87</v>
      </c>
    </row>
    <row r="430" spans="1:9" x14ac:dyDescent="0.2">
      <c r="A430">
        <v>3</v>
      </c>
      <c r="B430">
        <v>5</v>
      </c>
      <c r="C430"/>
      <c r="D430">
        <v>305786</v>
      </c>
      <c r="E430" t="s">
        <v>1514</v>
      </c>
      <c r="F430">
        <v>1712</v>
      </c>
      <c r="G430">
        <v>1728</v>
      </c>
      <c r="H430" s="37">
        <v>414</v>
      </c>
      <c r="I430" s="38">
        <v>88</v>
      </c>
    </row>
    <row r="431" spans="1:9" x14ac:dyDescent="0.2">
      <c r="A431">
        <v>3</v>
      </c>
      <c r="B431">
        <v>5</v>
      </c>
      <c r="C431"/>
      <c r="D431">
        <v>323357</v>
      </c>
      <c r="E431" t="s">
        <v>1515</v>
      </c>
      <c r="F431">
        <v>3286</v>
      </c>
      <c r="G431">
        <v>3240</v>
      </c>
      <c r="H431" s="37">
        <v>415</v>
      </c>
      <c r="I431" s="38">
        <v>89</v>
      </c>
    </row>
    <row r="432" spans="1:9" x14ac:dyDescent="0.2">
      <c r="A432">
        <v>3</v>
      </c>
      <c r="B432">
        <v>5</v>
      </c>
      <c r="C432"/>
      <c r="D432">
        <v>327809</v>
      </c>
      <c r="E432" t="s">
        <v>1516</v>
      </c>
      <c r="F432">
        <v>619</v>
      </c>
      <c r="G432">
        <v>611</v>
      </c>
      <c r="H432" s="37">
        <v>416</v>
      </c>
      <c r="I432" s="38">
        <v>90</v>
      </c>
    </row>
    <row r="433" spans="1:9" x14ac:dyDescent="0.2">
      <c r="A433">
        <v>3</v>
      </c>
      <c r="B433">
        <v>5</v>
      </c>
      <c r="C433"/>
      <c r="D433">
        <v>330632</v>
      </c>
      <c r="E433" t="s">
        <v>1517</v>
      </c>
      <c r="F433">
        <v>1951</v>
      </c>
      <c r="G433">
        <v>1950</v>
      </c>
      <c r="H433" s="37">
        <v>417</v>
      </c>
      <c r="I433" s="38">
        <v>91</v>
      </c>
    </row>
    <row r="434" spans="1:9" x14ac:dyDescent="0.2">
      <c r="A434">
        <v>3</v>
      </c>
      <c r="B434">
        <v>5</v>
      </c>
      <c r="C434"/>
      <c r="D434">
        <v>334096</v>
      </c>
      <c r="E434" t="s">
        <v>1518</v>
      </c>
      <c r="F434">
        <v>554</v>
      </c>
      <c r="G434">
        <v>550</v>
      </c>
      <c r="H434" s="37">
        <v>418</v>
      </c>
      <c r="I434" s="38">
        <v>92</v>
      </c>
    </row>
    <row r="435" spans="1:9" x14ac:dyDescent="0.2">
      <c r="A435">
        <v>3</v>
      </c>
      <c r="B435">
        <v>5</v>
      </c>
      <c r="C435"/>
      <c r="D435">
        <v>325955</v>
      </c>
      <c r="E435" t="s">
        <v>1519</v>
      </c>
      <c r="F435">
        <v>2522</v>
      </c>
      <c r="G435">
        <v>2513</v>
      </c>
      <c r="H435" s="37">
        <v>419</v>
      </c>
      <c r="I435" s="38">
        <v>93</v>
      </c>
    </row>
    <row r="436" spans="1:9" x14ac:dyDescent="0.2">
      <c r="A436">
        <v>3</v>
      </c>
      <c r="B436">
        <v>5</v>
      </c>
      <c r="C436"/>
      <c r="D436">
        <v>332540</v>
      </c>
      <c r="E436" t="s">
        <v>2575</v>
      </c>
      <c r="F436">
        <v>2060</v>
      </c>
      <c r="G436">
        <v>2037</v>
      </c>
      <c r="H436" s="37">
        <v>420</v>
      </c>
      <c r="I436" s="38">
        <v>94</v>
      </c>
    </row>
    <row r="437" spans="1:9" x14ac:dyDescent="0.2">
      <c r="A437">
        <v>3</v>
      </c>
      <c r="B437">
        <v>5</v>
      </c>
      <c r="C437"/>
      <c r="D437">
        <v>323056</v>
      </c>
      <c r="E437" t="s">
        <v>2576</v>
      </c>
      <c r="F437">
        <v>2418</v>
      </c>
      <c r="G437">
        <v>2419</v>
      </c>
      <c r="H437" s="37">
        <v>421</v>
      </c>
      <c r="I437" s="38">
        <v>95</v>
      </c>
    </row>
    <row r="438" spans="1:9" x14ac:dyDescent="0.2">
      <c r="A438">
        <v>3</v>
      </c>
      <c r="B438">
        <v>5</v>
      </c>
      <c r="C438"/>
      <c r="D438">
        <v>316276</v>
      </c>
      <c r="E438" t="s">
        <v>2577</v>
      </c>
      <c r="F438">
        <v>511</v>
      </c>
      <c r="G438">
        <v>500</v>
      </c>
      <c r="H438" s="37">
        <v>422</v>
      </c>
      <c r="I438" s="38">
        <v>96</v>
      </c>
    </row>
    <row r="439" spans="1:9" x14ac:dyDescent="0.2">
      <c r="A439">
        <v>3</v>
      </c>
      <c r="B439">
        <v>5</v>
      </c>
      <c r="C439"/>
      <c r="D439">
        <v>316939</v>
      </c>
      <c r="E439" t="s">
        <v>2578</v>
      </c>
      <c r="F439">
        <v>3516</v>
      </c>
      <c r="G439">
        <v>3498</v>
      </c>
      <c r="H439" s="37">
        <v>423</v>
      </c>
      <c r="I439" s="38">
        <v>97</v>
      </c>
    </row>
    <row r="440" spans="1:9" x14ac:dyDescent="0.2">
      <c r="A440">
        <v>3</v>
      </c>
      <c r="B440">
        <v>5</v>
      </c>
      <c r="C440"/>
      <c r="D440">
        <v>308679</v>
      </c>
      <c r="E440" t="s">
        <v>2579</v>
      </c>
      <c r="F440">
        <v>984</v>
      </c>
      <c r="G440">
        <v>984</v>
      </c>
      <c r="H440" s="37">
        <v>424</v>
      </c>
      <c r="I440" s="38">
        <v>98</v>
      </c>
    </row>
    <row r="441" spans="1:9" x14ac:dyDescent="0.2">
      <c r="A441">
        <v>3</v>
      </c>
      <c r="B441">
        <v>5</v>
      </c>
      <c r="C441"/>
      <c r="D441">
        <v>318670</v>
      </c>
      <c r="E441" t="s">
        <v>2580</v>
      </c>
      <c r="F441">
        <v>1304</v>
      </c>
      <c r="G441">
        <v>1279</v>
      </c>
      <c r="H441" s="37">
        <v>425</v>
      </c>
      <c r="I441" s="38">
        <v>99</v>
      </c>
    </row>
    <row r="442" spans="1:9" x14ac:dyDescent="0.2">
      <c r="A442">
        <v>3</v>
      </c>
      <c r="B442">
        <v>5</v>
      </c>
      <c r="C442"/>
      <c r="D442">
        <v>302705</v>
      </c>
      <c r="E442" t="s">
        <v>2581</v>
      </c>
      <c r="F442">
        <v>2063</v>
      </c>
      <c r="G442">
        <v>2058</v>
      </c>
      <c r="H442" s="37">
        <v>426</v>
      </c>
      <c r="I442" s="38">
        <v>100</v>
      </c>
    </row>
    <row r="443" spans="1:9" x14ac:dyDescent="0.2">
      <c r="A443">
        <v>3</v>
      </c>
      <c r="B443">
        <v>5</v>
      </c>
      <c r="C443"/>
      <c r="D443">
        <v>315431</v>
      </c>
      <c r="E443" t="s">
        <v>2582</v>
      </c>
      <c r="F443">
        <v>1649</v>
      </c>
      <c r="G443">
        <v>1620</v>
      </c>
      <c r="H443" s="37">
        <v>427</v>
      </c>
      <c r="I443" s="38">
        <v>101</v>
      </c>
    </row>
    <row r="444" spans="1:9" x14ac:dyDescent="0.2">
      <c r="A444">
        <v>3</v>
      </c>
      <c r="B444">
        <v>5</v>
      </c>
      <c r="C444"/>
      <c r="D444">
        <v>315398</v>
      </c>
      <c r="E444" t="s">
        <v>2583</v>
      </c>
      <c r="F444">
        <v>1009</v>
      </c>
      <c r="G444">
        <v>1025</v>
      </c>
      <c r="H444" s="37">
        <v>428</v>
      </c>
      <c r="I444" s="38">
        <v>102</v>
      </c>
    </row>
    <row r="445" spans="1:9" x14ac:dyDescent="0.2">
      <c r="A445">
        <v>3</v>
      </c>
      <c r="B445">
        <v>5</v>
      </c>
      <c r="C445"/>
      <c r="D445">
        <v>326310</v>
      </c>
      <c r="E445" t="s">
        <v>2584</v>
      </c>
      <c r="F445">
        <v>1416</v>
      </c>
      <c r="G445">
        <v>1422</v>
      </c>
      <c r="H445" s="37">
        <v>429</v>
      </c>
      <c r="I445" s="38">
        <v>103</v>
      </c>
    </row>
    <row r="446" spans="1:9" x14ac:dyDescent="0.2">
      <c r="A446">
        <v>3</v>
      </c>
      <c r="B446">
        <v>5</v>
      </c>
      <c r="C446"/>
      <c r="D446">
        <v>318218</v>
      </c>
      <c r="E446" t="s">
        <v>2585</v>
      </c>
      <c r="F446">
        <v>1452</v>
      </c>
      <c r="G446">
        <v>1414</v>
      </c>
      <c r="H446" s="37">
        <v>430</v>
      </c>
      <c r="I446" s="38">
        <v>104</v>
      </c>
    </row>
    <row r="447" spans="1:9" x14ac:dyDescent="0.2">
      <c r="A447">
        <v>3</v>
      </c>
      <c r="B447">
        <v>5</v>
      </c>
      <c r="C447"/>
      <c r="D447">
        <v>319530</v>
      </c>
      <c r="E447" t="s">
        <v>2586</v>
      </c>
      <c r="F447">
        <v>1420</v>
      </c>
      <c r="G447">
        <v>1409</v>
      </c>
      <c r="H447" s="37">
        <v>431</v>
      </c>
      <c r="I447" s="38">
        <v>105</v>
      </c>
    </row>
    <row r="448" spans="1:9" x14ac:dyDescent="0.2">
      <c r="A448">
        <v>3</v>
      </c>
      <c r="B448">
        <v>5</v>
      </c>
      <c r="C448"/>
      <c r="D448">
        <v>319947</v>
      </c>
      <c r="E448" t="s">
        <v>2587</v>
      </c>
      <c r="F448">
        <v>3092</v>
      </c>
      <c r="G448">
        <v>3062</v>
      </c>
      <c r="H448" s="37">
        <v>432</v>
      </c>
      <c r="I448" s="38">
        <v>106</v>
      </c>
    </row>
    <row r="449" spans="1:9" x14ac:dyDescent="0.2">
      <c r="A449">
        <v>3</v>
      </c>
      <c r="B449">
        <v>5</v>
      </c>
      <c r="C449"/>
      <c r="D449">
        <v>311794</v>
      </c>
      <c r="E449" t="s">
        <v>2588</v>
      </c>
      <c r="F449">
        <v>2623</v>
      </c>
      <c r="G449">
        <v>2648</v>
      </c>
      <c r="H449" s="37">
        <v>433</v>
      </c>
      <c r="I449" s="38">
        <v>107</v>
      </c>
    </row>
    <row r="450" spans="1:9" x14ac:dyDescent="0.2">
      <c r="A450">
        <v>3</v>
      </c>
      <c r="B450">
        <v>5</v>
      </c>
      <c r="C450"/>
      <c r="D450">
        <v>321120</v>
      </c>
      <c r="E450" t="s">
        <v>2589</v>
      </c>
      <c r="F450">
        <v>1969</v>
      </c>
      <c r="G450">
        <v>1967</v>
      </c>
      <c r="H450" s="37">
        <v>434</v>
      </c>
      <c r="I450" s="38">
        <v>108</v>
      </c>
    </row>
    <row r="451" spans="1:9" x14ac:dyDescent="0.2">
      <c r="A451">
        <v>3</v>
      </c>
      <c r="B451">
        <v>5</v>
      </c>
      <c r="C451"/>
      <c r="D451">
        <v>328820</v>
      </c>
      <c r="E451" t="s">
        <v>2590</v>
      </c>
      <c r="F451">
        <v>1626</v>
      </c>
      <c r="G451">
        <v>1611</v>
      </c>
      <c r="H451" s="37">
        <v>435</v>
      </c>
      <c r="I451" s="38">
        <v>109</v>
      </c>
    </row>
    <row r="452" spans="1:9" x14ac:dyDescent="0.2">
      <c r="A452">
        <v>3</v>
      </c>
      <c r="B452">
        <v>5</v>
      </c>
      <c r="C452"/>
      <c r="D452">
        <v>325432</v>
      </c>
      <c r="E452" t="s">
        <v>2591</v>
      </c>
      <c r="F452">
        <v>1201</v>
      </c>
      <c r="G452">
        <v>1221</v>
      </c>
      <c r="H452" s="37">
        <v>436</v>
      </c>
      <c r="I452" s="38">
        <v>110</v>
      </c>
    </row>
    <row r="453" spans="1:9" x14ac:dyDescent="0.2">
      <c r="A453">
        <v>3</v>
      </c>
      <c r="B453">
        <v>5</v>
      </c>
      <c r="C453"/>
      <c r="D453">
        <v>320525</v>
      </c>
      <c r="E453" t="s">
        <v>2592</v>
      </c>
      <c r="F453">
        <v>3129</v>
      </c>
      <c r="G453">
        <v>3120</v>
      </c>
      <c r="H453" s="37">
        <v>437</v>
      </c>
      <c r="I453" s="38">
        <v>111</v>
      </c>
    </row>
    <row r="454" spans="1:9" x14ac:dyDescent="0.2">
      <c r="A454">
        <v>3</v>
      </c>
      <c r="B454">
        <v>5</v>
      </c>
      <c r="C454"/>
      <c r="D454">
        <v>314544</v>
      </c>
      <c r="E454" t="s">
        <v>3307</v>
      </c>
      <c r="F454">
        <v>1460</v>
      </c>
      <c r="G454">
        <v>1419</v>
      </c>
      <c r="H454" s="37">
        <v>438</v>
      </c>
      <c r="I454" s="38">
        <v>112</v>
      </c>
    </row>
    <row r="455" spans="1:9" x14ac:dyDescent="0.2">
      <c r="A455">
        <v>3</v>
      </c>
      <c r="B455">
        <v>5</v>
      </c>
      <c r="C455"/>
      <c r="D455">
        <v>324998</v>
      </c>
      <c r="E455" t="s">
        <v>3308</v>
      </c>
      <c r="F455">
        <v>1844</v>
      </c>
      <c r="G455">
        <v>1822</v>
      </c>
      <c r="H455" s="37">
        <v>439</v>
      </c>
      <c r="I455" s="38">
        <v>113</v>
      </c>
    </row>
    <row r="456" spans="1:9" x14ac:dyDescent="0.2">
      <c r="A456">
        <v>3</v>
      </c>
      <c r="B456">
        <v>5</v>
      </c>
      <c r="C456"/>
      <c r="D456">
        <v>314094</v>
      </c>
      <c r="E456" t="s">
        <v>3309</v>
      </c>
      <c r="F456">
        <v>968</v>
      </c>
      <c r="G456">
        <v>990</v>
      </c>
      <c r="H456" s="37">
        <v>440</v>
      </c>
      <c r="I456" s="38">
        <v>114</v>
      </c>
    </row>
    <row r="457" spans="1:9" x14ac:dyDescent="0.2">
      <c r="A457">
        <v>3</v>
      </c>
      <c r="B457">
        <v>5</v>
      </c>
      <c r="C457"/>
      <c r="D457">
        <v>308785</v>
      </c>
      <c r="E457" t="s">
        <v>3310</v>
      </c>
      <c r="F457">
        <v>177</v>
      </c>
      <c r="G457">
        <v>169</v>
      </c>
      <c r="H457" s="37">
        <v>441</v>
      </c>
      <c r="I457" s="38">
        <v>115</v>
      </c>
    </row>
    <row r="458" spans="1:9" x14ac:dyDescent="0.2">
      <c r="A458">
        <v>3</v>
      </c>
      <c r="B458">
        <v>5</v>
      </c>
      <c r="C458"/>
      <c r="D458">
        <v>333604</v>
      </c>
      <c r="E458" t="s">
        <v>3311</v>
      </c>
      <c r="F458">
        <v>482</v>
      </c>
      <c r="G458">
        <v>469</v>
      </c>
      <c r="H458" s="37">
        <v>442</v>
      </c>
      <c r="I458" s="38">
        <v>116</v>
      </c>
    </row>
    <row r="459" spans="1:9" x14ac:dyDescent="0.2">
      <c r="A459">
        <v>3</v>
      </c>
      <c r="B459">
        <v>5</v>
      </c>
      <c r="C459"/>
      <c r="D459">
        <v>316294</v>
      </c>
      <c r="E459" t="s">
        <v>3312</v>
      </c>
      <c r="F459">
        <v>1114</v>
      </c>
      <c r="G459">
        <v>1139</v>
      </c>
      <c r="H459" s="37">
        <v>443</v>
      </c>
      <c r="I459" s="38">
        <v>117</v>
      </c>
    </row>
    <row r="460" spans="1:9" x14ac:dyDescent="0.2">
      <c r="A460">
        <v>3</v>
      </c>
      <c r="B460">
        <v>5</v>
      </c>
      <c r="C460"/>
      <c r="D460">
        <v>310667</v>
      </c>
      <c r="E460" t="s">
        <v>3313</v>
      </c>
      <c r="F460">
        <v>2304</v>
      </c>
      <c r="G460">
        <v>2292</v>
      </c>
      <c r="H460" s="37">
        <v>444</v>
      </c>
      <c r="I460" s="38">
        <v>118</v>
      </c>
    </row>
    <row r="461" spans="1:9" x14ac:dyDescent="0.2">
      <c r="A461">
        <v>3</v>
      </c>
      <c r="B461">
        <v>5</v>
      </c>
      <c r="C461"/>
      <c r="D461">
        <v>328343</v>
      </c>
      <c r="E461" t="s">
        <v>3314</v>
      </c>
      <c r="F461">
        <v>3700</v>
      </c>
      <c r="G461">
        <v>3709</v>
      </c>
      <c r="H461" s="37">
        <v>445</v>
      </c>
      <c r="I461" s="38">
        <v>119</v>
      </c>
    </row>
    <row r="462" spans="1:9" x14ac:dyDescent="0.2">
      <c r="A462">
        <v>3</v>
      </c>
      <c r="B462">
        <v>5</v>
      </c>
      <c r="C462"/>
      <c r="D462">
        <v>315158</v>
      </c>
      <c r="E462" t="s">
        <v>3315</v>
      </c>
      <c r="F462">
        <v>892</v>
      </c>
      <c r="G462">
        <v>871</v>
      </c>
      <c r="H462" s="37">
        <v>446</v>
      </c>
      <c r="I462" s="38">
        <v>120</v>
      </c>
    </row>
    <row r="463" spans="1:9" x14ac:dyDescent="0.2">
      <c r="A463">
        <v>4</v>
      </c>
      <c r="B463">
        <v>1</v>
      </c>
      <c r="C463"/>
      <c r="D463">
        <v>400000</v>
      </c>
      <c r="E463" t="s">
        <v>1309</v>
      </c>
      <c r="F463">
        <v>0</v>
      </c>
      <c r="G463">
        <v>0</v>
      </c>
      <c r="H463" s="37">
        <v>447</v>
      </c>
      <c r="I463" s="38">
        <v>1</v>
      </c>
    </row>
    <row r="464" spans="1:9" x14ac:dyDescent="0.2">
      <c r="A464">
        <v>4</v>
      </c>
      <c r="B464">
        <v>2</v>
      </c>
      <c r="C464">
        <v>1</v>
      </c>
      <c r="D464">
        <v>415200</v>
      </c>
      <c r="E464" t="s">
        <v>3170</v>
      </c>
      <c r="F464">
        <v>64508</v>
      </c>
      <c r="G464">
        <v>64327</v>
      </c>
      <c r="H464" s="37">
        <v>448</v>
      </c>
      <c r="I464" s="38">
        <v>2</v>
      </c>
    </row>
    <row r="465" spans="1:9" x14ac:dyDescent="0.2">
      <c r="A465">
        <v>4</v>
      </c>
      <c r="B465">
        <v>3</v>
      </c>
      <c r="C465"/>
      <c r="D465">
        <v>418102</v>
      </c>
      <c r="E465" t="s">
        <v>3171</v>
      </c>
      <c r="F465">
        <v>6634</v>
      </c>
      <c r="G465">
        <v>6520</v>
      </c>
      <c r="H465" s="37">
        <v>449</v>
      </c>
      <c r="I465" s="38">
        <v>3</v>
      </c>
    </row>
    <row r="466" spans="1:9" x14ac:dyDescent="0.2">
      <c r="A466">
        <v>4</v>
      </c>
      <c r="B466">
        <v>3</v>
      </c>
      <c r="C466"/>
      <c r="D466">
        <v>409760</v>
      </c>
      <c r="E466" t="s">
        <v>3172</v>
      </c>
      <c r="F466">
        <v>21718</v>
      </c>
      <c r="G466">
        <v>21660</v>
      </c>
      <c r="H466" s="37">
        <v>450</v>
      </c>
      <c r="I466" s="38">
        <v>4</v>
      </c>
    </row>
    <row r="467" spans="1:9" x14ac:dyDescent="0.2">
      <c r="A467">
        <v>4</v>
      </c>
      <c r="B467">
        <v>3</v>
      </c>
      <c r="C467"/>
      <c r="D467">
        <v>426709</v>
      </c>
      <c r="E467" t="s">
        <v>3173</v>
      </c>
      <c r="F467">
        <v>5733</v>
      </c>
      <c r="G467">
        <v>5667</v>
      </c>
      <c r="H467" s="37">
        <v>451</v>
      </c>
      <c r="I467" s="38">
        <v>5</v>
      </c>
    </row>
    <row r="468" spans="1:9" x14ac:dyDescent="0.2">
      <c r="A468">
        <v>4</v>
      </c>
      <c r="B468">
        <v>3</v>
      </c>
      <c r="C468"/>
      <c r="D468">
        <v>424819</v>
      </c>
      <c r="E468" t="s">
        <v>3174</v>
      </c>
      <c r="F468">
        <v>8858</v>
      </c>
      <c r="G468">
        <v>8750</v>
      </c>
      <c r="H468" s="37">
        <v>452</v>
      </c>
      <c r="I468" s="38">
        <v>6</v>
      </c>
    </row>
    <row r="469" spans="1:9" x14ac:dyDescent="0.2">
      <c r="A469">
        <v>4</v>
      </c>
      <c r="B469">
        <v>3</v>
      </c>
      <c r="C469"/>
      <c r="D469">
        <v>432957</v>
      </c>
      <c r="E469" t="s">
        <v>3175</v>
      </c>
      <c r="F469">
        <v>5465</v>
      </c>
      <c r="G469">
        <v>5419</v>
      </c>
      <c r="H469" s="37">
        <v>453</v>
      </c>
      <c r="I469" s="38">
        <v>7</v>
      </c>
    </row>
    <row r="470" spans="1:9" x14ac:dyDescent="0.2">
      <c r="A470">
        <v>4</v>
      </c>
      <c r="B470">
        <v>3</v>
      </c>
      <c r="C470"/>
      <c r="D470">
        <v>412256</v>
      </c>
      <c r="E470" t="s">
        <v>3176</v>
      </c>
      <c r="F470">
        <v>6438</v>
      </c>
      <c r="G470">
        <v>6365</v>
      </c>
      <c r="H470" s="37">
        <v>454</v>
      </c>
      <c r="I470" s="38">
        <v>8</v>
      </c>
    </row>
    <row r="471" spans="1:9" x14ac:dyDescent="0.2">
      <c r="A471">
        <v>4</v>
      </c>
      <c r="B471">
        <v>3</v>
      </c>
      <c r="C471"/>
      <c r="D471">
        <v>433455</v>
      </c>
      <c r="E471" t="s">
        <v>3177</v>
      </c>
      <c r="F471">
        <v>15348</v>
      </c>
      <c r="G471">
        <v>15237</v>
      </c>
      <c r="H471" s="37">
        <v>455</v>
      </c>
      <c r="I471" s="38">
        <v>9</v>
      </c>
    </row>
    <row r="472" spans="1:9" x14ac:dyDescent="0.2">
      <c r="A472">
        <v>4</v>
      </c>
      <c r="B472">
        <v>3</v>
      </c>
      <c r="C472"/>
      <c r="D472">
        <v>405032</v>
      </c>
      <c r="E472" t="s">
        <v>3178</v>
      </c>
      <c r="F472">
        <v>32490</v>
      </c>
      <c r="G472">
        <v>32510</v>
      </c>
      <c r="H472" s="37">
        <v>456</v>
      </c>
      <c r="I472" s="38">
        <v>10</v>
      </c>
    </row>
    <row r="473" spans="1:9" x14ac:dyDescent="0.2">
      <c r="A473">
        <v>4</v>
      </c>
      <c r="B473">
        <v>3</v>
      </c>
      <c r="C473"/>
      <c r="D473">
        <v>419628</v>
      </c>
      <c r="E473" t="s">
        <v>3179</v>
      </c>
      <c r="F473">
        <v>11270</v>
      </c>
      <c r="G473">
        <v>11202</v>
      </c>
      <c r="H473" s="37">
        <v>457</v>
      </c>
      <c r="I473" s="38">
        <v>11</v>
      </c>
    </row>
    <row r="474" spans="1:9" x14ac:dyDescent="0.2">
      <c r="A474">
        <v>4</v>
      </c>
      <c r="B474">
        <v>3</v>
      </c>
      <c r="C474"/>
      <c r="D474">
        <v>411873</v>
      </c>
      <c r="E474" t="s">
        <v>3180</v>
      </c>
      <c r="F474">
        <v>6318</v>
      </c>
      <c r="G474">
        <v>6172</v>
      </c>
      <c r="H474" s="37">
        <v>458</v>
      </c>
      <c r="I474" s="38">
        <v>12</v>
      </c>
    </row>
    <row r="475" spans="1:9" x14ac:dyDescent="0.2">
      <c r="A475">
        <v>4</v>
      </c>
      <c r="B475">
        <v>3</v>
      </c>
      <c r="C475"/>
      <c r="D475">
        <v>430322</v>
      </c>
      <c r="E475" t="s">
        <v>3181</v>
      </c>
      <c r="F475">
        <v>6991</v>
      </c>
      <c r="G475">
        <v>6920</v>
      </c>
      <c r="H475" s="37">
        <v>459</v>
      </c>
      <c r="I475" s="38">
        <v>13</v>
      </c>
    </row>
    <row r="476" spans="1:9" x14ac:dyDescent="0.2">
      <c r="A476">
        <v>4</v>
      </c>
      <c r="B476">
        <v>3</v>
      </c>
      <c r="C476"/>
      <c r="D476">
        <v>423065</v>
      </c>
      <c r="E476" t="s">
        <v>2562</v>
      </c>
      <c r="F476">
        <v>31742</v>
      </c>
      <c r="G476">
        <v>31554</v>
      </c>
      <c r="H476" s="37">
        <v>460</v>
      </c>
      <c r="I476" s="38">
        <v>14</v>
      </c>
    </row>
    <row r="477" spans="1:9" x14ac:dyDescent="0.2">
      <c r="A477">
        <v>4</v>
      </c>
      <c r="B477">
        <v>3</v>
      </c>
      <c r="C477"/>
      <c r="D477">
        <v>428565</v>
      </c>
      <c r="E477" t="s">
        <v>2563</v>
      </c>
      <c r="F477">
        <v>11171</v>
      </c>
      <c r="G477">
        <v>11115</v>
      </c>
      <c r="H477" s="37">
        <v>461</v>
      </c>
      <c r="I477" s="38">
        <v>15</v>
      </c>
    </row>
    <row r="478" spans="1:9" x14ac:dyDescent="0.2">
      <c r="A478">
        <v>4</v>
      </c>
      <c r="B478">
        <v>3</v>
      </c>
      <c r="C478"/>
      <c r="D478">
        <v>423870</v>
      </c>
      <c r="E478" t="s">
        <v>2564</v>
      </c>
      <c r="F478">
        <v>17922</v>
      </c>
      <c r="G478">
        <v>17863</v>
      </c>
      <c r="H478" s="37">
        <v>462</v>
      </c>
      <c r="I478" s="38">
        <v>16</v>
      </c>
    </row>
    <row r="479" spans="1:9" x14ac:dyDescent="0.2">
      <c r="A479">
        <v>4</v>
      </c>
      <c r="B479">
        <v>3</v>
      </c>
      <c r="C479"/>
      <c r="D479">
        <v>421883</v>
      </c>
      <c r="E479" t="s">
        <v>2593</v>
      </c>
      <c r="F479">
        <v>10182</v>
      </c>
      <c r="G479">
        <v>10114</v>
      </c>
      <c r="H479" s="37">
        <v>463</v>
      </c>
      <c r="I479" s="38">
        <v>17</v>
      </c>
    </row>
    <row r="480" spans="1:9" x14ac:dyDescent="0.2">
      <c r="A480">
        <v>4</v>
      </c>
      <c r="B480">
        <v>3</v>
      </c>
      <c r="C480"/>
      <c r="D480">
        <v>416434</v>
      </c>
      <c r="E480" t="s">
        <v>2594</v>
      </c>
      <c r="F480">
        <v>6753</v>
      </c>
      <c r="G480">
        <v>6703</v>
      </c>
      <c r="H480" s="37">
        <v>464</v>
      </c>
      <c r="I480" s="38">
        <v>18</v>
      </c>
    </row>
    <row r="481" spans="1:9" x14ac:dyDescent="0.2">
      <c r="A481">
        <v>4</v>
      </c>
      <c r="B481">
        <v>3</v>
      </c>
      <c r="C481"/>
      <c r="D481">
        <v>429531</v>
      </c>
      <c r="E481" t="s">
        <v>2595</v>
      </c>
      <c r="F481">
        <v>7985</v>
      </c>
      <c r="G481">
        <v>7959</v>
      </c>
      <c r="H481" s="37">
        <v>465</v>
      </c>
      <c r="I481" s="38">
        <v>19</v>
      </c>
    </row>
    <row r="482" spans="1:9" x14ac:dyDescent="0.2">
      <c r="A482">
        <v>4</v>
      </c>
      <c r="B482">
        <v>4</v>
      </c>
      <c r="C482"/>
      <c r="D482">
        <v>402680</v>
      </c>
      <c r="E482" t="s">
        <v>2596</v>
      </c>
      <c r="F482">
        <v>4036</v>
      </c>
      <c r="G482">
        <v>3971</v>
      </c>
      <c r="H482" s="37">
        <v>466</v>
      </c>
      <c r="I482" s="38">
        <v>20</v>
      </c>
    </row>
    <row r="483" spans="1:9" x14ac:dyDescent="0.2">
      <c r="A483">
        <v>4</v>
      </c>
      <c r="B483">
        <v>4</v>
      </c>
      <c r="C483"/>
      <c r="D483">
        <v>431334</v>
      </c>
      <c r="E483" t="s">
        <v>3519</v>
      </c>
      <c r="F483">
        <v>2096</v>
      </c>
      <c r="G483">
        <v>2093</v>
      </c>
      <c r="H483" s="37">
        <v>467</v>
      </c>
      <c r="I483" s="40">
        <v>21</v>
      </c>
    </row>
    <row r="484" spans="1:9" x14ac:dyDescent="0.2">
      <c r="A484">
        <v>4</v>
      </c>
      <c r="B484">
        <v>4</v>
      </c>
      <c r="C484"/>
      <c r="D484">
        <v>433190</v>
      </c>
      <c r="E484" t="s">
        <v>3520</v>
      </c>
      <c r="F484">
        <v>4695</v>
      </c>
      <c r="G484">
        <v>4664</v>
      </c>
      <c r="H484" s="37">
        <v>468</v>
      </c>
      <c r="I484" s="38">
        <v>22</v>
      </c>
    </row>
    <row r="485" spans="1:9" x14ac:dyDescent="0.2">
      <c r="A485">
        <v>4</v>
      </c>
      <c r="B485">
        <v>4</v>
      </c>
      <c r="C485"/>
      <c r="D485">
        <v>424031</v>
      </c>
      <c r="E485" t="s">
        <v>3521</v>
      </c>
      <c r="F485">
        <v>2389</v>
      </c>
      <c r="G485">
        <v>2386</v>
      </c>
      <c r="H485" s="37">
        <v>469</v>
      </c>
      <c r="I485" s="38">
        <v>23</v>
      </c>
    </row>
    <row r="486" spans="1:9" x14ac:dyDescent="0.2">
      <c r="A486">
        <v>4</v>
      </c>
      <c r="B486">
        <v>4</v>
      </c>
      <c r="C486"/>
      <c r="D486">
        <v>409511</v>
      </c>
      <c r="E486" t="s">
        <v>3522</v>
      </c>
      <c r="F486">
        <v>4274</v>
      </c>
      <c r="G486">
        <v>4272</v>
      </c>
      <c r="H486" s="37">
        <v>470</v>
      </c>
      <c r="I486" s="38">
        <v>24</v>
      </c>
    </row>
    <row r="487" spans="1:9" x14ac:dyDescent="0.2">
      <c r="A487">
        <v>4</v>
      </c>
      <c r="B487">
        <v>4</v>
      </c>
      <c r="C487"/>
      <c r="D487">
        <v>403461</v>
      </c>
      <c r="E487" t="s">
        <v>3523</v>
      </c>
      <c r="F487">
        <v>4139</v>
      </c>
      <c r="G487">
        <v>4168</v>
      </c>
      <c r="H487" s="37">
        <v>471</v>
      </c>
      <c r="I487" s="38">
        <v>25</v>
      </c>
    </row>
    <row r="488" spans="1:9" x14ac:dyDescent="0.2">
      <c r="A488">
        <v>4</v>
      </c>
      <c r="B488">
        <v>4</v>
      </c>
      <c r="C488"/>
      <c r="D488">
        <v>431574</v>
      </c>
      <c r="E488" t="s">
        <v>3524</v>
      </c>
      <c r="F488">
        <v>2371</v>
      </c>
      <c r="G488">
        <v>2312</v>
      </c>
      <c r="H488" s="37">
        <v>472</v>
      </c>
      <c r="I488" s="38">
        <v>26</v>
      </c>
    </row>
    <row r="489" spans="1:9" x14ac:dyDescent="0.2">
      <c r="A489">
        <v>4</v>
      </c>
      <c r="B489">
        <v>4</v>
      </c>
      <c r="C489"/>
      <c r="D489">
        <v>410287</v>
      </c>
      <c r="E489" t="s">
        <v>3525</v>
      </c>
      <c r="F489">
        <v>5829</v>
      </c>
      <c r="G489">
        <v>5767</v>
      </c>
      <c r="H489" s="37">
        <v>473</v>
      </c>
      <c r="I489" s="38">
        <v>27</v>
      </c>
    </row>
    <row r="490" spans="1:9" x14ac:dyDescent="0.2">
      <c r="A490">
        <v>4</v>
      </c>
      <c r="B490">
        <v>4</v>
      </c>
      <c r="C490"/>
      <c r="D490">
        <v>411615</v>
      </c>
      <c r="E490" t="s">
        <v>3526</v>
      </c>
      <c r="F490">
        <v>5112</v>
      </c>
      <c r="G490">
        <v>5051</v>
      </c>
      <c r="H490" s="37">
        <v>474</v>
      </c>
      <c r="I490" s="38">
        <v>28</v>
      </c>
    </row>
    <row r="491" spans="1:9" x14ac:dyDescent="0.2">
      <c r="A491">
        <v>4</v>
      </c>
      <c r="B491">
        <v>4</v>
      </c>
      <c r="C491"/>
      <c r="D491">
        <v>430128</v>
      </c>
      <c r="E491" t="s">
        <v>3527</v>
      </c>
      <c r="F491">
        <v>4090</v>
      </c>
      <c r="G491">
        <v>4050</v>
      </c>
      <c r="H491" s="37">
        <v>475</v>
      </c>
      <c r="I491" s="38">
        <v>29</v>
      </c>
    </row>
    <row r="492" spans="1:9" x14ac:dyDescent="0.2">
      <c r="A492">
        <v>4</v>
      </c>
      <c r="B492">
        <v>4</v>
      </c>
      <c r="C492"/>
      <c r="D492">
        <v>408244</v>
      </c>
      <c r="E492" t="s">
        <v>3528</v>
      </c>
      <c r="F492">
        <v>5694</v>
      </c>
      <c r="G492">
        <v>5636</v>
      </c>
      <c r="H492" s="37">
        <v>476</v>
      </c>
      <c r="I492" s="38">
        <v>30</v>
      </c>
    </row>
    <row r="493" spans="1:9" x14ac:dyDescent="0.2">
      <c r="A493">
        <v>4</v>
      </c>
      <c r="B493">
        <v>4</v>
      </c>
      <c r="C493"/>
      <c r="D493">
        <v>402352</v>
      </c>
      <c r="E493" t="s">
        <v>3529</v>
      </c>
      <c r="F493">
        <v>5796</v>
      </c>
      <c r="G493">
        <v>5745</v>
      </c>
      <c r="H493" s="37">
        <v>477</v>
      </c>
      <c r="I493" s="38">
        <v>31</v>
      </c>
    </row>
    <row r="494" spans="1:9" x14ac:dyDescent="0.2">
      <c r="A494">
        <v>4</v>
      </c>
      <c r="B494">
        <v>5</v>
      </c>
      <c r="C494"/>
      <c r="D494">
        <v>429595</v>
      </c>
      <c r="E494" t="s">
        <v>3530</v>
      </c>
      <c r="F494">
        <v>1047</v>
      </c>
      <c r="G494">
        <v>1027</v>
      </c>
      <c r="H494" s="37">
        <v>478</v>
      </c>
      <c r="I494" s="38">
        <v>32</v>
      </c>
    </row>
    <row r="495" spans="1:9" x14ac:dyDescent="0.2">
      <c r="A495">
        <v>4</v>
      </c>
      <c r="B495">
        <v>5</v>
      </c>
      <c r="C495"/>
      <c r="D495">
        <v>426189</v>
      </c>
      <c r="E495" t="s">
        <v>3531</v>
      </c>
      <c r="F495">
        <v>2683</v>
      </c>
      <c r="G495">
        <v>2663</v>
      </c>
      <c r="H495" s="37">
        <v>479</v>
      </c>
      <c r="I495" s="38">
        <v>33</v>
      </c>
    </row>
    <row r="496" spans="1:9" x14ac:dyDescent="0.2">
      <c r="A496">
        <v>4</v>
      </c>
      <c r="B496">
        <v>5</v>
      </c>
      <c r="C496"/>
      <c r="D496">
        <v>419390</v>
      </c>
      <c r="E496" t="s">
        <v>3532</v>
      </c>
      <c r="F496">
        <v>1187</v>
      </c>
      <c r="G496">
        <v>1168</v>
      </c>
      <c r="H496" s="37">
        <v>480</v>
      </c>
      <c r="I496" s="38">
        <v>34</v>
      </c>
    </row>
    <row r="497" spans="1:9" x14ac:dyDescent="0.2">
      <c r="A497">
        <v>4</v>
      </c>
      <c r="B497">
        <v>5</v>
      </c>
      <c r="C497"/>
      <c r="D497">
        <v>429610</v>
      </c>
      <c r="E497" t="s">
        <v>3533</v>
      </c>
      <c r="F497">
        <v>1111</v>
      </c>
      <c r="G497">
        <v>1092</v>
      </c>
      <c r="H497" s="37">
        <v>481</v>
      </c>
      <c r="I497" s="38">
        <v>35</v>
      </c>
    </row>
    <row r="498" spans="1:9" x14ac:dyDescent="0.2">
      <c r="A498">
        <v>4</v>
      </c>
      <c r="B498">
        <v>5</v>
      </c>
      <c r="C498"/>
      <c r="D498">
        <v>413471</v>
      </c>
      <c r="E498" t="s">
        <v>1027</v>
      </c>
      <c r="F498">
        <v>2637</v>
      </c>
      <c r="G498">
        <v>2644</v>
      </c>
      <c r="H498" s="37">
        <v>482</v>
      </c>
      <c r="I498" s="38">
        <v>36</v>
      </c>
    </row>
    <row r="499" spans="1:9" x14ac:dyDescent="0.2">
      <c r="A499">
        <v>4</v>
      </c>
      <c r="B499">
        <v>5</v>
      </c>
      <c r="C499"/>
      <c r="D499">
        <v>434078</v>
      </c>
      <c r="E499" t="s">
        <v>1028</v>
      </c>
      <c r="F499">
        <v>399</v>
      </c>
      <c r="G499">
        <v>395</v>
      </c>
      <c r="H499" s="37">
        <v>483</v>
      </c>
      <c r="I499" s="38">
        <v>37</v>
      </c>
    </row>
    <row r="500" spans="1:9" x14ac:dyDescent="0.2">
      <c r="A500">
        <v>4</v>
      </c>
      <c r="B500">
        <v>5</v>
      </c>
      <c r="C500"/>
      <c r="D500">
        <v>420455</v>
      </c>
      <c r="E500" t="s">
        <v>1029</v>
      </c>
      <c r="F500">
        <v>2922</v>
      </c>
      <c r="G500">
        <v>2914</v>
      </c>
      <c r="H500" s="37">
        <v>484</v>
      </c>
      <c r="I500" s="38">
        <v>38</v>
      </c>
    </row>
    <row r="501" spans="1:9" x14ac:dyDescent="0.2">
      <c r="A501">
        <v>4</v>
      </c>
      <c r="B501">
        <v>5</v>
      </c>
      <c r="C501"/>
      <c r="D501">
        <v>425502</v>
      </c>
      <c r="E501" t="s">
        <v>1030</v>
      </c>
      <c r="F501">
        <v>546</v>
      </c>
      <c r="G501">
        <v>519</v>
      </c>
      <c r="H501" s="37">
        <v>485</v>
      </c>
      <c r="I501" s="38">
        <v>39</v>
      </c>
    </row>
    <row r="502" spans="1:9" x14ac:dyDescent="0.2">
      <c r="A502">
        <v>4</v>
      </c>
      <c r="B502">
        <v>5</v>
      </c>
      <c r="C502"/>
      <c r="D502">
        <v>422132</v>
      </c>
      <c r="E502" t="s">
        <v>1031</v>
      </c>
      <c r="F502">
        <v>733</v>
      </c>
      <c r="G502">
        <v>715</v>
      </c>
      <c r="H502" s="37">
        <v>486</v>
      </c>
      <c r="I502" s="38">
        <v>40</v>
      </c>
    </row>
    <row r="503" spans="1:9" x14ac:dyDescent="0.2">
      <c r="A503">
        <v>4</v>
      </c>
      <c r="B503">
        <v>5</v>
      </c>
      <c r="C503"/>
      <c r="D503">
        <v>409432</v>
      </c>
      <c r="E503" t="s">
        <v>1032</v>
      </c>
      <c r="F503">
        <v>1509</v>
      </c>
      <c r="G503">
        <v>1480</v>
      </c>
      <c r="H503" s="37">
        <v>487</v>
      </c>
      <c r="I503" s="38">
        <v>41</v>
      </c>
    </row>
    <row r="504" spans="1:9" x14ac:dyDescent="0.2">
      <c r="A504">
        <v>4</v>
      </c>
      <c r="B504">
        <v>5</v>
      </c>
      <c r="C504"/>
      <c r="D504">
        <v>407393</v>
      </c>
      <c r="E504" t="s">
        <v>1033</v>
      </c>
      <c r="F504">
        <v>1504</v>
      </c>
      <c r="G504">
        <v>1495</v>
      </c>
      <c r="H504" s="37">
        <v>488</v>
      </c>
      <c r="I504" s="38">
        <v>42</v>
      </c>
    </row>
    <row r="505" spans="1:9" x14ac:dyDescent="0.2">
      <c r="A505">
        <v>4</v>
      </c>
      <c r="B505">
        <v>5</v>
      </c>
      <c r="C505"/>
      <c r="D505">
        <v>417394</v>
      </c>
      <c r="E505" t="s">
        <v>1034</v>
      </c>
      <c r="F505">
        <v>914</v>
      </c>
      <c r="G505">
        <v>877</v>
      </c>
      <c r="H505" s="37">
        <v>489</v>
      </c>
      <c r="I505" s="38">
        <v>43</v>
      </c>
    </row>
    <row r="506" spans="1:9" x14ac:dyDescent="0.2">
      <c r="A506">
        <v>4</v>
      </c>
      <c r="B506">
        <v>5</v>
      </c>
      <c r="C506"/>
      <c r="D506">
        <v>433297</v>
      </c>
      <c r="E506" t="s">
        <v>1035</v>
      </c>
      <c r="F506">
        <v>762</v>
      </c>
      <c r="G506">
        <v>764</v>
      </c>
      <c r="H506" s="37">
        <v>490</v>
      </c>
      <c r="I506" s="38">
        <v>44</v>
      </c>
    </row>
    <row r="507" spans="1:9" x14ac:dyDescent="0.2">
      <c r="A507">
        <v>4</v>
      </c>
      <c r="B507">
        <v>5</v>
      </c>
      <c r="C507"/>
      <c r="D507">
        <v>404279</v>
      </c>
      <c r="E507" t="s">
        <v>1036</v>
      </c>
      <c r="F507">
        <v>1195</v>
      </c>
      <c r="G507">
        <v>1177</v>
      </c>
      <c r="H507" s="37">
        <v>491</v>
      </c>
      <c r="I507" s="38">
        <v>45</v>
      </c>
    </row>
    <row r="508" spans="1:9" x14ac:dyDescent="0.2">
      <c r="A508">
        <v>4</v>
      </c>
      <c r="B508">
        <v>5</v>
      </c>
      <c r="C508"/>
      <c r="D508">
        <v>424794</v>
      </c>
      <c r="E508" t="s">
        <v>1037</v>
      </c>
      <c r="F508">
        <v>786</v>
      </c>
      <c r="G508">
        <v>753</v>
      </c>
      <c r="H508" s="37">
        <v>492</v>
      </c>
      <c r="I508" s="38">
        <v>46</v>
      </c>
    </row>
    <row r="509" spans="1:9" x14ac:dyDescent="0.2">
      <c r="A509">
        <v>4</v>
      </c>
      <c r="B509">
        <v>5</v>
      </c>
      <c r="C509"/>
      <c r="D509">
        <v>412177</v>
      </c>
      <c r="E509" t="s">
        <v>1038</v>
      </c>
      <c r="F509">
        <v>985</v>
      </c>
      <c r="G509">
        <v>981</v>
      </c>
      <c r="H509" s="37">
        <v>493</v>
      </c>
      <c r="I509" s="38">
        <v>47</v>
      </c>
    </row>
    <row r="510" spans="1:9" x14ac:dyDescent="0.2">
      <c r="A510">
        <v>4</v>
      </c>
      <c r="B510">
        <v>5</v>
      </c>
      <c r="C510"/>
      <c r="D510">
        <v>422752</v>
      </c>
      <c r="E510" t="s">
        <v>1039</v>
      </c>
      <c r="F510">
        <v>2130</v>
      </c>
      <c r="G510">
        <v>2126</v>
      </c>
      <c r="H510" s="37">
        <v>494</v>
      </c>
      <c r="I510" s="38">
        <v>48</v>
      </c>
    </row>
    <row r="511" spans="1:9" x14ac:dyDescent="0.2">
      <c r="A511">
        <v>4</v>
      </c>
      <c r="B511">
        <v>5</v>
      </c>
      <c r="C511"/>
      <c r="D511">
        <v>412618</v>
      </c>
      <c r="E511" t="s">
        <v>1040</v>
      </c>
      <c r="F511">
        <v>472</v>
      </c>
      <c r="G511">
        <v>467</v>
      </c>
      <c r="H511" s="37">
        <v>495</v>
      </c>
      <c r="I511" s="38">
        <v>49</v>
      </c>
    </row>
    <row r="512" spans="1:9" x14ac:dyDescent="0.2">
      <c r="A512">
        <v>4</v>
      </c>
      <c r="B512">
        <v>5</v>
      </c>
      <c r="C512"/>
      <c r="D512">
        <v>403106</v>
      </c>
      <c r="E512" t="s">
        <v>1041</v>
      </c>
      <c r="F512">
        <v>1526</v>
      </c>
      <c r="G512">
        <v>1518</v>
      </c>
      <c r="H512" s="37">
        <v>496</v>
      </c>
      <c r="I512" s="38">
        <v>50</v>
      </c>
    </row>
    <row r="513" spans="1:9" x14ac:dyDescent="0.2">
      <c r="A513">
        <v>4</v>
      </c>
      <c r="B513">
        <v>5</v>
      </c>
      <c r="C513"/>
      <c r="D513">
        <v>418838</v>
      </c>
      <c r="E513" t="s">
        <v>1042</v>
      </c>
      <c r="F513">
        <v>593</v>
      </c>
      <c r="G513">
        <v>581</v>
      </c>
      <c r="H513" s="37">
        <v>497</v>
      </c>
      <c r="I513" s="38">
        <v>51</v>
      </c>
    </row>
    <row r="514" spans="1:9" x14ac:dyDescent="0.2">
      <c r="A514">
        <v>4</v>
      </c>
      <c r="B514">
        <v>5</v>
      </c>
      <c r="C514"/>
      <c r="D514">
        <v>410764</v>
      </c>
      <c r="E514" t="s">
        <v>1043</v>
      </c>
      <c r="F514">
        <v>740</v>
      </c>
      <c r="G514">
        <v>704</v>
      </c>
      <c r="H514" s="37">
        <v>498</v>
      </c>
      <c r="I514" s="38">
        <v>52</v>
      </c>
    </row>
    <row r="515" spans="1:9" x14ac:dyDescent="0.2">
      <c r="A515">
        <v>4</v>
      </c>
      <c r="B515">
        <v>5</v>
      </c>
      <c r="C515"/>
      <c r="D515">
        <v>412900</v>
      </c>
      <c r="E515" t="s">
        <v>1044</v>
      </c>
      <c r="F515">
        <v>2922</v>
      </c>
      <c r="G515">
        <v>2887</v>
      </c>
      <c r="H515" s="37">
        <v>499</v>
      </c>
      <c r="I515" s="38">
        <v>53</v>
      </c>
    </row>
    <row r="516" spans="1:9" x14ac:dyDescent="0.2">
      <c r="A516">
        <v>4</v>
      </c>
      <c r="B516">
        <v>5</v>
      </c>
      <c r="C516"/>
      <c r="D516">
        <v>430164</v>
      </c>
      <c r="E516" t="s">
        <v>1045</v>
      </c>
      <c r="F516">
        <v>679</v>
      </c>
      <c r="G516">
        <v>663</v>
      </c>
      <c r="H516" s="37">
        <v>500</v>
      </c>
      <c r="I516" s="38">
        <v>54</v>
      </c>
    </row>
    <row r="517" spans="1:9" x14ac:dyDescent="0.2">
      <c r="A517">
        <v>4</v>
      </c>
      <c r="B517">
        <v>5</v>
      </c>
      <c r="C517"/>
      <c r="D517">
        <v>406804</v>
      </c>
      <c r="E517" t="s">
        <v>2642</v>
      </c>
      <c r="F517">
        <v>1655</v>
      </c>
      <c r="G517">
        <v>1618</v>
      </c>
      <c r="H517" s="37">
        <v>501</v>
      </c>
      <c r="I517" s="38">
        <v>55</v>
      </c>
    </row>
    <row r="518" spans="1:9" x14ac:dyDescent="0.2">
      <c r="A518">
        <v>4</v>
      </c>
      <c r="B518">
        <v>5</v>
      </c>
      <c r="C518"/>
      <c r="D518">
        <v>416045</v>
      </c>
      <c r="E518" t="s">
        <v>2643</v>
      </c>
      <c r="F518">
        <v>3168</v>
      </c>
      <c r="G518">
        <v>3088</v>
      </c>
      <c r="H518" s="37">
        <v>502</v>
      </c>
      <c r="I518" s="38">
        <v>56</v>
      </c>
    </row>
    <row r="519" spans="1:9" x14ac:dyDescent="0.2">
      <c r="A519">
        <v>4</v>
      </c>
      <c r="B519">
        <v>5</v>
      </c>
      <c r="C519"/>
      <c r="D519">
        <v>421209</v>
      </c>
      <c r="E519" t="s">
        <v>3074</v>
      </c>
      <c r="F519">
        <v>2025</v>
      </c>
      <c r="G519">
        <v>2010</v>
      </c>
      <c r="H519" s="37">
        <v>503</v>
      </c>
      <c r="I519" s="38">
        <v>57</v>
      </c>
    </row>
    <row r="520" spans="1:9" x14ac:dyDescent="0.2">
      <c r="A520">
        <v>4</v>
      </c>
      <c r="B520">
        <v>5</v>
      </c>
      <c r="C520"/>
      <c r="D520">
        <v>427906</v>
      </c>
      <c r="E520" t="s">
        <v>3075</v>
      </c>
      <c r="F520">
        <v>2604</v>
      </c>
      <c r="G520">
        <v>2540</v>
      </c>
      <c r="H520" s="37">
        <v>504</v>
      </c>
      <c r="I520" s="38">
        <v>58</v>
      </c>
    </row>
    <row r="521" spans="1:9" x14ac:dyDescent="0.2">
      <c r="A521">
        <v>4</v>
      </c>
      <c r="B521">
        <v>5</v>
      </c>
      <c r="C521"/>
      <c r="D521">
        <v>411536</v>
      </c>
      <c r="E521" t="s">
        <v>3076</v>
      </c>
      <c r="F521">
        <v>311</v>
      </c>
      <c r="G521">
        <v>304</v>
      </c>
      <c r="H521" s="37">
        <v>505</v>
      </c>
      <c r="I521" s="38">
        <v>59</v>
      </c>
    </row>
    <row r="522" spans="1:9" x14ac:dyDescent="0.2">
      <c r="A522">
        <v>4</v>
      </c>
      <c r="B522">
        <v>5</v>
      </c>
      <c r="C522"/>
      <c r="D522">
        <v>420765</v>
      </c>
      <c r="E522" t="s">
        <v>3077</v>
      </c>
      <c r="F522">
        <v>1217</v>
      </c>
      <c r="G522">
        <v>1232</v>
      </c>
      <c r="H522" s="37">
        <v>506</v>
      </c>
      <c r="I522" s="38">
        <v>60</v>
      </c>
    </row>
    <row r="523" spans="1:9" x14ac:dyDescent="0.2">
      <c r="A523">
        <v>4</v>
      </c>
      <c r="B523">
        <v>5</v>
      </c>
      <c r="C523"/>
      <c r="D523">
        <v>423931</v>
      </c>
      <c r="E523" t="s">
        <v>3078</v>
      </c>
      <c r="F523">
        <v>2306</v>
      </c>
      <c r="G523">
        <v>2274</v>
      </c>
      <c r="H523" s="37">
        <v>507</v>
      </c>
      <c r="I523" s="38">
        <v>61</v>
      </c>
    </row>
    <row r="524" spans="1:9" x14ac:dyDescent="0.2">
      <c r="A524">
        <v>4</v>
      </c>
      <c r="B524">
        <v>5</v>
      </c>
      <c r="C524"/>
      <c r="D524">
        <v>404206</v>
      </c>
      <c r="E524" t="s">
        <v>3079</v>
      </c>
      <c r="F524">
        <v>1302</v>
      </c>
      <c r="G524">
        <v>1305</v>
      </c>
      <c r="H524" s="37">
        <v>508</v>
      </c>
      <c r="I524" s="38">
        <v>62</v>
      </c>
    </row>
    <row r="525" spans="1:9" x14ac:dyDescent="0.2">
      <c r="A525">
        <v>4</v>
      </c>
      <c r="B525">
        <v>5</v>
      </c>
      <c r="C525"/>
      <c r="D525">
        <v>411989</v>
      </c>
      <c r="E525" t="s">
        <v>3080</v>
      </c>
      <c r="F525">
        <v>1480</v>
      </c>
      <c r="G525">
        <v>1473</v>
      </c>
      <c r="H525" s="37">
        <v>509</v>
      </c>
      <c r="I525" s="38">
        <v>63</v>
      </c>
    </row>
    <row r="526" spans="1:9" x14ac:dyDescent="0.2">
      <c r="A526">
        <v>4</v>
      </c>
      <c r="B526">
        <v>5</v>
      </c>
      <c r="C526"/>
      <c r="D526">
        <v>426028</v>
      </c>
      <c r="E526" t="s">
        <v>3081</v>
      </c>
      <c r="F526">
        <v>1538</v>
      </c>
      <c r="G526">
        <v>1498</v>
      </c>
      <c r="H526" s="37">
        <v>510</v>
      </c>
      <c r="I526" s="38">
        <v>64</v>
      </c>
    </row>
    <row r="527" spans="1:9" x14ac:dyDescent="0.2">
      <c r="A527">
        <v>4</v>
      </c>
      <c r="B527">
        <v>5</v>
      </c>
      <c r="C527"/>
      <c r="D527">
        <v>404242</v>
      </c>
      <c r="E527" t="s">
        <v>3082</v>
      </c>
      <c r="F527">
        <v>1685</v>
      </c>
      <c r="G527">
        <v>1655</v>
      </c>
      <c r="H527" s="37">
        <v>511</v>
      </c>
      <c r="I527" s="38">
        <v>65</v>
      </c>
    </row>
    <row r="528" spans="1:9" x14ac:dyDescent="0.2">
      <c r="A528">
        <v>4</v>
      </c>
      <c r="B528">
        <v>5</v>
      </c>
      <c r="C528"/>
      <c r="D528">
        <v>419257</v>
      </c>
      <c r="E528" t="s">
        <v>3083</v>
      </c>
      <c r="F528">
        <v>2930</v>
      </c>
      <c r="G528">
        <v>2864</v>
      </c>
      <c r="H528" s="37">
        <v>512</v>
      </c>
      <c r="I528" s="38">
        <v>66</v>
      </c>
    </row>
    <row r="529" spans="1:9" x14ac:dyDescent="0.2">
      <c r="A529">
        <v>4</v>
      </c>
      <c r="B529">
        <v>5</v>
      </c>
      <c r="C529"/>
      <c r="D529">
        <v>427438</v>
      </c>
      <c r="E529" t="s">
        <v>3084</v>
      </c>
      <c r="F529">
        <v>528</v>
      </c>
      <c r="G529">
        <v>515</v>
      </c>
      <c r="H529" s="37">
        <v>513</v>
      </c>
      <c r="I529" s="38">
        <v>67</v>
      </c>
    </row>
    <row r="530" spans="1:9" x14ac:dyDescent="0.2">
      <c r="A530">
        <v>4</v>
      </c>
      <c r="B530">
        <v>5</v>
      </c>
      <c r="C530"/>
      <c r="D530">
        <v>405397</v>
      </c>
      <c r="E530" t="s">
        <v>1277</v>
      </c>
      <c r="F530">
        <v>1992</v>
      </c>
      <c r="G530">
        <v>1993</v>
      </c>
      <c r="H530" s="37">
        <v>514</v>
      </c>
      <c r="I530" s="38">
        <v>68</v>
      </c>
    </row>
    <row r="531" spans="1:9" x14ac:dyDescent="0.2">
      <c r="A531">
        <v>4</v>
      </c>
      <c r="B531">
        <v>5</v>
      </c>
      <c r="C531"/>
      <c r="D531">
        <v>419594</v>
      </c>
      <c r="E531" t="s">
        <v>1278</v>
      </c>
      <c r="F531">
        <v>436</v>
      </c>
      <c r="G531">
        <v>431</v>
      </c>
      <c r="H531" s="37">
        <v>515</v>
      </c>
      <c r="I531" s="38">
        <v>69</v>
      </c>
    </row>
    <row r="532" spans="1:9" x14ac:dyDescent="0.2">
      <c r="A532">
        <v>4</v>
      </c>
      <c r="B532">
        <v>5</v>
      </c>
      <c r="C532"/>
      <c r="D532">
        <v>425168</v>
      </c>
      <c r="E532" t="s">
        <v>1279</v>
      </c>
      <c r="F532">
        <v>1869</v>
      </c>
      <c r="G532">
        <v>1855</v>
      </c>
      <c r="H532" s="37">
        <v>516</v>
      </c>
      <c r="I532" s="38">
        <v>70</v>
      </c>
    </row>
    <row r="533" spans="1:9" x14ac:dyDescent="0.2">
      <c r="A533">
        <v>4</v>
      </c>
      <c r="B533">
        <v>5</v>
      </c>
      <c r="C533"/>
      <c r="D533">
        <v>431325</v>
      </c>
      <c r="E533" t="s">
        <v>1280</v>
      </c>
      <c r="F533">
        <v>2872</v>
      </c>
      <c r="G533">
        <v>2863</v>
      </c>
      <c r="H533" s="37">
        <v>517</v>
      </c>
      <c r="I533" s="38">
        <v>71</v>
      </c>
    </row>
    <row r="534" spans="1:9" x14ac:dyDescent="0.2">
      <c r="A534">
        <v>4</v>
      </c>
      <c r="B534">
        <v>5</v>
      </c>
      <c r="C534"/>
      <c r="D534">
        <v>433075</v>
      </c>
      <c r="E534" t="s">
        <v>1281</v>
      </c>
      <c r="F534">
        <v>968</v>
      </c>
      <c r="G534">
        <v>967</v>
      </c>
      <c r="H534" s="37">
        <v>518</v>
      </c>
      <c r="I534" s="38">
        <v>72</v>
      </c>
    </row>
    <row r="535" spans="1:9" x14ac:dyDescent="0.2">
      <c r="A535">
        <v>4</v>
      </c>
      <c r="B535">
        <v>5</v>
      </c>
      <c r="C535"/>
      <c r="D535">
        <v>412681</v>
      </c>
      <c r="E535" t="s">
        <v>1282</v>
      </c>
      <c r="F535">
        <v>1739</v>
      </c>
      <c r="G535">
        <v>1722</v>
      </c>
      <c r="H535" s="37">
        <v>519</v>
      </c>
      <c r="I535" s="38">
        <v>73</v>
      </c>
    </row>
    <row r="536" spans="1:9" x14ac:dyDescent="0.2">
      <c r="A536">
        <v>4</v>
      </c>
      <c r="B536">
        <v>5</v>
      </c>
      <c r="C536"/>
      <c r="D536">
        <v>424350</v>
      </c>
      <c r="E536" t="s">
        <v>1283</v>
      </c>
      <c r="F536">
        <v>136</v>
      </c>
      <c r="G536">
        <v>129</v>
      </c>
      <c r="H536" s="37">
        <v>520</v>
      </c>
      <c r="I536" s="38">
        <v>74</v>
      </c>
    </row>
    <row r="537" spans="1:9" x14ac:dyDescent="0.2">
      <c r="A537">
        <v>4</v>
      </c>
      <c r="B537">
        <v>5</v>
      </c>
      <c r="C537"/>
      <c r="D537">
        <v>431228</v>
      </c>
      <c r="E537" t="s">
        <v>1284</v>
      </c>
      <c r="F537">
        <v>1649</v>
      </c>
      <c r="G537">
        <v>1618</v>
      </c>
      <c r="H537" s="37">
        <v>521</v>
      </c>
      <c r="I537" s="38">
        <v>75</v>
      </c>
    </row>
    <row r="538" spans="1:9" x14ac:dyDescent="0.2">
      <c r="A538">
        <v>4</v>
      </c>
      <c r="B538">
        <v>5</v>
      </c>
      <c r="C538"/>
      <c r="D538">
        <v>406257</v>
      </c>
      <c r="E538" t="s">
        <v>1285</v>
      </c>
      <c r="F538">
        <v>1859</v>
      </c>
      <c r="G538">
        <v>1843</v>
      </c>
      <c r="H538" s="37">
        <v>522</v>
      </c>
      <c r="I538" s="38">
        <v>76</v>
      </c>
    </row>
    <row r="539" spans="1:9" x14ac:dyDescent="0.2">
      <c r="A539">
        <v>5</v>
      </c>
      <c r="B539">
        <v>1</v>
      </c>
      <c r="C539"/>
      <c r="D539">
        <v>500000</v>
      </c>
      <c r="E539" t="s">
        <v>1309</v>
      </c>
      <c r="F539">
        <v>0</v>
      </c>
      <c r="G539">
        <v>0</v>
      </c>
      <c r="H539" s="37">
        <v>523</v>
      </c>
      <c r="I539" s="38">
        <v>1</v>
      </c>
    </row>
    <row r="540" spans="1:9" x14ac:dyDescent="0.2">
      <c r="A540">
        <v>5</v>
      </c>
      <c r="B540">
        <v>2</v>
      </c>
      <c r="C540">
        <v>1</v>
      </c>
      <c r="D540">
        <v>530456</v>
      </c>
      <c r="E540" t="s">
        <v>1286</v>
      </c>
      <c r="F540">
        <v>177141</v>
      </c>
      <c r="G540">
        <v>175575</v>
      </c>
      <c r="H540" s="37">
        <v>524</v>
      </c>
      <c r="I540" s="38">
        <v>2</v>
      </c>
    </row>
    <row r="541" spans="1:9" x14ac:dyDescent="0.2">
      <c r="A541">
        <v>5</v>
      </c>
      <c r="B541">
        <v>3</v>
      </c>
      <c r="C541"/>
      <c r="D541">
        <v>503595</v>
      </c>
      <c r="E541" t="s">
        <v>1287</v>
      </c>
      <c r="F541">
        <v>3339</v>
      </c>
      <c r="G541">
        <v>3309</v>
      </c>
      <c r="H541" s="37">
        <v>525</v>
      </c>
      <c r="I541" s="38">
        <v>3</v>
      </c>
    </row>
    <row r="542" spans="1:9" x14ac:dyDescent="0.2">
      <c r="A542">
        <v>5</v>
      </c>
      <c r="B542">
        <v>3</v>
      </c>
      <c r="C542"/>
      <c r="D542">
        <v>505315</v>
      </c>
      <c r="E542" t="s">
        <v>1288</v>
      </c>
      <c r="F542">
        <v>3597</v>
      </c>
      <c r="G542">
        <v>3550</v>
      </c>
      <c r="H542" s="37">
        <v>526</v>
      </c>
      <c r="I542" s="38">
        <v>4</v>
      </c>
    </row>
    <row r="543" spans="1:9" x14ac:dyDescent="0.2">
      <c r="A543">
        <v>5</v>
      </c>
      <c r="B543">
        <v>3</v>
      </c>
      <c r="C543"/>
      <c r="D543">
        <v>503939</v>
      </c>
      <c r="E543" t="s">
        <v>1163</v>
      </c>
      <c r="F543">
        <v>3471</v>
      </c>
      <c r="G543">
        <v>3419</v>
      </c>
      <c r="H543" s="37">
        <v>527</v>
      </c>
      <c r="I543" s="38">
        <v>5</v>
      </c>
    </row>
    <row r="544" spans="1:9" x14ac:dyDescent="0.2">
      <c r="A544">
        <v>5</v>
      </c>
      <c r="B544">
        <v>3</v>
      </c>
      <c r="C544"/>
      <c r="D544">
        <v>510728</v>
      </c>
      <c r="E544" t="s">
        <v>1164</v>
      </c>
      <c r="F544">
        <v>11175</v>
      </c>
      <c r="G544">
        <v>11084</v>
      </c>
      <c r="H544" s="37">
        <v>528</v>
      </c>
      <c r="I544" s="38">
        <v>6</v>
      </c>
    </row>
    <row r="545" spans="1:9" x14ac:dyDescent="0.2">
      <c r="A545">
        <v>5</v>
      </c>
      <c r="B545">
        <v>3</v>
      </c>
      <c r="C545"/>
      <c r="D545">
        <v>504677</v>
      </c>
      <c r="E545" t="s">
        <v>1165</v>
      </c>
      <c r="F545">
        <v>5654</v>
      </c>
      <c r="G545">
        <v>5595</v>
      </c>
      <c r="H545" s="37">
        <v>529</v>
      </c>
      <c r="I545" s="38">
        <v>7</v>
      </c>
    </row>
    <row r="546" spans="1:9" x14ac:dyDescent="0.2">
      <c r="A546">
        <v>5</v>
      </c>
      <c r="B546">
        <v>3</v>
      </c>
      <c r="C546"/>
      <c r="D546">
        <v>533048</v>
      </c>
      <c r="E546" t="s">
        <v>435</v>
      </c>
      <c r="F546">
        <v>6924</v>
      </c>
      <c r="G546">
        <v>6840</v>
      </c>
      <c r="H546" s="37">
        <v>530</v>
      </c>
      <c r="I546" s="38">
        <v>8</v>
      </c>
    </row>
    <row r="547" spans="1:9" x14ac:dyDescent="0.2">
      <c r="A547">
        <v>5</v>
      </c>
      <c r="B547">
        <v>3</v>
      </c>
      <c r="C547"/>
      <c r="D547">
        <v>502848</v>
      </c>
      <c r="E547" t="s">
        <v>436</v>
      </c>
      <c r="F547">
        <v>7260</v>
      </c>
      <c r="G547">
        <v>7330</v>
      </c>
      <c r="H547" s="37">
        <v>531</v>
      </c>
      <c r="I547" s="38">
        <v>9</v>
      </c>
    </row>
    <row r="548" spans="1:9" x14ac:dyDescent="0.2">
      <c r="A548">
        <v>5</v>
      </c>
      <c r="B548">
        <v>3</v>
      </c>
      <c r="C548"/>
      <c r="D548">
        <v>515936</v>
      </c>
      <c r="E548" t="s">
        <v>437</v>
      </c>
      <c r="F548">
        <v>2322</v>
      </c>
      <c r="G548">
        <v>2343</v>
      </c>
      <c r="H548" s="37">
        <v>532</v>
      </c>
      <c r="I548" s="38">
        <v>10</v>
      </c>
    </row>
    <row r="549" spans="1:9" x14ac:dyDescent="0.2">
      <c r="A549">
        <v>5</v>
      </c>
      <c r="B549">
        <v>3</v>
      </c>
      <c r="C549"/>
      <c r="D549">
        <v>506691</v>
      </c>
      <c r="E549" t="s">
        <v>438</v>
      </c>
      <c r="F549">
        <v>32602</v>
      </c>
      <c r="G549">
        <v>32297</v>
      </c>
      <c r="H549" s="37">
        <v>533</v>
      </c>
      <c r="I549" s="38">
        <v>11</v>
      </c>
    </row>
    <row r="550" spans="1:9" x14ac:dyDescent="0.2">
      <c r="A550">
        <v>5</v>
      </c>
      <c r="B550">
        <v>3</v>
      </c>
      <c r="C550"/>
      <c r="D550">
        <v>513833</v>
      </c>
      <c r="E550" t="s">
        <v>439</v>
      </c>
      <c r="F550">
        <v>6707</v>
      </c>
      <c r="G550">
        <v>6715</v>
      </c>
      <c r="H550" s="37">
        <v>534</v>
      </c>
      <c r="I550" s="38">
        <v>12</v>
      </c>
    </row>
    <row r="551" spans="1:9" x14ac:dyDescent="0.2">
      <c r="A551">
        <v>5</v>
      </c>
      <c r="B551">
        <v>3</v>
      </c>
      <c r="C551"/>
      <c r="D551">
        <v>519433</v>
      </c>
      <c r="E551" t="s">
        <v>440</v>
      </c>
      <c r="F551">
        <v>17685</v>
      </c>
      <c r="G551">
        <v>17603</v>
      </c>
      <c r="H551" s="37">
        <v>535</v>
      </c>
      <c r="I551" s="38">
        <v>13</v>
      </c>
    </row>
    <row r="552" spans="1:9" x14ac:dyDescent="0.2">
      <c r="A552">
        <v>5</v>
      </c>
      <c r="B552">
        <v>3</v>
      </c>
      <c r="C552"/>
      <c r="D552">
        <v>512885</v>
      </c>
      <c r="E552" t="s">
        <v>441</v>
      </c>
      <c r="F552">
        <v>5104</v>
      </c>
      <c r="G552">
        <v>5096</v>
      </c>
      <c r="H552" s="37">
        <v>536</v>
      </c>
      <c r="I552" s="38">
        <v>14</v>
      </c>
    </row>
    <row r="553" spans="1:9" x14ac:dyDescent="0.2">
      <c r="A553">
        <v>5</v>
      </c>
      <c r="B553">
        <v>3</v>
      </c>
      <c r="C553"/>
      <c r="D553">
        <v>514492</v>
      </c>
      <c r="E553" t="s">
        <v>442</v>
      </c>
      <c r="F553">
        <v>40508</v>
      </c>
      <c r="G553">
        <v>40033</v>
      </c>
      <c r="H553" s="37">
        <v>537</v>
      </c>
      <c r="I553" s="38">
        <v>15</v>
      </c>
    </row>
    <row r="554" spans="1:9" x14ac:dyDescent="0.2">
      <c r="A554">
        <v>5</v>
      </c>
      <c r="B554">
        <v>3</v>
      </c>
      <c r="C554"/>
      <c r="D554">
        <v>512362</v>
      </c>
      <c r="E554" t="s">
        <v>443</v>
      </c>
      <c r="F554">
        <v>1191</v>
      </c>
      <c r="G554">
        <v>1178</v>
      </c>
      <c r="H554" s="37">
        <v>538</v>
      </c>
      <c r="I554" s="38">
        <v>16</v>
      </c>
    </row>
    <row r="555" spans="1:9" x14ac:dyDescent="0.2">
      <c r="A555">
        <v>5</v>
      </c>
      <c r="B555">
        <v>3</v>
      </c>
      <c r="C555"/>
      <c r="D555">
        <v>527410</v>
      </c>
      <c r="E555" t="s">
        <v>444</v>
      </c>
      <c r="F555">
        <v>7753</v>
      </c>
      <c r="G555">
        <v>7695</v>
      </c>
      <c r="H555" s="37">
        <v>539</v>
      </c>
      <c r="I555" s="38">
        <v>17</v>
      </c>
    </row>
    <row r="556" spans="1:9" x14ac:dyDescent="0.2">
      <c r="A556">
        <v>5</v>
      </c>
      <c r="B556">
        <v>3</v>
      </c>
      <c r="C556"/>
      <c r="D556">
        <v>516054</v>
      </c>
      <c r="E556" t="s">
        <v>445</v>
      </c>
      <c r="F556">
        <v>13876</v>
      </c>
      <c r="G556">
        <v>13782</v>
      </c>
      <c r="H556" s="37">
        <v>540</v>
      </c>
      <c r="I556" s="38">
        <v>18</v>
      </c>
    </row>
    <row r="557" spans="1:9" x14ac:dyDescent="0.2">
      <c r="A557">
        <v>5</v>
      </c>
      <c r="B557">
        <v>3</v>
      </c>
      <c r="C557"/>
      <c r="D557">
        <v>527474</v>
      </c>
      <c r="E557" t="s">
        <v>446</v>
      </c>
      <c r="F557">
        <v>14131</v>
      </c>
      <c r="G557">
        <v>13972</v>
      </c>
      <c r="H557" s="37">
        <v>541</v>
      </c>
      <c r="I557" s="38">
        <v>19</v>
      </c>
    </row>
    <row r="558" spans="1:9" x14ac:dyDescent="0.2">
      <c r="A558">
        <v>5</v>
      </c>
      <c r="B558">
        <v>3</v>
      </c>
      <c r="C558"/>
      <c r="D558">
        <v>505120</v>
      </c>
      <c r="E558" t="s">
        <v>447</v>
      </c>
      <c r="F558">
        <v>17718</v>
      </c>
      <c r="G558">
        <v>17417</v>
      </c>
      <c r="H558" s="37">
        <v>542</v>
      </c>
      <c r="I558" s="38">
        <v>20</v>
      </c>
    </row>
    <row r="559" spans="1:9" x14ac:dyDescent="0.2">
      <c r="A559">
        <v>5</v>
      </c>
      <c r="B559">
        <v>3</v>
      </c>
      <c r="C559"/>
      <c r="D559">
        <v>508077</v>
      </c>
      <c r="E559" t="s">
        <v>448</v>
      </c>
      <c r="F559">
        <v>4375</v>
      </c>
      <c r="G559">
        <v>4326</v>
      </c>
      <c r="H559" s="37">
        <v>543</v>
      </c>
      <c r="I559" s="38">
        <v>21</v>
      </c>
    </row>
    <row r="560" spans="1:9" x14ac:dyDescent="0.2">
      <c r="A560">
        <v>5</v>
      </c>
      <c r="B560">
        <v>3</v>
      </c>
      <c r="C560"/>
      <c r="D560">
        <v>530739</v>
      </c>
      <c r="E560" t="s">
        <v>449</v>
      </c>
      <c r="F560">
        <v>10193</v>
      </c>
      <c r="G560">
        <v>10103</v>
      </c>
      <c r="H560" s="37">
        <v>544</v>
      </c>
      <c r="I560" s="38">
        <v>22</v>
      </c>
    </row>
    <row r="561" spans="1:9" x14ac:dyDescent="0.2">
      <c r="A561">
        <v>5</v>
      </c>
      <c r="B561">
        <v>3</v>
      </c>
      <c r="C561"/>
      <c r="D561">
        <v>521351</v>
      </c>
      <c r="E561" t="s">
        <v>450</v>
      </c>
      <c r="F561">
        <v>6226</v>
      </c>
      <c r="G561">
        <v>6185</v>
      </c>
      <c r="H561" s="37">
        <v>545</v>
      </c>
      <c r="I561" s="38">
        <v>23</v>
      </c>
    </row>
    <row r="562" spans="1:9" x14ac:dyDescent="0.2">
      <c r="A562">
        <v>5</v>
      </c>
      <c r="B562">
        <v>3</v>
      </c>
      <c r="C562"/>
      <c r="D562">
        <v>528352</v>
      </c>
      <c r="E562" t="s">
        <v>451</v>
      </c>
      <c r="F562">
        <v>18084</v>
      </c>
      <c r="G562">
        <v>18051</v>
      </c>
      <c r="H562" s="37">
        <v>546</v>
      </c>
      <c r="I562" s="38">
        <v>24</v>
      </c>
    </row>
    <row r="563" spans="1:9" x14ac:dyDescent="0.2">
      <c r="A563">
        <v>5</v>
      </c>
      <c r="B563">
        <v>3</v>
      </c>
      <c r="C563"/>
      <c r="D563">
        <v>518306</v>
      </c>
      <c r="E563" t="s">
        <v>452</v>
      </c>
      <c r="F563">
        <v>4337</v>
      </c>
      <c r="G563">
        <v>4303</v>
      </c>
      <c r="H563" s="37">
        <v>547</v>
      </c>
      <c r="I563" s="38">
        <v>25</v>
      </c>
    </row>
    <row r="564" spans="1:9" x14ac:dyDescent="0.2">
      <c r="A564">
        <v>5</v>
      </c>
      <c r="B564">
        <v>4</v>
      </c>
      <c r="C564"/>
      <c r="D564">
        <v>521032</v>
      </c>
      <c r="E564" t="s">
        <v>453</v>
      </c>
      <c r="F564">
        <v>6212</v>
      </c>
      <c r="G564">
        <v>6169</v>
      </c>
      <c r="H564" s="37">
        <v>548</v>
      </c>
      <c r="I564" s="38">
        <v>26</v>
      </c>
    </row>
    <row r="565" spans="1:9" x14ac:dyDescent="0.2">
      <c r="A565">
        <v>5</v>
      </c>
      <c r="B565">
        <v>4</v>
      </c>
      <c r="C565"/>
      <c r="D565">
        <v>514331</v>
      </c>
      <c r="E565" t="s">
        <v>454</v>
      </c>
      <c r="F565">
        <v>4306</v>
      </c>
      <c r="G565">
        <v>4224</v>
      </c>
      <c r="H565" s="37">
        <v>549</v>
      </c>
      <c r="I565" s="38">
        <v>27</v>
      </c>
    </row>
    <row r="566" spans="1:9" x14ac:dyDescent="0.2">
      <c r="A566">
        <v>5</v>
      </c>
      <c r="B566">
        <v>4</v>
      </c>
      <c r="C566"/>
      <c r="D566">
        <v>505591</v>
      </c>
      <c r="E566" t="s">
        <v>455</v>
      </c>
      <c r="F566">
        <v>1971</v>
      </c>
      <c r="G566">
        <v>1946</v>
      </c>
      <c r="H566" s="37">
        <v>550</v>
      </c>
      <c r="I566" s="38">
        <v>28</v>
      </c>
    </row>
    <row r="567" spans="1:9" x14ac:dyDescent="0.2">
      <c r="A567">
        <v>5</v>
      </c>
      <c r="B567">
        <v>4</v>
      </c>
      <c r="C567"/>
      <c r="D567">
        <v>511323</v>
      </c>
      <c r="E567" t="s">
        <v>456</v>
      </c>
      <c r="F567">
        <v>4360</v>
      </c>
      <c r="G567">
        <v>4327</v>
      </c>
      <c r="H567" s="37">
        <v>551</v>
      </c>
      <c r="I567" s="40">
        <v>29</v>
      </c>
    </row>
    <row r="568" spans="1:9" x14ac:dyDescent="0.2">
      <c r="A568">
        <v>5</v>
      </c>
      <c r="B568">
        <v>4</v>
      </c>
      <c r="C568"/>
      <c r="D568">
        <v>521546</v>
      </c>
      <c r="E568" t="s">
        <v>457</v>
      </c>
      <c r="F568">
        <v>3444</v>
      </c>
      <c r="G568">
        <v>3464</v>
      </c>
      <c r="H568" s="37">
        <v>552</v>
      </c>
      <c r="I568" s="40">
        <v>30</v>
      </c>
    </row>
    <row r="569" spans="1:9" x14ac:dyDescent="0.2">
      <c r="A569">
        <v>5</v>
      </c>
      <c r="B569">
        <v>4</v>
      </c>
      <c r="C569"/>
      <c r="D569">
        <v>519220</v>
      </c>
      <c r="E569" t="s">
        <v>458</v>
      </c>
      <c r="F569">
        <v>1939</v>
      </c>
      <c r="G569">
        <v>1945</v>
      </c>
      <c r="H569" s="37">
        <v>553</v>
      </c>
      <c r="I569" s="38">
        <v>31</v>
      </c>
    </row>
    <row r="570" spans="1:9" x14ac:dyDescent="0.2">
      <c r="A570">
        <v>5</v>
      </c>
      <c r="B570">
        <v>4</v>
      </c>
      <c r="C570"/>
      <c r="D570">
        <v>523029</v>
      </c>
      <c r="E570" t="s">
        <v>459</v>
      </c>
      <c r="F570">
        <v>3050</v>
      </c>
      <c r="G570">
        <v>3008</v>
      </c>
      <c r="H570" s="37">
        <v>554</v>
      </c>
      <c r="I570" s="38">
        <v>32</v>
      </c>
    </row>
    <row r="571" spans="1:9" x14ac:dyDescent="0.2">
      <c r="A571">
        <v>5</v>
      </c>
      <c r="B571">
        <v>4</v>
      </c>
      <c r="C571"/>
      <c r="D571">
        <v>503504</v>
      </c>
      <c r="E571" t="s">
        <v>460</v>
      </c>
      <c r="F571">
        <v>3178</v>
      </c>
      <c r="G571">
        <v>3162</v>
      </c>
      <c r="H571" s="37">
        <v>555</v>
      </c>
      <c r="I571" s="38">
        <v>33</v>
      </c>
    </row>
    <row r="572" spans="1:9" x14ac:dyDescent="0.2">
      <c r="A572">
        <v>5</v>
      </c>
      <c r="B572">
        <v>4</v>
      </c>
      <c r="C572"/>
      <c r="D572">
        <v>522169</v>
      </c>
      <c r="E572" t="s">
        <v>461</v>
      </c>
      <c r="F572">
        <v>2706</v>
      </c>
      <c r="G572">
        <v>2688</v>
      </c>
      <c r="H572" s="37">
        <v>556</v>
      </c>
      <c r="I572" s="38">
        <v>34</v>
      </c>
    </row>
    <row r="573" spans="1:9" x14ac:dyDescent="0.2">
      <c r="A573">
        <v>5</v>
      </c>
      <c r="B573">
        <v>4</v>
      </c>
      <c r="C573"/>
      <c r="D573">
        <v>509496</v>
      </c>
      <c r="E573" t="s">
        <v>462</v>
      </c>
      <c r="F573">
        <v>4691</v>
      </c>
      <c r="G573">
        <v>4658</v>
      </c>
      <c r="H573" s="37">
        <v>557</v>
      </c>
      <c r="I573" s="38">
        <v>35</v>
      </c>
    </row>
    <row r="574" spans="1:9" x14ac:dyDescent="0.2">
      <c r="A574">
        <v>5</v>
      </c>
      <c r="B574">
        <v>4</v>
      </c>
      <c r="C574"/>
      <c r="D574">
        <v>518245</v>
      </c>
      <c r="E574" t="s">
        <v>958</v>
      </c>
      <c r="F574">
        <v>4145</v>
      </c>
      <c r="G574">
        <v>4116</v>
      </c>
      <c r="H574" s="37">
        <v>558</v>
      </c>
      <c r="I574" s="38">
        <v>36</v>
      </c>
    </row>
    <row r="575" spans="1:9" x14ac:dyDescent="0.2">
      <c r="A575">
        <v>5</v>
      </c>
      <c r="B575">
        <v>4</v>
      </c>
      <c r="C575"/>
      <c r="D575">
        <v>528398</v>
      </c>
      <c r="E575" t="s">
        <v>959</v>
      </c>
      <c r="F575">
        <v>5704</v>
      </c>
      <c r="G575">
        <v>5684</v>
      </c>
      <c r="H575" s="37">
        <v>559</v>
      </c>
      <c r="I575" s="38">
        <v>37</v>
      </c>
    </row>
    <row r="576" spans="1:9" x14ac:dyDescent="0.2">
      <c r="A576">
        <v>5</v>
      </c>
      <c r="B576">
        <v>5</v>
      </c>
      <c r="C576"/>
      <c r="D576">
        <v>515662</v>
      </c>
      <c r="E576" t="s">
        <v>960</v>
      </c>
      <c r="F576">
        <v>90</v>
      </c>
      <c r="G576">
        <v>84</v>
      </c>
      <c r="H576" s="37">
        <v>560</v>
      </c>
      <c r="I576" s="38">
        <v>38</v>
      </c>
    </row>
    <row r="577" spans="1:9" x14ac:dyDescent="0.2">
      <c r="A577">
        <v>5</v>
      </c>
      <c r="B577">
        <v>5</v>
      </c>
      <c r="C577"/>
      <c r="D577">
        <v>526718</v>
      </c>
      <c r="E577" t="s">
        <v>961</v>
      </c>
      <c r="F577">
        <v>673</v>
      </c>
      <c r="G577">
        <v>682</v>
      </c>
      <c r="H577" s="37">
        <v>561</v>
      </c>
      <c r="I577" s="38">
        <v>39</v>
      </c>
    </row>
    <row r="578" spans="1:9" x14ac:dyDescent="0.2">
      <c r="A578">
        <v>5</v>
      </c>
      <c r="B578">
        <v>5</v>
      </c>
      <c r="C578"/>
      <c r="D578">
        <v>502820</v>
      </c>
      <c r="E578" t="s">
        <v>962</v>
      </c>
      <c r="F578">
        <v>102</v>
      </c>
      <c r="G578">
        <v>103</v>
      </c>
      <c r="H578" s="37">
        <v>562</v>
      </c>
      <c r="I578" s="38">
        <v>40</v>
      </c>
    </row>
    <row r="579" spans="1:9" x14ac:dyDescent="0.2">
      <c r="A579">
        <v>5</v>
      </c>
      <c r="B579">
        <v>5</v>
      </c>
      <c r="C579"/>
      <c r="D579">
        <v>526338</v>
      </c>
      <c r="E579" t="s">
        <v>963</v>
      </c>
      <c r="F579">
        <v>176</v>
      </c>
      <c r="G579">
        <v>185</v>
      </c>
      <c r="H579" s="37">
        <v>563</v>
      </c>
      <c r="I579" s="38">
        <v>41</v>
      </c>
    </row>
    <row r="580" spans="1:9" x14ac:dyDescent="0.2">
      <c r="A580">
        <v>5</v>
      </c>
      <c r="B580">
        <v>5</v>
      </c>
      <c r="C580"/>
      <c r="D580">
        <v>502273</v>
      </c>
      <c r="E580" t="s">
        <v>964</v>
      </c>
      <c r="F580">
        <v>380</v>
      </c>
      <c r="G580">
        <v>356</v>
      </c>
      <c r="H580" s="37">
        <v>564</v>
      </c>
      <c r="I580" s="38">
        <v>42</v>
      </c>
    </row>
    <row r="581" spans="1:9" x14ac:dyDescent="0.2">
      <c r="A581">
        <v>5</v>
      </c>
      <c r="B581">
        <v>5</v>
      </c>
      <c r="C581"/>
      <c r="D581">
        <v>510357</v>
      </c>
      <c r="E581" t="s">
        <v>965</v>
      </c>
      <c r="F581">
        <v>268</v>
      </c>
      <c r="G581">
        <v>263</v>
      </c>
      <c r="H581" s="37">
        <v>565</v>
      </c>
      <c r="I581" s="38">
        <v>43</v>
      </c>
    </row>
    <row r="582" spans="1:9" x14ac:dyDescent="0.2">
      <c r="A582">
        <v>5</v>
      </c>
      <c r="B582">
        <v>5</v>
      </c>
      <c r="C582"/>
      <c r="D582">
        <v>509362</v>
      </c>
      <c r="E582" t="s">
        <v>966</v>
      </c>
      <c r="F582">
        <v>639</v>
      </c>
      <c r="G582">
        <v>640</v>
      </c>
      <c r="H582" s="37">
        <v>566</v>
      </c>
      <c r="I582" s="38">
        <v>44</v>
      </c>
    </row>
    <row r="583" spans="1:9" x14ac:dyDescent="0.2">
      <c r="A583">
        <v>5</v>
      </c>
      <c r="B583">
        <v>5</v>
      </c>
      <c r="C583"/>
      <c r="D583">
        <v>533093</v>
      </c>
      <c r="E583" t="s">
        <v>967</v>
      </c>
      <c r="F583">
        <v>892</v>
      </c>
      <c r="G583">
        <v>893</v>
      </c>
      <c r="H583" s="37">
        <v>567</v>
      </c>
      <c r="I583" s="38">
        <v>45</v>
      </c>
    </row>
    <row r="584" spans="1:9" x14ac:dyDescent="0.2">
      <c r="A584">
        <v>5</v>
      </c>
      <c r="B584">
        <v>5</v>
      </c>
      <c r="C584"/>
      <c r="D584">
        <v>520482</v>
      </c>
      <c r="E584" t="s">
        <v>968</v>
      </c>
      <c r="F584">
        <v>865</v>
      </c>
      <c r="G584">
        <v>868</v>
      </c>
      <c r="H584" s="37">
        <v>568</v>
      </c>
      <c r="I584" s="38">
        <v>46</v>
      </c>
    </row>
    <row r="585" spans="1:9" x14ac:dyDescent="0.2">
      <c r="A585">
        <v>5</v>
      </c>
      <c r="B585">
        <v>5</v>
      </c>
      <c r="C585"/>
      <c r="D585">
        <v>519664</v>
      </c>
      <c r="E585" t="s">
        <v>969</v>
      </c>
      <c r="F585">
        <v>414</v>
      </c>
      <c r="G585">
        <v>416</v>
      </c>
      <c r="H585" s="37">
        <v>569</v>
      </c>
      <c r="I585" s="38">
        <v>47</v>
      </c>
    </row>
    <row r="586" spans="1:9" x14ac:dyDescent="0.2">
      <c r="A586">
        <v>5</v>
      </c>
      <c r="B586">
        <v>5</v>
      </c>
      <c r="C586"/>
      <c r="D586">
        <v>514429</v>
      </c>
      <c r="E586" t="s">
        <v>970</v>
      </c>
      <c r="F586">
        <v>117</v>
      </c>
      <c r="G586">
        <v>125</v>
      </c>
      <c r="H586" s="37">
        <v>570</v>
      </c>
      <c r="I586" s="38">
        <v>48</v>
      </c>
    </row>
    <row r="587" spans="1:9" x14ac:dyDescent="0.2">
      <c r="A587">
        <v>5</v>
      </c>
      <c r="B587">
        <v>5</v>
      </c>
      <c r="C587"/>
      <c r="D587">
        <v>523223</v>
      </c>
      <c r="E587" t="s">
        <v>675</v>
      </c>
      <c r="F587">
        <v>236</v>
      </c>
      <c r="G587">
        <v>242</v>
      </c>
      <c r="H587" s="37">
        <v>571</v>
      </c>
      <c r="I587" s="38">
        <v>49</v>
      </c>
    </row>
    <row r="588" spans="1:9" x14ac:dyDescent="0.2">
      <c r="A588">
        <v>5</v>
      </c>
      <c r="B588">
        <v>5</v>
      </c>
      <c r="C588"/>
      <c r="D588">
        <v>528839</v>
      </c>
      <c r="E588" t="s">
        <v>676</v>
      </c>
      <c r="F588">
        <v>494</v>
      </c>
      <c r="G588">
        <v>491</v>
      </c>
      <c r="H588" s="37">
        <v>572</v>
      </c>
      <c r="I588" s="38">
        <v>50</v>
      </c>
    </row>
    <row r="589" spans="1:9" x14ac:dyDescent="0.2">
      <c r="A589">
        <v>5</v>
      </c>
      <c r="B589">
        <v>5</v>
      </c>
      <c r="C589"/>
      <c r="D589">
        <v>508217</v>
      </c>
      <c r="E589" t="s">
        <v>677</v>
      </c>
      <c r="F589">
        <v>161</v>
      </c>
      <c r="G589">
        <v>169</v>
      </c>
      <c r="H589" s="37">
        <v>573</v>
      </c>
      <c r="I589" s="38">
        <v>51</v>
      </c>
    </row>
    <row r="590" spans="1:9" x14ac:dyDescent="0.2">
      <c r="A590">
        <v>5</v>
      </c>
      <c r="B590">
        <v>5</v>
      </c>
      <c r="C590"/>
      <c r="D590">
        <v>529814</v>
      </c>
      <c r="E590" t="s">
        <v>678</v>
      </c>
      <c r="F590">
        <v>1574</v>
      </c>
      <c r="G590">
        <v>1589</v>
      </c>
      <c r="H590" s="37">
        <v>574</v>
      </c>
      <c r="I590" s="38">
        <v>52</v>
      </c>
    </row>
    <row r="591" spans="1:9" x14ac:dyDescent="0.2">
      <c r="A591">
        <v>5</v>
      </c>
      <c r="B591">
        <v>5</v>
      </c>
      <c r="C591"/>
      <c r="D591">
        <v>526198</v>
      </c>
      <c r="E591" t="s">
        <v>679</v>
      </c>
      <c r="F591">
        <v>116</v>
      </c>
      <c r="G591">
        <v>111</v>
      </c>
      <c r="H591" s="37">
        <v>575</v>
      </c>
      <c r="I591" s="38">
        <v>53</v>
      </c>
    </row>
    <row r="592" spans="1:9" x14ac:dyDescent="0.2">
      <c r="A592">
        <v>5</v>
      </c>
      <c r="B592">
        <v>5</v>
      </c>
      <c r="C592"/>
      <c r="D592">
        <v>503771</v>
      </c>
      <c r="E592" t="s">
        <v>680</v>
      </c>
      <c r="F592">
        <v>2646</v>
      </c>
      <c r="G592">
        <v>2663</v>
      </c>
      <c r="H592" s="37">
        <v>576</v>
      </c>
      <c r="I592" s="38">
        <v>54</v>
      </c>
    </row>
    <row r="593" spans="1:9" x14ac:dyDescent="0.2">
      <c r="A593">
        <v>5</v>
      </c>
      <c r="B593">
        <v>5</v>
      </c>
      <c r="C593"/>
      <c r="D593">
        <v>503823</v>
      </c>
      <c r="E593" t="s">
        <v>681</v>
      </c>
      <c r="F593">
        <v>1305</v>
      </c>
      <c r="G593">
        <v>1298</v>
      </c>
      <c r="H593" s="37">
        <v>577</v>
      </c>
      <c r="I593" s="38">
        <v>55</v>
      </c>
    </row>
    <row r="594" spans="1:9" x14ac:dyDescent="0.2">
      <c r="A594">
        <v>5</v>
      </c>
      <c r="B594">
        <v>5</v>
      </c>
      <c r="C594"/>
      <c r="D594">
        <v>504233</v>
      </c>
      <c r="E594" t="s">
        <v>682</v>
      </c>
      <c r="F594">
        <v>2034</v>
      </c>
      <c r="G594">
        <v>1982</v>
      </c>
      <c r="H594" s="37">
        <v>578</v>
      </c>
      <c r="I594" s="38">
        <v>56</v>
      </c>
    </row>
    <row r="595" spans="1:9" x14ac:dyDescent="0.2">
      <c r="A595">
        <v>5</v>
      </c>
      <c r="B595">
        <v>5</v>
      </c>
      <c r="C595"/>
      <c r="D595">
        <v>518184</v>
      </c>
      <c r="E595" t="s">
        <v>683</v>
      </c>
      <c r="F595">
        <v>809</v>
      </c>
      <c r="G595">
        <v>803</v>
      </c>
      <c r="H595" s="37">
        <v>579</v>
      </c>
      <c r="I595" s="38">
        <v>57</v>
      </c>
    </row>
    <row r="596" spans="1:9" x14ac:dyDescent="0.2">
      <c r="A596">
        <v>5</v>
      </c>
      <c r="B596">
        <v>5</v>
      </c>
      <c r="C596"/>
      <c r="D596">
        <v>522521</v>
      </c>
      <c r="E596" t="s">
        <v>684</v>
      </c>
      <c r="F596">
        <v>491</v>
      </c>
      <c r="G596">
        <v>490</v>
      </c>
      <c r="H596" s="37">
        <v>580</v>
      </c>
      <c r="I596" s="38">
        <v>58</v>
      </c>
    </row>
    <row r="597" spans="1:9" x14ac:dyDescent="0.2">
      <c r="A597">
        <v>5</v>
      </c>
      <c r="B597">
        <v>5</v>
      </c>
      <c r="C597"/>
      <c r="D597">
        <v>525159</v>
      </c>
      <c r="E597" t="s">
        <v>12</v>
      </c>
      <c r="F597">
        <v>1637</v>
      </c>
      <c r="G597">
        <v>1607</v>
      </c>
      <c r="H597" s="37">
        <v>581</v>
      </c>
      <c r="I597" s="38">
        <v>59</v>
      </c>
    </row>
    <row r="598" spans="1:9" x14ac:dyDescent="0.2">
      <c r="A598">
        <v>5</v>
      </c>
      <c r="B598">
        <v>5</v>
      </c>
      <c r="C598"/>
      <c r="D598">
        <v>521953</v>
      </c>
      <c r="E598" t="s">
        <v>13</v>
      </c>
      <c r="F598">
        <v>1468</v>
      </c>
      <c r="G598">
        <v>1477</v>
      </c>
      <c r="H598" s="37">
        <v>582</v>
      </c>
      <c r="I598" s="38">
        <v>60</v>
      </c>
    </row>
    <row r="599" spans="1:9" x14ac:dyDescent="0.2">
      <c r="A599">
        <v>5</v>
      </c>
      <c r="B599">
        <v>5</v>
      </c>
      <c r="C599"/>
      <c r="D599">
        <v>508846</v>
      </c>
      <c r="E599" t="s">
        <v>14</v>
      </c>
      <c r="F599">
        <v>218</v>
      </c>
      <c r="G599">
        <v>213</v>
      </c>
      <c r="H599" s="37">
        <v>583</v>
      </c>
      <c r="I599" s="38">
        <v>61</v>
      </c>
    </row>
    <row r="600" spans="1:9" x14ac:dyDescent="0.2">
      <c r="A600">
        <v>5</v>
      </c>
      <c r="B600">
        <v>5</v>
      </c>
      <c r="C600"/>
      <c r="D600">
        <v>527049</v>
      </c>
      <c r="E600" t="s">
        <v>15</v>
      </c>
      <c r="F600">
        <v>45</v>
      </c>
      <c r="G600">
        <v>44</v>
      </c>
      <c r="H600" s="37">
        <v>584</v>
      </c>
      <c r="I600" s="38">
        <v>62</v>
      </c>
    </row>
    <row r="601" spans="1:9" x14ac:dyDescent="0.2">
      <c r="A601">
        <v>5</v>
      </c>
      <c r="B601">
        <v>5</v>
      </c>
      <c r="C601"/>
      <c r="D601">
        <v>506929</v>
      </c>
      <c r="E601" t="s">
        <v>16</v>
      </c>
      <c r="F601">
        <v>2662</v>
      </c>
      <c r="G601">
        <v>2630</v>
      </c>
      <c r="H601" s="37">
        <v>585</v>
      </c>
      <c r="I601" s="38">
        <v>63</v>
      </c>
    </row>
    <row r="602" spans="1:9" x14ac:dyDescent="0.2">
      <c r="A602">
        <v>5</v>
      </c>
      <c r="B602">
        <v>5</v>
      </c>
      <c r="C602"/>
      <c r="D602">
        <v>534290</v>
      </c>
      <c r="E602" t="s">
        <v>17</v>
      </c>
      <c r="F602">
        <v>1065</v>
      </c>
      <c r="G602">
        <v>1043</v>
      </c>
      <c r="H602" s="37">
        <v>586</v>
      </c>
      <c r="I602" s="38">
        <v>64</v>
      </c>
    </row>
    <row r="603" spans="1:9" x14ac:dyDescent="0.2">
      <c r="A603">
        <v>5</v>
      </c>
      <c r="B603">
        <v>5</v>
      </c>
      <c r="C603"/>
      <c r="D603">
        <v>529674</v>
      </c>
      <c r="E603" t="s">
        <v>1385</v>
      </c>
      <c r="F603">
        <v>270</v>
      </c>
      <c r="G603">
        <v>270</v>
      </c>
      <c r="H603" s="37">
        <v>587</v>
      </c>
      <c r="I603" s="38">
        <v>65</v>
      </c>
    </row>
    <row r="604" spans="1:9" x14ac:dyDescent="0.2">
      <c r="A604">
        <v>5</v>
      </c>
      <c r="B604">
        <v>5</v>
      </c>
      <c r="C604"/>
      <c r="D604">
        <v>526356</v>
      </c>
      <c r="E604" t="s">
        <v>1386</v>
      </c>
      <c r="F604">
        <v>1020</v>
      </c>
      <c r="G604">
        <v>1039</v>
      </c>
      <c r="H604" s="37">
        <v>588</v>
      </c>
      <c r="I604" s="38">
        <v>66</v>
      </c>
    </row>
    <row r="605" spans="1:9" x14ac:dyDescent="0.2">
      <c r="A605">
        <v>5</v>
      </c>
      <c r="B605">
        <v>5</v>
      </c>
      <c r="C605"/>
      <c r="D605">
        <v>523737</v>
      </c>
      <c r="E605" t="s">
        <v>1387</v>
      </c>
      <c r="F605">
        <v>1521</v>
      </c>
      <c r="G605">
        <v>1540</v>
      </c>
      <c r="H605" s="37">
        <v>589</v>
      </c>
      <c r="I605" s="38">
        <v>67</v>
      </c>
    </row>
    <row r="606" spans="1:9" x14ac:dyDescent="0.2">
      <c r="A606">
        <v>5</v>
      </c>
      <c r="B606">
        <v>5</v>
      </c>
      <c r="C606"/>
      <c r="D606">
        <v>530784</v>
      </c>
      <c r="E606" t="s">
        <v>1388</v>
      </c>
      <c r="F606">
        <v>1329</v>
      </c>
      <c r="G606">
        <v>1295</v>
      </c>
      <c r="H606" s="37">
        <v>590</v>
      </c>
      <c r="I606" s="38">
        <v>68</v>
      </c>
    </row>
    <row r="607" spans="1:9" x14ac:dyDescent="0.2">
      <c r="A607">
        <v>5</v>
      </c>
      <c r="B607">
        <v>5</v>
      </c>
      <c r="C607"/>
      <c r="D607">
        <v>533808</v>
      </c>
      <c r="E607" t="s">
        <v>1389</v>
      </c>
      <c r="F607">
        <v>945</v>
      </c>
      <c r="G607">
        <v>966</v>
      </c>
      <c r="H607" s="37">
        <v>591</v>
      </c>
      <c r="I607" s="38">
        <v>69</v>
      </c>
    </row>
    <row r="608" spans="1:9" x14ac:dyDescent="0.2">
      <c r="A608">
        <v>5</v>
      </c>
      <c r="B608">
        <v>5</v>
      </c>
      <c r="C608"/>
      <c r="D608">
        <v>514401</v>
      </c>
      <c r="E608" t="s">
        <v>1390</v>
      </c>
      <c r="F608">
        <v>1001</v>
      </c>
      <c r="G608">
        <v>1000</v>
      </c>
      <c r="H608" s="37">
        <v>592</v>
      </c>
      <c r="I608" s="38">
        <v>70</v>
      </c>
    </row>
    <row r="609" spans="1:9" x14ac:dyDescent="0.2">
      <c r="A609">
        <v>5</v>
      </c>
      <c r="B609">
        <v>5</v>
      </c>
      <c r="C609"/>
      <c r="D609">
        <v>527429</v>
      </c>
      <c r="E609" t="s">
        <v>1391</v>
      </c>
      <c r="F609">
        <v>198</v>
      </c>
      <c r="G609">
        <v>204</v>
      </c>
      <c r="H609" s="37">
        <v>593</v>
      </c>
      <c r="I609" s="38">
        <v>71</v>
      </c>
    </row>
    <row r="610" spans="1:9" x14ac:dyDescent="0.2">
      <c r="A610">
        <v>5</v>
      </c>
      <c r="B610">
        <v>5</v>
      </c>
      <c r="C610"/>
      <c r="D610">
        <v>533303</v>
      </c>
      <c r="E610" t="s">
        <v>1392</v>
      </c>
      <c r="F610">
        <v>134</v>
      </c>
      <c r="G610">
        <v>124</v>
      </c>
      <c r="H610" s="37">
        <v>594</v>
      </c>
      <c r="I610" s="38">
        <v>72</v>
      </c>
    </row>
    <row r="611" spans="1:9" x14ac:dyDescent="0.2">
      <c r="A611">
        <v>5</v>
      </c>
      <c r="B611">
        <v>5</v>
      </c>
      <c r="C611"/>
      <c r="D611">
        <v>505926</v>
      </c>
      <c r="E611" t="s">
        <v>1393</v>
      </c>
      <c r="F611">
        <v>1247</v>
      </c>
      <c r="G611">
        <v>1233</v>
      </c>
      <c r="H611" s="37">
        <v>595</v>
      </c>
      <c r="I611" s="38">
        <v>73</v>
      </c>
    </row>
    <row r="612" spans="1:9" x14ac:dyDescent="0.2">
      <c r="A612">
        <v>5</v>
      </c>
      <c r="B612">
        <v>5</v>
      </c>
      <c r="C612"/>
      <c r="D612">
        <v>525195</v>
      </c>
      <c r="E612" t="s">
        <v>1394</v>
      </c>
      <c r="F612">
        <v>2026</v>
      </c>
      <c r="G612">
        <v>2024</v>
      </c>
      <c r="H612" s="37">
        <v>596</v>
      </c>
      <c r="I612" s="38">
        <v>74</v>
      </c>
    </row>
    <row r="613" spans="1:9" x14ac:dyDescent="0.2">
      <c r="A613">
        <v>5</v>
      </c>
      <c r="B613">
        <v>5</v>
      </c>
      <c r="C613"/>
      <c r="D613">
        <v>518944</v>
      </c>
      <c r="E613" t="s">
        <v>1395</v>
      </c>
      <c r="F613">
        <v>583</v>
      </c>
      <c r="G613">
        <v>586</v>
      </c>
      <c r="H613" s="37">
        <v>597</v>
      </c>
      <c r="I613" s="38">
        <v>75</v>
      </c>
    </row>
    <row r="614" spans="1:9" x14ac:dyDescent="0.2">
      <c r="A614">
        <v>5</v>
      </c>
      <c r="B614">
        <v>5</v>
      </c>
      <c r="C614"/>
      <c r="D614">
        <v>514474</v>
      </c>
      <c r="E614" t="s">
        <v>1396</v>
      </c>
      <c r="F614">
        <v>1087</v>
      </c>
      <c r="G614">
        <v>1072</v>
      </c>
      <c r="H614" s="37">
        <v>598</v>
      </c>
      <c r="I614" s="38">
        <v>76</v>
      </c>
    </row>
    <row r="615" spans="1:9" x14ac:dyDescent="0.2">
      <c r="A615">
        <v>5</v>
      </c>
      <c r="B615">
        <v>5</v>
      </c>
      <c r="C615"/>
      <c r="D615">
        <v>508396</v>
      </c>
      <c r="E615" t="s">
        <v>1213</v>
      </c>
      <c r="F615">
        <v>2549</v>
      </c>
      <c r="G615">
        <v>2534</v>
      </c>
      <c r="H615" s="37">
        <v>599</v>
      </c>
      <c r="I615" s="38">
        <v>77</v>
      </c>
    </row>
    <row r="616" spans="1:9" x14ac:dyDescent="0.2">
      <c r="A616">
        <v>5</v>
      </c>
      <c r="B616">
        <v>5</v>
      </c>
      <c r="C616"/>
      <c r="D616">
        <v>530669</v>
      </c>
      <c r="E616" t="s">
        <v>1214</v>
      </c>
      <c r="F616">
        <v>960</v>
      </c>
      <c r="G616">
        <v>933</v>
      </c>
      <c r="H616" s="37">
        <v>600</v>
      </c>
      <c r="I616" s="38">
        <v>78</v>
      </c>
    </row>
    <row r="617" spans="1:9" x14ac:dyDescent="0.2">
      <c r="A617">
        <v>5</v>
      </c>
      <c r="B617">
        <v>5</v>
      </c>
      <c r="C617"/>
      <c r="D617">
        <v>516124</v>
      </c>
      <c r="E617" t="s">
        <v>1215</v>
      </c>
      <c r="F617">
        <v>324</v>
      </c>
      <c r="G617">
        <v>318</v>
      </c>
      <c r="H617" s="37">
        <v>601</v>
      </c>
      <c r="I617" s="38">
        <v>79</v>
      </c>
    </row>
    <row r="618" spans="1:9" x14ac:dyDescent="0.2">
      <c r="A618">
        <v>5</v>
      </c>
      <c r="B618">
        <v>5</v>
      </c>
      <c r="C618"/>
      <c r="D618">
        <v>506707</v>
      </c>
      <c r="E618" t="s">
        <v>1216</v>
      </c>
      <c r="F618">
        <v>745</v>
      </c>
      <c r="G618">
        <v>752</v>
      </c>
      <c r="H618" s="37">
        <v>602</v>
      </c>
      <c r="I618" s="38">
        <v>80</v>
      </c>
    </row>
    <row r="619" spans="1:9" x14ac:dyDescent="0.2">
      <c r="A619">
        <v>5</v>
      </c>
      <c r="B619">
        <v>5</v>
      </c>
      <c r="C619"/>
      <c r="D619">
        <v>530207</v>
      </c>
      <c r="E619" t="s">
        <v>1217</v>
      </c>
      <c r="F619">
        <v>1359</v>
      </c>
      <c r="G619">
        <v>1349</v>
      </c>
      <c r="H619" s="37">
        <v>603</v>
      </c>
      <c r="I619" s="38">
        <v>81</v>
      </c>
    </row>
    <row r="620" spans="1:9" x14ac:dyDescent="0.2">
      <c r="A620">
        <v>5</v>
      </c>
      <c r="B620">
        <v>5</v>
      </c>
      <c r="C620"/>
      <c r="D620">
        <v>516799</v>
      </c>
      <c r="E620" t="s">
        <v>1218</v>
      </c>
      <c r="F620">
        <v>1237</v>
      </c>
      <c r="G620">
        <v>1242</v>
      </c>
      <c r="H620" s="37">
        <v>604</v>
      </c>
      <c r="I620" s="38">
        <v>82</v>
      </c>
    </row>
    <row r="621" spans="1:9" x14ac:dyDescent="0.2">
      <c r="A621">
        <v>5</v>
      </c>
      <c r="B621">
        <v>5</v>
      </c>
      <c r="C621"/>
      <c r="D621">
        <v>531006</v>
      </c>
      <c r="E621" t="s">
        <v>1219</v>
      </c>
      <c r="F621">
        <v>219</v>
      </c>
      <c r="G621">
        <v>213</v>
      </c>
      <c r="H621" s="37">
        <v>605</v>
      </c>
      <c r="I621" s="38">
        <v>83</v>
      </c>
    </row>
    <row r="622" spans="1:9" x14ac:dyDescent="0.2">
      <c r="A622">
        <v>5</v>
      </c>
      <c r="B622">
        <v>5</v>
      </c>
      <c r="C622"/>
      <c r="D622">
        <v>505306</v>
      </c>
      <c r="E622" t="s">
        <v>1220</v>
      </c>
      <c r="F622">
        <v>2853</v>
      </c>
      <c r="G622">
        <v>2870</v>
      </c>
      <c r="H622" s="37">
        <v>606</v>
      </c>
      <c r="I622" s="38">
        <v>84</v>
      </c>
    </row>
    <row r="623" spans="1:9" x14ac:dyDescent="0.2">
      <c r="A623">
        <v>5</v>
      </c>
      <c r="B623">
        <v>5</v>
      </c>
      <c r="C623"/>
      <c r="D623">
        <v>513596</v>
      </c>
      <c r="E623" t="s">
        <v>1221</v>
      </c>
      <c r="F623">
        <v>1768</v>
      </c>
      <c r="G623">
        <v>1758</v>
      </c>
      <c r="H623" s="37">
        <v>607</v>
      </c>
      <c r="I623" s="38">
        <v>85</v>
      </c>
    </row>
    <row r="624" spans="1:9" x14ac:dyDescent="0.2">
      <c r="A624">
        <v>5</v>
      </c>
      <c r="B624">
        <v>5</v>
      </c>
      <c r="C624"/>
      <c r="D624">
        <v>527890</v>
      </c>
      <c r="E624" t="s">
        <v>1222</v>
      </c>
      <c r="F624">
        <v>1502</v>
      </c>
      <c r="G624">
        <v>1510</v>
      </c>
      <c r="H624" s="37">
        <v>608</v>
      </c>
      <c r="I624" s="38">
        <v>86</v>
      </c>
    </row>
    <row r="625" spans="1:9" x14ac:dyDescent="0.2">
      <c r="A625">
        <v>5</v>
      </c>
      <c r="B625">
        <v>5</v>
      </c>
      <c r="C625"/>
      <c r="D625">
        <v>519406</v>
      </c>
      <c r="E625" t="s">
        <v>1223</v>
      </c>
      <c r="F625">
        <v>180</v>
      </c>
      <c r="G625">
        <v>169</v>
      </c>
      <c r="H625" s="37">
        <v>609</v>
      </c>
      <c r="I625" s="38">
        <v>87</v>
      </c>
    </row>
    <row r="626" spans="1:9" x14ac:dyDescent="0.2">
      <c r="A626">
        <v>5</v>
      </c>
      <c r="B626">
        <v>5</v>
      </c>
      <c r="C626"/>
      <c r="D626">
        <v>508022</v>
      </c>
      <c r="E626" t="s">
        <v>844</v>
      </c>
      <c r="F626">
        <v>1256</v>
      </c>
      <c r="G626">
        <v>1230</v>
      </c>
      <c r="H626" s="37">
        <v>610</v>
      </c>
      <c r="I626" s="38">
        <v>88</v>
      </c>
    </row>
    <row r="627" spans="1:9" x14ac:dyDescent="0.2">
      <c r="A627">
        <v>5</v>
      </c>
      <c r="B627">
        <v>5</v>
      </c>
      <c r="C627"/>
      <c r="D627">
        <v>532887</v>
      </c>
      <c r="E627" t="s">
        <v>845</v>
      </c>
      <c r="F627">
        <v>1094</v>
      </c>
      <c r="G627">
        <v>1088</v>
      </c>
      <c r="H627" s="37">
        <v>611</v>
      </c>
      <c r="I627" s="38">
        <v>89</v>
      </c>
    </row>
    <row r="628" spans="1:9" x14ac:dyDescent="0.2">
      <c r="A628">
        <v>5</v>
      </c>
      <c r="B628">
        <v>5</v>
      </c>
      <c r="C628"/>
      <c r="D628">
        <v>523977</v>
      </c>
      <c r="E628" t="s">
        <v>846</v>
      </c>
      <c r="F628">
        <v>244</v>
      </c>
      <c r="G628">
        <v>241</v>
      </c>
      <c r="H628" s="37">
        <v>612</v>
      </c>
      <c r="I628" s="38">
        <v>90</v>
      </c>
    </row>
    <row r="629" spans="1:9" x14ac:dyDescent="0.2">
      <c r="A629">
        <v>5</v>
      </c>
      <c r="B629">
        <v>5</v>
      </c>
      <c r="C629"/>
      <c r="D629">
        <v>508493</v>
      </c>
      <c r="E629" t="s">
        <v>847</v>
      </c>
      <c r="F629">
        <v>458</v>
      </c>
      <c r="G629">
        <v>474</v>
      </c>
      <c r="H629" s="37">
        <v>613</v>
      </c>
      <c r="I629" s="38">
        <v>91</v>
      </c>
    </row>
    <row r="630" spans="1:9" x14ac:dyDescent="0.2">
      <c r="A630">
        <v>5</v>
      </c>
      <c r="B630">
        <v>5</v>
      </c>
      <c r="C630"/>
      <c r="D630">
        <v>506974</v>
      </c>
      <c r="E630" t="s">
        <v>848</v>
      </c>
      <c r="F630">
        <v>1087</v>
      </c>
      <c r="G630">
        <v>1082</v>
      </c>
      <c r="H630" s="37">
        <v>614</v>
      </c>
      <c r="I630" s="38">
        <v>92</v>
      </c>
    </row>
    <row r="631" spans="1:9" x14ac:dyDescent="0.2">
      <c r="A631">
        <v>5</v>
      </c>
      <c r="B631">
        <v>5</v>
      </c>
      <c r="C631"/>
      <c r="D631">
        <v>525575</v>
      </c>
      <c r="E631" t="s">
        <v>849</v>
      </c>
      <c r="F631">
        <v>514</v>
      </c>
      <c r="G631">
        <v>496</v>
      </c>
      <c r="H631" s="37">
        <v>615</v>
      </c>
      <c r="I631" s="38">
        <v>93</v>
      </c>
    </row>
    <row r="632" spans="1:9" x14ac:dyDescent="0.2">
      <c r="A632">
        <v>5</v>
      </c>
      <c r="B632">
        <v>5</v>
      </c>
      <c r="C632"/>
      <c r="D632">
        <v>528459</v>
      </c>
      <c r="E632" t="s">
        <v>850</v>
      </c>
      <c r="F632">
        <v>950</v>
      </c>
      <c r="G632">
        <v>908</v>
      </c>
      <c r="H632" s="37">
        <v>616</v>
      </c>
      <c r="I632" s="38">
        <v>94</v>
      </c>
    </row>
    <row r="633" spans="1:9" x14ac:dyDescent="0.2">
      <c r="A633">
        <v>5</v>
      </c>
      <c r="B633">
        <v>5</v>
      </c>
      <c r="C633"/>
      <c r="D633">
        <v>534111</v>
      </c>
      <c r="E633" t="s">
        <v>851</v>
      </c>
      <c r="F633">
        <v>639</v>
      </c>
      <c r="G633">
        <v>635</v>
      </c>
      <c r="H633" s="37">
        <v>617</v>
      </c>
      <c r="I633" s="38">
        <v>95</v>
      </c>
    </row>
    <row r="634" spans="1:9" x14ac:dyDescent="0.2">
      <c r="A634">
        <v>5</v>
      </c>
      <c r="B634">
        <v>5</v>
      </c>
      <c r="C634"/>
      <c r="D634">
        <v>505333</v>
      </c>
      <c r="E634" t="s">
        <v>852</v>
      </c>
      <c r="F634">
        <v>753</v>
      </c>
      <c r="G634">
        <v>756</v>
      </c>
      <c r="H634" s="37">
        <v>618</v>
      </c>
      <c r="I634" s="38">
        <v>96</v>
      </c>
    </row>
    <row r="635" spans="1:9" x14ac:dyDescent="0.2">
      <c r="A635">
        <v>5</v>
      </c>
      <c r="B635">
        <v>5</v>
      </c>
      <c r="C635"/>
      <c r="D635">
        <v>520774</v>
      </c>
      <c r="E635" t="s">
        <v>853</v>
      </c>
      <c r="F635">
        <v>821</v>
      </c>
      <c r="G635">
        <v>818</v>
      </c>
      <c r="H635" s="37">
        <v>619</v>
      </c>
      <c r="I635" s="38">
        <v>97</v>
      </c>
    </row>
    <row r="636" spans="1:9" x14ac:dyDescent="0.2">
      <c r="A636">
        <v>5</v>
      </c>
      <c r="B636">
        <v>5</v>
      </c>
      <c r="C636"/>
      <c r="D636">
        <v>514289</v>
      </c>
      <c r="E636" t="s">
        <v>854</v>
      </c>
      <c r="F636">
        <v>967</v>
      </c>
      <c r="G636">
        <v>963</v>
      </c>
      <c r="H636" s="37">
        <v>620</v>
      </c>
      <c r="I636" s="38">
        <v>98</v>
      </c>
    </row>
    <row r="637" spans="1:9" x14ac:dyDescent="0.2">
      <c r="A637">
        <v>5</v>
      </c>
      <c r="B637">
        <v>5</v>
      </c>
      <c r="C637"/>
      <c r="D637">
        <v>511350</v>
      </c>
      <c r="E637" t="s">
        <v>855</v>
      </c>
      <c r="F637">
        <v>243</v>
      </c>
      <c r="G637">
        <v>250</v>
      </c>
      <c r="H637" s="37">
        <v>621</v>
      </c>
      <c r="I637" s="38">
        <v>99</v>
      </c>
    </row>
    <row r="638" spans="1:9" x14ac:dyDescent="0.2">
      <c r="A638">
        <v>5</v>
      </c>
      <c r="B638">
        <v>5</v>
      </c>
      <c r="C638"/>
      <c r="D638">
        <v>507719</v>
      </c>
      <c r="E638" t="s">
        <v>856</v>
      </c>
      <c r="F638">
        <v>447</v>
      </c>
      <c r="G638">
        <v>440</v>
      </c>
      <c r="H638" s="37">
        <v>622</v>
      </c>
      <c r="I638" s="38">
        <v>100</v>
      </c>
    </row>
    <row r="639" spans="1:9" x14ac:dyDescent="0.2">
      <c r="A639">
        <v>5</v>
      </c>
      <c r="B639">
        <v>5</v>
      </c>
      <c r="C639"/>
      <c r="D639">
        <v>531954</v>
      </c>
      <c r="E639" t="s">
        <v>857</v>
      </c>
      <c r="F639">
        <v>24</v>
      </c>
      <c r="G639">
        <v>20</v>
      </c>
      <c r="H639" s="37">
        <v>623</v>
      </c>
      <c r="I639" s="38">
        <v>101</v>
      </c>
    </row>
    <row r="640" spans="1:9" x14ac:dyDescent="0.2">
      <c r="A640">
        <v>5</v>
      </c>
      <c r="B640">
        <v>5</v>
      </c>
      <c r="C640"/>
      <c r="D640">
        <v>504686</v>
      </c>
      <c r="E640" t="s">
        <v>858</v>
      </c>
      <c r="F640">
        <v>1656</v>
      </c>
      <c r="G640">
        <v>1644</v>
      </c>
      <c r="H640" s="37">
        <v>624</v>
      </c>
      <c r="I640" s="38">
        <v>102</v>
      </c>
    </row>
    <row r="641" spans="1:9" x14ac:dyDescent="0.2">
      <c r="A641">
        <v>5</v>
      </c>
      <c r="B641">
        <v>5</v>
      </c>
      <c r="C641"/>
      <c r="D641">
        <v>510524</v>
      </c>
      <c r="E641" t="s">
        <v>859</v>
      </c>
      <c r="F641">
        <v>309</v>
      </c>
      <c r="G641">
        <v>294</v>
      </c>
      <c r="H641" s="37">
        <v>625</v>
      </c>
      <c r="I641" s="38">
        <v>103</v>
      </c>
    </row>
    <row r="642" spans="1:9" x14ac:dyDescent="0.2">
      <c r="A642">
        <v>5</v>
      </c>
      <c r="B642">
        <v>5</v>
      </c>
      <c r="C642"/>
      <c r="D642">
        <v>525690</v>
      </c>
      <c r="E642" t="s">
        <v>860</v>
      </c>
      <c r="F642">
        <v>1028</v>
      </c>
      <c r="G642">
        <v>1018</v>
      </c>
      <c r="H642" s="37">
        <v>626</v>
      </c>
      <c r="I642" s="38">
        <v>104</v>
      </c>
    </row>
    <row r="643" spans="1:9" x14ac:dyDescent="0.2">
      <c r="A643">
        <v>5</v>
      </c>
      <c r="B643">
        <v>5</v>
      </c>
      <c r="C643"/>
      <c r="D643">
        <v>506123</v>
      </c>
      <c r="E643" t="s">
        <v>861</v>
      </c>
      <c r="F643">
        <v>304</v>
      </c>
      <c r="G643">
        <v>310</v>
      </c>
      <c r="H643" s="37">
        <v>627</v>
      </c>
      <c r="I643" s="38">
        <v>105</v>
      </c>
    </row>
    <row r="644" spans="1:9" x14ac:dyDescent="0.2">
      <c r="A644">
        <v>5</v>
      </c>
      <c r="B644">
        <v>5</v>
      </c>
      <c r="C644"/>
      <c r="D644">
        <v>527669</v>
      </c>
      <c r="E644" t="s">
        <v>862</v>
      </c>
      <c r="F644">
        <v>329</v>
      </c>
      <c r="G644">
        <v>337</v>
      </c>
      <c r="H644" s="37">
        <v>628</v>
      </c>
      <c r="I644" s="38">
        <v>106</v>
      </c>
    </row>
    <row r="645" spans="1:9" x14ac:dyDescent="0.2">
      <c r="A645">
        <v>5</v>
      </c>
      <c r="B645">
        <v>5</v>
      </c>
      <c r="C645"/>
      <c r="D645">
        <v>505865</v>
      </c>
      <c r="E645" t="s">
        <v>863</v>
      </c>
      <c r="F645">
        <v>594</v>
      </c>
      <c r="G645">
        <v>596</v>
      </c>
      <c r="H645" s="37">
        <v>629</v>
      </c>
      <c r="I645" s="38">
        <v>107</v>
      </c>
    </row>
    <row r="646" spans="1:9" x14ac:dyDescent="0.2">
      <c r="A646">
        <v>5</v>
      </c>
      <c r="B646">
        <v>5</v>
      </c>
      <c r="C646"/>
      <c r="D646">
        <v>513356</v>
      </c>
      <c r="E646" t="s">
        <v>864</v>
      </c>
      <c r="F646">
        <v>81</v>
      </c>
      <c r="G646">
        <v>80</v>
      </c>
      <c r="H646" s="37">
        <v>630</v>
      </c>
      <c r="I646" s="38">
        <v>108</v>
      </c>
    </row>
    <row r="647" spans="1:9" x14ac:dyDescent="0.2">
      <c r="A647">
        <v>5</v>
      </c>
      <c r="B647">
        <v>5</v>
      </c>
      <c r="C647"/>
      <c r="D647">
        <v>525326</v>
      </c>
      <c r="E647" t="s">
        <v>865</v>
      </c>
      <c r="F647">
        <v>1442</v>
      </c>
      <c r="G647">
        <v>1422</v>
      </c>
      <c r="H647" s="37">
        <v>631</v>
      </c>
      <c r="I647" s="38">
        <v>109</v>
      </c>
    </row>
    <row r="648" spans="1:9" x14ac:dyDescent="0.2">
      <c r="A648">
        <v>5</v>
      </c>
      <c r="B648">
        <v>5</v>
      </c>
      <c r="C648"/>
      <c r="D648">
        <v>522503</v>
      </c>
      <c r="E648" t="s">
        <v>866</v>
      </c>
      <c r="F648">
        <v>679</v>
      </c>
      <c r="G648">
        <v>667</v>
      </c>
      <c r="H648" s="37">
        <v>632</v>
      </c>
      <c r="I648" s="38">
        <v>110</v>
      </c>
    </row>
    <row r="649" spans="1:9" x14ac:dyDescent="0.2">
      <c r="A649">
        <v>5</v>
      </c>
      <c r="B649">
        <v>5</v>
      </c>
      <c r="C649"/>
      <c r="D649">
        <v>502741</v>
      </c>
      <c r="E649" t="s">
        <v>867</v>
      </c>
      <c r="F649">
        <v>328</v>
      </c>
      <c r="G649">
        <v>330</v>
      </c>
      <c r="H649" s="37">
        <v>633</v>
      </c>
      <c r="I649" s="38">
        <v>111</v>
      </c>
    </row>
    <row r="650" spans="1:9" x14ac:dyDescent="0.2">
      <c r="A650">
        <v>5</v>
      </c>
      <c r="B650">
        <v>5</v>
      </c>
      <c r="C650"/>
      <c r="D650">
        <v>512557</v>
      </c>
      <c r="E650" t="s">
        <v>868</v>
      </c>
      <c r="F650">
        <v>399</v>
      </c>
      <c r="G650">
        <v>392</v>
      </c>
      <c r="H650" s="37">
        <v>634</v>
      </c>
      <c r="I650" s="38">
        <v>112</v>
      </c>
    </row>
    <row r="651" spans="1:9" x14ac:dyDescent="0.2">
      <c r="A651">
        <v>5</v>
      </c>
      <c r="B651">
        <v>5</v>
      </c>
      <c r="C651"/>
      <c r="D651">
        <v>534272</v>
      </c>
      <c r="E651" t="s">
        <v>869</v>
      </c>
      <c r="F651">
        <v>2023</v>
      </c>
      <c r="G651">
        <v>2010</v>
      </c>
      <c r="H651" s="37">
        <v>635</v>
      </c>
      <c r="I651" s="38">
        <v>113</v>
      </c>
    </row>
    <row r="652" spans="1:9" x14ac:dyDescent="0.2">
      <c r="A652">
        <v>5</v>
      </c>
      <c r="B652">
        <v>5</v>
      </c>
      <c r="C652"/>
      <c r="D652">
        <v>508174</v>
      </c>
      <c r="E652" t="s">
        <v>870</v>
      </c>
      <c r="F652">
        <v>321</v>
      </c>
      <c r="G652">
        <v>320</v>
      </c>
      <c r="H652" s="37">
        <v>636</v>
      </c>
      <c r="I652" s="38">
        <v>114</v>
      </c>
    </row>
    <row r="653" spans="1:9" x14ac:dyDescent="0.2">
      <c r="A653">
        <v>5</v>
      </c>
      <c r="B653">
        <v>5</v>
      </c>
      <c r="C653"/>
      <c r="D653">
        <v>509742</v>
      </c>
      <c r="E653" t="s">
        <v>871</v>
      </c>
      <c r="F653">
        <v>949</v>
      </c>
      <c r="G653">
        <v>951</v>
      </c>
      <c r="H653" s="37">
        <v>637</v>
      </c>
      <c r="I653" s="38">
        <v>115</v>
      </c>
    </row>
    <row r="654" spans="1:9" x14ac:dyDescent="0.2">
      <c r="A654">
        <v>5</v>
      </c>
      <c r="B654">
        <v>5</v>
      </c>
      <c r="C654"/>
      <c r="D654">
        <v>529708</v>
      </c>
      <c r="E654" t="s">
        <v>872</v>
      </c>
      <c r="F654">
        <v>182</v>
      </c>
      <c r="G654">
        <v>191</v>
      </c>
      <c r="H654" s="37">
        <v>638</v>
      </c>
      <c r="I654" s="38">
        <v>116</v>
      </c>
    </row>
    <row r="655" spans="1:9" x14ac:dyDescent="0.2">
      <c r="A655">
        <v>5</v>
      </c>
      <c r="B655">
        <v>5</v>
      </c>
      <c r="C655"/>
      <c r="D655">
        <v>531723</v>
      </c>
      <c r="E655" t="s">
        <v>873</v>
      </c>
      <c r="F655">
        <v>419</v>
      </c>
      <c r="G655">
        <v>437</v>
      </c>
      <c r="H655" s="37">
        <v>639</v>
      </c>
      <c r="I655" s="38">
        <v>117</v>
      </c>
    </row>
    <row r="656" spans="1:9" x14ac:dyDescent="0.2">
      <c r="A656">
        <v>5</v>
      </c>
      <c r="B656">
        <v>5</v>
      </c>
      <c r="C656"/>
      <c r="D656">
        <v>532762</v>
      </c>
      <c r="E656" t="s">
        <v>874</v>
      </c>
      <c r="F656">
        <v>1055</v>
      </c>
      <c r="G656">
        <v>1081</v>
      </c>
      <c r="H656" s="37">
        <v>640</v>
      </c>
      <c r="I656" s="38">
        <v>118</v>
      </c>
    </row>
    <row r="657" spans="1:9" x14ac:dyDescent="0.2">
      <c r="A657">
        <v>5</v>
      </c>
      <c r="B657">
        <v>5</v>
      </c>
      <c r="C657"/>
      <c r="D657">
        <v>507588</v>
      </c>
      <c r="E657" t="s">
        <v>875</v>
      </c>
      <c r="F657">
        <v>293</v>
      </c>
      <c r="G657">
        <v>303</v>
      </c>
      <c r="H657" s="37">
        <v>641</v>
      </c>
      <c r="I657" s="38">
        <v>119</v>
      </c>
    </row>
    <row r="658" spans="1:9" x14ac:dyDescent="0.2">
      <c r="A658">
        <v>5</v>
      </c>
      <c r="B658">
        <v>5</v>
      </c>
      <c r="C658"/>
      <c r="D658">
        <v>531671</v>
      </c>
      <c r="E658" t="s">
        <v>876</v>
      </c>
      <c r="F658">
        <v>857</v>
      </c>
      <c r="G658">
        <v>849</v>
      </c>
      <c r="H658" s="37">
        <v>642</v>
      </c>
      <c r="I658" s="38">
        <v>120</v>
      </c>
    </row>
    <row r="659" spans="1:9" x14ac:dyDescent="0.2">
      <c r="A659">
        <v>5</v>
      </c>
      <c r="B659">
        <v>5</v>
      </c>
      <c r="C659"/>
      <c r="D659">
        <v>523533</v>
      </c>
      <c r="E659" t="s">
        <v>877</v>
      </c>
      <c r="F659">
        <v>553</v>
      </c>
      <c r="G659">
        <v>549</v>
      </c>
      <c r="H659" s="37">
        <v>643</v>
      </c>
      <c r="I659" s="38">
        <v>121</v>
      </c>
    </row>
    <row r="660" spans="1:9" x14ac:dyDescent="0.2">
      <c r="A660">
        <v>5</v>
      </c>
      <c r="B660">
        <v>5</v>
      </c>
      <c r="C660"/>
      <c r="D660">
        <v>525238</v>
      </c>
      <c r="E660" t="s">
        <v>878</v>
      </c>
      <c r="F660">
        <v>118</v>
      </c>
      <c r="G660">
        <v>120</v>
      </c>
      <c r="H660" s="37">
        <v>644</v>
      </c>
      <c r="I660" s="38">
        <v>122</v>
      </c>
    </row>
    <row r="661" spans="1:9" x14ac:dyDescent="0.2">
      <c r="A661">
        <v>5</v>
      </c>
      <c r="B661">
        <v>5</v>
      </c>
      <c r="C661"/>
      <c r="D661">
        <v>517932</v>
      </c>
      <c r="E661" t="s">
        <v>879</v>
      </c>
      <c r="F661">
        <v>397</v>
      </c>
      <c r="G661">
        <v>391</v>
      </c>
      <c r="H661" s="37">
        <v>645</v>
      </c>
      <c r="I661" s="38">
        <v>123</v>
      </c>
    </row>
    <row r="662" spans="1:9" x14ac:dyDescent="0.2">
      <c r="A662">
        <v>5</v>
      </c>
      <c r="B662">
        <v>5</v>
      </c>
      <c r="C662"/>
      <c r="D662">
        <v>530483</v>
      </c>
      <c r="E662" t="s">
        <v>880</v>
      </c>
      <c r="F662">
        <v>2547</v>
      </c>
      <c r="G662">
        <v>2543</v>
      </c>
      <c r="H662" s="37">
        <v>646</v>
      </c>
      <c r="I662" s="38">
        <v>124</v>
      </c>
    </row>
    <row r="663" spans="1:9" x14ac:dyDescent="0.2">
      <c r="A663">
        <v>5</v>
      </c>
      <c r="B663">
        <v>5</v>
      </c>
      <c r="C663"/>
      <c r="D663">
        <v>522123</v>
      </c>
      <c r="E663" t="s">
        <v>881</v>
      </c>
      <c r="F663">
        <v>393</v>
      </c>
      <c r="G663">
        <v>391</v>
      </c>
      <c r="H663" s="37">
        <v>647</v>
      </c>
      <c r="I663" s="38">
        <v>125</v>
      </c>
    </row>
    <row r="664" spans="1:9" x14ac:dyDescent="0.2">
      <c r="A664">
        <v>5</v>
      </c>
      <c r="B664">
        <v>5</v>
      </c>
      <c r="C664"/>
      <c r="D664">
        <v>517109</v>
      </c>
      <c r="E664" t="s">
        <v>882</v>
      </c>
      <c r="F664">
        <v>546</v>
      </c>
      <c r="G664">
        <v>539</v>
      </c>
      <c r="H664" s="37">
        <v>648</v>
      </c>
      <c r="I664" s="38">
        <v>126</v>
      </c>
    </row>
    <row r="665" spans="1:9" x14ac:dyDescent="0.2">
      <c r="A665">
        <v>5</v>
      </c>
      <c r="B665">
        <v>5</v>
      </c>
      <c r="C665"/>
      <c r="D665">
        <v>506460</v>
      </c>
      <c r="E665" t="s">
        <v>883</v>
      </c>
      <c r="F665">
        <v>144</v>
      </c>
      <c r="G665">
        <v>140</v>
      </c>
      <c r="H665" s="37">
        <v>649</v>
      </c>
      <c r="I665" s="38">
        <v>127</v>
      </c>
    </row>
    <row r="666" spans="1:9" x14ac:dyDescent="0.2">
      <c r="A666">
        <v>5</v>
      </c>
      <c r="B666">
        <v>5</v>
      </c>
      <c r="C666"/>
      <c r="D666">
        <v>511378</v>
      </c>
      <c r="E666" t="s">
        <v>884</v>
      </c>
      <c r="F666">
        <v>406</v>
      </c>
      <c r="G666">
        <v>412</v>
      </c>
      <c r="H666" s="37">
        <v>650</v>
      </c>
      <c r="I666" s="38">
        <v>128</v>
      </c>
    </row>
    <row r="667" spans="1:9" x14ac:dyDescent="0.2">
      <c r="A667">
        <v>5</v>
      </c>
      <c r="B667">
        <v>5</v>
      </c>
      <c r="C667"/>
      <c r="D667">
        <v>510366</v>
      </c>
      <c r="E667" t="s">
        <v>233</v>
      </c>
      <c r="F667">
        <v>438</v>
      </c>
      <c r="G667">
        <v>432</v>
      </c>
      <c r="H667" s="37">
        <v>651</v>
      </c>
      <c r="I667" s="38">
        <v>129</v>
      </c>
    </row>
    <row r="668" spans="1:9" x14ac:dyDescent="0.2">
      <c r="A668">
        <v>5</v>
      </c>
      <c r="B668">
        <v>5</v>
      </c>
      <c r="C668"/>
      <c r="D668">
        <v>505494</v>
      </c>
      <c r="E668" t="s">
        <v>234</v>
      </c>
      <c r="F668">
        <v>274</v>
      </c>
      <c r="G668">
        <v>277</v>
      </c>
      <c r="H668" s="37">
        <v>652</v>
      </c>
      <c r="I668" s="38">
        <v>130</v>
      </c>
    </row>
    <row r="669" spans="1:9" x14ac:dyDescent="0.2">
      <c r="A669">
        <v>5</v>
      </c>
      <c r="B669">
        <v>5</v>
      </c>
      <c r="C669"/>
      <c r="D669">
        <v>528732</v>
      </c>
      <c r="E669" t="s">
        <v>235</v>
      </c>
      <c r="F669">
        <v>19</v>
      </c>
      <c r="G669">
        <v>20</v>
      </c>
      <c r="H669" s="37">
        <v>653</v>
      </c>
      <c r="I669" s="38">
        <v>131</v>
      </c>
    </row>
    <row r="670" spans="1:9" x14ac:dyDescent="0.2">
      <c r="A670">
        <v>5</v>
      </c>
      <c r="B670">
        <v>5</v>
      </c>
      <c r="C670"/>
      <c r="D670">
        <v>528307</v>
      </c>
      <c r="E670" t="s">
        <v>236</v>
      </c>
      <c r="F670">
        <v>272</v>
      </c>
      <c r="G670">
        <v>261</v>
      </c>
      <c r="H670" s="37">
        <v>654</v>
      </c>
      <c r="I670" s="38">
        <v>132</v>
      </c>
    </row>
    <row r="671" spans="1:9" x14ac:dyDescent="0.2">
      <c r="A671">
        <v>5</v>
      </c>
      <c r="B671">
        <v>5</v>
      </c>
      <c r="C671"/>
      <c r="D671">
        <v>503744</v>
      </c>
      <c r="E671" t="s">
        <v>237</v>
      </c>
      <c r="F671">
        <v>215</v>
      </c>
      <c r="G671">
        <v>208</v>
      </c>
      <c r="H671" s="37">
        <v>655</v>
      </c>
      <c r="I671" s="38">
        <v>133</v>
      </c>
    </row>
    <row r="672" spans="1:9" x14ac:dyDescent="0.2">
      <c r="A672">
        <v>5</v>
      </c>
      <c r="B672">
        <v>5</v>
      </c>
      <c r="C672"/>
      <c r="D672">
        <v>519293</v>
      </c>
      <c r="E672" t="s">
        <v>3256</v>
      </c>
      <c r="F672">
        <v>110</v>
      </c>
      <c r="G672">
        <v>109</v>
      </c>
      <c r="H672" s="37">
        <v>656</v>
      </c>
      <c r="I672" s="38">
        <v>134</v>
      </c>
    </row>
    <row r="673" spans="1:9" x14ac:dyDescent="0.2">
      <c r="A673">
        <v>5</v>
      </c>
      <c r="B673">
        <v>5</v>
      </c>
      <c r="C673"/>
      <c r="D673">
        <v>510904</v>
      </c>
      <c r="E673" t="s">
        <v>3257</v>
      </c>
      <c r="F673">
        <v>467</v>
      </c>
      <c r="G673">
        <v>469</v>
      </c>
      <c r="H673" s="37">
        <v>657</v>
      </c>
      <c r="I673" s="38">
        <v>135</v>
      </c>
    </row>
    <row r="674" spans="1:9" x14ac:dyDescent="0.2">
      <c r="A674">
        <v>5</v>
      </c>
      <c r="B674">
        <v>5</v>
      </c>
      <c r="C674"/>
      <c r="D674">
        <v>523719</v>
      </c>
      <c r="E674" t="s">
        <v>3258</v>
      </c>
      <c r="F674">
        <v>689</v>
      </c>
      <c r="G674">
        <v>692</v>
      </c>
      <c r="H674" s="37">
        <v>658</v>
      </c>
      <c r="I674" s="38">
        <v>136</v>
      </c>
    </row>
    <row r="675" spans="1:9" x14ac:dyDescent="0.2">
      <c r="A675">
        <v>5</v>
      </c>
      <c r="B675">
        <v>5</v>
      </c>
      <c r="C675"/>
      <c r="D675">
        <v>515608</v>
      </c>
      <c r="E675" t="s">
        <v>3259</v>
      </c>
      <c r="F675">
        <v>2934</v>
      </c>
      <c r="G675">
        <v>2951</v>
      </c>
      <c r="H675" s="37">
        <v>659</v>
      </c>
      <c r="I675" s="38">
        <v>137</v>
      </c>
    </row>
    <row r="676" spans="1:9" x14ac:dyDescent="0.2">
      <c r="A676">
        <v>5</v>
      </c>
      <c r="B676">
        <v>5</v>
      </c>
      <c r="C676"/>
      <c r="D676">
        <v>520969</v>
      </c>
      <c r="E676" t="s">
        <v>238</v>
      </c>
      <c r="F676">
        <v>394</v>
      </c>
      <c r="G676">
        <v>385</v>
      </c>
      <c r="H676">
        <v>660</v>
      </c>
      <c r="I676" s="38">
        <v>138</v>
      </c>
    </row>
    <row r="677" spans="1:9" x14ac:dyDescent="0.2">
      <c r="A677">
        <v>5</v>
      </c>
      <c r="B677">
        <v>5</v>
      </c>
      <c r="C677"/>
      <c r="D677">
        <v>521564</v>
      </c>
      <c r="E677" t="s">
        <v>1583</v>
      </c>
      <c r="F677">
        <v>832</v>
      </c>
      <c r="G677">
        <v>827</v>
      </c>
      <c r="H677" s="37">
        <v>661</v>
      </c>
      <c r="I677" s="38">
        <v>139</v>
      </c>
    </row>
    <row r="678" spans="1:9" x14ac:dyDescent="0.2">
      <c r="A678">
        <v>5</v>
      </c>
      <c r="B678">
        <v>5</v>
      </c>
      <c r="C678"/>
      <c r="D678">
        <v>513134</v>
      </c>
      <c r="E678" t="s">
        <v>1584</v>
      </c>
      <c r="F678">
        <v>646</v>
      </c>
      <c r="G678">
        <v>649</v>
      </c>
      <c r="H678" s="37">
        <v>662</v>
      </c>
      <c r="I678" s="38">
        <v>140</v>
      </c>
    </row>
    <row r="679" spans="1:9" x14ac:dyDescent="0.2">
      <c r="A679">
        <v>5</v>
      </c>
      <c r="B679">
        <v>5</v>
      </c>
      <c r="C679"/>
      <c r="D679">
        <v>509706</v>
      </c>
      <c r="E679" t="s">
        <v>1585</v>
      </c>
      <c r="F679">
        <v>94</v>
      </c>
      <c r="G679">
        <v>90</v>
      </c>
      <c r="H679" s="37">
        <v>663</v>
      </c>
      <c r="I679" s="38">
        <v>141</v>
      </c>
    </row>
    <row r="680" spans="1:9" x14ac:dyDescent="0.2">
      <c r="A680">
        <v>5</v>
      </c>
      <c r="B680">
        <v>5</v>
      </c>
      <c r="C680"/>
      <c r="D680">
        <v>518643</v>
      </c>
      <c r="E680" t="s">
        <v>1586</v>
      </c>
      <c r="F680">
        <v>690</v>
      </c>
      <c r="G680">
        <v>685</v>
      </c>
      <c r="H680" s="37">
        <v>664</v>
      </c>
      <c r="I680" s="38">
        <v>142</v>
      </c>
    </row>
    <row r="681" spans="1:9" x14ac:dyDescent="0.2">
      <c r="A681">
        <v>5</v>
      </c>
      <c r="B681">
        <v>5</v>
      </c>
      <c r="C681"/>
      <c r="D681">
        <v>505069</v>
      </c>
      <c r="E681" t="s">
        <v>1587</v>
      </c>
      <c r="F681">
        <v>620</v>
      </c>
      <c r="G681">
        <v>634</v>
      </c>
      <c r="H681" s="37">
        <v>665</v>
      </c>
      <c r="I681" s="38">
        <v>143</v>
      </c>
    </row>
    <row r="682" spans="1:9" x14ac:dyDescent="0.2">
      <c r="A682">
        <v>5</v>
      </c>
      <c r="B682">
        <v>5</v>
      </c>
      <c r="C682"/>
      <c r="D682">
        <v>527942</v>
      </c>
      <c r="E682" t="s">
        <v>1786</v>
      </c>
      <c r="F682">
        <v>1806</v>
      </c>
      <c r="G682">
        <v>1797</v>
      </c>
      <c r="H682" s="37">
        <v>666</v>
      </c>
      <c r="I682" s="38">
        <v>144</v>
      </c>
    </row>
    <row r="683" spans="1:9" x14ac:dyDescent="0.2">
      <c r="A683">
        <v>5</v>
      </c>
      <c r="B683">
        <v>5</v>
      </c>
      <c r="C683"/>
      <c r="D683">
        <v>511226</v>
      </c>
      <c r="E683" t="s">
        <v>1787</v>
      </c>
      <c r="F683">
        <v>680</v>
      </c>
      <c r="G683">
        <v>690</v>
      </c>
      <c r="H683" s="37">
        <v>667</v>
      </c>
      <c r="I683" s="38">
        <v>145</v>
      </c>
    </row>
    <row r="684" spans="1:9" x14ac:dyDescent="0.2">
      <c r="A684">
        <v>5</v>
      </c>
      <c r="B684">
        <v>5</v>
      </c>
      <c r="C684"/>
      <c r="D684">
        <v>525104</v>
      </c>
      <c r="E684" t="s">
        <v>1788</v>
      </c>
      <c r="F684">
        <v>1847</v>
      </c>
      <c r="G684">
        <v>1846</v>
      </c>
      <c r="H684" s="37">
        <v>668</v>
      </c>
      <c r="I684" s="38">
        <v>146</v>
      </c>
    </row>
    <row r="685" spans="1:9" x14ac:dyDescent="0.2">
      <c r="A685">
        <v>5</v>
      </c>
      <c r="B685">
        <v>5</v>
      </c>
      <c r="C685"/>
      <c r="D685">
        <v>512706</v>
      </c>
      <c r="E685" t="s">
        <v>1789</v>
      </c>
      <c r="F685">
        <v>163</v>
      </c>
      <c r="G685">
        <v>160</v>
      </c>
      <c r="H685" s="37">
        <v>669</v>
      </c>
      <c r="I685" s="38">
        <v>147</v>
      </c>
    </row>
    <row r="686" spans="1:9" x14ac:dyDescent="0.2">
      <c r="A686">
        <v>5</v>
      </c>
      <c r="B686">
        <v>5</v>
      </c>
      <c r="C686"/>
      <c r="D686">
        <v>505847</v>
      </c>
      <c r="E686" t="s">
        <v>1790</v>
      </c>
      <c r="F686">
        <v>2146</v>
      </c>
      <c r="G686">
        <v>2142</v>
      </c>
      <c r="H686" s="37">
        <v>670</v>
      </c>
      <c r="I686" s="38">
        <v>148</v>
      </c>
    </row>
    <row r="687" spans="1:9" x14ac:dyDescent="0.2">
      <c r="A687">
        <v>5</v>
      </c>
      <c r="B687">
        <v>5</v>
      </c>
      <c r="C687"/>
      <c r="D687">
        <v>502468</v>
      </c>
      <c r="E687" t="s">
        <v>1791</v>
      </c>
      <c r="F687">
        <v>118</v>
      </c>
      <c r="G687">
        <v>116</v>
      </c>
      <c r="H687" s="37">
        <v>671</v>
      </c>
      <c r="I687" s="38">
        <v>149</v>
      </c>
    </row>
    <row r="688" spans="1:9" x14ac:dyDescent="0.2">
      <c r="A688">
        <v>5</v>
      </c>
      <c r="B688">
        <v>5</v>
      </c>
      <c r="C688"/>
      <c r="D688">
        <v>522187</v>
      </c>
      <c r="E688" t="s">
        <v>1792</v>
      </c>
      <c r="F688">
        <v>279</v>
      </c>
      <c r="G688">
        <v>277</v>
      </c>
      <c r="H688" s="37">
        <v>672</v>
      </c>
      <c r="I688" s="38">
        <v>150</v>
      </c>
    </row>
    <row r="689" spans="1:9" x14ac:dyDescent="0.2">
      <c r="A689">
        <v>5</v>
      </c>
      <c r="B689">
        <v>5</v>
      </c>
      <c r="C689"/>
      <c r="D689">
        <v>506655</v>
      </c>
      <c r="E689" t="s">
        <v>3342</v>
      </c>
      <c r="F689">
        <v>2023</v>
      </c>
      <c r="G689">
        <v>2003</v>
      </c>
      <c r="H689" s="37">
        <v>673</v>
      </c>
      <c r="I689" s="38">
        <v>151</v>
      </c>
    </row>
    <row r="690" spans="1:9" x14ac:dyDescent="0.2">
      <c r="A690">
        <v>5</v>
      </c>
      <c r="B690">
        <v>5</v>
      </c>
      <c r="C690"/>
      <c r="D690">
        <v>504604</v>
      </c>
      <c r="E690" t="s">
        <v>3343</v>
      </c>
      <c r="F690">
        <v>1106</v>
      </c>
      <c r="G690">
        <v>1103</v>
      </c>
      <c r="H690" s="37">
        <v>674</v>
      </c>
      <c r="I690" s="38">
        <v>152</v>
      </c>
    </row>
    <row r="691" spans="1:9" x14ac:dyDescent="0.2">
      <c r="A691">
        <v>5</v>
      </c>
      <c r="B691">
        <v>5</v>
      </c>
      <c r="C691"/>
      <c r="D691">
        <v>502282</v>
      </c>
      <c r="E691" t="s">
        <v>3344</v>
      </c>
      <c r="F691">
        <v>319</v>
      </c>
      <c r="G691">
        <v>310</v>
      </c>
      <c r="H691" s="37">
        <v>675</v>
      </c>
      <c r="I691" s="38">
        <v>153</v>
      </c>
    </row>
    <row r="692" spans="1:9" x14ac:dyDescent="0.2">
      <c r="A692">
        <v>5</v>
      </c>
      <c r="B692">
        <v>5</v>
      </c>
      <c r="C692"/>
      <c r="D692">
        <v>516780</v>
      </c>
      <c r="E692" t="s">
        <v>3345</v>
      </c>
      <c r="F692">
        <v>1269</v>
      </c>
      <c r="G692">
        <v>1281</v>
      </c>
      <c r="H692" s="37">
        <v>676</v>
      </c>
      <c r="I692" s="38">
        <v>154</v>
      </c>
    </row>
    <row r="693" spans="1:9" x14ac:dyDescent="0.2">
      <c r="A693">
        <v>5</v>
      </c>
      <c r="B693">
        <v>5</v>
      </c>
      <c r="C693"/>
      <c r="D693">
        <v>512159</v>
      </c>
      <c r="E693" t="s">
        <v>3346</v>
      </c>
      <c r="F693">
        <v>812</v>
      </c>
      <c r="G693">
        <v>840</v>
      </c>
      <c r="H693" s="37">
        <v>677</v>
      </c>
      <c r="I693" s="38">
        <v>155</v>
      </c>
    </row>
    <row r="694" spans="1:9" x14ac:dyDescent="0.2">
      <c r="A694">
        <v>5</v>
      </c>
      <c r="B694">
        <v>5</v>
      </c>
      <c r="C694"/>
      <c r="D694">
        <v>530137</v>
      </c>
      <c r="E694" t="s">
        <v>3347</v>
      </c>
      <c r="F694">
        <v>719</v>
      </c>
      <c r="G694">
        <v>718</v>
      </c>
      <c r="H694" s="37">
        <v>678</v>
      </c>
      <c r="I694" s="38">
        <v>156</v>
      </c>
    </row>
    <row r="695" spans="1:9" x14ac:dyDescent="0.2">
      <c r="A695">
        <v>5</v>
      </c>
      <c r="B695">
        <v>5</v>
      </c>
      <c r="C695"/>
      <c r="D695">
        <v>515839</v>
      </c>
      <c r="E695" t="s">
        <v>3348</v>
      </c>
      <c r="F695">
        <v>149</v>
      </c>
      <c r="G695">
        <v>150</v>
      </c>
      <c r="H695" s="37">
        <v>679</v>
      </c>
      <c r="I695" s="38">
        <v>157</v>
      </c>
    </row>
    <row r="696" spans="1:9" x14ac:dyDescent="0.2">
      <c r="A696">
        <v>5</v>
      </c>
      <c r="B696">
        <v>5</v>
      </c>
      <c r="C696"/>
      <c r="D696">
        <v>509399</v>
      </c>
      <c r="E696" t="s">
        <v>3349</v>
      </c>
      <c r="F696">
        <v>239</v>
      </c>
      <c r="G696">
        <v>225</v>
      </c>
      <c r="H696" s="37">
        <v>680</v>
      </c>
      <c r="I696" s="38">
        <v>158</v>
      </c>
    </row>
    <row r="697" spans="1:9" x14ac:dyDescent="0.2">
      <c r="A697">
        <v>5</v>
      </c>
      <c r="B697">
        <v>5</v>
      </c>
      <c r="C697"/>
      <c r="D697">
        <v>524165</v>
      </c>
      <c r="E697" t="s">
        <v>3350</v>
      </c>
      <c r="F697">
        <v>1631</v>
      </c>
      <c r="G697">
        <v>1635</v>
      </c>
      <c r="H697" s="37">
        <v>681</v>
      </c>
      <c r="I697" s="38">
        <v>159</v>
      </c>
    </row>
    <row r="698" spans="1:9" x14ac:dyDescent="0.2">
      <c r="A698">
        <v>5</v>
      </c>
      <c r="B698">
        <v>5</v>
      </c>
      <c r="C698"/>
      <c r="D698">
        <v>521829</v>
      </c>
      <c r="E698" t="s">
        <v>3351</v>
      </c>
      <c r="F698">
        <v>353</v>
      </c>
      <c r="G698">
        <v>367</v>
      </c>
      <c r="H698" s="37">
        <v>682</v>
      </c>
      <c r="I698" s="38">
        <v>160</v>
      </c>
    </row>
    <row r="699" spans="1:9" x14ac:dyDescent="0.2">
      <c r="A699">
        <v>5</v>
      </c>
      <c r="B699">
        <v>5</v>
      </c>
      <c r="C699"/>
      <c r="D699">
        <v>531200</v>
      </c>
      <c r="E699" t="s">
        <v>3352</v>
      </c>
      <c r="F699">
        <v>3804</v>
      </c>
      <c r="G699">
        <v>3810</v>
      </c>
      <c r="H699" s="37">
        <v>683</v>
      </c>
      <c r="I699" s="38">
        <v>161</v>
      </c>
    </row>
    <row r="700" spans="1:9" x14ac:dyDescent="0.2">
      <c r="A700">
        <v>5</v>
      </c>
      <c r="B700">
        <v>5</v>
      </c>
      <c r="C700"/>
      <c r="D700">
        <v>524882</v>
      </c>
      <c r="E700" t="s">
        <v>3353</v>
      </c>
      <c r="F700">
        <v>241</v>
      </c>
      <c r="G700">
        <v>250</v>
      </c>
      <c r="H700" s="37">
        <v>684</v>
      </c>
      <c r="I700" s="38">
        <v>162</v>
      </c>
    </row>
    <row r="701" spans="1:9" x14ac:dyDescent="0.2">
      <c r="A701">
        <v>5</v>
      </c>
      <c r="B701">
        <v>5</v>
      </c>
      <c r="C701"/>
      <c r="D701">
        <v>517136</v>
      </c>
      <c r="E701" t="s">
        <v>3354</v>
      </c>
      <c r="F701">
        <v>471</v>
      </c>
      <c r="G701">
        <v>481</v>
      </c>
      <c r="H701" s="37">
        <v>685</v>
      </c>
      <c r="I701" s="38">
        <v>163</v>
      </c>
    </row>
    <row r="702" spans="1:9" x14ac:dyDescent="0.2">
      <c r="A702">
        <v>5</v>
      </c>
      <c r="B702">
        <v>5</v>
      </c>
      <c r="C702"/>
      <c r="D702">
        <v>524970</v>
      </c>
      <c r="E702" t="s">
        <v>3355</v>
      </c>
      <c r="F702">
        <v>229</v>
      </c>
      <c r="G702">
        <v>223</v>
      </c>
      <c r="H702" s="37">
        <v>686</v>
      </c>
      <c r="I702" s="38">
        <v>164</v>
      </c>
    </row>
    <row r="703" spans="1:9" x14ac:dyDescent="0.2">
      <c r="A703">
        <v>5</v>
      </c>
      <c r="B703">
        <v>5</v>
      </c>
      <c r="C703"/>
      <c r="D703">
        <v>519840</v>
      </c>
      <c r="E703" t="s">
        <v>3356</v>
      </c>
      <c r="F703">
        <v>871</v>
      </c>
      <c r="G703">
        <v>882</v>
      </c>
      <c r="H703" s="37">
        <v>687</v>
      </c>
      <c r="I703" s="38">
        <v>165</v>
      </c>
    </row>
    <row r="704" spans="1:9" x14ac:dyDescent="0.2">
      <c r="A704">
        <v>5</v>
      </c>
      <c r="B704">
        <v>5</v>
      </c>
      <c r="C704"/>
      <c r="D704">
        <v>508004</v>
      </c>
      <c r="E704" t="s">
        <v>3357</v>
      </c>
      <c r="F704">
        <v>549</v>
      </c>
      <c r="G704">
        <v>552</v>
      </c>
      <c r="H704" s="37">
        <v>688</v>
      </c>
      <c r="I704" s="38">
        <v>166</v>
      </c>
    </row>
    <row r="705" spans="1:9" x14ac:dyDescent="0.2">
      <c r="A705">
        <v>5</v>
      </c>
      <c r="B705">
        <v>5</v>
      </c>
      <c r="C705"/>
      <c r="D705">
        <v>511697</v>
      </c>
      <c r="E705" t="s">
        <v>3358</v>
      </c>
      <c r="F705">
        <v>1183</v>
      </c>
      <c r="G705">
        <v>1169</v>
      </c>
      <c r="H705" s="37">
        <v>689</v>
      </c>
      <c r="I705" s="38">
        <v>167</v>
      </c>
    </row>
    <row r="706" spans="1:9" x14ac:dyDescent="0.2">
      <c r="A706">
        <v>5</v>
      </c>
      <c r="B706">
        <v>5</v>
      </c>
      <c r="C706"/>
      <c r="D706">
        <v>525672</v>
      </c>
      <c r="E706" t="s">
        <v>3359</v>
      </c>
      <c r="F706">
        <v>741</v>
      </c>
      <c r="G706">
        <v>715</v>
      </c>
      <c r="H706" s="37">
        <v>690</v>
      </c>
      <c r="I706" s="38">
        <v>168</v>
      </c>
    </row>
    <row r="707" spans="1:9" x14ac:dyDescent="0.2">
      <c r="A707">
        <v>5</v>
      </c>
      <c r="B707">
        <v>5</v>
      </c>
      <c r="C707"/>
      <c r="D707">
        <v>531167</v>
      </c>
      <c r="E707" t="s">
        <v>2551</v>
      </c>
      <c r="F707">
        <v>1088</v>
      </c>
      <c r="G707">
        <v>1077</v>
      </c>
      <c r="H707" s="37">
        <v>691</v>
      </c>
      <c r="I707" s="38">
        <v>169</v>
      </c>
    </row>
    <row r="708" spans="1:9" x14ac:dyDescent="0.2">
      <c r="A708">
        <v>5</v>
      </c>
      <c r="B708">
        <v>5</v>
      </c>
      <c r="C708"/>
      <c r="D708">
        <v>521236</v>
      </c>
      <c r="E708" t="s">
        <v>2552</v>
      </c>
      <c r="F708">
        <v>1039</v>
      </c>
      <c r="G708">
        <v>1028</v>
      </c>
      <c r="H708" s="37">
        <v>692</v>
      </c>
      <c r="I708" s="38">
        <v>170</v>
      </c>
    </row>
    <row r="709" spans="1:9" x14ac:dyDescent="0.2">
      <c r="A709">
        <v>5</v>
      </c>
      <c r="B709">
        <v>5</v>
      </c>
      <c r="C709"/>
      <c r="D709">
        <v>525399</v>
      </c>
      <c r="E709" t="s">
        <v>2553</v>
      </c>
      <c r="F709">
        <v>1366</v>
      </c>
      <c r="G709">
        <v>1354</v>
      </c>
      <c r="H709" s="37">
        <v>693</v>
      </c>
      <c r="I709" s="38">
        <v>171</v>
      </c>
    </row>
    <row r="710" spans="1:9" x14ac:dyDescent="0.2">
      <c r="A710">
        <v>5</v>
      </c>
      <c r="B710">
        <v>5</v>
      </c>
      <c r="C710"/>
      <c r="D710">
        <v>516577</v>
      </c>
      <c r="E710" t="s">
        <v>2554</v>
      </c>
      <c r="F710">
        <v>117</v>
      </c>
      <c r="G710">
        <v>114</v>
      </c>
      <c r="H710" s="37">
        <v>694</v>
      </c>
      <c r="I710" s="38">
        <v>172</v>
      </c>
    </row>
    <row r="711" spans="1:9" x14ac:dyDescent="0.2">
      <c r="A711">
        <v>5</v>
      </c>
      <c r="B711">
        <v>5</v>
      </c>
      <c r="C711"/>
      <c r="D711">
        <v>508086</v>
      </c>
      <c r="E711" t="s">
        <v>2164</v>
      </c>
      <c r="F711">
        <v>1254</v>
      </c>
      <c r="G711">
        <v>1291</v>
      </c>
      <c r="H711" s="37">
        <v>695</v>
      </c>
      <c r="I711" s="38">
        <v>173</v>
      </c>
    </row>
    <row r="712" spans="1:9" x14ac:dyDescent="0.2">
      <c r="A712">
        <v>5</v>
      </c>
      <c r="B712">
        <v>5</v>
      </c>
      <c r="C712"/>
      <c r="D712">
        <v>505005</v>
      </c>
      <c r="E712" t="s">
        <v>2165</v>
      </c>
      <c r="F712">
        <v>111</v>
      </c>
      <c r="G712">
        <v>107</v>
      </c>
      <c r="H712" s="37">
        <v>696</v>
      </c>
      <c r="I712" s="38">
        <v>174</v>
      </c>
    </row>
    <row r="713" spans="1:9" x14ac:dyDescent="0.2">
      <c r="A713">
        <v>5</v>
      </c>
      <c r="B713">
        <v>5</v>
      </c>
      <c r="C713"/>
      <c r="D713">
        <v>520233</v>
      </c>
      <c r="E713" t="s">
        <v>2166</v>
      </c>
      <c r="F713">
        <v>501</v>
      </c>
      <c r="G713">
        <v>501</v>
      </c>
      <c r="H713" s="37">
        <v>697</v>
      </c>
      <c r="I713" s="38">
        <v>175</v>
      </c>
    </row>
    <row r="714" spans="1:9" x14ac:dyDescent="0.2">
      <c r="A714">
        <v>5</v>
      </c>
      <c r="B714">
        <v>5</v>
      </c>
      <c r="C714"/>
      <c r="D714">
        <v>526657</v>
      </c>
      <c r="E714" t="s">
        <v>2167</v>
      </c>
      <c r="F714">
        <v>2003</v>
      </c>
      <c r="G714">
        <v>2005</v>
      </c>
      <c r="H714" s="37">
        <v>698</v>
      </c>
      <c r="I714" s="38">
        <v>176</v>
      </c>
    </row>
    <row r="715" spans="1:9" x14ac:dyDescent="0.2">
      <c r="A715">
        <v>5</v>
      </c>
      <c r="B715">
        <v>5</v>
      </c>
      <c r="C715"/>
      <c r="D715">
        <v>515680</v>
      </c>
      <c r="E715" t="s">
        <v>2168</v>
      </c>
      <c r="F715">
        <v>339</v>
      </c>
      <c r="G715">
        <v>338</v>
      </c>
      <c r="H715" s="37">
        <v>699</v>
      </c>
      <c r="I715" s="38">
        <v>177</v>
      </c>
    </row>
    <row r="716" spans="1:9" x14ac:dyDescent="0.2">
      <c r="A716">
        <v>5</v>
      </c>
      <c r="B716">
        <v>5</v>
      </c>
      <c r="C716"/>
      <c r="D716">
        <v>532993</v>
      </c>
      <c r="E716" t="s">
        <v>2169</v>
      </c>
      <c r="F716">
        <v>629</v>
      </c>
      <c r="G716">
        <v>606</v>
      </c>
      <c r="H716" s="37">
        <v>700</v>
      </c>
      <c r="I716" s="38">
        <v>178</v>
      </c>
    </row>
    <row r="717" spans="1:9" x14ac:dyDescent="0.2">
      <c r="A717">
        <v>5</v>
      </c>
      <c r="B717">
        <v>5</v>
      </c>
      <c r="C717"/>
      <c r="D717">
        <v>507764</v>
      </c>
      <c r="E717" t="s">
        <v>2170</v>
      </c>
      <c r="F717">
        <v>185</v>
      </c>
      <c r="G717">
        <v>182</v>
      </c>
      <c r="H717" s="37">
        <v>701</v>
      </c>
      <c r="I717" s="38">
        <v>179</v>
      </c>
    </row>
    <row r="718" spans="1:9" x14ac:dyDescent="0.2">
      <c r="A718">
        <v>5</v>
      </c>
      <c r="B718">
        <v>5</v>
      </c>
      <c r="C718"/>
      <c r="D718">
        <v>525742</v>
      </c>
      <c r="E718" t="s">
        <v>2171</v>
      </c>
      <c r="F718">
        <v>71</v>
      </c>
      <c r="G718">
        <v>71</v>
      </c>
      <c r="H718" s="37">
        <v>702</v>
      </c>
      <c r="I718" s="38">
        <v>180</v>
      </c>
    </row>
    <row r="719" spans="1:9" x14ac:dyDescent="0.2">
      <c r="A719">
        <v>5</v>
      </c>
      <c r="B719">
        <v>5</v>
      </c>
      <c r="C719"/>
      <c r="D719">
        <v>521218</v>
      </c>
      <c r="E719" t="s">
        <v>2172</v>
      </c>
      <c r="F719">
        <v>2065</v>
      </c>
      <c r="G719">
        <v>2056</v>
      </c>
      <c r="H719" s="37">
        <v>703</v>
      </c>
      <c r="I719" s="38">
        <v>181</v>
      </c>
    </row>
    <row r="720" spans="1:9" x14ac:dyDescent="0.2">
      <c r="A720">
        <v>5</v>
      </c>
      <c r="B720">
        <v>5</v>
      </c>
      <c r="C720"/>
      <c r="D720">
        <v>530508</v>
      </c>
      <c r="E720" t="s">
        <v>2173</v>
      </c>
      <c r="F720">
        <v>542</v>
      </c>
      <c r="G720">
        <v>547</v>
      </c>
      <c r="H720" s="37">
        <v>704</v>
      </c>
      <c r="I720" s="38">
        <v>182</v>
      </c>
    </row>
    <row r="721" spans="1:9" x14ac:dyDescent="0.2">
      <c r="A721">
        <v>5</v>
      </c>
      <c r="B721">
        <v>5</v>
      </c>
      <c r="C721"/>
      <c r="D721">
        <v>513374</v>
      </c>
      <c r="E721" t="s">
        <v>2174</v>
      </c>
      <c r="F721">
        <v>1074</v>
      </c>
      <c r="G721">
        <v>1060</v>
      </c>
      <c r="H721" s="37">
        <v>705</v>
      </c>
      <c r="I721" s="38">
        <v>183</v>
      </c>
    </row>
    <row r="722" spans="1:9" x14ac:dyDescent="0.2">
      <c r="A722">
        <v>5</v>
      </c>
      <c r="B722">
        <v>5</v>
      </c>
      <c r="C722"/>
      <c r="D722">
        <v>515264</v>
      </c>
      <c r="E722" t="s">
        <v>2175</v>
      </c>
      <c r="F722">
        <v>252</v>
      </c>
      <c r="G722">
        <v>246</v>
      </c>
      <c r="H722" s="37">
        <v>706</v>
      </c>
      <c r="I722" s="38">
        <v>184</v>
      </c>
    </row>
    <row r="723" spans="1:9" x14ac:dyDescent="0.2">
      <c r="A723">
        <v>5</v>
      </c>
      <c r="B723">
        <v>5</v>
      </c>
      <c r="C723"/>
      <c r="D723">
        <v>512034</v>
      </c>
      <c r="E723" t="s">
        <v>2176</v>
      </c>
      <c r="F723">
        <v>575</v>
      </c>
      <c r="G723">
        <v>543</v>
      </c>
      <c r="H723" s="37">
        <v>707</v>
      </c>
      <c r="I723" s="38">
        <v>185</v>
      </c>
    </row>
    <row r="724" spans="1:9" x14ac:dyDescent="0.2">
      <c r="A724">
        <v>5</v>
      </c>
      <c r="B724">
        <v>5</v>
      </c>
      <c r="C724"/>
      <c r="D724">
        <v>505458</v>
      </c>
      <c r="E724" t="s">
        <v>2177</v>
      </c>
      <c r="F724">
        <v>1425</v>
      </c>
      <c r="G724">
        <v>1447</v>
      </c>
      <c r="H724" s="37">
        <v>708</v>
      </c>
      <c r="I724" s="38">
        <v>186</v>
      </c>
    </row>
    <row r="725" spans="1:9" x14ac:dyDescent="0.2">
      <c r="A725">
        <v>5</v>
      </c>
      <c r="B725">
        <v>5</v>
      </c>
      <c r="C725"/>
      <c r="D725">
        <v>517066</v>
      </c>
      <c r="E725" t="s">
        <v>2178</v>
      </c>
      <c r="F725">
        <v>31</v>
      </c>
      <c r="G725">
        <v>32</v>
      </c>
      <c r="H725" s="37">
        <v>709</v>
      </c>
      <c r="I725" s="38">
        <v>187</v>
      </c>
    </row>
    <row r="726" spans="1:9" x14ac:dyDescent="0.2">
      <c r="A726">
        <v>5</v>
      </c>
      <c r="B726">
        <v>5</v>
      </c>
      <c r="C726"/>
      <c r="D726">
        <v>529249</v>
      </c>
      <c r="E726" t="s">
        <v>2179</v>
      </c>
      <c r="F726">
        <v>1910</v>
      </c>
      <c r="G726">
        <v>1897</v>
      </c>
      <c r="H726" s="37">
        <v>710</v>
      </c>
      <c r="I726" s="38">
        <v>188</v>
      </c>
    </row>
    <row r="727" spans="1:9" x14ac:dyDescent="0.2">
      <c r="A727">
        <v>5</v>
      </c>
      <c r="B727">
        <v>5</v>
      </c>
      <c r="C727"/>
      <c r="D727">
        <v>532090</v>
      </c>
      <c r="E727" t="s">
        <v>2180</v>
      </c>
      <c r="F727">
        <v>952</v>
      </c>
      <c r="G727">
        <v>956</v>
      </c>
      <c r="H727" s="37">
        <v>711</v>
      </c>
      <c r="I727" s="38">
        <v>189</v>
      </c>
    </row>
    <row r="728" spans="1:9" x14ac:dyDescent="0.2">
      <c r="A728">
        <v>5</v>
      </c>
      <c r="B728">
        <v>5</v>
      </c>
      <c r="C728"/>
      <c r="D728">
        <v>517349</v>
      </c>
      <c r="E728" t="s">
        <v>2181</v>
      </c>
      <c r="F728">
        <v>230</v>
      </c>
      <c r="G728">
        <v>225</v>
      </c>
      <c r="H728" s="37">
        <v>712</v>
      </c>
      <c r="I728" s="38">
        <v>190</v>
      </c>
    </row>
    <row r="729" spans="1:9" x14ac:dyDescent="0.2">
      <c r="A729">
        <v>5</v>
      </c>
      <c r="B729">
        <v>5</v>
      </c>
      <c r="C729"/>
      <c r="D729">
        <v>522840</v>
      </c>
      <c r="E729" t="s">
        <v>2182</v>
      </c>
      <c r="F729">
        <v>1679</v>
      </c>
      <c r="G729">
        <v>1680</v>
      </c>
      <c r="H729" s="37">
        <v>713</v>
      </c>
      <c r="I729" s="38">
        <v>191</v>
      </c>
    </row>
    <row r="730" spans="1:9" x14ac:dyDescent="0.2">
      <c r="A730">
        <v>5</v>
      </c>
      <c r="B730">
        <v>5</v>
      </c>
      <c r="C730"/>
      <c r="D730">
        <v>528875</v>
      </c>
      <c r="E730" t="s">
        <v>2183</v>
      </c>
      <c r="F730">
        <v>358</v>
      </c>
      <c r="G730">
        <v>356</v>
      </c>
      <c r="H730" s="37">
        <v>714</v>
      </c>
      <c r="I730" s="38">
        <v>192</v>
      </c>
    </row>
    <row r="731" spans="1:9" x14ac:dyDescent="0.2">
      <c r="A731">
        <v>5</v>
      </c>
      <c r="B731">
        <v>5</v>
      </c>
      <c r="C731"/>
      <c r="D731">
        <v>503762</v>
      </c>
      <c r="E731" t="s">
        <v>1204</v>
      </c>
      <c r="F731">
        <v>349</v>
      </c>
      <c r="G731">
        <v>358</v>
      </c>
      <c r="H731" s="37">
        <v>715</v>
      </c>
      <c r="I731" s="38">
        <v>193</v>
      </c>
    </row>
    <row r="732" spans="1:9" x14ac:dyDescent="0.2">
      <c r="A732">
        <v>5</v>
      </c>
      <c r="B732">
        <v>5</v>
      </c>
      <c r="C732"/>
      <c r="D732">
        <v>511448</v>
      </c>
      <c r="E732" t="s">
        <v>1205</v>
      </c>
      <c r="F732">
        <v>226</v>
      </c>
      <c r="G732">
        <v>219</v>
      </c>
      <c r="H732" s="37">
        <v>716</v>
      </c>
      <c r="I732" s="38">
        <v>194</v>
      </c>
    </row>
    <row r="733" spans="1:9" x14ac:dyDescent="0.2">
      <c r="A733">
        <v>5</v>
      </c>
      <c r="B733">
        <v>5</v>
      </c>
      <c r="C733"/>
      <c r="D733">
        <v>514702</v>
      </c>
      <c r="E733" t="s">
        <v>1206</v>
      </c>
      <c r="F733">
        <v>358</v>
      </c>
      <c r="G733">
        <v>370</v>
      </c>
      <c r="H733" s="37">
        <v>717</v>
      </c>
      <c r="I733" s="38">
        <v>195</v>
      </c>
    </row>
    <row r="734" spans="1:9" x14ac:dyDescent="0.2">
      <c r="A734">
        <v>5</v>
      </c>
      <c r="B734">
        <v>5</v>
      </c>
      <c r="C734"/>
      <c r="D734">
        <v>512399</v>
      </c>
      <c r="E734" t="s">
        <v>583</v>
      </c>
      <c r="F734">
        <v>1901</v>
      </c>
      <c r="G734">
        <v>1907</v>
      </c>
      <c r="H734" s="37">
        <v>718</v>
      </c>
      <c r="I734" s="38">
        <v>196</v>
      </c>
    </row>
    <row r="735" spans="1:9" x14ac:dyDescent="0.2">
      <c r="A735">
        <v>5</v>
      </c>
      <c r="B735">
        <v>5</v>
      </c>
      <c r="C735"/>
      <c r="D735">
        <v>510612</v>
      </c>
      <c r="E735" t="s">
        <v>148</v>
      </c>
      <c r="F735">
        <v>326</v>
      </c>
      <c r="G735">
        <v>316</v>
      </c>
      <c r="H735" s="37">
        <v>719</v>
      </c>
      <c r="I735" s="38">
        <v>197</v>
      </c>
    </row>
    <row r="736" spans="1:9" x14ac:dyDescent="0.2">
      <c r="A736">
        <v>5</v>
      </c>
      <c r="B736">
        <v>5</v>
      </c>
      <c r="C736"/>
      <c r="D736">
        <v>516559</v>
      </c>
      <c r="E736" t="s">
        <v>3058</v>
      </c>
      <c r="F736">
        <v>348</v>
      </c>
      <c r="G736">
        <v>337</v>
      </c>
      <c r="H736" s="37">
        <v>720</v>
      </c>
      <c r="I736" s="38">
        <v>198</v>
      </c>
    </row>
    <row r="737" spans="1:9" x14ac:dyDescent="0.2">
      <c r="A737">
        <v>5</v>
      </c>
      <c r="B737">
        <v>5</v>
      </c>
      <c r="C737"/>
      <c r="D737">
        <v>532498</v>
      </c>
      <c r="E737" t="s">
        <v>3059</v>
      </c>
      <c r="F737">
        <v>670</v>
      </c>
      <c r="G737">
        <v>668</v>
      </c>
      <c r="H737" s="37">
        <v>721</v>
      </c>
      <c r="I737" s="38">
        <v>199</v>
      </c>
    </row>
    <row r="738" spans="1:9" x14ac:dyDescent="0.2">
      <c r="A738">
        <v>5</v>
      </c>
      <c r="B738">
        <v>5</v>
      </c>
      <c r="C738"/>
      <c r="D738">
        <v>522956</v>
      </c>
      <c r="E738" t="s">
        <v>3060</v>
      </c>
      <c r="F738">
        <v>329</v>
      </c>
      <c r="G738">
        <v>319</v>
      </c>
      <c r="H738" s="37">
        <v>722</v>
      </c>
      <c r="I738" s="38">
        <v>200</v>
      </c>
    </row>
    <row r="739" spans="1:9" x14ac:dyDescent="0.2">
      <c r="A739">
        <v>5</v>
      </c>
      <c r="B739">
        <v>5</v>
      </c>
      <c r="C739"/>
      <c r="D739">
        <v>528547</v>
      </c>
      <c r="E739" t="s">
        <v>3061</v>
      </c>
      <c r="F739">
        <v>646</v>
      </c>
      <c r="G739">
        <v>652</v>
      </c>
      <c r="H739" s="37">
        <v>723</v>
      </c>
      <c r="I739" s="38">
        <v>201</v>
      </c>
    </row>
    <row r="740" spans="1:9" x14ac:dyDescent="0.2">
      <c r="A740">
        <v>5</v>
      </c>
      <c r="B740">
        <v>5</v>
      </c>
      <c r="C740"/>
      <c r="D740">
        <v>526602</v>
      </c>
      <c r="E740" t="s">
        <v>3062</v>
      </c>
      <c r="F740">
        <v>1331</v>
      </c>
      <c r="G740">
        <v>1327</v>
      </c>
      <c r="H740" s="37">
        <v>724</v>
      </c>
      <c r="I740" s="38">
        <v>202</v>
      </c>
    </row>
    <row r="741" spans="1:9" x14ac:dyDescent="0.2">
      <c r="A741">
        <v>5</v>
      </c>
      <c r="B741">
        <v>5</v>
      </c>
      <c r="C741"/>
      <c r="D741">
        <v>519576</v>
      </c>
      <c r="E741" t="s">
        <v>3063</v>
      </c>
      <c r="F741">
        <v>562</v>
      </c>
      <c r="G741">
        <v>575</v>
      </c>
      <c r="H741" s="37">
        <v>725</v>
      </c>
      <c r="I741" s="38">
        <v>203</v>
      </c>
    </row>
    <row r="742" spans="1:9" x14ac:dyDescent="0.2">
      <c r="A742">
        <v>5</v>
      </c>
      <c r="B742">
        <v>5</v>
      </c>
      <c r="C742"/>
      <c r="D742">
        <v>518722</v>
      </c>
      <c r="E742" t="s">
        <v>3064</v>
      </c>
      <c r="F742">
        <v>188</v>
      </c>
      <c r="G742">
        <v>189</v>
      </c>
      <c r="H742" s="37">
        <v>726</v>
      </c>
      <c r="I742" s="38">
        <v>204</v>
      </c>
    </row>
    <row r="743" spans="1:9" x14ac:dyDescent="0.2">
      <c r="A743">
        <v>5</v>
      </c>
      <c r="B743">
        <v>5</v>
      </c>
      <c r="C743"/>
      <c r="D743">
        <v>511819</v>
      </c>
      <c r="E743" t="s">
        <v>3065</v>
      </c>
      <c r="F743">
        <v>1776</v>
      </c>
      <c r="G743">
        <v>1756</v>
      </c>
      <c r="H743" s="37">
        <v>727</v>
      </c>
      <c r="I743" s="38">
        <v>205</v>
      </c>
    </row>
    <row r="744" spans="1:9" x14ac:dyDescent="0.2">
      <c r="A744">
        <v>5</v>
      </c>
      <c r="B744">
        <v>5</v>
      </c>
      <c r="C744"/>
      <c r="D744">
        <v>520844</v>
      </c>
      <c r="E744" t="s">
        <v>3066</v>
      </c>
      <c r="F744">
        <v>453</v>
      </c>
      <c r="G744">
        <v>425</v>
      </c>
      <c r="H744" s="37">
        <v>728</v>
      </c>
      <c r="I744" s="38">
        <v>206</v>
      </c>
    </row>
    <row r="745" spans="1:9" x14ac:dyDescent="0.2">
      <c r="A745">
        <v>5</v>
      </c>
      <c r="B745">
        <v>5</v>
      </c>
      <c r="C745"/>
      <c r="D745">
        <v>526231</v>
      </c>
      <c r="E745" t="s">
        <v>3067</v>
      </c>
      <c r="F745">
        <v>325</v>
      </c>
      <c r="G745">
        <v>315</v>
      </c>
      <c r="H745" s="37">
        <v>729</v>
      </c>
      <c r="I745" s="38">
        <v>207</v>
      </c>
    </row>
    <row r="746" spans="1:9" x14ac:dyDescent="0.2">
      <c r="A746">
        <v>5</v>
      </c>
      <c r="B746">
        <v>5</v>
      </c>
      <c r="C746"/>
      <c r="D746">
        <v>515857</v>
      </c>
      <c r="E746" t="s">
        <v>3068</v>
      </c>
      <c r="F746">
        <v>647</v>
      </c>
      <c r="G746">
        <v>648</v>
      </c>
      <c r="H746" s="37">
        <v>730</v>
      </c>
      <c r="I746" s="38">
        <v>208</v>
      </c>
    </row>
    <row r="747" spans="1:9" x14ac:dyDescent="0.2">
      <c r="A747">
        <v>5</v>
      </c>
      <c r="B747">
        <v>5</v>
      </c>
      <c r="C747"/>
      <c r="D747">
        <v>511660</v>
      </c>
      <c r="E747" t="s">
        <v>3069</v>
      </c>
      <c r="F747">
        <v>1722</v>
      </c>
      <c r="G747">
        <v>1752</v>
      </c>
      <c r="H747" s="37">
        <v>731</v>
      </c>
      <c r="I747" s="38">
        <v>209</v>
      </c>
    </row>
    <row r="748" spans="1:9" x14ac:dyDescent="0.2">
      <c r="A748">
        <v>5</v>
      </c>
      <c r="B748">
        <v>5</v>
      </c>
      <c r="C748"/>
      <c r="D748">
        <v>503531</v>
      </c>
      <c r="E748" t="s">
        <v>3070</v>
      </c>
      <c r="F748">
        <v>479</v>
      </c>
      <c r="G748">
        <v>475</v>
      </c>
      <c r="H748" s="37">
        <v>732</v>
      </c>
      <c r="I748" s="38">
        <v>210</v>
      </c>
    </row>
    <row r="749" spans="1:9" x14ac:dyDescent="0.2">
      <c r="A749">
        <v>5</v>
      </c>
      <c r="B749">
        <v>5</v>
      </c>
      <c r="C749"/>
      <c r="D749">
        <v>507038</v>
      </c>
      <c r="E749" t="s">
        <v>3071</v>
      </c>
      <c r="F749">
        <v>348</v>
      </c>
      <c r="G749">
        <v>336</v>
      </c>
      <c r="H749" s="37">
        <v>733</v>
      </c>
      <c r="I749" s="38">
        <v>211</v>
      </c>
    </row>
    <row r="750" spans="1:9" x14ac:dyDescent="0.2">
      <c r="A750">
        <v>5</v>
      </c>
      <c r="B750">
        <v>5</v>
      </c>
      <c r="C750"/>
      <c r="D750">
        <v>528219</v>
      </c>
      <c r="E750" t="s">
        <v>3072</v>
      </c>
      <c r="F750">
        <v>67</v>
      </c>
      <c r="G750">
        <v>64</v>
      </c>
      <c r="H750" s="37">
        <v>734</v>
      </c>
      <c r="I750" s="38">
        <v>212</v>
      </c>
    </row>
    <row r="751" spans="1:9" x14ac:dyDescent="0.2">
      <c r="A751">
        <v>5</v>
      </c>
      <c r="B751">
        <v>5</v>
      </c>
      <c r="C751"/>
      <c r="D751">
        <v>503902</v>
      </c>
      <c r="E751" t="s">
        <v>3073</v>
      </c>
      <c r="F751">
        <v>2607</v>
      </c>
      <c r="G751">
        <v>2570</v>
      </c>
      <c r="H751" s="37">
        <v>735</v>
      </c>
      <c r="I751" s="38">
        <v>213</v>
      </c>
    </row>
    <row r="752" spans="1:9" x14ac:dyDescent="0.2">
      <c r="A752">
        <v>5</v>
      </c>
      <c r="B752">
        <v>5</v>
      </c>
      <c r="C752"/>
      <c r="D752">
        <v>519600</v>
      </c>
      <c r="E752" t="s">
        <v>307</v>
      </c>
      <c r="F752">
        <v>981</v>
      </c>
      <c r="G752">
        <v>978</v>
      </c>
      <c r="H752" s="37">
        <v>736</v>
      </c>
      <c r="I752" s="38">
        <v>214</v>
      </c>
    </row>
    <row r="753" spans="1:9" x14ac:dyDescent="0.2">
      <c r="A753">
        <v>5</v>
      </c>
      <c r="B753">
        <v>5</v>
      </c>
      <c r="C753"/>
      <c r="D753">
        <v>527395</v>
      </c>
      <c r="E753" t="s">
        <v>308</v>
      </c>
      <c r="F753">
        <v>4354</v>
      </c>
      <c r="G753">
        <v>4325</v>
      </c>
      <c r="H753" s="37">
        <v>737</v>
      </c>
      <c r="I753" s="38">
        <v>215</v>
      </c>
    </row>
    <row r="754" spans="1:9" x14ac:dyDescent="0.2">
      <c r="A754">
        <v>5</v>
      </c>
      <c r="B754">
        <v>5</v>
      </c>
      <c r="C754"/>
      <c r="D754">
        <v>514915</v>
      </c>
      <c r="E754" t="s">
        <v>1676</v>
      </c>
      <c r="F754">
        <v>594</v>
      </c>
      <c r="G754">
        <v>578</v>
      </c>
      <c r="H754" s="37">
        <v>738</v>
      </c>
      <c r="I754" s="38">
        <v>216</v>
      </c>
    </row>
    <row r="755" spans="1:9" x14ac:dyDescent="0.2">
      <c r="A755">
        <v>5</v>
      </c>
      <c r="B755">
        <v>5</v>
      </c>
      <c r="C755"/>
      <c r="D755">
        <v>502024</v>
      </c>
      <c r="E755" t="s">
        <v>1677</v>
      </c>
      <c r="F755">
        <v>534</v>
      </c>
      <c r="G755">
        <v>526</v>
      </c>
      <c r="H755" s="37">
        <v>739</v>
      </c>
      <c r="I755" s="38">
        <v>217</v>
      </c>
    </row>
    <row r="756" spans="1:9" x14ac:dyDescent="0.2">
      <c r="A756">
        <v>5</v>
      </c>
      <c r="B756">
        <v>5</v>
      </c>
      <c r="C756"/>
      <c r="D756">
        <v>521768</v>
      </c>
      <c r="E756" t="s">
        <v>1678</v>
      </c>
      <c r="F756">
        <v>2948</v>
      </c>
      <c r="G756">
        <v>2922</v>
      </c>
      <c r="H756" s="37">
        <v>740</v>
      </c>
      <c r="I756" s="38">
        <v>218</v>
      </c>
    </row>
    <row r="757" spans="1:9" x14ac:dyDescent="0.2">
      <c r="A757">
        <v>5</v>
      </c>
      <c r="B757">
        <v>5</v>
      </c>
      <c r="C757"/>
      <c r="D757">
        <v>525618</v>
      </c>
      <c r="E757" t="s">
        <v>1679</v>
      </c>
      <c r="F757">
        <v>1797</v>
      </c>
      <c r="G757">
        <v>1813</v>
      </c>
      <c r="H757" s="37">
        <v>741</v>
      </c>
      <c r="I757" s="38">
        <v>219</v>
      </c>
    </row>
    <row r="758" spans="1:9" x14ac:dyDescent="0.2">
      <c r="A758">
        <v>5</v>
      </c>
      <c r="B758">
        <v>5</v>
      </c>
      <c r="C758"/>
      <c r="D758">
        <v>511758</v>
      </c>
      <c r="E758" t="s">
        <v>1680</v>
      </c>
      <c r="F758">
        <v>230</v>
      </c>
      <c r="G758">
        <v>225</v>
      </c>
      <c r="H758" s="37">
        <v>742</v>
      </c>
      <c r="I758" s="38">
        <v>220</v>
      </c>
    </row>
    <row r="759" spans="1:9" x14ac:dyDescent="0.2">
      <c r="A759">
        <v>5</v>
      </c>
      <c r="B759">
        <v>5</v>
      </c>
      <c r="C759"/>
      <c r="D759">
        <v>518379</v>
      </c>
      <c r="E759" t="s">
        <v>1681</v>
      </c>
      <c r="F759">
        <v>1209</v>
      </c>
      <c r="G759">
        <v>1179</v>
      </c>
      <c r="H759" s="37">
        <v>743</v>
      </c>
      <c r="I759" s="38">
        <v>221</v>
      </c>
    </row>
    <row r="760" spans="1:9" x14ac:dyDescent="0.2">
      <c r="A760">
        <v>5</v>
      </c>
      <c r="B760">
        <v>5</v>
      </c>
      <c r="C760"/>
      <c r="D760">
        <v>511749</v>
      </c>
      <c r="E760" t="s">
        <v>1682</v>
      </c>
      <c r="F760">
        <v>1784</v>
      </c>
      <c r="G760">
        <v>1754</v>
      </c>
      <c r="H760" s="37">
        <v>744</v>
      </c>
      <c r="I760" s="38">
        <v>222</v>
      </c>
    </row>
    <row r="761" spans="1:9" x14ac:dyDescent="0.2">
      <c r="A761">
        <v>5</v>
      </c>
      <c r="B761">
        <v>5</v>
      </c>
      <c r="C761"/>
      <c r="D761">
        <v>503443</v>
      </c>
      <c r="E761" t="s">
        <v>1683</v>
      </c>
      <c r="F761">
        <v>2596</v>
      </c>
      <c r="G761">
        <v>2561</v>
      </c>
      <c r="H761" s="37">
        <v>745</v>
      </c>
      <c r="I761" s="38">
        <v>223</v>
      </c>
    </row>
    <row r="762" spans="1:9" x14ac:dyDescent="0.2">
      <c r="A762">
        <v>5</v>
      </c>
      <c r="B762">
        <v>5</v>
      </c>
      <c r="C762"/>
      <c r="D762">
        <v>524253</v>
      </c>
      <c r="E762" t="s">
        <v>1684</v>
      </c>
      <c r="F762">
        <v>559</v>
      </c>
      <c r="G762">
        <v>550</v>
      </c>
      <c r="H762" s="37">
        <v>746</v>
      </c>
      <c r="I762" s="38">
        <v>224</v>
      </c>
    </row>
    <row r="763" spans="1:9" x14ac:dyDescent="0.2">
      <c r="A763">
        <v>5</v>
      </c>
      <c r="B763">
        <v>5</v>
      </c>
      <c r="C763"/>
      <c r="D763">
        <v>510968</v>
      </c>
      <c r="E763" t="s">
        <v>1685</v>
      </c>
      <c r="F763">
        <v>82</v>
      </c>
      <c r="G763">
        <v>78</v>
      </c>
      <c r="H763" s="37">
        <v>747</v>
      </c>
      <c r="I763" s="38">
        <v>225</v>
      </c>
    </row>
    <row r="764" spans="1:9" x14ac:dyDescent="0.2">
      <c r="A764">
        <v>5</v>
      </c>
      <c r="B764">
        <v>5</v>
      </c>
      <c r="C764"/>
      <c r="D764">
        <v>509016</v>
      </c>
      <c r="E764" t="s">
        <v>22</v>
      </c>
      <c r="F764">
        <v>297</v>
      </c>
      <c r="G764">
        <v>307</v>
      </c>
      <c r="H764" s="37">
        <v>748</v>
      </c>
      <c r="I764" s="38">
        <v>226</v>
      </c>
    </row>
    <row r="765" spans="1:9" x14ac:dyDescent="0.2">
      <c r="A765">
        <v>5</v>
      </c>
      <c r="B765">
        <v>5</v>
      </c>
      <c r="C765"/>
      <c r="D765">
        <v>507825</v>
      </c>
      <c r="E765" t="s">
        <v>23</v>
      </c>
      <c r="F765">
        <v>1803</v>
      </c>
      <c r="G765">
        <v>1782</v>
      </c>
      <c r="H765" s="37">
        <v>749</v>
      </c>
      <c r="I765" s="38">
        <v>227</v>
      </c>
    </row>
    <row r="766" spans="1:9" x14ac:dyDescent="0.2">
      <c r="A766">
        <v>5</v>
      </c>
      <c r="B766">
        <v>5</v>
      </c>
      <c r="C766"/>
      <c r="D766">
        <v>502158</v>
      </c>
      <c r="E766" t="s">
        <v>24</v>
      </c>
      <c r="F766">
        <v>554</v>
      </c>
      <c r="G766">
        <v>564</v>
      </c>
      <c r="H766" s="37">
        <v>750</v>
      </c>
      <c r="I766" s="38">
        <v>228</v>
      </c>
    </row>
    <row r="767" spans="1:9" x14ac:dyDescent="0.2">
      <c r="A767">
        <v>5</v>
      </c>
      <c r="B767">
        <v>5</v>
      </c>
      <c r="C767"/>
      <c r="D767">
        <v>529188</v>
      </c>
      <c r="E767" t="s">
        <v>25</v>
      </c>
      <c r="F767">
        <v>990</v>
      </c>
      <c r="G767">
        <v>972</v>
      </c>
      <c r="H767" s="37">
        <v>751</v>
      </c>
      <c r="I767" s="38">
        <v>229</v>
      </c>
    </row>
    <row r="768" spans="1:9" x14ac:dyDescent="0.2">
      <c r="A768">
        <v>5</v>
      </c>
      <c r="B768">
        <v>5</v>
      </c>
      <c r="C768"/>
      <c r="D768">
        <v>505582</v>
      </c>
      <c r="E768" t="s">
        <v>26</v>
      </c>
      <c r="F768">
        <v>919</v>
      </c>
      <c r="G768">
        <v>906</v>
      </c>
      <c r="H768" s="37">
        <v>752</v>
      </c>
      <c r="I768" s="38">
        <v>230</v>
      </c>
    </row>
    <row r="769" spans="1:9" x14ac:dyDescent="0.2">
      <c r="A769">
        <v>5</v>
      </c>
      <c r="B769">
        <v>5</v>
      </c>
      <c r="C769"/>
      <c r="D769">
        <v>515468</v>
      </c>
      <c r="E769" t="s">
        <v>27</v>
      </c>
      <c r="F769">
        <v>79</v>
      </c>
      <c r="G769">
        <v>76</v>
      </c>
      <c r="H769" s="37">
        <v>753</v>
      </c>
      <c r="I769" s="38">
        <v>231</v>
      </c>
    </row>
    <row r="770" spans="1:9" x14ac:dyDescent="0.2">
      <c r="A770">
        <v>5</v>
      </c>
      <c r="B770">
        <v>5</v>
      </c>
      <c r="C770"/>
      <c r="D770">
        <v>526505</v>
      </c>
      <c r="E770" t="s">
        <v>28</v>
      </c>
      <c r="F770">
        <v>370</v>
      </c>
      <c r="G770">
        <v>377</v>
      </c>
      <c r="H770" s="37">
        <v>754</v>
      </c>
      <c r="I770" s="38">
        <v>232</v>
      </c>
    </row>
    <row r="771" spans="1:9" x14ac:dyDescent="0.2">
      <c r="A771">
        <v>5</v>
      </c>
      <c r="B771">
        <v>5</v>
      </c>
      <c r="C771"/>
      <c r="D771">
        <v>533181</v>
      </c>
      <c r="E771" t="s">
        <v>29</v>
      </c>
      <c r="F771">
        <v>801</v>
      </c>
      <c r="G771">
        <v>790</v>
      </c>
      <c r="H771" s="37">
        <v>755</v>
      </c>
      <c r="I771" s="38">
        <v>233</v>
      </c>
    </row>
    <row r="772" spans="1:9" x14ac:dyDescent="0.2">
      <c r="A772">
        <v>5</v>
      </c>
      <c r="B772">
        <v>5</v>
      </c>
      <c r="C772"/>
      <c r="D772">
        <v>524156</v>
      </c>
      <c r="E772" t="s">
        <v>30</v>
      </c>
      <c r="F772">
        <v>326</v>
      </c>
      <c r="G772">
        <v>314</v>
      </c>
      <c r="H772" s="37">
        <v>756</v>
      </c>
      <c r="I772" s="38">
        <v>234</v>
      </c>
    </row>
    <row r="773" spans="1:9" x14ac:dyDescent="0.2">
      <c r="A773">
        <v>5</v>
      </c>
      <c r="B773">
        <v>5</v>
      </c>
      <c r="C773"/>
      <c r="D773">
        <v>528033</v>
      </c>
      <c r="E773" t="s">
        <v>31</v>
      </c>
      <c r="F773">
        <v>893</v>
      </c>
      <c r="G773">
        <v>874</v>
      </c>
      <c r="H773" s="37">
        <v>757</v>
      </c>
      <c r="I773" s="38">
        <v>235</v>
      </c>
    </row>
    <row r="774" spans="1:9" x14ac:dyDescent="0.2">
      <c r="A774">
        <v>5</v>
      </c>
      <c r="B774">
        <v>5</v>
      </c>
      <c r="C774"/>
      <c r="D774">
        <v>505245</v>
      </c>
      <c r="E774" t="s">
        <v>32</v>
      </c>
      <c r="F774">
        <v>1043</v>
      </c>
      <c r="G774">
        <v>1038</v>
      </c>
      <c r="H774" s="37">
        <v>758</v>
      </c>
      <c r="I774" s="38">
        <v>236</v>
      </c>
    </row>
    <row r="775" spans="1:9" x14ac:dyDescent="0.2">
      <c r="A775">
        <v>5</v>
      </c>
      <c r="B775">
        <v>5</v>
      </c>
      <c r="C775"/>
      <c r="D775">
        <v>527191</v>
      </c>
      <c r="E775" t="s">
        <v>33</v>
      </c>
      <c r="F775">
        <v>1498</v>
      </c>
      <c r="G775">
        <v>1490</v>
      </c>
      <c r="H775" s="37">
        <v>759</v>
      </c>
      <c r="I775" s="38">
        <v>237</v>
      </c>
    </row>
    <row r="776" spans="1:9" x14ac:dyDescent="0.2">
      <c r="A776">
        <v>5</v>
      </c>
      <c r="B776">
        <v>5</v>
      </c>
      <c r="C776"/>
      <c r="D776">
        <v>504419</v>
      </c>
      <c r="E776" t="s">
        <v>34</v>
      </c>
      <c r="F776">
        <v>71</v>
      </c>
      <c r="G776">
        <v>64</v>
      </c>
      <c r="H776" s="37">
        <v>760</v>
      </c>
      <c r="I776" s="38">
        <v>238</v>
      </c>
    </row>
    <row r="777" spans="1:9" x14ac:dyDescent="0.2">
      <c r="A777">
        <v>5</v>
      </c>
      <c r="B777">
        <v>5</v>
      </c>
      <c r="C777"/>
      <c r="D777">
        <v>526435</v>
      </c>
      <c r="E777" t="s">
        <v>35</v>
      </c>
      <c r="F777">
        <v>454</v>
      </c>
      <c r="G777">
        <v>445</v>
      </c>
      <c r="H777" s="37">
        <v>761</v>
      </c>
      <c r="I777" s="38">
        <v>239</v>
      </c>
    </row>
    <row r="778" spans="1:9" x14ac:dyDescent="0.2">
      <c r="A778">
        <v>5</v>
      </c>
      <c r="B778">
        <v>5</v>
      </c>
      <c r="C778"/>
      <c r="D778">
        <v>504215</v>
      </c>
      <c r="E778" t="s">
        <v>36</v>
      </c>
      <c r="F778">
        <v>329</v>
      </c>
      <c r="G778">
        <v>336</v>
      </c>
      <c r="H778" s="37">
        <v>762</v>
      </c>
      <c r="I778" s="38">
        <v>240</v>
      </c>
    </row>
    <row r="779" spans="1:9" x14ac:dyDescent="0.2">
      <c r="A779">
        <v>5</v>
      </c>
      <c r="B779">
        <v>5</v>
      </c>
      <c r="C779"/>
      <c r="D779">
        <v>531778</v>
      </c>
      <c r="E779" t="s">
        <v>37</v>
      </c>
      <c r="F779">
        <v>1797</v>
      </c>
      <c r="G779">
        <v>1778</v>
      </c>
      <c r="H779" s="37">
        <v>763</v>
      </c>
      <c r="I779" s="38">
        <v>241</v>
      </c>
    </row>
    <row r="780" spans="1:9" x14ac:dyDescent="0.2">
      <c r="A780">
        <v>5</v>
      </c>
      <c r="B780">
        <v>5</v>
      </c>
      <c r="C780"/>
      <c r="D780">
        <v>522558</v>
      </c>
      <c r="E780" t="s">
        <v>38</v>
      </c>
      <c r="F780">
        <v>4926</v>
      </c>
      <c r="G780">
        <v>4956</v>
      </c>
      <c r="H780" s="37">
        <v>764</v>
      </c>
      <c r="I780" s="38">
        <v>242</v>
      </c>
    </row>
    <row r="781" spans="1:9" x14ac:dyDescent="0.2">
      <c r="A781">
        <v>5</v>
      </c>
      <c r="B781">
        <v>5</v>
      </c>
      <c r="C781"/>
      <c r="D781">
        <v>522628</v>
      </c>
      <c r="E781" t="s">
        <v>39</v>
      </c>
      <c r="F781">
        <v>2504</v>
      </c>
      <c r="G781">
        <v>2494</v>
      </c>
      <c r="H781" s="37">
        <v>765</v>
      </c>
      <c r="I781" s="38">
        <v>243</v>
      </c>
    </row>
    <row r="782" spans="1:9" x14ac:dyDescent="0.2">
      <c r="A782">
        <v>5</v>
      </c>
      <c r="B782">
        <v>5</v>
      </c>
      <c r="C782"/>
      <c r="D782">
        <v>534069</v>
      </c>
      <c r="E782" t="s">
        <v>40</v>
      </c>
      <c r="F782">
        <v>1907</v>
      </c>
      <c r="G782">
        <v>1900</v>
      </c>
      <c r="H782" s="37">
        <v>766</v>
      </c>
      <c r="I782" s="38">
        <v>244</v>
      </c>
    </row>
    <row r="783" spans="1:9" x14ac:dyDescent="0.2">
      <c r="A783">
        <v>5</v>
      </c>
      <c r="B783">
        <v>5</v>
      </c>
      <c r="C783"/>
      <c r="D783">
        <v>502866</v>
      </c>
      <c r="E783" t="s">
        <v>41</v>
      </c>
      <c r="F783">
        <v>450</v>
      </c>
      <c r="G783">
        <v>442</v>
      </c>
      <c r="H783" s="37">
        <v>767</v>
      </c>
      <c r="I783" s="38">
        <v>245</v>
      </c>
    </row>
    <row r="784" spans="1:9" x14ac:dyDescent="0.2">
      <c r="A784">
        <v>5</v>
      </c>
      <c r="B784">
        <v>5</v>
      </c>
      <c r="C784"/>
      <c r="D784">
        <v>515893</v>
      </c>
      <c r="E784" t="s">
        <v>42</v>
      </c>
      <c r="F784">
        <v>1561</v>
      </c>
      <c r="G784">
        <v>1559</v>
      </c>
      <c r="H784" s="37">
        <v>768</v>
      </c>
      <c r="I784" s="38">
        <v>246</v>
      </c>
    </row>
    <row r="785" spans="1:9" x14ac:dyDescent="0.2">
      <c r="A785">
        <v>5</v>
      </c>
      <c r="B785">
        <v>5</v>
      </c>
      <c r="C785"/>
      <c r="D785">
        <v>512371</v>
      </c>
      <c r="E785" t="s">
        <v>43</v>
      </c>
      <c r="F785">
        <v>71</v>
      </c>
      <c r="G785">
        <v>68</v>
      </c>
      <c r="H785" s="37">
        <v>769</v>
      </c>
      <c r="I785" s="38">
        <v>247</v>
      </c>
    </row>
    <row r="786" spans="1:9" x14ac:dyDescent="0.2">
      <c r="A786">
        <v>5</v>
      </c>
      <c r="B786">
        <v>5</v>
      </c>
      <c r="C786"/>
      <c r="D786">
        <v>524730</v>
      </c>
      <c r="E786" t="s">
        <v>44</v>
      </c>
      <c r="F786">
        <v>117</v>
      </c>
      <c r="G786">
        <v>107</v>
      </c>
      <c r="H786" s="37">
        <v>770</v>
      </c>
      <c r="I786" s="38">
        <v>248</v>
      </c>
    </row>
    <row r="787" spans="1:9" x14ac:dyDescent="0.2">
      <c r="A787">
        <v>5</v>
      </c>
      <c r="B787">
        <v>5</v>
      </c>
      <c r="C787"/>
      <c r="D787">
        <v>526745</v>
      </c>
      <c r="E787" t="s">
        <v>45</v>
      </c>
      <c r="F787">
        <v>1328</v>
      </c>
      <c r="G787">
        <v>1313</v>
      </c>
      <c r="H787" s="37">
        <v>771</v>
      </c>
      <c r="I787" s="38">
        <v>249</v>
      </c>
    </row>
    <row r="788" spans="1:9" x14ac:dyDescent="0.2">
      <c r="A788">
        <v>5</v>
      </c>
      <c r="B788">
        <v>5</v>
      </c>
      <c r="C788"/>
      <c r="D788">
        <v>524420</v>
      </c>
      <c r="E788" t="s">
        <v>46</v>
      </c>
      <c r="F788">
        <v>367</v>
      </c>
      <c r="G788">
        <v>370</v>
      </c>
      <c r="H788" s="37">
        <v>772</v>
      </c>
      <c r="I788" s="38">
        <v>250</v>
      </c>
    </row>
    <row r="789" spans="1:9" x14ac:dyDescent="0.2">
      <c r="A789">
        <v>5</v>
      </c>
      <c r="B789">
        <v>5</v>
      </c>
      <c r="C789"/>
      <c r="D789">
        <v>532683</v>
      </c>
      <c r="E789" t="s">
        <v>47</v>
      </c>
      <c r="F789">
        <v>35</v>
      </c>
      <c r="G789">
        <v>33</v>
      </c>
      <c r="H789" s="37">
        <v>773</v>
      </c>
      <c r="I789" s="38">
        <v>251</v>
      </c>
    </row>
    <row r="790" spans="1:9" x14ac:dyDescent="0.2">
      <c r="A790">
        <v>5</v>
      </c>
      <c r="B790">
        <v>5</v>
      </c>
      <c r="C790"/>
      <c r="D790">
        <v>533419</v>
      </c>
      <c r="E790" t="s">
        <v>48</v>
      </c>
      <c r="F790">
        <v>952</v>
      </c>
      <c r="G790">
        <v>948</v>
      </c>
      <c r="H790" s="37">
        <v>774</v>
      </c>
      <c r="I790" s="38">
        <v>252</v>
      </c>
    </row>
    <row r="791" spans="1:9" x14ac:dyDescent="0.2">
      <c r="A791">
        <v>5</v>
      </c>
      <c r="B791">
        <v>5</v>
      </c>
      <c r="C791"/>
      <c r="D791">
        <v>521272</v>
      </c>
      <c r="E791" t="s">
        <v>49</v>
      </c>
      <c r="F791">
        <v>2725</v>
      </c>
      <c r="G791">
        <v>2737</v>
      </c>
      <c r="H791" s="37">
        <v>775</v>
      </c>
      <c r="I791" s="38">
        <v>253</v>
      </c>
    </row>
    <row r="792" spans="1:9" x14ac:dyDescent="0.2">
      <c r="A792">
        <v>5</v>
      </c>
      <c r="B792">
        <v>5</v>
      </c>
      <c r="C792"/>
      <c r="D792">
        <v>517048</v>
      </c>
      <c r="E792" t="s">
        <v>50</v>
      </c>
      <c r="F792">
        <v>264</v>
      </c>
      <c r="G792">
        <v>253</v>
      </c>
      <c r="H792" s="37">
        <v>776</v>
      </c>
      <c r="I792" s="38">
        <v>254</v>
      </c>
    </row>
    <row r="793" spans="1:9" x14ac:dyDescent="0.2">
      <c r="A793">
        <v>5</v>
      </c>
      <c r="B793">
        <v>5</v>
      </c>
      <c r="C793"/>
      <c r="D793">
        <v>515413</v>
      </c>
      <c r="E793" t="s">
        <v>51</v>
      </c>
      <c r="F793">
        <v>225</v>
      </c>
      <c r="G793">
        <v>220</v>
      </c>
      <c r="H793" s="37">
        <v>777</v>
      </c>
      <c r="I793" s="38">
        <v>255</v>
      </c>
    </row>
    <row r="794" spans="1:9" x14ac:dyDescent="0.2">
      <c r="A794">
        <v>5</v>
      </c>
      <c r="B794">
        <v>5</v>
      </c>
      <c r="C794"/>
      <c r="D794">
        <v>521193</v>
      </c>
      <c r="E794" t="s">
        <v>52</v>
      </c>
      <c r="F794">
        <v>703</v>
      </c>
      <c r="G794">
        <v>685</v>
      </c>
      <c r="H794" s="37">
        <v>778</v>
      </c>
      <c r="I794" s="38">
        <v>256</v>
      </c>
    </row>
    <row r="795" spans="1:9" x14ac:dyDescent="0.2">
      <c r="A795">
        <v>5</v>
      </c>
      <c r="B795">
        <v>5</v>
      </c>
      <c r="C795"/>
      <c r="D795">
        <v>506053</v>
      </c>
      <c r="E795" t="s">
        <v>53</v>
      </c>
      <c r="F795">
        <v>707</v>
      </c>
      <c r="G795">
        <v>702</v>
      </c>
      <c r="H795" s="37">
        <v>779</v>
      </c>
      <c r="I795" s="38">
        <v>257</v>
      </c>
    </row>
    <row r="796" spans="1:9" x14ac:dyDescent="0.2">
      <c r="A796">
        <v>5</v>
      </c>
      <c r="B796">
        <v>5</v>
      </c>
      <c r="C796"/>
      <c r="D796">
        <v>529717</v>
      </c>
      <c r="E796" t="s">
        <v>54</v>
      </c>
      <c r="F796">
        <v>883</v>
      </c>
      <c r="G796">
        <v>869</v>
      </c>
      <c r="H796" s="37">
        <v>780</v>
      </c>
      <c r="I796" s="38">
        <v>258</v>
      </c>
    </row>
    <row r="797" spans="1:9" x14ac:dyDescent="0.2">
      <c r="A797">
        <v>5</v>
      </c>
      <c r="B797">
        <v>5</v>
      </c>
      <c r="C797"/>
      <c r="D797">
        <v>516133</v>
      </c>
      <c r="E797" t="s">
        <v>55</v>
      </c>
      <c r="F797">
        <v>412</v>
      </c>
      <c r="G797">
        <v>406</v>
      </c>
      <c r="H797" s="37">
        <v>781</v>
      </c>
      <c r="I797" s="38">
        <v>259</v>
      </c>
    </row>
    <row r="798" spans="1:9" x14ac:dyDescent="0.2">
      <c r="A798">
        <v>5</v>
      </c>
      <c r="B798">
        <v>5</v>
      </c>
      <c r="C798"/>
      <c r="D798">
        <v>531909</v>
      </c>
      <c r="E798" t="s">
        <v>56</v>
      </c>
      <c r="F798">
        <v>601</v>
      </c>
      <c r="G798">
        <v>607</v>
      </c>
      <c r="H798" s="37">
        <v>782</v>
      </c>
      <c r="I798" s="38">
        <v>260</v>
      </c>
    </row>
    <row r="799" spans="1:9" x14ac:dyDescent="0.2">
      <c r="A799">
        <v>5</v>
      </c>
      <c r="B799">
        <v>5</v>
      </c>
      <c r="C799"/>
      <c r="D799">
        <v>512469</v>
      </c>
      <c r="E799" t="s">
        <v>57</v>
      </c>
      <c r="F799">
        <v>1064</v>
      </c>
      <c r="G799">
        <v>1041</v>
      </c>
      <c r="H799" s="37">
        <v>783</v>
      </c>
      <c r="I799" s="38">
        <v>261</v>
      </c>
    </row>
    <row r="800" spans="1:9" x14ac:dyDescent="0.2">
      <c r="A800">
        <v>5</v>
      </c>
      <c r="B800">
        <v>5</v>
      </c>
      <c r="C800"/>
      <c r="D800">
        <v>508402</v>
      </c>
      <c r="E800" t="s">
        <v>58</v>
      </c>
      <c r="F800">
        <v>114</v>
      </c>
      <c r="G800">
        <v>112</v>
      </c>
      <c r="H800" s="37">
        <v>784</v>
      </c>
      <c r="I800" s="38">
        <v>262</v>
      </c>
    </row>
    <row r="801" spans="1:9" x14ac:dyDescent="0.2">
      <c r="A801">
        <v>5</v>
      </c>
      <c r="B801">
        <v>5</v>
      </c>
      <c r="C801"/>
      <c r="D801">
        <v>531884</v>
      </c>
      <c r="E801" t="s">
        <v>59</v>
      </c>
      <c r="F801">
        <v>547</v>
      </c>
      <c r="G801">
        <v>533</v>
      </c>
      <c r="H801" s="37">
        <v>785</v>
      </c>
      <c r="I801" s="38">
        <v>263</v>
      </c>
    </row>
    <row r="802" spans="1:9" x14ac:dyDescent="0.2">
      <c r="A802">
        <v>5</v>
      </c>
      <c r="B802">
        <v>5</v>
      </c>
      <c r="C802"/>
      <c r="D802">
        <v>509317</v>
      </c>
      <c r="E802" t="s">
        <v>60</v>
      </c>
      <c r="F802">
        <v>636</v>
      </c>
      <c r="G802">
        <v>627</v>
      </c>
      <c r="H802" s="37">
        <v>786</v>
      </c>
      <c r="I802" s="38">
        <v>264</v>
      </c>
    </row>
    <row r="803" spans="1:9" x14ac:dyDescent="0.2">
      <c r="A803">
        <v>5</v>
      </c>
      <c r="B803">
        <v>5</v>
      </c>
      <c r="C803"/>
      <c r="D803">
        <v>534120</v>
      </c>
      <c r="E803" t="s">
        <v>61</v>
      </c>
      <c r="F803">
        <v>815</v>
      </c>
      <c r="G803">
        <v>803</v>
      </c>
      <c r="H803" s="37">
        <v>787</v>
      </c>
      <c r="I803" s="38">
        <v>265</v>
      </c>
    </row>
    <row r="804" spans="1:9" x14ac:dyDescent="0.2">
      <c r="A804">
        <v>5</v>
      </c>
      <c r="B804">
        <v>5</v>
      </c>
      <c r="C804"/>
      <c r="D804">
        <v>527331</v>
      </c>
      <c r="E804" t="s">
        <v>2761</v>
      </c>
      <c r="F804">
        <v>1093</v>
      </c>
      <c r="G804">
        <v>1094</v>
      </c>
      <c r="H804" s="37">
        <v>788</v>
      </c>
      <c r="I804" s="38">
        <v>266</v>
      </c>
    </row>
    <row r="805" spans="1:9" x14ac:dyDescent="0.2">
      <c r="A805">
        <v>5</v>
      </c>
      <c r="B805">
        <v>5</v>
      </c>
      <c r="C805"/>
      <c r="D805">
        <v>510171</v>
      </c>
      <c r="E805" t="s">
        <v>2762</v>
      </c>
      <c r="F805">
        <v>398</v>
      </c>
      <c r="G805">
        <v>408</v>
      </c>
      <c r="H805" s="37">
        <v>789</v>
      </c>
      <c r="I805" s="38">
        <v>267</v>
      </c>
    </row>
    <row r="806" spans="1:9" x14ac:dyDescent="0.2">
      <c r="A806">
        <v>5</v>
      </c>
      <c r="B806">
        <v>5</v>
      </c>
      <c r="C806"/>
      <c r="D806">
        <v>503081</v>
      </c>
      <c r="E806" t="s">
        <v>2763</v>
      </c>
      <c r="F806">
        <v>1101</v>
      </c>
      <c r="G806">
        <v>1109</v>
      </c>
      <c r="H806" s="37">
        <v>790</v>
      </c>
      <c r="I806" s="38">
        <v>268</v>
      </c>
    </row>
    <row r="807" spans="1:9" x14ac:dyDescent="0.2">
      <c r="A807">
        <v>5</v>
      </c>
      <c r="B807">
        <v>5</v>
      </c>
      <c r="C807"/>
      <c r="D807">
        <v>503212</v>
      </c>
      <c r="E807" t="s">
        <v>2764</v>
      </c>
      <c r="F807">
        <v>614</v>
      </c>
      <c r="G807">
        <v>610</v>
      </c>
      <c r="H807" s="37">
        <v>791</v>
      </c>
      <c r="I807" s="38">
        <v>269</v>
      </c>
    </row>
    <row r="808" spans="1:9" x14ac:dyDescent="0.2">
      <c r="A808">
        <v>5</v>
      </c>
      <c r="B808">
        <v>5</v>
      </c>
      <c r="C808"/>
      <c r="D808">
        <v>521670</v>
      </c>
      <c r="E808" t="s">
        <v>2765</v>
      </c>
      <c r="F808">
        <v>458</v>
      </c>
      <c r="G808">
        <v>461</v>
      </c>
      <c r="H808" s="37">
        <v>792</v>
      </c>
      <c r="I808" s="38">
        <v>270</v>
      </c>
    </row>
    <row r="809" spans="1:9" x14ac:dyDescent="0.2">
      <c r="A809">
        <v>5</v>
      </c>
      <c r="B809">
        <v>5</v>
      </c>
      <c r="C809"/>
      <c r="D809">
        <v>514313</v>
      </c>
      <c r="E809" t="s">
        <v>62</v>
      </c>
      <c r="F809">
        <v>3416</v>
      </c>
      <c r="G809">
        <v>3365</v>
      </c>
      <c r="H809" s="37">
        <v>793</v>
      </c>
      <c r="I809" s="38">
        <v>271</v>
      </c>
    </row>
    <row r="810" spans="1:9" x14ac:dyDescent="0.2">
      <c r="A810">
        <v>5</v>
      </c>
      <c r="B810">
        <v>5</v>
      </c>
      <c r="C810"/>
      <c r="D810">
        <v>526949</v>
      </c>
      <c r="E810" t="s">
        <v>63</v>
      </c>
      <c r="F810">
        <v>1643</v>
      </c>
      <c r="G810">
        <v>1657</v>
      </c>
      <c r="H810" s="37">
        <v>794</v>
      </c>
      <c r="I810" s="38">
        <v>272</v>
      </c>
    </row>
    <row r="811" spans="1:9" x14ac:dyDescent="0.2">
      <c r="A811">
        <v>5</v>
      </c>
      <c r="B811">
        <v>5</v>
      </c>
      <c r="C811"/>
      <c r="D811">
        <v>527173</v>
      </c>
      <c r="E811" t="s">
        <v>64</v>
      </c>
      <c r="F811">
        <v>3096</v>
      </c>
      <c r="G811">
        <v>3096</v>
      </c>
      <c r="H811" s="37">
        <v>795</v>
      </c>
      <c r="I811" s="38">
        <v>273</v>
      </c>
    </row>
    <row r="812" spans="1:9" x14ac:dyDescent="0.2">
      <c r="A812">
        <v>5</v>
      </c>
      <c r="B812">
        <v>5</v>
      </c>
      <c r="C812"/>
      <c r="D812">
        <v>522479</v>
      </c>
      <c r="E812" t="s">
        <v>65</v>
      </c>
      <c r="F812">
        <v>487</v>
      </c>
      <c r="G812">
        <v>474</v>
      </c>
      <c r="H812" s="37">
        <v>796</v>
      </c>
      <c r="I812" s="38">
        <v>274</v>
      </c>
    </row>
    <row r="813" spans="1:9" x14ac:dyDescent="0.2">
      <c r="A813">
        <v>5</v>
      </c>
      <c r="B813">
        <v>5</v>
      </c>
      <c r="C813"/>
      <c r="D813">
        <v>515945</v>
      </c>
      <c r="E813" t="s">
        <v>66</v>
      </c>
      <c r="F813">
        <v>281</v>
      </c>
      <c r="G813">
        <v>267</v>
      </c>
      <c r="H813" s="37">
        <v>797</v>
      </c>
      <c r="I813" s="38">
        <v>275</v>
      </c>
    </row>
    <row r="814" spans="1:9" x14ac:dyDescent="0.2">
      <c r="A814">
        <v>5</v>
      </c>
      <c r="B814">
        <v>5</v>
      </c>
      <c r="C814"/>
      <c r="D814">
        <v>511332</v>
      </c>
      <c r="E814" t="s">
        <v>67</v>
      </c>
      <c r="F814">
        <v>579</v>
      </c>
      <c r="G814">
        <v>584</v>
      </c>
      <c r="H814" s="37">
        <v>798</v>
      </c>
      <c r="I814" s="38">
        <v>276</v>
      </c>
    </row>
    <row r="815" spans="1:9" x14ac:dyDescent="0.2">
      <c r="A815">
        <v>5</v>
      </c>
      <c r="B815">
        <v>5</v>
      </c>
      <c r="C815"/>
      <c r="D815">
        <v>508129</v>
      </c>
      <c r="E815" t="s">
        <v>68</v>
      </c>
      <c r="F815">
        <v>1209</v>
      </c>
      <c r="G815">
        <v>1206</v>
      </c>
      <c r="H815" s="37">
        <v>799</v>
      </c>
      <c r="I815" s="38">
        <v>277</v>
      </c>
    </row>
    <row r="816" spans="1:9" x14ac:dyDescent="0.2">
      <c r="A816">
        <v>5</v>
      </c>
      <c r="B816">
        <v>5</v>
      </c>
      <c r="C816"/>
      <c r="D816">
        <v>518537</v>
      </c>
      <c r="E816" t="s">
        <v>69</v>
      </c>
      <c r="F816">
        <v>833</v>
      </c>
      <c r="G816">
        <v>832</v>
      </c>
      <c r="H816" s="37">
        <v>800</v>
      </c>
      <c r="I816" s="38">
        <v>278</v>
      </c>
    </row>
    <row r="817" spans="1:9" x14ac:dyDescent="0.2">
      <c r="A817">
        <v>5</v>
      </c>
      <c r="B817">
        <v>5</v>
      </c>
      <c r="C817"/>
      <c r="D817">
        <v>516638</v>
      </c>
      <c r="E817" t="s">
        <v>70</v>
      </c>
      <c r="F817">
        <v>1552</v>
      </c>
      <c r="G817">
        <v>1565</v>
      </c>
      <c r="H817" s="37">
        <v>801</v>
      </c>
      <c r="I817" s="38">
        <v>279</v>
      </c>
    </row>
    <row r="818" spans="1:9" x14ac:dyDescent="0.2">
      <c r="A818">
        <v>5</v>
      </c>
      <c r="B818">
        <v>5</v>
      </c>
      <c r="C818"/>
      <c r="D818">
        <v>523782</v>
      </c>
      <c r="E818" t="s">
        <v>71</v>
      </c>
      <c r="F818">
        <v>597</v>
      </c>
      <c r="G818">
        <v>585</v>
      </c>
      <c r="H818" s="37">
        <v>802</v>
      </c>
      <c r="I818" s="38">
        <v>280</v>
      </c>
    </row>
    <row r="819" spans="1:9" x14ac:dyDescent="0.2">
      <c r="A819">
        <v>5</v>
      </c>
      <c r="B819">
        <v>5</v>
      </c>
      <c r="C819"/>
      <c r="D819">
        <v>508970</v>
      </c>
      <c r="E819" t="s">
        <v>72</v>
      </c>
      <c r="F819">
        <v>445</v>
      </c>
      <c r="G819">
        <v>451</v>
      </c>
      <c r="H819" s="37">
        <v>803</v>
      </c>
      <c r="I819" s="38">
        <v>281</v>
      </c>
    </row>
    <row r="820" spans="1:9" x14ac:dyDescent="0.2">
      <c r="A820">
        <v>5</v>
      </c>
      <c r="B820">
        <v>5</v>
      </c>
      <c r="C820"/>
      <c r="D820">
        <v>530340</v>
      </c>
      <c r="E820" t="s">
        <v>73</v>
      </c>
      <c r="F820">
        <v>2280</v>
      </c>
      <c r="G820">
        <v>2278</v>
      </c>
      <c r="H820" s="37">
        <v>804</v>
      </c>
      <c r="I820" s="38">
        <v>282</v>
      </c>
    </row>
    <row r="821" spans="1:9" x14ac:dyDescent="0.2">
      <c r="A821">
        <v>5</v>
      </c>
      <c r="B821">
        <v>5</v>
      </c>
      <c r="C821"/>
      <c r="D821">
        <v>520738</v>
      </c>
      <c r="E821" t="s">
        <v>74</v>
      </c>
      <c r="F821">
        <v>2261</v>
      </c>
      <c r="G821">
        <v>2230</v>
      </c>
      <c r="H821" s="37">
        <v>805</v>
      </c>
      <c r="I821" s="38">
        <v>283</v>
      </c>
    </row>
    <row r="822" spans="1:9" x14ac:dyDescent="0.2">
      <c r="A822">
        <v>5</v>
      </c>
      <c r="B822">
        <v>5</v>
      </c>
      <c r="C822"/>
      <c r="D822">
        <v>527757</v>
      </c>
      <c r="E822" t="s">
        <v>75</v>
      </c>
      <c r="F822">
        <v>892</v>
      </c>
      <c r="G822">
        <v>881</v>
      </c>
      <c r="H822" s="37">
        <v>806</v>
      </c>
      <c r="I822" s="38">
        <v>284</v>
      </c>
    </row>
    <row r="823" spans="1:9" x14ac:dyDescent="0.2">
      <c r="A823">
        <v>5</v>
      </c>
      <c r="B823">
        <v>5</v>
      </c>
      <c r="C823"/>
      <c r="D823">
        <v>504729</v>
      </c>
      <c r="E823" t="s">
        <v>76</v>
      </c>
      <c r="F823">
        <v>1937</v>
      </c>
      <c r="G823">
        <v>1939</v>
      </c>
      <c r="H823" s="37">
        <v>807</v>
      </c>
      <c r="I823" s="38">
        <v>285</v>
      </c>
    </row>
    <row r="824" spans="1:9" x14ac:dyDescent="0.2">
      <c r="A824">
        <v>5</v>
      </c>
      <c r="B824">
        <v>5</v>
      </c>
      <c r="C824"/>
      <c r="D824">
        <v>520516</v>
      </c>
      <c r="E824" t="s">
        <v>77</v>
      </c>
      <c r="F824">
        <v>280</v>
      </c>
      <c r="G824">
        <v>268</v>
      </c>
      <c r="H824" s="37">
        <v>808</v>
      </c>
      <c r="I824" s="38">
        <v>286</v>
      </c>
    </row>
    <row r="825" spans="1:9" x14ac:dyDescent="0.2">
      <c r="A825">
        <v>5</v>
      </c>
      <c r="B825">
        <v>5</v>
      </c>
      <c r="C825"/>
      <c r="D825">
        <v>502875</v>
      </c>
      <c r="E825" t="s">
        <v>78</v>
      </c>
      <c r="F825">
        <v>1458</v>
      </c>
      <c r="G825">
        <v>1429</v>
      </c>
      <c r="H825" s="37">
        <v>809</v>
      </c>
      <c r="I825" s="38">
        <v>287</v>
      </c>
    </row>
    <row r="826" spans="1:9" x14ac:dyDescent="0.2">
      <c r="A826">
        <v>5</v>
      </c>
      <c r="B826">
        <v>5</v>
      </c>
      <c r="C826"/>
      <c r="D826">
        <v>525380</v>
      </c>
      <c r="E826" t="s">
        <v>79</v>
      </c>
      <c r="F826">
        <v>508</v>
      </c>
      <c r="G826">
        <v>485</v>
      </c>
      <c r="H826" s="37">
        <v>810</v>
      </c>
      <c r="I826" s="38">
        <v>288</v>
      </c>
    </row>
    <row r="827" spans="1:9" x14ac:dyDescent="0.2">
      <c r="A827">
        <v>5</v>
      </c>
      <c r="B827">
        <v>5</v>
      </c>
      <c r="C827"/>
      <c r="D827">
        <v>523755</v>
      </c>
      <c r="E827" t="s">
        <v>3098</v>
      </c>
      <c r="F827">
        <v>475</v>
      </c>
      <c r="G827">
        <v>486</v>
      </c>
      <c r="H827" s="37">
        <v>811</v>
      </c>
      <c r="I827" s="38">
        <v>289</v>
      </c>
    </row>
    <row r="828" spans="1:9" x14ac:dyDescent="0.2">
      <c r="A828">
        <v>5</v>
      </c>
      <c r="B828">
        <v>5</v>
      </c>
      <c r="C828"/>
      <c r="D828">
        <v>532531</v>
      </c>
      <c r="E828" t="s">
        <v>3099</v>
      </c>
      <c r="F828">
        <v>1116</v>
      </c>
      <c r="G828">
        <v>1098</v>
      </c>
      <c r="H828" s="37">
        <v>812</v>
      </c>
      <c r="I828" s="38">
        <v>290</v>
      </c>
    </row>
    <row r="829" spans="1:9" x14ac:dyDescent="0.2">
      <c r="A829">
        <v>5</v>
      </c>
      <c r="B829">
        <v>5</v>
      </c>
      <c r="C829"/>
      <c r="D829">
        <v>523418</v>
      </c>
      <c r="E829" t="s">
        <v>3100</v>
      </c>
      <c r="F829">
        <v>25</v>
      </c>
      <c r="G829">
        <v>28</v>
      </c>
      <c r="H829" s="37">
        <v>813</v>
      </c>
      <c r="I829" s="38">
        <v>291</v>
      </c>
    </row>
    <row r="830" spans="1:9" x14ac:dyDescent="0.2">
      <c r="A830">
        <v>5</v>
      </c>
      <c r="B830">
        <v>5</v>
      </c>
      <c r="C830"/>
      <c r="D830">
        <v>513268</v>
      </c>
      <c r="E830" t="s">
        <v>3101</v>
      </c>
      <c r="F830">
        <v>288</v>
      </c>
      <c r="G830">
        <v>296</v>
      </c>
      <c r="H830" s="37">
        <v>814</v>
      </c>
      <c r="I830" s="38">
        <v>292</v>
      </c>
    </row>
    <row r="831" spans="1:9" x14ac:dyDescent="0.2">
      <c r="A831">
        <v>5</v>
      </c>
      <c r="B831">
        <v>5</v>
      </c>
      <c r="C831"/>
      <c r="D831">
        <v>532258</v>
      </c>
      <c r="E831" t="s">
        <v>3102</v>
      </c>
      <c r="F831">
        <v>151</v>
      </c>
      <c r="G831">
        <v>151</v>
      </c>
      <c r="H831" s="37">
        <v>815</v>
      </c>
      <c r="I831" s="38">
        <v>293</v>
      </c>
    </row>
    <row r="832" spans="1:9" x14ac:dyDescent="0.2">
      <c r="A832">
        <v>5</v>
      </c>
      <c r="B832">
        <v>5</v>
      </c>
      <c r="C832"/>
      <c r="D832">
        <v>503805</v>
      </c>
      <c r="E832" t="s">
        <v>3103</v>
      </c>
      <c r="F832">
        <v>572</v>
      </c>
      <c r="G832">
        <v>587</v>
      </c>
      <c r="H832" s="37">
        <v>816</v>
      </c>
      <c r="I832" s="38">
        <v>294</v>
      </c>
    </row>
    <row r="833" spans="1:9" x14ac:dyDescent="0.2">
      <c r="A833">
        <v>5</v>
      </c>
      <c r="B833">
        <v>5</v>
      </c>
      <c r="C833"/>
      <c r="D833">
        <v>531015</v>
      </c>
      <c r="E833" t="s">
        <v>3104</v>
      </c>
      <c r="F833">
        <v>1113</v>
      </c>
      <c r="G833">
        <v>1115</v>
      </c>
      <c r="H833" s="37">
        <v>817</v>
      </c>
      <c r="I833" s="38">
        <v>295</v>
      </c>
    </row>
    <row r="834" spans="1:9" x14ac:dyDescent="0.2">
      <c r="A834">
        <v>5</v>
      </c>
      <c r="B834">
        <v>5</v>
      </c>
      <c r="C834"/>
      <c r="D834">
        <v>516753</v>
      </c>
      <c r="E834" t="s">
        <v>3105</v>
      </c>
      <c r="F834">
        <v>1069</v>
      </c>
      <c r="G834">
        <v>1088</v>
      </c>
      <c r="H834" s="37">
        <v>818</v>
      </c>
      <c r="I834" s="38">
        <v>296</v>
      </c>
    </row>
    <row r="835" spans="1:9" x14ac:dyDescent="0.2">
      <c r="A835">
        <v>5</v>
      </c>
      <c r="B835">
        <v>5</v>
      </c>
      <c r="C835"/>
      <c r="D835">
        <v>508147</v>
      </c>
      <c r="E835" t="s">
        <v>3106</v>
      </c>
      <c r="F835">
        <v>180</v>
      </c>
      <c r="G835">
        <v>171</v>
      </c>
      <c r="H835" s="37">
        <v>819</v>
      </c>
      <c r="I835" s="38">
        <v>297</v>
      </c>
    </row>
    <row r="836" spans="1:9" x14ac:dyDescent="0.2">
      <c r="A836">
        <v>5</v>
      </c>
      <c r="B836">
        <v>5</v>
      </c>
      <c r="C836"/>
      <c r="D836">
        <v>533817</v>
      </c>
      <c r="E836" t="s">
        <v>3107</v>
      </c>
      <c r="F836">
        <v>348</v>
      </c>
      <c r="G836">
        <v>358</v>
      </c>
      <c r="H836" s="37">
        <v>820</v>
      </c>
      <c r="I836" s="38">
        <v>298</v>
      </c>
    </row>
    <row r="837" spans="1:9" x14ac:dyDescent="0.2">
      <c r="A837">
        <v>5</v>
      </c>
      <c r="B837">
        <v>5</v>
      </c>
      <c r="C837"/>
      <c r="D837">
        <v>531510</v>
      </c>
      <c r="E837" t="s">
        <v>582</v>
      </c>
      <c r="F837">
        <v>254</v>
      </c>
      <c r="G837">
        <v>247</v>
      </c>
      <c r="H837" s="37">
        <v>821</v>
      </c>
      <c r="I837" s="38">
        <v>299</v>
      </c>
    </row>
    <row r="838" spans="1:9" x14ac:dyDescent="0.2">
      <c r="A838">
        <v>5</v>
      </c>
      <c r="B838">
        <v>5</v>
      </c>
      <c r="C838"/>
      <c r="D838">
        <v>509830</v>
      </c>
      <c r="E838" t="s">
        <v>2972</v>
      </c>
      <c r="F838">
        <v>395</v>
      </c>
      <c r="G838">
        <v>388</v>
      </c>
      <c r="H838" s="37">
        <v>822</v>
      </c>
      <c r="I838" s="38">
        <v>300</v>
      </c>
    </row>
    <row r="839" spans="1:9" x14ac:dyDescent="0.2">
      <c r="A839">
        <v>5</v>
      </c>
      <c r="B839">
        <v>5</v>
      </c>
      <c r="C839"/>
      <c r="D839">
        <v>527456</v>
      </c>
      <c r="E839" t="s">
        <v>2973</v>
      </c>
      <c r="F839">
        <v>1843</v>
      </c>
      <c r="G839">
        <v>1861</v>
      </c>
      <c r="H839" s="37">
        <v>823</v>
      </c>
      <c r="I839" s="38">
        <v>301</v>
      </c>
    </row>
    <row r="840" spans="1:9" x14ac:dyDescent="0.2">
      <c r="A840">
        <v>5</v>
      </c>
      <c r="B840">
        <v>5</v>
      </c>
      <c r="C840"/>
      <c r="D840">
        <v>508484</v>
      </c>
      <c r="E840" t="s">
        <v>2974</v>
      </c>
      <c r="F840">
        <v>291</v>
      </c>
      <c r="G840">
        <v>292</v>
      </c>
      <c r="H840" s="37">
        <v>824</v>
      </c>
      <c r="I840" s="38">
        <v>302</v>
      </c>
    </row>
    <row r="841" spans="1:9" x14ac:dyDescent="0.2">
      <c r="A841">
        <v>5</v>
      </c>
      <c r="B841">
        <v>5</v>
      </c>
      <c r="C841"/>
      <c r="D841">
        <v>520871</v>
      </c>
      <c r="E841" t="s">
        <v>2975</v>
      </c>
      <c r="F841">
        <v>828</v>
      </c>
      <c r="G841">
        <v>825</v>
      </c>
      <c r="H841" s="37">
        <v>825</v>
      </c>
      <c r="I841" s="38">
        <v>303</v>
      </c>
    </row>
    <row r="842" spans="1:9" x14ac:dyDescent="0.2">
      <c r="A842">
        <v>5</v>
      </c>
      <c r="B842">
        <v>5</v>
      </c>
      <c r="C842"/>
      <c r="D842">
        <v>511493</v>
      </c>
      <c r="E842" t="s">
        <v>2976</v>
      </c>
      <c r="F842">
        <v>275</v>
      </c>
      <c r="G842">
        <v>273</v>
      </c>
      <c r="H842" s="37">
        <v>826</v>
      </c>
      <c r="I842" s="38">
        <v>304</v>
      </c>
    </row>
    <row r="843" spans="1:9" x14ac:dyDescent="0.2">
      <c r="A843">
        <v>5</v>
      </c>
      <c r="B843">
        <v>5</v>
      </c>
      <c r="C843"/>
      <c r="D843">
        <v>518892</v>
      </c>
      <c r="E843" t="s">
        <v>2977</v>
      </c>
      <c r="F843">
        <v>1727</v>
      </c>
      <c r="G843">
        <v>1720</v>
      </c>
      <c r="H843" s="37">
        <v>827</v>
      </c>
      <c r="I843" s="38">
        <v>305</v>
      </c>
    </row>
    <row r="844" spans="1:9" x14ac:dyDescent="0.2">
      <c r="A844">
        <v>5</v>
      </c>
      <c r="B844">
        <v>5</v>
      </c>
      <c r="C844"/>
      <c r="D844">
        <v>516179</v>
      </c>
      <c r="E844" t="s">
        <v>2978</v>
      </c>
      <c r="F844">
        <v>800</v>
      </c>
      <c r="G844">
        <v>782</v>
      </c>
      <c r="H844" s="37">
        <v>828</v>
      </c>
      <c r="I844" s="38">
        <v>306</v>
      </c>
    </row>
    <row r="845" spans="1:9" x14ac:dyDescent="0.2">
      <c r="A845">
        <v>5</v>
      </c>
      <c r="B845">
        <v>5</v>
      </c>
      <c r="C845"/>
      <c r="D845">
        <v>507889</v>
      </c>
      <c r="E845" t="s">
        <v>2979</v>
      </c>
      <c r="F845">
        <v>150</v>
      </c>
      <c r="G845">
        <v>151</v>
      </c>
      <c r="H845" s="37">
        <v>829</v>
      </c>
      <c r="I845" s="38">
        <v>307</v>
      </c>
    </row>
    <row r="846" spans="1:9" x14ac:dyDescent="0.2">
      <c r="A846">
        <v>5</v>
      </c>
      <c r="B846">
        <v>5</v>
      </c>
      <c r="C846"/>
      <c r="D846">
        <v>503160</v>
      </c>
      <c r="E846" t="s">
        <v>2980</v>
      </c>
      <c r="F846">
        <v>202</v>
      </c>
      <c r="G846">
        <v>192</v>
      </c>
      <c r="H846" s="37">
        <v>830</v>
      </c>
      <c r="I846" s="38">
        <v>308</v>
      </c>
    </row>
    <row r="847" spans="1:9" x14ac:dyDescent="0.2">
      <c r="A847">
        <v>5</v>
      </c>
      <c r="B847">
        <v>5</v>
      </c>
      <c r="C847"/>
      <c r="D847">
        <v>511110</v>
      </c>
      <c r="E847" t="s">
        <v>2981</v>
      </c>
      <c r="F847">
        <v>1133</v>
      </c>
      <c r="G847">
        <v>1084</v>
      </c>
      <c r="H847" s="37">
        <v>831</v>
      </c>
      <c r="I847" s="38">
        <v>309</v>
      </c>
    </row>
    <row r="848" spans="1:9" x14ac:dyDescent="0.2">
      <c r="A848">
        <v>5</v>
      </c>
      <c r="B848">
        <v>5</v>
      </c>
      <c r="C848"/>
      <c r="D848">
        <v>524606</v>
      </c>
      <c r="E848" t="s">
        <v>2982</v>
      </c>
      <c r="F848">
        <v>1222</v>
      </c>
      <c r="G848">
        <v>1238</v>
      </c>
      <c r="H848" s="37">
        <v>832</v>
      </c>
      <c r="I848" s="38">
        <v>310</v>
      </c>
    </row>
    <row r="849" spans="1:9" x14ac:dyDescent="0.2">
      <c r="A849">
        <v>5</v>
      </c>
      <c r="B849">
        <v>5</v>
      </c>
      <c r="C849"/>
      <c r="D849">
        <v>503708</v>
      </c>
      <c r="E849" t="s">
        <v>2983</v>
      </c>
      <c r="F849">
        <v>628</v>
      </c>
      <c r="G849">
        <v>629</v>
      </c>
      <c r="H849" s="37">
        <v>833</v>
      </c>
      <c r="I849" s="38">
        <v>311</v>
      </c>
    </row>
    <row r="850" spans="1:9" x14ac:dyDescent="0.2">
      <c r="A850">
        <v>5</v>
      </c>
      <c r="B850">
        <v>5</v>
      </c>
      <c r="C850"/>
      <c r="D850">
        <v>528787</v>
      </c>
      <c r="E850" t="s">
        <v>2984</v>
      </c>
      <c r="F850">
        <v>1253</v>
      </c>
      <c r="G850">
        <v>1268</v>
      </c>
      <c r="H850" s="37">
        <v>834</v>
      </c>
      <c r="I850" s="38">
        <v>312</v>
      </c>
    </row>
    <row r="851" spans="1:9" x14ac:dyDescent="0.2">
      <c r="A851">
        <v>5</v>
      </c>
      <c r="B851">
        <v>5</v>
      </c>
      <c r="C851"/>
      <c r="D851">
        <v>503133</v>
      </c>
      <c r="E851" t="s">
        <v>2985</v>
      </c>
      <c r="F851">
        <v>2162</v>
      </c>
      <c r="G851">
        <v>2172</v>
      </c>
      <c r="H851" s="37">
        <v>835</v>
      </c>
      <c r="I851" s="38">
        <v>313</v>
      </c>
    </row>
    <row r="852" spans="1:9" x14ac:dyDescent="0.2">
      <c r="A852">
        <v>5</v>
      </c>
      <c r="B852">
        <v>5</v>
      </c>
      <c r="C852"/>
      <c r="D852">
        <v>512210</v>
      </c>
      <c r="E852" t="s">
        <v>2986</v>
      </c>
      <c r="F852">
        <v>2196</v>
      </c>
      <c r="G852">
        <v>2182</v>
      </c>
      <c r="H852" s="37">
        <v>836</v>
      </c>
      <c r="I852" s="38">
        <v>314</v>
      </c>
    </row>
    <row r="853" spans="1:9" x14ac:dyDescent="0.2">
      <c r="A853">
        <v>5</v>
      </c>
      <c r="B853">
        <v>5</v>
      </c>
      <c r="C853"/>
      <c r="D853">
        <v>521740</v>
      </c>
      <c r="E853" t="s">
        <v>2987</v>
      </c>
      <c r="F853">
        <v>3273</v>
      </c>
      <c r="G853">
        <v>3244</v>
      </c>
      <c r="H853" s="37">
        <v>837</v>
      </c>
      <c r="I853" s="38">
        <v>315</v>
      </c>
    </row>
    <row r="854" spans="1:9" x14ac:dyDescent="0.2">
      <c r="A854">
        <v>5</v>
      </c>
      <c r="B854">
        <v>5</v>
      </c>
      <c r="C854"/>
      <c r="D854">
        <v>508165</v>
      </c>
      <c r="E854" t="s">
        <v>2988</v>
      </c>
      <c r="F854">
        <v>1449</v>
      </c>
      <c r="G854">
        <v>1452</v>
      </c>
      <c r="H854" s="37">
        <v>838</v>
      </c>
      <c r="I854" s="38">
        <v>316</v>
      </c>
    </row>
    <row r="855" spans="1:9" x14ac:dyDescent="0.2">
      <c r="A855">
        <v>5</v>
      </c>
      <c r="B855">
        <v>5</v>
      </c>
      <c r="C855"/>
      <c r="D855">
        <v>514784</v>
      </c>
      <c r="E855" t="s">
        <v>2989</v>
      </c>
      <c r="F855">
        <v>1124</v>
      </c>
      <c r="G855">
        <v>1146</v>
      </c>
      <c r="H855" s="37">
        <v>839</v>
      </c>
      <c r="I855" s="38">
        <v>317</v>
      </c>
    </row>
    <row r="856" spans="1:9" x14ac:dyDescent="0.2">
      <c r="A856">
        <v>5</v>
      </c>
      <c r="B856">
        <v>5</v>
      </c>
      <c r="C856"/>
      <c r="D856">
        <v>513763</v>
      </c>
      <c r="E856" t="s">
        <v>2990</v>
      </c>
      <c r="F856">
        <v>714</v>
      </c>
      <c r="G856">
        <v>700</v>
      </c>
      <c r="H856" s="37">
        <v>840</v>
      </c>
      <c r="I856" s="38">
        <v>318</v>
      </c>
    </row>
    <row r="857" spans="1:9" x14ac:dyDescent="0.2">
      <c r="A857">
        <v>5</v>
      </c>
      <c r="B857">
        <v>5</v>
      </c>
      <c r="C857"/>
      <c r="D857">
        <v>528635</v>
      </c>
      <c r="E857" t="s">
        <v>2991</v>
      </c>
      <c r="F857">
        <v>28</v>
      </c>
      <c r="G857">
        <v>26</v>
      </c>
      <c r="H857" s="37">
        <v>841</v>
      </c>
      <c r="I857" s="38">
        <v>319</v>
      </c>
    </row>
    <row r="858" spans="1:9" x14ac:dyDescent="0.2">
      <c r="A858">
        <v>5</v>
      </c>
      <c r="B858">
        <v>5</v>
      </c>
      <c r="C858"/>
      <c r="D858">
        <v>530447</v>
      </c>
      <c r="E858" t="s">
        <v>2992</v>
      </c>
      <c r="F858">
        <v>1544</v>
      </c>
      <c r="G858">
        <v>1538</v>
      </c>
      <c r="H858" s="37">
        <v>842</v>
      </c>
      <c r="I858" s="38">
        <v>320</v>
      </c>
    </row>
    <row r="859" spans="1:9" x14ac:dyDescent="0.2">
      <c r="A859">
        <v>5</v>
      </c>
      <c r="B859">
        <v>5</v>
      </c>
      <c r="C859"/>
      <c r="D859">
        <v>502291</v>
      </c>
      <c r="E859" t="s">
        <v>2993</v>
      </c>
      <c r="F859">
        <v>474</v>
      </c>
      <c r="G859">
        <v>468</v>
      </c>
      <c r="H859" s="37">
        <v>843</v>
      </c>
      <c r="I859" s="38">
        <v>321</v>
      </c>
    </row>
    <row r="860" spans="1:9" x14ac:dyDescent="0.2">
      <c r="A860">
        <v>5</v>
      </c>
      <c r="B860">
        <v>5</v>
      </c>
      <c r="C860"/>
      <c r="D860">
        <v>529133</v>
      </c>
      <c r="E860" t="s">
        <v>2994</v>
      </c>
      <c r="F860">
        <v>704</v>
      </c>
      <c r="G860">
        <v>695</v>
      </c>
      <c r="H860" s="37">
        <v>844</v>
      </c>
      <c r="I860" s="38">
        <v>322</v>
      </c>
    </row>
    <row r="861" spans="1:9" x14ac:dyDescent="0.2">
      <c r="A861">
        <v>5</v>
      </c>
      <c r="B861">
        <v>5</v>
      </c>
      <c r="C861"/>
      <c r="D861">
        <v>503717</v>
      </c>
      <c r="E861" t="s">
        <v>2995</v>
      </c>
      <c r="F861">
        <v>491</v>
      </c>
      <c r="G861">
        <v>477</v>
      </c>
      <c r="H861" s="37">
        <v>845</v>
      </c>
      <c r="I861" s="38">
        <v>323</v>
      </c>
    </row>
    <row r="862" spans="1:9" x14ac:dyDescent="0.2">
      <c r="A862">
        <v>5</v>
      </c>
      <c r="B862">
        <v>5</v>
      </c>
      <c r="C862"/>
      <c r="D862">
        <v>513976</v>
      </c>
      <c r="E862" t="s">
        <v>2996</v>
      </c>
      <c r="F862">
        <v>2675</v>
      </c>
      <c r="G862">
        <v>2649</v>
      </c>
      <c r="H862" s="37">
        <v>846</v>
      </c>
      <c r="I862" s="38">
        <v>324</v>
      </c>
    </row>
    <row r="863" spans="1:9" x14ac:dyDescent="0.2">
      <c r="A863">
        <v>5</v>
      </c>
      <c r="B863">
        <v>5</v>
      </c>
      <c r="C863"/>
      <c r="D863">
        <v>513888</v>
      </c>
      <c r="E863" t="s">
        <v>2997</v>
      </c>
      <c r="F863">
        <v>2794</v>
      </c>
      <c r="G863">
        <v>2781</v>
      </c>
      <c r="H863" s="37">
        <v>847</v>
      </c>
      <c r="I863" s="38">
        <v>325</v>
      </c>
    </row>
    <row r="864" spans="1:9" x14ac:dyDescent="0.2">
      <c r="A864">
        <v>5</v>
      </c>
      <c r="B864">
        <v>5</v>
      </c>
      <c r="C864"/>
      <c r="D864">
        <v>519381</v>
      </c>
      <c r="E864" t="s">
        <v>2998</v>
      </c>
      <c r="F864">
        <v>744</v>
      </c>
      <c r="G864">
        <v>726</v>
      </c>
      <c r="H864" s="37">
        <v>848</v>
      </c>
      <c r="I864" s="38">
        <v>326</v>
      </c>
    </row>
    <row r="865" spans="1:9" x14ac:dyDescent="0.2">
      <c r="A865">
        <v>5</v>
      </c>
      <c r="B865">
        <v>5</v>
      </c>
      <c r="C865"/>
      <c r="D865">
        <v>508633</v>
      </c>
      <c r="E865" t="s">
        <v>2999</v>
      </c>
      <c r="F865">
        <v>1571</v>
      </c>
      <c r="G865">
        <v>1560</v>
      </c>
      <c r="H865" s="37">
        <v>849</v>
      </c>
      <c r="I865" s="38">
        <v>327</v>
      </c>
    </row>
    <row r="866" spans="1:9" x14ac:dyDescent="0.2">
      <c r="A866">
        <v>5</v>
      </c>
      <c r="B866">
        <v>5</v>
      </c>
      <c r="C866"/>
      <c r="D866">
        <v>530298</v>
      </c>
      <c r="E866" t="s">
        <v>3000</v>
      </c>
      <c r="F866">
        <v>251</v>
      </c>
      <c r="G866">
        <v>256</v>
      </c>
      <c r="H866" s="37">
        <v>850</v>
      </c>
      <c r="I866" s="38">
        <v>328</v>
      </c>
    </row>
    <row r="867" spans="1:9" x14ac:dyDescent="0.2">
      <c r="A867">
        <v>5</v>
      </c>
      <c r="B867">
        <v>5</v>
      </c>
      <c r="C867"/>
      <c r="D867">
        <v>530377</v>
      </c>
      <c r="E867" t="s">
        <v>1443</v>
      </c>
      <c r="F867">
        <v>1458</v>
      </c>
      <c r="G867">
        <v>1447</v>
      </c>
      <c r="H867" s="37">
        <v>851</v>
      </c>
      <c r="I867" s="38">
        <v>329</v>
      </c>
    </row>
    <row r="868" spans="1:9" x14ac:dyDescent="0.2">
      <c r="A868">
        <v>5</v>
      </c>
      <c r="B868">
        <v>5</v>
      </c>
      <c r="C868"/>
      <c r="D868">
        <v>510977</v>
      </c>
      <c r="E868" t="s">
        <v>1444</v>
      </c>
      <c r="F868">
        <v>372</v>
      </c>
      <c r="G868">
        <v>365</v>
      </c>
      <c r="H868" s="37">
        <v>852</v>
      </c>
      <c r="I868" s="38">
        <v>330</v>
      </c>
    </row>
    <row r="869" spans="1:9" x14ac:dyDescent="0.2">
      <c r="A869">
        <v>5</v>
      </c>
      <c r="B869">
        <v>5</v>
      </c>
      <c r="C869"/>
      <c r="D869">
        <v>528051</v>
      </c>
      <c r="E869" t="s">
        <v>1445</v>
      </c>
      <c r="F869">
        <v>2057</v>
      </c>
      <c r="G869">
        <v>2032</v>
      </c>
      <c r="H869" s="37">
        <v>853</v>
      </c>
      <c r="I869" s="38">
        <v>331</v>
      </c>
    </row>
    <row r="870" spans="1:9" x14ac:dyDescent="0.2">
      <c r="A870">
        <v>5</v>
      </c>
      <c r="B870">
        <v>5</v>
      </c>
      <c r="C870"/>
      <c r="D870">
        <v>514890</v>
      </c>
      <c r="E870" t="s">
        <v>3534</v>
      </c>
      <c r="F870">
        <v>282</v>
      </c>
      <c r="G870">
        <v>277</v>
      </c>
      <c r="H870" s="37">
        <v>854</v>
      </c>
      <c r="I870" s="38">
        <v>332</v>
      </c>
    </row>
    <row r="871" spans="1:9" x14ac:dyDescent="0.2">
      <c r="A871">
        <v>5</v>
      </c>
      <c r="B871">
        <v>5</v>
      </c>
      <c r="C871"/>
      <c r="D871">
        <v>516902</v>
      </c>
      <c r="E871" t="s">
        <v>3535</v>
      </c>
      <c r="F871">
        <v>35</v>
      </c>
      <c r="G871">
        <v>32</v>
      </c>
      <c r="H871" s="37">
        <v>855</v>
      </c>
      <c r="I871" s="38">
        <v>333</v>
      </c>
    </row>
    <row r="872" spans="1:9" x14ac:dyDescent="0.2">
      <c r="A872">
        <v>5</v>
      </c>
      <c r="B872">
        <v>5</v>
      </c>
      <c r="C872"/>
      <c r="D872">
        <v>510375</v>
      </c>
      <c r="E872" t="s">
        <v>3536</v>
      </c>
      <c r="F872">
        <v>20</v>
      </c>
      <c r="G872">
        <v>21</v>
      </c>
      <c r="H872" s="37">
        <v>856</v>
      </c>
      <c r="I872" s="38">
        <v>334</v>
      </c>
    </row>
    <row r="873" spans="1:9" x14ac:dyDescent="0.2">
      <c r="A873">
        <v>5</v>
      </c>
      <c r="B873">
        <v>5</v>
      </c>
      <c r="C873"/>
      <c r="D873">
        <v>518801</v>
      </c>
      <c r="E873" t="s">
        <v>3537</v>
      </c>
      <c r="F873">
        <v>595</v>
      </c>
      <c r="G873">
        <v>618</v>
      </c>
      <c r="H873" s="37">
        <v>857</v>
      </c>
      <c r="I873" s="38">
        <v>335</v>
      </c>
    </row>
    <row r="874" spans="1:9" x14ac:dyDescent="0.2">
      <c r="A874">
        <v>5</v>
      </c>
      <c r="B874">
        <v>5</v>
      </c>
      <c r="C874"/>
      <c r="D874">
        <v>527836</v>
      </c>
      <c r="E874" t="s">
        <v>3538</v>
      </c>
      <c r="F874">
        <v>285</v>
      </c>
      <c r="G874">
        <v>280</v>
      </c>
      <c r="H874" s="37">
        <v>858</v>
      </c>
      <c r="I874" s="38">
        <v>336</v>
      </c>
    </row>
    <row r="875" spans="1:9" x14ac:dyDescent="0.2">
      <c r="A875">
        <v>5</v>
      </c>
      <c r="B875">
        <v>5</v>
      </c>
      <c r="C875"/>
      <c r="D875">
        <v>530517</v>
      </c>
      <c r="E875" t="s">
        <v>3539</v>
      </c>
      <c r="F875">
        <v>260</v>
      </c>
      <c r="G875">
        <v>257</v>
      </c>
      <c r="H875" s="37">
        <v>859</v>
      </c>
      <c r="I875" s="38">
        <v>337</v>
      </c>
    </row>
    <row r="876" spans="1:9" x14ac:dyDescent="0.2">
      <c r="A876">
        <v>5</v>
      </c>
      <c r="B876">
        <v>5</v>
      </c>
      <c r="C876"/>
      <c r="D876">
        <v>529054</v>
      </c>
      <c r="E876" t="s">
        <v>3540</v>
      </c>
      <c r="F876">
        <v>595</v>
      </c>
      <c r="G876">
        <v>599</v>
      </c>
      <c r="H876" s="37">
        <v>860</v>
      </c>
      <c r="I876" s="38">
        <v>338</v>
      </c>
    </row>
    <row r="877" spans="1:9" x14ac:dyDescent="0.2">
      <c r="A877">
        <v>5</v>
      </c>
      <c r="B877">
        <v>5</v>
      </c>
      <c r="C877"/>
      <c r="D877">
        <v>504914</v>
      </c>
      <c r="E877" t="s">
        <v>3541</v>
      </c>
      <c r="F877">
        <v>278</v>
      </c>
      <c r="G877">
        <v>274</v>
      </c>
      <c r="H877" s="37">
        <v>861</v>
      </c>
      <c r="I877" s="38">
        <v>339</v>
      </c>
    </row>
    <row r="878" spans="1:9" x14ac:dyDescent="0.2">
      <c r="A878">
        <v>5</v>
      </c>
      <c r="B878">
        <v>5</v>
      </c>
      <c r="C878"/>
      <c r="D878">
        <v>512487</v>
      </c>
      <c r="E878" t="s">
        <v>168</v>
      </c>
      <c r="F878">
        <v>930</v>
      </c>
      <c r="G878">
        <v>953</v>
      </c>
      <c r="H878" s="37">
        <v>862</v>
      </c>
      <c r="I878" s="38">
        <v>340</v>
      </c>
    </row>
    <row r="879" spans="1:9" x14ac:dyDescent="0.2">
      <c r="A879">
        <v>5</v>
      </c>
      <c r="B879">
        <v>5</v>
      </c>
      <c r="C879"/>
      <c r="D879">
        <v>518351</v>
      </c>
      <c r="E879" t="s">
        <v>169</v>
      </c>
      <c r="F879">
        <v>380</v>
      </c>
      <c r="G879">
        <v>370</v>
      </c>
      <c r="H879" s="37">
        <v>863</v>
      </c>
      <c r="I879" s="38">
        <v>341</v>
      </c>
    </row>
    <row r="880" spans="1:9" x14ac:dyDescent="0.2">
      <c r="A880">
        <v>5</v>
      </c>
      <c r="B880">
        <v>5</v>
      </c>
      <c r="C880"/>
      <c r="D880">
        <v>507223</v>
      </c>
      <c r="E880" t="s">
        <v>170</v>
      </c>
      <c r="F880">
        <v>624</v>
      </c>
      <c r="G880">
        <v>634</v>
      </c>
      <c r="H880" s="37">
        <v>864</v>
      </c>
      <c r="I880" s="38">
        <v>342</v>
      </c>
    </row>
    <row r="881" spans="1:9" x14ac:dyDescent="0.2">
      <c r="A881">
        <v>5</v>
      </c>
      <c r="B881">
        <v>5</v>
      </c>
      <c r="C881"/>
      <c r="D881">
        <v>529151</v>
      </c>
      <c r="E881" t="s">
        <v>171</v>
      </c>
      <c r="F881">
        <v>102</v>
      </c>
      <c r="G881">
        <v>98</v>
      </c>
      <c r="H881" s="37">
        <v>865</v>
      </c>
      <c r="I881" s="38">
        <v>343</v>
      </c>
    </row>
    <row r="882" spans="1:9" x14ac:dyDescent="0.2">
      <c r="A882">
        <v>5</v>
      </c>
      <c r="B882">
        <v>5</v>
      </c>
      <c r="C882"/>
      <c r="D882">
        <v>530003</v>
      </c>
      <c r="E882" t="s">
        <v>172</v>
      </c>
      <c r="F882">
        <v>1393</v>
      </c>
      <c r="G882">
        <v>1375</v>
      </c>
      <c r="H882" s="37">
        <v>866</v>
      </c>
      <c r="I882" s="38">
        <v>344</v>
      </c>
    </row>
    <row r="883" spans="1:9" x14ac:dyDescent="0.2">
      <c r="A883">
        <v>5</v>
      </c>
      <c r="B883">
        <v>5</v>
      </c>
      <c r="C883"/>
      <c r="D883">
        <v>515149</v>
      </c>
      <c r="E883" t="s">
        <v>173</v>
      </c>
      <c r="F883">
        <v>883</v>
      </c>
      <c r="G883">
        <v>878</v>
      </c>
      <c r="H883" s="37">
        <v>867</v>
      </c>
      <c r="I883" s="38">
        <v>345</v>
      </c>
    </row>
    <row r="884" spans="1:9" x14ac:dyDescent="0.2">
      <c r="A884">
        <v>5</v>
      </c>
      <c r="B884">
        <v>5</v>
      </c>
      <c r="C884"/>
      <c r="D884">
        <v>521810</v>
      </c>
      <c r="E884" t="s">
        <v>174</v>
      </c>
      <c r="F884">
        <v>1191</v>
      </c>
      <c r="G884">
        <v>1191</v>
      </c>
      <c r="H884" s="37">
        <v>868</v>
      </c>
      <c r="I884" s="38">
        <v>346</v>
      </c>
    </row>
    <row r="885" spans="1:9" x14ac:dyDescent="0.2">
      <c r="A885">
        <v>5</v>
      </c>
      <c r="B885">
        <v>5</v>
      </c>
      <c r="C885"/>
      <c r="D885">
        <v>510144</v>
      </c>
      <c r="E885" t="s">
        <v>175</v>
      </c>
      <c r="F885">
        <v>69</v>
      </c>
      <c r="G885">
        <v>68</v>
      </c>
      <c r="H885" s="37">
        <v>869</v>
      </c>
      <c r="I885" s="38">
        <v>347</v>
      </c>
    </row>
    <row r="886" spans="1:9" x14ac:dyDescent="0.2">
      <c r="A886">
        <v>5</v>
      </c>
      <c r="B886">
        <v>5</v>
      </c>
      <c r="C886"/>
      <c r="D886">
        <v>530076</v>
      </c>
      <c r="E886" t="s">
        <v>3015</v>
      </c>
      <c r="F886">
        <v>992</v>
      </c>
      <c r="G886">
        <v>991</v>
      </c>
      <c r="H886" s="37">
        <v>870</v>
      </c>
      <c r="I886" s="38">
        <v>348</v>
      </c>
    </row>
    <row r="887" spans="1:9" x14ac:dyDescent="0.2">
      <c r="A887">
        <v>5</v>
      </c>
      <c r="B887">
        <v>5</v>
      </c>
      <c r="C887"/>
      <c r="D887">
        <v>511581</v>
      </c>
      <c r="E887" t="s">
        <v>3016</v>
      </c>
      <c r="F887">
        <v>1444</v>
      </c>
      <c r="G887">
        <v>1469</v>
      </c>
      <c r="H887" s="37">
        <v>871</v>
      </c>
      <c r="I887" s="38">
        <v>349</v>
      </c>
    </row>
    <row r="888" spans="1:9" x14ac:dyDescent="0.2">
      <c r="A888">
        <v>5</v>
      </c>
      <c r="B888">
        <v>5</v>
      </c>
      <c r="C888"/>
      <c r="D888">
        <v>512982</v>
      </c>
      <c r="E888" t="s">
        <v>3017</v>
      </c>
      <c r="F888">
        <v>306</v>
      </c>
      <c r="G888">
        <v>304</v>
      </c>
      <c r="H888" s="37">
        <v>872</v>
      </c>
      <c r="I888" s="38">
        <v>350</v>
      </c>
    </row>
    <row r="889" spans="1:9" x14ac:dyDescent="0.2">
      <c r="A889">
        <v>5</v>
      </c>
      <c r="B889">
        <v>5</v>
      </c>
      <c r="C889"/>
      <c r="D889">
        <v>505096</v>
      </c>
      <c r="E889" t="s">
        <v>3018</v>
      </c>
      <c r="F889">
        <v>783</v>
      </c>
      <c r="G889">
        <v>796</v>
      </c>
      <c r="H889" s="37">
        <v>873</v>
      </c>
      <c r="I889" s="38">
        <v>351</v>
      </c>
    </row>
    <row r="890" spans="1:9" x14ac:dyDescent="0.2">
      <c r="A890">
        <v>5</v>
      </c>
      <c r="B890">
        <v>5</v>
      </c>
      <c r="C890"/>
      <c r="D890">
        <v>503957</v>
      </c>
      <c r="E890" t="s">
        <v>3019</v>
      </c>
      <c r="F890">
        <v>91</v>
      </c>
      <c r="G890">
        <v>88</v>
      </c>
      <c r="H890" s="37">
        <v>874</v>
      </c>
      <c r="I890" s="38">
        <v>352</v>
      </c>
    </row>
    <row r="891" spans="1:9" x14ac:dyDescent="0.2">
      <c r="A891">
        <v>5</v>
      </c>
      <c r="B891">
        <v>5</v>
      </c>
      <c r="C891"/>
      <c r="D891">
        <v>521087</v>
      </c>
      <c r="E891" t="s">
        <v>3020</v>
      </c>
      <c r="F891">
        <v>1002</v>
      </c>
      <c r="G891">
        <v>1018</v>
      </c>
      <c r="H891" s="37">
        <v>875</v>
      </c>
      <c r="I891" s="38">
        <v>353</v>
      </c>
    </row>
    <row r="892" spans="1:9" x14ac:dyDescent="0.2">
      <c r="A892">
        <v>5</v>
      </c>
      <c r="B892">
        <v>5</v>
      </c>
      <c r="C892"/>
      <c r="D892">
        <v>503063</v>
      </c>
      <c r="E892" t="s">
        <v>3021</v>
      </c>
      <c r="F892">
        <v>516</v>
      </c>
      <c r="G892">
        <v>498</v>
      </c>
      <c r="H892" s="37">
        <v>876</v>
      </c>
      <c r="I892" s="38">
        <v>354</v>
      </c>
    </row>
    <row r="893" spans="1:9" x14ac:dyDescent="0.2">
      <c r="A893">
        <v>5</v>
      </c>
      <c r="B893">
        <v>5</v>
      </c>
      <c r="C893"/>
      <c r="D893">
        <v>515617</v>
      </c>
      <c r="E893" t="s">
        <v>3022</v>
      </c>
      <c r="F893">
        <v>304</v>
      </c>
      <c r="G893">
        <v>298</v>
      </c>
      <c r="H893" s="37">
        <v>877</v>
      </c>
      <c r="I893" s="38">
        <v>355</v>
      </c>
    </row>
    <row r="894" spans="1:9" x14ac:dyDescent="0.2">
      <c r="A894">
        <v>5</v>
      </c>
      <c r="B894">
        <v>5</v>
      </c>
      <c r="C894"/>
      <c r="D894">
        <v>531608</v>
      </c>
      <c r="E894" t="s">
        <v>3023</v>
      </c>
      <c r="F894">
        <v>917</v>
      </c>
      <c r="G894">
        <v>907</v>
      </c>
      <c r="H894" s="37">
        <v>878</v>
      </c>
      <c r="I894" s="38">
        <v>356</v>
      </c>
    </row>
    <row r="895" spans="1:9" x14ac:dyDescent="0.2">
      <c r="A895">
        <v>5</v>
      </c>
      <c r="B895">
        <v>5</v>
      </c>
      <c r="C895"/>
      <c r="D895">
        <v>519275</v>
      </c>
      <c r="E895" t="s">
        <v>3024</v>
      </c>
      <c r="F895">
        <v>436</v>
      </c>
      <c r="G895">
        <v>419</v>
      </c>
      <c r="H895" s="37">
        <v>879</v>
      </c>
      <c r="I895" s="38">
        <v>357</v>
      </c>
    </row>
    <row r="896" spans="1:9" x14ac:dyDescent="0.2">
      <c r="A896">
        <v>5</v>
      </c>
      <c r="B896">
        <v>5</v>
      </c>
      <c r="C896"/>
      <c r="D896">
        <v>511022</v>
      </c>
      <c r="E896" t="s">
        <v>3025</v>
      </c>
      <c r="F896">
        <v>207</v>
      </c>
      <c r="G896">
        <v>204</v>
      </c>
      <c r="H896" s="37">
        <v>880</v>
      </c>
      <c r="I896" s="38">
        <v>358</v>
      </c>
    </row>
    <row r="897" spans="1:9" x14ac:dyDescent="0.2">
      <c r="A897">
        <v>5</v>
      </c>
      <c r="B897">
        <v>5</v>
      </c>
      <c r="C897"/>
      <c r="D897">
        <v>519105</v>
      </c>
      <c r="E897" t="s">
        <v>3026</v>
      </c>
      <c r="F897">
        <v>609</v>
      </c>
      <c r="G897">
        <v>613</v>
      </c>
      <c r="H897" s="37">
        <v>881</v>
      </c>
      <c r="I897" s="40">
        <v>359</v>
      </c>
    </row>
    <row r="898" spans="1:9" x14ac:dyDescent="0.2">
      <c r="A898">
        <v>6</v>
      </c>
      <c r="B898">
        <v>1</v>
      </c>
      <c r="C898"/>
      <c r="D898">
        <v>600000</v>
      </c>
      <c r="E898" t="s">
        <v>1309</v>
      </c>
      <c r="F898">
        <v>0</v>
      </c>
      <c r="G898">
        <v>0</v>
      </c>
      <c r="H898" s="37">
        <v>882</v>
      </c>
      <c r="I898" s="38">
        <v>1</v>
      </c>
    </row>
    <row r="899" spans="1:9" x14ac:dyDescent="0.2">
      <c r="A899">
        <v>6</v>
      </c>
      <c r="B899">
        <v>2</v>
      </c>
      <c r="C899">
        <v>1</v>
      </c>
      <c r="D899">
        <v>633367</v>
      </c>
      <c r="E899" t="s">
        <v>3027</v>
      </c>
      <c r="F899">
        <v>163201</v>
      </c>
      <c r="G899">
        <v>163155</v>
      </c>
      <c r="H899" s="37">
        <v>883</v>
      </c>
      <c r="I899" s="38">
        <v>2</v>
      </c>
    </row>
    <row r="900" spans="1:9" x14ac:dyDescent="0.2">
      <c r="A900">
        <v>6</v>
      </c>
      <c r="B900">
        <v>3</v>
      </c>
      <c r="C900"/>
      <c r="D900">
        <v>605111</v>
      </c>
      <c r="E900" t="s">
        <v>3028</v>
      </c>
      <c r="F900">
        <v>18567</v>
      </c>
      <c r="G900">
        <v>18411</v>
      </c>
      <c r="H900" s="37">
        <v>884</v>
      </c>
      <c r="I900" s="40">
        <v>3</v>
      </c>
    </row>
    <row r="901" spans="1:9" x14ac:dyDescent="0.2">
      <c r="A901">
        <v>6</v>
      </c>
      <c r="B901">
        <v>3</v>
      </c>
      <c r="C901">
        <v>1</v>
      </c>
      <c r="D901">
        <v>608314</v>
      </c>
      <c r="E901" t="s">
        <v>3029</v>
      </c>
      <c r="F901">
        <v>47992</v>
      </c>
      <c r="G901">
        <v>47823</v>
      </c>
      <c r="H901" s="37">
        <v>885</v>
      </c>
      <c r="I901" s="38">
        <v>4</v>
      </c>
    </row>
    <row r="902" spans="1:9" x14ac:dyDescent="0.2">
      <c r="A902">
        <v>6</v>
      </c>
      <c r="B902">
        <v>3</v>
      </c>
      <c r="C902"/>
      <c r="D902">
        <v>631024</v>
      </c>
      <c r="E902" t="s">
        <v>3030</v>
      </c>
      <c r="F902">
        <v>7739</v>
      </c>
      <c r="G902">
        <v>7667</v>
      </c>
      <c r="H902" s="37">
        <v>886</v>
      </c>
      <c r="I902" s="38">
        <v>5</v>
      </c>
    </row>
    <row r="903" spans="1:9" x14ac:dyDescent="0.2">
      <c r="A903">
        <v>6</v>
      </c>
      <c r="B903">
        <v>3</v>
      </c>
      <c r="C903"/>
      <c r="D903">
        <v>607357</v>
      </c>
      <c r="E903" t="s">
        <v>3031</v>
      </c>
      <c r="F903">
        <v>25728</v>
      </c>
      <c r="G903">
        <v>25532</v>
      </c>
      <c r="H903" s="37">
        <v>887</v>
      </c>
      <c r="I903" s="38">
        <v>6</v>
      </c>
    </row>
    <row r="904" spans="1:9" x14ac:dyDescent="0.2">
      <c r="A904">
        <v>6</v>
      </c>
      <c r="B904">
        <v>3</v>
      </c>
      <c r="C904"/>
      <c r="D904">
        <v>621555</v>
      </c>
      <c r="E904" t="s">
        <v>3032</v>
      </c>
      <c r="F904">
        <v>7637</v>
      </c>
      <c r="G904">
        <v>7574</v>
      </c>
      <c r="H904" s="37">
        <v>888</v>
      </c>
      <c r="I904" s="38">
        <v>7</v>
      </c>
    </row>
    <row r="905" spans="1:9" x14ac:dyDescent="0.2">
      <c r="A905">
        <v>6</v>
      </c>
      <c r="B905">
        <v>3</v>
      </c>
      <c r="C905"/>
      <c r="D905">
        <v>604349</v>
      </c>
      <c r="E905" t="s">
        <v>3033</v>
      </c>
      <c r="F905">
        <v>5767</v>
      </c>
      <c r="G905">
        <v>5820</v>
      </c>
      <c r="H905" s="37">
        <v>889</v>
      </c>
      <c r="I905" s="38">
        <v>8</v>
      </c>
    </row>
    <row r="906" spans="1:9" x14ac:dyDescent="0.2">
      <c r="A906">
        <v>6</v>
      </c>
      <c r="B906">
        <v>3</v>
      </c>
      <c r="C906"/>
      <c r="D906">
        <v>631705</v>
      </c>
      <c r="E906" t="s">
        <v>3034</v>
      </c>
      <c r="F906">
        <v>8198</v>
      </c>
      <c r="G906">
        <v>8170</v>
      </c>
      <c r="H906" s="37">
        <v>890</v>
      </c>
      <c r="I906" s="38">
        <v>9</v>
      </c>
    </row>
    <row r="907" spans="1:9" x14ac:dyDescent="0.2">
      <c r="A907">
        <v>6</v>
      </c>
      <c r="B907">
        <v>3</v>
      </c>
      <c r="C907"/>
      <c r="D907">
        <v>614456</v>
      </c>
      <c r="E907" t="s">
        <v>3035</v>
      </c>
      <c r="F907">
        <v>30839</v>
      </c>
      <c r="G907">
        <v>30551</v>
      </c>
      <c r="H907" s="37">
        <v>891</v>
      </c>
      <c r="I907" s="38">
        <v>10</v>
      </c>
    </row>
    <row r="908" spans="1:9" x14ac:dyDescent="0.2">
      <c r="A908">
        <v>6</v>
      </c>
      <c r="B908">
        <v>4</v>
      </c>
      <c r="C908"/>
      <c r="D908">
        <v>634245</v>
      </c>
      <c r="E908" t="s">
        <v>3036</v>
      </c>
      <c r="F908">
        <v>5395</v>
      </c>
      <c r="G908">
        <v>5421</v>
      </c>
      <c r="H908" s="37">
        <v>892</v>
      </c>
      <c r="I908" s="38">
        <v>11</v>
      </c>
    </row>
    <row r="909" spans="1:9" x14ac:dyDescent="0.2">
      <c r="A909">
        <v>6</v>
      </c>
      <c r="B909">
        <v>4</v>
      </c>
      <c r="C909"/>
      <c r="D909">
        <v>605379</v>
      </c>
      <c r="E909" t="s">
        <v>3037</v>
      </c>
      <c r="F909">
        <v>3293</v>
      </c>
      <c r="G909">
        <v>3277</v>
      </c>
      <c r="H909" s="37">
        <v>893</v>
      </c>
      <c r="I909" s="38">
        <v>12</v>
      </c>
    </row>
    <row r="910" spans="1:9" x14ac:dyDescent="0.2">
      <c r="A910">
        <v>6</v>
      </c>
      <c r="B910">
        <v>4</v>
      </c>
      <c r="C910"/>
      <c r="D910">
        <v>617233</v>
      </c>
      <c r="E910" t="s">
        <v>3038</v>
      </c>
      <c r="F910">
        <v>3469</v>
      </c>
      <c r="G910">
        <v>3444</v>
      </c>
      <c r="H910" s="37">
        <v>894</v>
      </c>
      <c r="I910" s="40">
        <v>13</v>
      </c>
    </row>
    <row r="911" spans="1:9" x14ac:dyDescent="0.2">
      <c r="A911">
        <v>6</v>
      </c>
      <c r="B911">
        <v>4</v>
      </c>
      <c r="C911"/>
      <c r="D911">
        <v>632489</v>
      </c>
      <c r="E911" t="s">
        <v>479</v>
      </c>
      <c r="F911">
        <v>5045</v>
      </c>
      <c r="G911">
        <v>4988</v>
      </c>
      <c r="H911" s="37">
        <v>895</v>
      </c>
      <c r="I911" s="38">
        <v>14</v>
      </c>
    </row>
    <row r="912" spans="1:9" x14ac:dyDescent="0.2">
      <c r="A912">
        <v>6</v>
      </c>
      <c r="B912">
        <v>5</v>
      </c>
      <c r="C912"/>
      <c r="D912">
        <v>616197</v>
      </c>
      <c r="E912" t="s">
        <v>480</v>
      </c>
      <c r="F912">
        <v>555</v>
      </c>
      <c r="G912">
        <v>544</v>
      </c>
      <c r="H912" s="37">
        <v>896</v>
      </c>
      <c r="I912" s="38">
        <v>15</v>
      </c>
    </row>
    <row r="913" spans="1:9" x14ac:dyDescent="0.2">
      <c r="A913">
        <v>6</v>
      </c>
      <c r="B913">
        <v>5</v>
      </c>
      <c r="C913"/>
      <c r="D913">
        <v>614252</v>
      </c>
      <c r="E913" t="s">
        <v>481</v>
      </c>
      <c r="F913">
        <v>3392</v>
      </c>
      <c r="G913">
        <v>3353</v>
      </c>
      <c r="H913" s="37">
        <v>897</v>
      </c>
      <c r="I913" s="38">
        <v>16</v>
      </c>
    </row>
    <row r="914" spans="1:9" x14ac:dyDescent="0.2">
      <c r="A914">
        <v>6</v>
      </c>
      <c r="B914">
        <v>5</v>
      </c>
      <c r="C914"/>
      <c r="D914">
        <v>619062</v>
      </c>
      <c r="E914" t="s">
        <v>482</v>
      </c>
      <c r="F914">
        <v>611</v>
      </c>
      <c r="G914">
        <v>597</v>
      </c>
      <c r="H914" s="37">
        <v>898</v>
      </c>
      <c r="I914" s="38">
        <v>17</v>
      </c>
    </row>
    <row r="915" spans="1:9" x14ac:dyDescent="0.2">
      <c r="A915">
        <v>6</v>
      </c>
      <c r="B915">
        <v>5</v>
      </c>
      <c r="C915"/>
      <c r="D915">
        <v>610339</v>
      </c>
      <c r="E915" t="s">
        <v>483</v>
      </c>
      <c r="F915">
        <v>4173</v>
      </c>
      <c r="G915">
        <v>4166</v>
      </c>
      <c r="H915" s="37">
        <v>899</v>
      </c>
      <c r="I915" s="38">
        <v>18</v>
      </c>
    </row>
    <row r="916" spans="1:9" x14ac:dyDescent="0.2">
      <c r="A916">
        <v>6</v>
      </c>
      <c r="B916">
        <v>5</v>
      </c>
      <c r="C916"/>
      <c r="D916">
        <v>629106</v>
      </c>
      <c r="E916" t="s">
        <v>484</v>
      </c>
      <c r="F916">
        <v>2302</v>
      </c>
      <c r="G916">
        <v>2302</v>
      </c>
      <c r="H916" s="37">
        <v>900</v>
      </c>
      <c r="I916" s="38">
        <v>19</v>
      </c>
    </row>
    <row r="917" spans="1:9" x14ac:dyDescent="0.2">
      <c r="A917">
        <v>6</v>
      </c>
      <c r="B917">
        <v>5</v>
      </c>
      <c r="C917"/>
      <c r="D917">
        <v>623676</v>
      </c>
      <c r="E917" t="s">
        <v>485</v>
      </c>
      <c r="F917">
        <v>3502</v>
      </c>
      <c r="G917">
        <v>3535</v>
      </c>
      <c r="H917" s="37">
        <v>901</v>
      </c>
      <c r="I917" s="38">
        <v>20</v>
      </c>
    </row>
    <row r="918" spans="1:9" x14ac:dyDescent="0.2">
      <c r="A918">
        <v>6</v>
      </c>
      <c r="B918">
        <v>5</v>
      </c>
      <c r="C918"/>
      <c r="D918">
        <v>608192</v>
      </c>
      <c r="E918" t="s">
        <v>486</v>
      </c>
      <c r="F918">
        <v>3133</v>
      </c>
      <c r="G918">
        <v>3169</v>
      </c>
      <c r="H918" s="37">
        <v>902</v>
      </c>
      <c r="I918" s="38">
        <v>21</v>
      </c>
    </row>
    <row r="919" spans="1:9" x14ac:dyDescent="0.2">
      <c r="A919">
        <v>6</v>
      </c>
      <c r="B919">
        <v>5</v>
      </c>
      <c r="C919"/>
      <c r="D919">
        <v>602121</v>
      </c>
      <c r="E919" t="s">
        <v>487</v>
      </c>
      <c r="F919">
        <v>514</v>
      </c>
      <c r="G919">
        <v>510</v>
      </c>
      <c r="H919" s="37">
        <v>903</v>
      </c>
      <c r="I919" s="38">
        <v>22</v>
      </c>
    </row>
    <row r="920" spans="1:9" x14ac:dyDescent="0.2">
      <c r="A920">
        <v>6</v>
      </c>
      <c r="B920">
        <v>5</v>
      </c>
      <c r="C920"/>
      <c r="D920">
        <v>622293</v>
      </c>
      <c r="E920" t="s">
        <v>488</v>
      </c>
      <c r="F920">
        <v>3003</v>
      </c>
      <c r="G920">
        <v>3007</v>
      </c>
      <c r="H920" s="37">
        <v>904</v>
      </c>
      <c r="I920" s="38">
        <v>23</v>
      </c>
    </row>
    <row r="921" spans="1:9" x14ac:dyDescent="0.2">
      <c r="A921">
        <v>6</v>
      </c>
      <c r="B921">
        <v>5</v>
      </c>
      <c r="C921"/>
      <c r="D921">
        <v>632285</v>
      </c>
      <c r="E921" t="s">
        <v>489</v>
      </c>
      <c r="F921">
        <v>1995</v>
      </c>
      <c r="G921">
        <v>1988</v>
      </c>
      <c r="H921" s="37">
        <v>905</v>
      </c>
      <c r="I921" s="38">
        <v>24</v>
      </c>
    </row>
    <row r="922" spans="1:9" x14ac:dyDescent="0.2">
      <c r="A922">
        <v>6</v>
      </c>
      <c r="B922">
        <v>5</v>
      </c>
      <c r="C922"/>
      <c r="D922">
        <v>607834</v>
      </c>
      <c r="E922" t="s">
        <v>490</v>
      </c>
      <c r="F922">
        <v>1826</v>
      </c>
      <c r="G922">
        <v>1836</v>
      </c>
      <c r="H922" s="37">
        <v>906</v>
      </c>
      <c r="I922" s="38">
        <v>25</v>
      </c>
    </row>
    <row r="923" spans="1:9" x14ac:dyDescent="0.2">
      <c r="A923">
        <v>6</v>
      </c>
      <c r="B923">
        <v>5</v>
      </c>
      <c r="C923"/>
      <c r="D923">
        <v>624077</v>
      </c>
      <c r="E923" t="s">
        <v>491</v>
      </c>
      <c r="F923">
        <v>3401</v>
      </c>
      <c r="G923">
        <v>3446</v>
      </c>
      <c r="H923" s="37">
        <v>907</v>
      </c>
      <c r="I923" s="38">
        <v>26</v>
      </c>
    </row>
    <row r="924" spans="1:9" x14ac:dyDescent="0.2">
      <c r="A924">
        <v>6</v>
      </c>
      <c r="B924">
        <v>5</v>
      </c>
      <c r="C924"/>
      <c r="D924">
        <v>630535</v>
      </c>
      <c r="E924" t="s">
        <v>492</v>
      </c>
      <c r="F924">
        <v>798</v>
      </c>
      <c r="G924">
        <v>791</v>
      </c>
      <c r="H924" s="37">
        <v>908</v>
      </c>
      <c r="I924" s="38">
        <v>27</v>
      </c>
    </row>
    <row r="925" spans="1:9" x14ac:dyDescent="0.2">
      <c r="A925">
        <v>6</v>
      </c>
      <c r="B925">
        <v>5</v>
      </c>
      <c r="C925"/>
      <c r="D925">
        <v>613383</v>
      </c>
      <c r="E925" t="s">
        <v>493</v>
      </c>
      <c r="F925">
        <v>4432</v>
      </c>
      <c r="G925">
        <v>4493</v>
      </c>
      <c r="H925" s="37">
        <v>909</v>
      </c>
      <c r="I925" s="38">
        <v>28</v>
      </c>
    </row>
    <row r="926" spans="1:9" x14ac:dyDescent="0.2">
      <c r="A926">
        <v>6</v>
      </c>
      <c r="B926">
        <v>5</v>
      </c>
      <c r="C926"/>
      <c r="D926">
        <v>622992</v>
      </c>
      <c r="E926" t="s">
        <v>494</v>
      </c>
      <c r="F926">
        <v>656</v>
      </c>
      <c r="G926">
        <v>650</v>
      </c>
      <c r="H926" s="37">
        <v>910</v>
      </c>
      <c r="I926" s="38">
        <v>29</v>
      </c>
    </row>
    <row r="927" spans="1:9" x14ac:dyDescent="0.2">
      <c r="A927">
        <v>6</v>
      </c>
      <c r="B927">
        <v>5</v>
      </c>
      <c r="C927"/>
      <c r="D927">
        <v>619974</v>
      </c>
      <c r="E927" t="s">
        <v>3158</v>
      </c>
      <c r="F927">
        <v>2309</v>
      </c>
      <c r="G927">
        <v>2291</v>
      </c>
      <c r="H927" s="37">
        <v>911</v>
      </c>
      <c r="I927" s="38">
        <v>30</v>
      </c>
    </row>
    <row r="928" spans="1:9" x14ac:dyDescent="0.2">
      <c r="A928">
        <v>6</v>
      </c>
      <c r="B928">
        <v>5</v>
      </c>
      <c r="C928"/>
      <c r="D928">
        <v>622646</v>
      </c>
      <c r="E928" t="s">
        <v>3159</v>
      </c>
      <c r="F928">
        <v>1428</v>
      </c>
      <c r="G928">
        <v>1385</v>
      </c>
      <c r="H928" s="37">
        <v>912</v>
      </c>
      <c r="I928" s="38">
        <v>31</v>
      </c>
    </row>
    <row r="929" spans="1:9" x14ac:dyDescent="0.2">
      <c r="A929">
        <v>6</v>
      </c>
      <c r="B929">
        <v>5</v>
      </c>
      <c r="C929"/>
      <c r="D929">
        <v>618999</v>
      </c>
      <c r="E929" t="s">
        <v>3160</v>
      </c>
      <c r="F929">
        <v>661</v>
      </c>
      <c r="G929">
        <v>660</v>
      </c>
      <c r="H929" s="37">
        <v>913</v>
      </c>
      <c r="I929" s="38">
        <v>32</v>
      </c>
    </row>
    <row r="930" spans="1:9" x14ac:dyDescent="0.2">
      <c r="A930">
        <v>6</v>
      </c>
      <c r="B930">
        <v>5</v>
      </c>
      <c r="C930"/>
      <c r="D930">
        <v>633020</v>
      </c>
      <c r="E930" t="s">
        <v>3161</v>
      </c>
      <c r="F930">
        <v>2163</v>
      </c>
      <c r="G930">
        <v>2182</v>
      </c>
      <c r="H930" s="37">
        <v>914</v>
      </c>
      <c r="I930" s="38">
        <v>33</v>
      </c>
    </row>
    <row r="931" spans="1:9" x14ac:dyDescent="0.2">
      <c r="A931">
        <v>6</v>
      </c>
      <c r="B931">
        <v>5</v>
      </c>
      <c r="C931"/>
      <c r="D931">
        <v>609210</v>
      </c>
      <c r="E931" t="s">
        <v>3162</v>
      </c>
      <c r="F931">
        <v>3403</v>
      </c>
      <c r="G931">
        <v>3376</v>
      </c>
      <c r="H931" s="37">
        <v>915</v>
      </c>
      <c r="I931" s="38">
        <v>34</v>
      </c>
    </row>
    <row r="932" spans="1:9" x14ac:dyDescent="0.2">
      <c r="A932">
        <v>6</v>
      </c>
      <c r="B932">
        <v>5</v>
      </c>
      <c r="C932"/>
      <c r="D932">
        <v>613666</v>
      </c>
      <c r="E932" t="s">
        <v>3163</v>
      </c>
      <c r="F932">
        <v>713</v>
      </c>
      <c r="G932">
        <v>684</v>
      </c>
      <c r="H932" s="37">
        <v>916</v>
      </c>
      <c r="I932" s="38">
        <v>35</v>
      </c>
    </row>
    <row r="933" spans="1:9" x14ac:dyDescent="0.2">
      <c r="A933">
        <v>6</v>
      </c>
      <c r="B933">
        <v>5</v>
      </c>
      <c r="C933"/>
      <c r="D933">
        <v>626666</v>
      </c>
      <c r="E933" t="s">
        <v>3164</v>
      </c>
      <c r="F933">
        <v>4344</v>
      </c>
      <c r="G933">
        <v>4355</v>
      </c>
      <c r="H933" s="37">
        <v>917</v>
      </c>
      <c r="I933" s="38">
        <v>36</v>
      </c>
    </row>
    <row r="934" spans="1:9" x14ac:dyDescent="0.2">
      <c r="A934">
        <v>6</v>
      </c>
      <c r="B934">
        <v>5</v>
      </c>
      <c r="C934"/>
      <c r="D934">
        <v>608253</v>
      </c>
      <c r="E934" t="s">
        <v>3165</v>
      </c>
      <c r="F934">
        <v>526</v>
      </c>
      <c r="G934">
        <v>533</v>
      </c>
      <c r="H934" s="37">
        <v>918</v>
      </c>
      <c r="I934" s="38">
        <v>37</v>
      </c>
    </row>
    <row r="935" spans="1:9" x14ac:dyDescent="0.2">
      <c r="A935">
        <v>6</v>
      </c>
      <c r="B935">
        <v>5</v>
      </c>
      <c r="C935"/>
      <c r="D935">
        <v>609955</v>
      </c>
      <c r="E935" t="s">
        <v>1459</v>
      </c>
      <c r="F935">
        <v>480</v>
      </c>
      <c r="G935">
        <v>476</v>
      </c>
      <c r="H935" s="37">
        <v>919</v>
      </c>
      <c r="I935" s="38">
        <v>38</v>
      </c>
    </row>
    <row r="936" spans="1:9" x14ac:dyDescent="0.2">
      <c r="A936">
        <v>6</v>
      </c>
      <c r="B936">
        <v>5</v>
      </c>
      <c r="C936"/>
      <c r="D936">
        <v>614410</v>
      </c>
      <c r="E936" t="s">
        <v>1460</v>
      </c>
      <c r="F936">
        <v>1661</v>
      </c>
      <c r="G936">
        <v>1643</v>
      </c>
      <c r="H936" s="37">
        <v>920</v>
      </c>
      <c r="I936" s="38">
        <v>39</v>
      </c>
    </row>
    <row r="937" spans="1:9" x14ac:dyDescent="0.2">
      <c r="A937">
        <v>6</v>
      </c>
      <c r="B937">
        <v>5</v>
      </c>
      <c r="C937"/>
      <c r="D937">
        <v>605962</v>
      </c>
      <c r="E937" t="s">
        <v>1461</v>
      </c>
      <c r="F937">
        <v>1552</v>
      </c>
      <c r="G937">
        <v>1554</v>
      </c>
      <c r="H937" s="37">
        <v>921</v>
      </c>
      <c r="I937" s="38">
        <v>40</v>
      </c>
    </row>
    <row r="938" spans="1:9" x14ac:dyDescent="0.2">
      <c r="A938">
        <v>6</v>
      </c>
      <c r="B938">
        <v>5</v>
      </c>
      <c r="C938"/>
      <c r="D938">
        <v>610515</v>
      </c>
      <c r="E938" t="s">
        <v>1462</v>
      </c>
      <c r="F938">
        <v>2249</v>
      </c>
      <c r="G938">
        <v>2240</v>
      </c>
      <c r="H938" s="37">
        <v>922</v>
      </c>
      <c r="I938" s="38">
        <v>41</v>
      </c>
    </row>
    <row r="939" spans="1:9" x14ac:dyDescent="0.2">
      <c r="A939">
        <v>6</v>
      </c>
      <c r="B939">
        <v>5</v>
      </c>
      <c r="C939"/>
      <c r="D939">
        <v>625733</v>
      </c>
      <c r="E939" t="s">
        <v>1463</v>
      </c>
      <c r="F939">
        <v>1314</v>
      </c>
      <c r="G939">
        <v>1310</v>
      </c>
      <c r="H939" s="37">
        <v>923</v>
      </c>
      <c r="I939" s="38">
        <v>42</v>
      </c>
    </row>
    <row r="940" spans="1:9" x14ac:dyDescent="0.2">
      <c r="A940">
        <v>6</v>
      </c>
      <c r="B940">
        <v>5</v>
      </c>
      <c r="C940"/>
      <c r="D940">
        <v>620914</v>
      </c>
      <c r="E940" t="s">
        <v>1464</v>
      </c>
      <c r="F940">
        <v>630</v>
      </c>
      <c r="G940">
        <v>625</v>
      </c>
      <c r="H940" s="37">
        <v>924</v>
      </c>
      <c r="I940" s="38">
        <v>43</v>
      </c>
    </row>
    <row r="941" spans="1:9" x14ac:dyDescent="0.2">
      <c r="A941">
        <v>6</v>
      </c>
      <c r="B941">
        <v>5</v>
      </c>
      <c r="C941"/>
      <c r="D941">
        <v>612779</v>
      </c>
      <c r="E941" t="s">
        <v>1465</v>
      </c>
      <c r="F941">
        <v>628</v>
      </c>
      <c r="G941">
        <v>612</v>
      </c>
      <c r="H941" s="37">
        <v>925</v>
      </c>
      <c r="I941" s="38">
        <v>44</v>
      </c>
    </row>
    <row r="942" spans="1:9" x14ac:dyDescent="0.2">
      <c r="A942">
        <v>6</v>
      </c>
      <c r="B942">
        <v>5</v>
      </c>
      <c r="C942"/>
      <c r="D942">
        <v>629179</v>
      </c>
      <c r="E942" t="s">
        <v>1466</v>
      </c>
      <c r="F942">
        <v>497</v>
      </c>
      <c r="G942">
        <v>486</v>
      </c>
      <c r="H942" s="37">
        <v>926</v>
      </c>
      <c r="I942" s="38">
        <v>45</v>
      </c>
    </row>
    <row r="943" spans="1:9" x14ac:dyDescent="0.2">
      <c r="A943">
        <v>6</v>
      </c>
      <c r="B943">
        <v>5</v>
      </c>
      <c r="C943"/>
      <c r="D943">
        <v>607755</v>
      </c>
      <c r="E943" t="s">
        <v>1467</v>
      </c>
      <c r="F943">
        <v>533</v>
      </c>
      <c r="G943">
        <v>518</v>
      </c>
      <c r="H943" s="37">
        <v>927</v>
      </c>
      <c r="I943" s="38">
        <v>46</v>
      </c>
    </row>
    <row r="944" spans="1:9" x14ac:dyDescent="0.2">
      <c r="A944">
        <v>6</v>
      </c>
      <c r="B944">
        <v>5</v>
      </c>
      <c r="C944"/>
      <c r="D944">
        <v>612797</v>
      </c>
      <c r="E944" t="s">
        <v>2488</v>
      </c>
      <c r="F944">
        <v>2270</v>
      </c>
      <c r="G944">
        <v>2240</v>
      </c>
      <c r="H944" s="37">
        <v>928</v>
      </c>
      <c r="I944" s="38">
        <v>47</v>
      </c>
    </row>
    <row r="945" spans="1:9" x14ac:dyDescent="0.2">
      <c r="A945">
        <v>6</v>
      </c>
      <c r="B945">
        <v>5</v>
      </c>
      <c r="C945"/>
      <c r="D945">
        <v>631079</v>
      </c>
      <c r="E945" t="s">
        <v>2489</v>
      </c>
      <c r="F945">
        <v>832</v>
      </c>
      <c r="G945">
        <v>818</v>
      </c>
      <c r="H945" s="37">
        <v>929</v>
      </c>
      <c r="I945" s="38">
        <v>48</v>
      </c>
    </row>
    <row r="946" spans="1:9" x14ac:dyDescent="0.2">
      <c r="A946">
        <v>6</v>
      </c>
      <c r="B946">
        <v>5</v>
      </c>
      <c r="C946"/>
      <c r="D946">
        <v>606284</v>
      </c>
      <c r="E946" t="s">
        <v>2490</v>
      </c>
      <c r="F946">
        <v>1585</v>
      </c>
      <c r="G946">
        <v>1583</v>
      </c>
      <c r="H946" s="37">
        <v>930</v>
      </c>
      <c r="I946" s="38">
        <v>49</v>
      </c>
    </row>
    <row r="947" spans="1:9" x14ac:dyDescent="0.2">
      <c r="A947">
        <v>6</v>
      </c>
      <c r="B947">
        <v>5</v>
      </c>
      <c r="C947"/>
      <c r="D947">
        <v>606354</v>
      </c>
      <c r="E947" t="s">
        <v>2491</v>
      </c>
      <c r="F947">
        <v>1212</v>
      </c>
      <c r="G947">
        <v>1223</v>
      </c>
      <c r="H947" s="37">
        <v>931</v>
      </c>
      <c r="I947" s="38">
        <v>50</v>
      </c>
    </row>
    <row r="948" spans="1:9" x14ac:dyDescent="0.2">
      <c r="A948">
        <v>6</v>
      </c>
      <c r="B948">
        <v>5</v>
      </c>
      <c r="C948"/>
      <c r="D948">
        <v>628592</v>
      </c>
      <c r="E948" t="s">
        <v>2492</v>
      </c>
      <c r="F948">
        <v>1623</v>
      </c>
      <c r="G948">
        <v>1572</v>
      </c>
      <c r="H948" s="37">
        <v>932</v>
      </c>
      <c r="I948" s="38">
        <v>51</v>
      </c>
    </row>
    <row r="949" spans="1:9" x14ac:dyDescent="0.2">
      <c r="A949">
        <v>6</v>
      </c>
      <c r="B949">
        <v>5</v>
      </c>
      <c r="C949"/>
      <c r="D949">
        <v>613161</v>
      </c>
      <c r="E949" t="s">
        <v>2493</v>
      </c>
      <c r="F949">
        <v>3414</v>
      </c>
      <c r="G949">
        <v>3402</v>
      </c>
      <c r="H949" s="37">
        <v>933</v>
      </c>
      <c r="I949" s="38">
        <v>52</v>
      </c>
    </row>
    <row r="950" spans="1:9" x14ac:dyDescent="0.2">
      <c r="A950">
        <v>6</v>
      </c>
      <c r="B950">
        <v>5</v>
      </c>
      <c r="C950"/>
      <c r="D950">
        <v>603966</v>
      </c>
      <c r="E950" t="s">
        <v>2009</v>
      </c>
      <c r="F950">
        <v>2763</v>
      </c>
      <c r="G950">
        <v>2708</v>
      </c>
      <c r="H950" s="37">
        <v>934</v>
      </c>
      <c r="I950" s="38">
        <v>53</v>
      </c>
    </row>
    <row r="951" spans="1:9" x14ac:dyDescent="0.2">
      <c r="A951">
        <v>6</v>
      </c>
      <c r="B951">
        <v>5</v>
      </c>
      <c r="C951"/>
      <c r="D951">
        <v>612007</v>
      </c>
      <c r="E951" t="s">
        <v>2010</v>
      </c>
      <c r="F951">
        <v>4554</v>
      </c>
      <c r="G951">
        <v>4569</v>
      </c>
      <c r="H951" s="37">
        <v>935</v>
      </c>
      <c r="I951" s="38">
        <v>54</v>
      </c>
    </row>
    <row r="952" spans="1:9" x14ac:dyDescent="0.2">
      <c r="A952">
        <v>6</v>
      </c>
      <c r="B952">
        <v>5</v>
      </c>
      <c r="C952"/>
      <c r="D952">
        <v>612265</v>
      </c>
      <c r="E952" t="s">
        <v>2011</v>
      </c>
      <c r="F952">
        <v>2533</v>
      </c>
      <c r="G952">
        <v>2493</v>
      </c>
      <c r="H952" s="37">
        <v>936</v>
      </c>
      <c r="I952" s="38">
        <v>55</v>
      </c>
    </row>
    <row r="953" spans="1:9" x14ac:dyDescent="0.2">
      <c r="A953">
        <v>6</v>
      </c>
      <c r="B953">
        <v>5</v>
      </c>
      <c r="C953"/>
      <c r="D953">
        <v>616966</v>
      </c>
      <c r="E953" t="s">
        <v>2012</v>
      </c>
      <c r="F953">
        <v>1778</v>
      </c>
      <c r="G953">
        <v>1760</v>
      </c>
      <c r="H953" s="37">
        <v>937</v>
      </c>
      <c r="I953" s="38">
        <v>56</v>
      </c>
    </row>
    <row r="954" spans="1:9" x14ac:dyDescent="0.2">
      <c r="A954">
        <v>6</v>
      </c>
      <c r="B954">
        <v>5</v>
      </c>
      <c r="C954"/>
      <c r="D954">
        <v>625900</v>
      </c>
      <c r="E954" t="s">
        <v>2013</v>
      </c>
      <c r="F954">
        <v>1911</v>
      </c>
      <c r="G954">
        <v>1879</v>
      </c>
      <c r="H954" s="37">
        <v>938</v>
      </c>
      <c r="I954" s="38">
        <v>57</v>
      </c>
    </row>
    <row r="955" spans="1:9" x14ac:dyDescent="0.2">
      <c r="A955">
        <v>6</v>
      </c>
      <c r="B955">
        <v>5</v>
      </c>
      <c r="C955"/>
      <c r="D955">
        <v>614924</v>
      </c>
      <c r="E955" t="s">
        <v>2014</v>
      </c>
      <c r="F955">
        <v>1638</v>
      </c>
      <c r="G955">
        <v>1624</v>
      </c>
      <c r="H955" s="37">
        <v>939</v>
      </c>
      <c r="I955" s="38">
        <v>58</v>
      </c>
    </row>
    <row r="956" spans="1:9" x14ac:dyDescent="0.2">
      <c r="A956">
        <v>6</v>
      </c>
      <c r="B956">
        <v>5</v>
      </c>
      <c r="C956"/>
      <c r="D956">
        <v>621412</v>
      </c>
      <c r="E956" t="s">
        <v>2015</v>
      </c>
      <c r="F956">
        <v>3263</v>
      </c>
      <c r="G956">
        <v>3264</v>
      </c>
      <c r="H956" s="37">
        <v>940</v>
      </c>
      <c r="I956" s="38">
        <v>59</v>
      </c>
    </row>
    <row r="957" spans="1:9" x14ac:dyDescent="0.2">
      <c r="A957">
        <v>6</v>
      </c>
      <c r="B957">
        <v>5</v>
      </c>
      <c r="C957"/>
      <c r="D957">
        <v>605546</v>
      </c>
      <c r="E957" t="s">
        <v>2016</v>
      </c>
      <c r="F957">
        <v>2832</v>
      </c>
      <c r="G957">
        <v>2851</v>
      </c>
      <c r="H957" s="37">
        <v>941</v>
      </c>
      <c r="I957" s="38">
        <v>60</v>
      </c>
    </row>
    <row r="958" spans="1:9" x14ac:dyDescent="0.2">
      <c r="A958">
        <v>6</v>
      </c>
      <c r="B958">
        <v>5</v>
      </c>
      <c r="C958"/>
      <c r="D958">
        <v>617765</v>
      </c>
      <c r="E958" t="s">
        <v>2017</v>
      </c>
      <c r="F958">
        <v>3391</v>
      </c>
      <c r="G958">
        <v>3440</v>
      </c>
      <c r="H958" s="37">
        <v>942</v>
      </c>
      <c r="I958" s="38">
        <v>61</v>
      </c>
    </row>
    <row r="959" spans="1:9" x14ac:dyDescent="0.2">
      <c r="A959">
        <v>7</v>
      </c>
      <c r="B959">
        <v>1</v>
      </c>
      <c r="C959"/>
      <c r="D959">
        <v>700000</v>
      </c>
      <c r="E959" t="s">
        <v>1309</v>
      </c>
      <c r="F959">
        <v>0</v>
      </c>
      <c r="G959">
        <v>0</v>
      </c>
      <c r="H959" s="37">
        <v>943</v>
      </c>
      <c r="I959" s="38">
        <v>1</v>
      </c>
    </row>
    <row r="960" spans="1:9" x14ac:dyDescent="0.2">
      <c r="A960">
        <v>7</v>
      </c>
      <c r="B960">
        <v>2</v>
      </c>
      <c r="C960">
        <v>1</v>
      </c>
      <c r="D960">
        <v>714827</v>
      </c>
      <c r="E960" t="s">
        <v>2018</v>
      </c>
      <c r="F960">
        <v>102527</v>
      </c>
      <c r="G960">
        <v>102344</v>
      </c>
      <c r="H960" s="37">
        <v>944</v>
      </c>
      <c r="I960" s="38">
        <v>2</v>
      </c>
    </row>
    <row r="961" spans="1:9" x14ac:dyDescent="0.2">
      <c r="A961">
        <v>7</v>
      </c>
      <c r="B961">
        <v>3</v>
      </c>
      <c r="C961"/>
      <c r="D961">
        <v>708925</v>
      </c>
      <c r="E961" t="s">
        <v>2019</v>
      </c>
      <c r="F961">
        <v>3790</v>
      </c>
      <c r="G961">
        <v>3787</v>
      </c>
      <c r="H961" s="37">
        <v>945</v>
      </c>
      <c r="I961" s="38">
        <v>3</v>
      </c>
    </row>
    <row r="962" spans="1:9" x14ac:dyDescent="0.2">
      <c r="A962">
        <v>7</v>
      </c>
      <c r="B962">
        <v>3</v>
      </c>
      <c r="C962"/>
      <c r="D962">
        <v>710481</v>
      </c>
      <c r="E962" t="s">
        <v>2020</v>
      </c>
      <c r="F962">
        <v>11540</v>
      </c>
      <c r="G962">
        <v>11633</v>
      </c>
      <c r="H962" s="37">
        <v>946</v>
      </c>
      <c r="I962" s="40">
        <v>4</v>
      </c>
    </row>
    <row r="963" spans="1:9" x14ac:dyDescent="0.2">
      <c r="A963">
        <v>7</v>
      </c>
      <c r="B963">
        <v>3</v>
      </c>
      <c r="C963">
        <v>1</v>
      </c>
      <c r="D963">
        <v>703115</v>
      </c>
      <c r="E963" t="s">
        <v>2021</v>
      </c>
      <c r="F963">
        <v>52426</v>
      </c>
      <c r="G963">
        <v>52103</v>
      </c>
      <c r="H963" s="37">
        <v>947</v>
      </c>
      <c r="I963" s="38">
        <v>5</v>
      </c>
    </row>
    <row r="964" spans="1:9" x14ac:dyDescent="0.2">
      <c r="A964">
        <v>7</v>
      </c>
      <c r="B964">
        <v>3</v>
      </c>
      <c r="C964"/>
      <c r="D964">
        <v>702802</v>
      </c>
      <c r="E964" t="s">
        <v>2022</v>
      </c>
      <c r="F964">
        <v>7342</v>
      </c>
      <c r="G964">
        <v>7316</v>
      </c>
      <c r="H964" s="37">
        <v>948</v>
      </c>
      <c r="I964" s="38">
        <v>6</v>
      </c>
    </row>
    <row r="965" spans="1:9" x14ac:dyDescent="0.2">
      <c r="A965">
        <v>7</v>
      </c>
      <c r="B965">
        <v>3</v>
      </c>
      <c r="C965"/>
      <c r="D965">
        <v>723603</v>
      </c>
      <c r="E965" t="s">
        <v>2023</v>
      </c>
      <c r="F965">
        <v>8799</v>
      </c>
      <c r="G965">
        <v>8863</v>
      </c>
      <c r="H965" s="37">
        <v>949</v>
      </c>
      <c r="I965" s="38">
        <v>7</v>
      </c>
    </row>
    <row r="966" spans="1:9" x14ac:dyDescent="0.2">
      <c r="A966">
        <v>7</v>
      </c>
      <c r="B966">
        <v>3</v>
      </c>
      <c r="C966"/>
      <c r="D966">
        <v>710296</v>
      </c>
      <c r="E966" t="s">
        <v>2024</v>
      </c>
      <c r="F966">
        <v>8797</v>
      </c>
      <c r="G966">
        <v>8880</v>
      </c>
      <c r="H966" s="37">
        <v>950</v>
      </c>
      <c r="I966" s="38">
        <v>8</v>
      </c>
    </row>
    <row r="967" spans="1:9" x14ac:dyDescent="0.2">
      <c r="A967">
        <v>7</v>
      </c>
      <c r="B967">
        <v>3</v>
      </c>
      <c r="C967"/>
      <c r="D967">
        <v>704659</v>
      </c>
      <c r="E967" t="s">
        <v>2025</v>
      </c>
      <c r="F967">
        <v>5272</v>
      </c>
      <c r="G967">
        <v>5349</v>
      </c>
      <c r="H967" s="37">
        <v>951</v>
      </c>
      <c r="I967" s="38">
        <v>9</v>
      </c>
    </row>
    <row r="968" spans="1:9" x14ac:dyDescent="0.2">
      <c r="A968">
        <v>7</v>
      </c>
      <c r="B968">
        <v>3</v>
      </c>
      <c r="C968"/>
      <c r="D968">
        <v>718485</v>
      </c>
      <c r="E968" t="s">
        <v>2026</v>
      </c>
      <c r="F968">
        <v>14795</v>
      </c>
      <c r="G968">
        <v>14789</v>
      </c>
      <c r="H968" s="37">
        <v>952</v>
      </c>
      <c r="I968" s="38">
        <v>10</v>
      </c>
    </row>
    <row r="969" spans="1:9" x14ac:dyDescent="0.2">
      <c r="A969">
        <v>7</v>
      </c>
      <c r="B969">
        <v>3</v>
      </c>
      <c r="C969"/>
      <c r="D969">
        <v>717525</v>
      </c>
      <c r="E969" t="s">
        <v>1435</v>
      </c>
      <c r="F969">
        <v>6430</v>
      </c>
      <c r="G969">
        <v>6500</v>
      </c>
      <c r="H969" s="37">
        <v>953</v>
      </c>
      <c r="I969" s="38">
        <v>11</v>
      </c>
    </row>
    <row r="970" spans="1:9" x14ac:dyDescent="0.2">
      <c r="A970">
        <v>7</v>
      </c>
      <c r="B970">
        <v>3</v>
      </c>
      <c r="C970"/>
      <c r="D970">
        <v>723694</v>
      </c>
      <c r="E970" t="s">
        <v>1436</v>
      </c>
      <c r="F970">
        <v>13493</v>
      </c>
      <c r="G970">
        <v>13524</v>
      </c>
      <c r="H970" s="37">
        <v>954</v>
      </c>
      <c r="I970" s="38">
        <v>12</v>
      </c>
    </row>
    <row r="971" spans="1:9" x14ac:dyDescent="0.2">
      <c r="A971">
        <v>7</v>
      </c>
      <c r="B971">
        <v>3</v>
      </c>
      <c r="C971"/>
      <c r="D971">
        <v>725016</v>
      </c>
      <c r="E971" t="s">
        <v>1437</v>
      </c>
      <c r="F971">
        <v>4927</v>
      </c>
      <c r="G971">
        <v>5063</v>
      </c>
      <c r="H971" s="37">
        <v>955</v>
      </c>
      <c r="I971" s="38">
        <v>13</v>
      </c>
    </row>
    <row r="972" spans="1:9" x14ac:dyDescent="0.2">
      <c r="A972">
        <v>7</v>
      </c>
      <c r="B972">
        <v>4</v>
      </c>
      <c r="C972"/>
      <c r="D972">
        <v>717376</v>
      </c>
      <c r="E972" t="s">
        <v>1438</v>
      </c>
      <c r="F972">
        <v>4610</v>
      </c>
      <c r="G972">
        <v>4618</v>
      </c>
      <c r="H972" s="37">
        <v>956</v>
      </c>
      <c r="I972" s="38">
        <v>14</v>
      </c>
    </row>
    <row r="973" spans="1:9" x14ac:dyDescent="0.2">
      <c r="A973">
        <v>7</v>
      </c>
      <c r="B973">
        <v>4</v>
      </c>
      <c r="C973"/>
      <c r="D973">
        <v>718254</v>
      </c>
      <c r="E973" t="s">
        <v>1439</v>
      </c>
      <c r="F973">
        <v>4160</v>
      </c>
      <c r="G973">
        <v>4207</v>
      </c>
      <c r="H973" s="37">
        <v>957</v>
      </c>
      <c r="I973" s="38">
        <v>15</v>
      </c>
    </row>
    <row r="974" spans="1:9" x14ac:dyDescent="0.2">
      <c r="A974">
        <v>7</v>
      </c>
      <c r="B974">
        <v>4</v>
      </c>
      <c r="C974"/>
      <c r="D974">
        <v>713152</v>
      </c>
      <c r="E974" t="s">
        <v>1440</v>
      </c>
      <c r="F974">
        <v>2831</v>
      </c>
      <c r="G974">
        <v>2785</v>
      </c>
      <c r="H974" s="37">
        <v>958</v>
      </c>
      <c r="I974" s="38">
        <v>16</v>
      </c>
    </row>
    <row r="975" spans="1:9" x14ac:dyDescent="0.2">
      <c r="A975">
        <v>7</v>
      </c>
      <c r="B975">
        <v>4</v>
      </c>
      <c r="C975"/>
      <c r="D975">
        <v>720002</v>
      </c>
      <c r="E975" t="s">
        <v>1441</v>
      </c>
      <c r="F975">
        <v>5254</v>
      </c>
      <c r="G975">
        <v>5268</v>
      </c>
      <c r="H975" s="37">
        <v>959</v>
      </c>
      <c r="I975" s="38">
        <v>17</v>
      </c>
    </row>
    <row r="976" spans="1:9" x14ac:dyDescent="0.2">
      <c r="A976">
        <v>7</v>
      </c>
      <c r="B976">
        <v>4</v>
      </c>
      <c r="C976"/>
      <c r="D976">
        <v>720358</v>
      </c>
      <c r="E976" t="s">
        <v>1442</v>
      </c>
      <c r="F976">
        <v>2539</v>
      </c>
      <c r="G976">
        <v>2576</v>
      </c>
      <c r="H976" s="37">
        <v>960</v>
      </c>
      <c r="I976" s="38">
        <v>18</v>
      </c>
    </row>
    <row r="977" spans="1:9" x14ac:dyDescent="0.2">
      <c r="A977">
        <v>7</v>
      </c>
      <c r="B977">
        <v>4</v>
      </c>
      <c r="C977"/>
      <c r="D977">
        <v>707506</v>
      </c>
      <c r="E977" t="s">
        <v>80</v>
      </c>
      <c r="F977">
        <v>2486</v>
      </c>
      <c r="G977">
        <v>2465</v>
      </c>
      <c r="H977" s="37">
        <v>961</v>
      </c>
      <c r="I977" s="38">
        <v>19</v>
      </c>
    </row>
    <row r="978" spans="1:9" x14ac:dyDescent="0.2">
      <c r="A978">
        <v>7</v>
      </c>
      <c r="B978">
        <v>4</v>
      </c>
      <c r="C978"/>
      <c r="D978">
        <v>707269</v>
      </c>
      <c r="E978" t="s">
        <v>81</v>
      </c>
      <c r="F978">
        <v>3301</v>
      </c>
      <c r="G978">
        <v>3300</v>
      </c>
      <c r="H978" s="37">
        <v>962</v>
      </c>
      <c r="I978" s="40">
        <v>20</v>
      </c>
    </row>
    <row r="979" spans="1:9" x14ac:dyDescent="0.2">
      <c r="A979">
        <v>7</v>
      </c>
      <c r="B979">
        <v>4</v>
      </c>
      <c r="C979"/>
      <c r="D979">
        <v>717552</v>
      </c>
      <c r="E979" t="s">
        <v>82</v>
      </c>
      <c r="F979">
        <v>5085</v>
      </c>
      <c r="G979">
        <v>5096</v>
      </c>
      <c r="H979" s="37">
        <v>963</v>
      </c>
      <c r="I979" s="38">
        <v>21</v>
      </c>
    </row>
    <row r="980" spans="1:9" x14ac:dyDescent="0.2">
      <c r="A980">
        <v>7</v>
      </c>
      <c r="B980">
        <v>4</v>
      </c>
      <c r="C980"/>
      <c r="D980">
        <v>719354</v>
      </c>
      <c r="E980" t="s">
        <v>83</v>
      </c>
      <c r="F980">
        <v>4236</v>
      </c>
      <c r="G980">
        <v>4198</v>
      </c>
      <c r="H980" s="37">
        <v>964</v>
      </c>
      <c r="I980" s="38">
        <v>22</v>
      </c>
    </row>
    <row r="981" spans="1:9" x14ac:dyDescent="0.2">
      <c r="A981">
        <v>7</v>
      </c>
      <c r="B981">
        <v>4</v>
      </c>
      <c r="C981"/>
      <c r="D981">
        <v>729018</v>
      </c>
      <c r="E981" t="s">
        <v>84</v>
      </c>
      <c r="F981">
        <v>6489</v>
      </c>
      <c r="G981">
        <v>6487</v>
      </c>
      <c r="H981" s="37">
        <v>965</v>
      </c>
      <c r="I981" s="38">
        <v>23</v>
      </c>
    </row>
    <row r="982" spans="1:9" x14ac:dyDescent="0.2">
      <c r="A982">
        <v>7</v>
      </c>
      <c r="B982">
        <v>4</v>
      </c>
      <c r="C982"/>
      <c r="D982">
        <v>709900</v>
      </c>
      <c r="E982" t="s">
        <v>85</v>
      </c>
      <c r="F982">
        <v>4160</v>
      </c>
      <c r="G982">
        <v>4197</v>
      </c>
      <c r="H982" s="37">
        <v>966</v>
      </c>
      <c r="I982" s="38">
        <v>24</v>
      </c>
    </row>
    <row r="983" spans="1:9" x14ac:dyDescent="0.2">
      <c r="A983">
        <v>7</v>
      </c>
      <c r="B983">
        <v>4</v>
      </c>
      <c r="C983"/>
      <c r="D983">
        <v>725140</v>
      </c>
      <c r="E983" t="s">
        <v>86</v>
      </c>
      <c r="F983">
        <v>3505</v>
      </c>
      <c r="G983">
        <v>3492</v>
      </c>
      <c r="H983" s="37">
        <v>967</v>
      </c>
      <c r="I983" s="38">
        <v>25</v>
      </c>
    </row>
    <row r="984" spans="1:9" x14ac:dyDescent="0.2">
      <c r="A984">
        <v>7</v>
      </c>
      <c r="B984">
        <v>4</v>
      </c>
      <c r="C984"/>
      <c r="D984">
        <v>720206</v>
      </c>
      <c r="E984" t="s">
        <v>87</v>
      </c>
      <c r="F984">
        <v>4597</v>
      </c>
      <c r="G984">
        <v>4622</v>
      </c>
      <c r="H984" s="37">
        <v>968</v>
      </c>
      <c r="I984" s="38">
        <v>26</v>
      </c>
    </row>
    <row r="985" spans="1:9" x14ac:dyDescent="0.2">
      <c r="A985">
        <v>7</v>
      </c>
      <c r="B985">
        <v>4</v>
      </c>
      <c r="C985"/>
      <c r="D985">
        <v>733321</v>
      </c>
      <c r="E985" t="s">
        <v>88</v>
      </c>
      <c r="F985">
        <v>1964</v>
      </c>
      <c r="G985">
        <v>1959</v>
      </c>
      <c r="H985" s="37">
        <v>969</v>
      </c>
      <c r="I985" s="38">
        <v>27</v>
      </c>
    </row>
    <row r="986" spans="1:9" x14ac:dyDescent="0.2">
      <c r="A986">
        <v>7</v>
      </c>
      <c r="B986">
        <v>4</v>
      </c>
      <c r="C986"/>
      <c r="D986">
        <v>728705</v>
      </c>
      <c r="E986" t="s">
        <v>89</v>
      </c>
      <c r="F986">
        <v>4600</v>
      </c>
      <c r="G986">
        <v>4604</v>
      </c>
      <c r="H986" s="37">
        <v>970</v>
      </c>
      <c r="I986" s="38">
        <v>28</v>
      </c>
    </row>
    <row r="987" spans="1:9" x14ac:dyDescent="0.2">
      <c r="A987">
        <v>7</v>
      </c>
      <c r="B987">
        <v>5</v>
      </c>
      <c r="C987"/>
      <c r="D987">
        <v>726824</v>
      </c>
      <c r="E987" t="s">
        <v>90</v>
      </c>
      <c r="F987">
        <v>2112</v>
      </c>
      <c r="G987">
        <v>2107</v>
      </c>
      <c r="H987" s="37">
        <v>971</v>
      </c>
      <c r="I987" s="38">
        <v>29</v>
      </c>
    </row>
    <row r="988" spans="1:9" x14ac:dyDescent="0.2">
      <c r="A988">
        <v>7</v>
      </c>
      <c r="B988">
        <v>5</v>
      </c>
      <c r="C988"/>
      <c r="D988">
        <v>715176</v>
      </c>
      <c r="E988" t="s">
        <v>91</v>
      </c>
      <c r="F988">
        <v>1517</v>
      </c>
      <c r="G988">
        <v>1523</v>
      </c>
      <c r="H988" s="37">
        <v>972</v>
      </c>
      <c r="I988" s="38">
        <v>30</v>
      </c>
    </row>
    <row r="989" spans="1:9" x14ac:dyDescent="0.2">
      <c r="A989">
        <v>7</v>
      </c>
      <c r="B989">
        <v>5</v>
      </c>
      <c r="C989"/>
      <c r="D989">
        <v>725283</v>
      </c>
      <c r="E989" t="s">
        <v>92</v>
      </c>
      <c r="F989">
        <v>643</v>
      </c>
      <c r="G989">
        <v>635</v>
      </c>
      <c r="H989" s="37">
        <v>973</v>
      </c>
      <c r="I989" s="38">
        <v>31</v>
      </c>
    </row>
    <row r="990" spans="1:9" x14ac:dyDescent="0.2">
      <c r="A990">
        <v>7</v>
      </c>
      <c r="B990">
        <v>5</v>
      </c>
      <c r="C990"/>
      <c r="D990">
        <v>708730</v>
      </c>
      <c r="E990" t="s">
        <v>93</v>
      </c>
      <c r="F990">
        <v>3195</v>
      </c>
      <c r="G990">
        <v>3185</v>
      </c>
      <c r="H990" s="37">
        <v>974</v>
      </c>
      <c r="I990" s="38">
        <v>32</v>
      </c>
    </row>
    <row r="991" spans="1:9" x14ac:dyDescent="0.2">
      <c r="A991">
        <v>7</v>
      </c>
      <c r="B991">
        <v>5</v>
      </c>
      <c r="C991"/>
      <c r="D991">
        <v>723153</v>
      </c>
      <c r="E991" t="s">
        <v>94</v>
      </c>
      <c r="F991">
        <v>121</v>
      </c>
      <c r="G991">
        <v>122</v>
      </c>
      <c r="H991" s="37">
        <v>975</v>
      </c>
      <c r="I991" s="38">
        <v>33</v>
      </c>
    </row>
    <row r="992" spans="1:9" x14ac:dyDescent="0.2">
      <c r="A992">
        <v>7</v>
      </c>
      <c r="B992">
        <v>5</v>
      </c>
      <c r="C992"/>
      <c r="D992">
        <v>731103</v>
      </c>
      <c r="E992" t="s">
        <v>95</v>
      </c>
      <c r="F992">
        <v>1004</v>
      </c>
      <c r="G992">
        <v>997</v>
      </c>
      <c r="H992" s="37">
        <v>976</v>
      </c>
      <c r="I992" s="38">
        <v>34</v>
      </c>
    </row>
    <row r="993" spans="1:9" x14ac:dyDescent="0.2">
      <c r="A993">
        <v>7</v>
      </c>
      <c r="B993">
        <v>5</v>
      </c>
      <c r="C993"/>
      <c r="D993">
        <v>707047</v>
      </c>
      <c r="E993" t="s">
        <v>96</v>
      </c>
      <c r="F993">
        <v>3492</v>
      </c>
      <c r="G993">
        <v>3519</v>
      </c>
      <c r="H993" s="37">
        <v>977</v>
      </c>
      <c r="I993" s="38">
        <v>35</v>
      </c>
    </row>
    <row r="994" spans="1:9" x14ac:dyDescent="0.2">
      <c r="A994">
        <v>7</v>
      </c>
      <c r="B994">
        <v>5</v>
      </c>
      <c r="C994"/>
      <c r="D994">
        <v>708581</v>
      </c>
      <c r="E994" t="s">
        <v>97</v>
      </c>
      <c r="F994">
        <v>2698</v>
      </c>
      <c r="G994">
        <v>2711</v>
      </c>
      <c r="H994" s="37">
        <v>978</v>
      </c>
      <c r="I994" s="38">
        <v>36</v>
      </c>
    </row>
    <row r="995" spans="1:9" x14ac:dyDescent="0.2">
      <c r="A995">
        <v>7</v>
      </c>
      <c r="B995">
        <v>5</v>
      </c>
      <c r="C995"/>
      <c r="D995">
        <v>708466</v>
      </c>
      <c r="E995" t="s">
        <v>98</v>
      </c>
      <c r="F995">
        <v>1250</v>
      </c>
      <c r="G995">
        <v>1255</v>
      </c>
      <c r="H995" s="37">
        <v>979</v>
      </c>
      <c r="I995" s="38">
        <v>37</v>
      </c>
    </row>
    <row r="996" spans="1:9" x14ac:dyDescent="0.2">
      <c r="A996">
        <v>7</v>
      </c>
      <c r="B996">
        <v>5</v>
      </c>
      <c r="C996"/>
      <c r="D996">
        <v>716346</v>
      </c>
      <c r="E996" t="s">
        <v>99</v>
      </c>
      <c r="F996">
        <v>1836</v>
      </c>
      <c r="G996">
        <v>1801</v>
      </c>
      <c r="H996" s="37">
        <v>980</v>
      </c>
      <c r="I996" s="38">
        <v>38</v>
      </c>
    </row>
    <row r="997" spans="1:9" x14ac:dyDescent="0.2">
      <c r="A997">
        <v>7</v>
      </c>
      <c r="B997">
        <v>5</v>
      </c>
      <c r="C997"/>
      <c r="D997">
        <v>711624</v>
      </c>
      <c r="E997" t="s">
        <v>100</v>
      </c>
      <c r="F997">
        <v>251</v>
      </c>
      <c r="G997">
        <v>256</v>
      </c>
      <c r="H997" s="37">
        <v>981</v>
      </c>
      <c r="I997" s="38">
        <v>39</v>
      </c>
    </row>
    <row r="998" spans="1:9" x14ac:dyDescent="0.2">
      <c r="A998">
        <v>7</v>
      </c>
      <c r="B998">
        <v>5</v>
      </c>
      <c r="C998"/>
      <c r="D998">
        <v>730544</v>
      </c>
      <c r="E998" t="s">
        <v>101</v>
      </c>
      <c r="F998">
        <v>1194</v>
      </c>
      <c r="G998">
        <v>1208</v>
      </c>
      <c r="H998" s="37">
        <v>982</v>
      </c>
      <c r="I998" s="38">
        <v>40</v>
      </c>
    </row>
    <row r="999" spans="1:9" x14ac:dyDescent="0.2">
      <c r="A999">
        <v>7</v>
      </c>
      <c r="B999">
        <v>5</v>
      </c>
      <c r="C999"/>
      <c r="D999">
        <v>705360</v>
      </c>
      <c r="E999" t="s">
        <v>102</v>
      </c>
      <c r="F999">
        <v>1257</v>
      </c>
      <c r="G999">
        <v>1230</v>
      </c>
      <c r="H999" s="37">
        <v>983</v>
      </c>
      <c r="I999" s="38">
        <v>41</v>
      </c>
    </row>
    <row r="1000" spans="1:9" x14ac:dyDescent="0.2">
      <c r="A1000">
        <v>7</v>
      </c>
      <c r="B1000">
        <v>5</v>
      </c>
      <c r="C1000"/>
      <c r="D1000">
        <v>721908</v>
      </c>
      <c r="E1000" t="s">
        <v>103</v>
      </c>
      <c r="F1000">
        <v>1181</v>
      </c>
      <c r="G1000">
        <v>1194</v>
      </c>
      <c r="H1000" s="37">
        <v>984</v>
      </c>
      <c r="I1000" s="38">
        <v>42</v>
      </c>
    </row>
    <row r="1001" spans="1:9" x14ac:dyDescent="0.2">
      <c r="A1001">
        <v>7</v>
      </c>
      <c r="B1001">
        <v>5</v>
      </c>
      <c r="C1001"/>
      <c r="D1001">
        <v>709779</v>
      </c>
      <c r="E1001" t="s">
        <v>104</v>
      </c>
      <c r="F1001">
        <v>1766</v>
      </c>
      <c r="G1001">
        <v>1777</v>
      </c>
      <c r="H1001" s="37">
        <v>985</v>
      </c>
      <c r="I1001" s="38">
        <v>43</v>
      </c>
    </row>
    <row r="1002" spans="1:9" x14ac:dyDescent="0.2">
      <c r="A1002">
        <v>7</v>
      </c>
      <c r="B1002">
        <v>5</v>
      </c>
      <c r="C1002"/>
      <c r="D1002">
        <v>706734</v>
      </c>
      <c r="E1002" t="s">
        <v>105</v>
      </c>
      <c r="F1002">
        <v>1092</v>
      </c>
      <c r="G1002">
        <v>1087</v>
      </c>
      <c r="H1002" s="37">
        <v>986</v>
      </c>
      <c r="I1002" s="38">
        <v>44</v>
      </c>
    </row>
    <row r="1003" spans="1:9" x14ac:dyDescent="0.2">
      <c r="A1003">
        <v>7</v>
      </c>
      <c r="B1003">
        <v>5</v>
      </c>
      <c r="C1003"/>
      <c r="D1003">
        <v>734342</v>
      </c>
      <c r="E1003" t="s">
        <v>106</v>
      </c>
      <c r="F1003">
        <v>1338</v>
      </c>
      <c r="G1003">
        <v>1325</v>
      </c>
      <c r="H1003" s="37">
        <v>987</v>
      </c>
      <c r="I1003" s="38">
        <v>45</v>
      </c>
    </row>
    <row r="1004" spans="1:9" x14ac:dyDescent="0.2">
      <c r="A1004">
        <v>7</v>
      </c>
      <c r="B1004">
        <v>5</v>
      </c>
      <c r="C1004"/>
      <c r="D1004">
        <v>732753</v>
      </c>
      <c r="E1004" t="s">
        <v>107</v>
      </c>
      <c r="F1004">
        <v>2416</v>
      </c>
      <c r="G1004">
        <v>2413</v>
      </c>
      <c r="H1004" s="37">
        <v>988</v>
      </c>
      <c r="I1004" s="38">
        <v>46</v>
      </c>
    </row>
    <row r="1005" spans="1:9" x14ac:dyDescent="0.2">
      <c r="A1005">
        <v>7</v>
      </c>
      <c r="B1005">
        <v>5</v>
      </c>
      <c r="C1005"/>
      <c r="D1005">
        <v>702316</v>
      </c>
      <c r="E1005" t="s">
        <v>108</v>
      </c>
      <c r="F1005">
        <v>3961</v>
      </c>
      <c r="G1005">
        <v>4045</v>
      </c>
      <c r="H1005" s="37">
        <v>989</v>
      </c>
      <c r="I1005" s="38">
        <v>47</v>
      </c>
    </row>
    <row r="1006" spans="1:9" x14ac:dyDescent="0.2">
      <c r="A1006">
        <v>7</v>
      </c>
      <c r="B1006">
        <v>5</v>
      </c>
      <c r="C1006"/>
      <c r="D1006">
        <v>732203</v>
      </c>
      <c r="E1006" t="s">
        <v>109</v>
      </c>
      <c r="F1006">
        <v>1895</v>
      </c>
      <c r="G1006">
        <v>1893</v>
      </c>
      <c r="H1006" s="37">
        <v>990</v>
      </c>
      <c r="I1006" s="38">
        <v>48</v>
      </c>
    </row>
    <row r="1007" spans="1:9" x14ac:dyDescent="0.2">
      <c r="A1007">
        <v>7</v>
      </c>
      <c r="B1007">
        <v>5</v>
      </c>
      <c r="C1007"/>
      <c r="D1007">
        <v>729939</v>
      </c>
      <c r="E1007" t="s">
        <v>110</v>
      </c>
      <c r="F1007">
        <v>1732</v>
      </c>
      <c r="G1007">
        <v>1737</v>
      </c>
      <c r="H1007" s="37">
        <v>991</v>
      </c>
      <c r="I1007" s="38">
        <v>49</v>
      </c>
    </row>
    <row r="1008" spans="1:9" x14ac:dyDescent="0.2">
      <c r="A1008">
        <v>7</v>
      </c>
      <c r="B1008">
        <v>5</v>
      </c>
      <c r="C1008"/>
      <c r="D1008">
        <v>706114</v>
      </c>
      <c r="E1008" t="s">
        <v>111</v>
      </c>
      <c r="F1008">
        <v>897</v>
      </c>
      <c r="G1008">
        <v>864</v>
      </c>
      <c r="H1008" s="37">
        <v>992</v>
      </c>
      <c r="I1008" s="38">
        <v>50</v>
      </c>
    </row>
    <row r="1009" spans="1:9" x14ac:dyDescent="0.2">
      <c r="A1009">
        <v>7</v>
      </c>
      <c r="B1009">
        <v>5</v>
      </c>
      <c r="C1009"/>
      <c r="D1009">
        <v>715750</v>
      </c>
      <c r="E1009" t="s">
        <v>112</v>
      </c>
      <c r="F1009">
        <v>884</v>
      </c>
      <c r="G1009">
        <v>851</v>
      </c>
      <c r="H1009" s="37">
        <v>993</v>
      </c>
      <c r="I1009" s="38">
        <v>51</v>
      </c>
    </row>
    <row r="1010" spans="1:9" x14ac:dyDescent="0.2">
      <c r="A1010">
        <v>7</v>
      </c>
      <c r="B1010">
        <v>5</v>
      </c>
      <c r="C1010"/>
      <c r="D1010">
        <v>715918</v>
      </c>
      <c r="E1010" t="s">
        <v>113</v>
      </c>
      <c r="F1010">
        <v>1180</v>
      </c>
      <c r="G1010">
        <v>1191</v>
      </c>
      <c r="H1010" s="37">
        <v>994</v>
      </c>
      <c r="I1010" s="38">
        <v>52</v>
      </c>
    </row>
    <row r="1011" spans="1:9" x14ac:dyDescent="0.2">
      <c r="A1011">
        <v>7</v>
      </c>
      <c r="B1011">
        <v>5</v>
      </c>
      <c r="C1011"/>
      <c r="D1011">
        <v>723427</v>
      </c>
      <c r="E1011" t="s">
        <v>114</v>
      </c>
      <c r="F1011">
        <v>994</v>
      </c>
      <c r="G1011">
        <v>997</v>
      </c>
      <c r="H1011" s="37">
        <v>995</v>
      </c>
      <c r="I1011" s="38">
        <v>53</v>
      </c>
    </row>
    <row r="1012" spans="1:9" x14ac:dyDescent="0.2">
      <c r="A1012">
        <v>7</v>
      </c>
      <c r="B1012">
        <v>5</v>
      </c>
      <c r="C1012"/>
      <c r="D1012">
        <v>717738</v>
      </c>
      <c r="E1012" t="s">
        <v>115</v>
      </c>
      <c r="F1012">
        <v>1100</v>
      </c>
      <c r="G1012">
        <v>1102</v>
      </c>
      <c r="H1012" s="37">
        <v>996</v>
      </c>
      <c r="I1012" s="38">
        <v>54</v>
      </c>
    </row>
    <row r="1013" spans="1:9" x14ac:dyDescent="0.2">
      <c r="A1013">
        <v>7</v>
      </c>
      <c r="B1013">
        <v>5</v>
      </c>
      <c r="C1013"/>
      <c r="D1013">
        <v>732018</v>
      </c>
      <c r="E1013" t="s">
        <v>239</v>
      </c>
      <c r="F1013">
        <v>1860</v>
      </c>
      <c r="G1013">
        <v>1864</v>
      </c>
      <c r="H1013" s="37">
        <v>997</v>
      </c>
      <c r="I1013" s="38">
        <v>55</v>
      </c>
    </row>
    <row r="1014" spans="1:9" x14ac:dyDescent="0.2">
      <c r="A1014">
        <v>7</v>
      </c>
      <c r="B1014">
        <v>5</v>
      </c>
      <c r="C1014"/>
      <c r="D1014">
        <v>702200</v>
      </c>
      <c r="E1014" t="s">
        <v>240</v>
      </c>
      <c r="F1014">
        <v>975</v>
      </c>
      <c r="G1014">
        <v>978</v>
      </c>
      <c r="H1014" s="37">
        <v>998</v>
      </c>
      <c r="I1014" s="38">
        <v>56</v>
      </c>
    </row>
    <row r="1015" spans="1:9" x14ac:dyDescent="0.2">
      <c r="A1015">
        <v>7</v>
      </c>
      <c r="B1015">
        <v>5</v>
      </c>
      <c r="C1015"/>
      <c r="D1015">
        <v>713462</v>
      </c>
      <c r="E1015" t="s">
        <v>241</v>
      </c>
      <c r="F1015">
        <v>2912</v>
      </c>
      <c r="G1015">
        <v>2918</v>
      </c>
      <c r="H1015" s="37">
        <v>999</v>
      </c>
      <c r="I1015" s="38">
        <v>57</v>
      </c>
    </row>
    <row r="1016" spans="1:9" x14ac:dyDescent="0.2">
      <c r="A1016">
        <v>7</v>
      </c>
      <c r="B1016">
        <v>5</v>
      </c>
      <c r="C1016"/>
      <c r="D1016">
        <v>715972</v>
      </c>
      <c r="E1016" t="s">
        <v>242</v>
      </c>
      <c r="F1016">
        <v>1290</v>
      </c>
      <c r="G1016">
        <v>1290</v>
      </c>
      <c r="H1016" s="37">
        <v>1000</v>
      </c>
      <c r="I1016" s="38">
        <v>58</v>
      </c>
    </row>
    <row r="1017" spans="1:9" x14ac:dyDescent="0.2">
      <c r="A1017">
        <v>7</v>
      </c>
      <c r="B1017">
        <v>5</v>
      </c>
      <c r="C1017"/>
      <c r="D1017">
        <v>721342</v>
      </c>
      <c r="E1017" t="s">
        <v>243</v>
      </c>
      <c r="F1017">
        <v>1041</v>
      </c>
      <c r="G1017">
        <v>1061</v>
      </c>
      <c r="H1017" s="37">
        <v>1001</v>
      </c>
      <c r="I1017" s="38">
        <v>59</v>
      </c>
    </row>
    <row r="1018" spans="1:9" x14ac:dyDescent="0.2">
      <c r="A1018">
        <v>7</v>
      </c>
      <c r="B1018">
        <v>5</v>
      </c>
      <c r="C1018"/>
      <c r="D1018">
        <v>716683</v>
      </c>
      <c r="E1018" t="s">
        <v>2927</v>
      </c>
      <c r="F1018">
        <v>2605</v>
      </c>
      <c r="G1018">
        <v>2572</v>
      </c>
      <c r="H1018" s="37">
        <v>1002</v>
      </c>
      <c r="I1018" s="38">
        <v>60</v>
      </c>
    </row>
    <row r="1019" spans="1:9" x14ac:dyDescent="0.2">
      <c r="A1019">
        <v>7</v>
      </c>
      <c r="B1019">
        <v>5</v>
      </c>
      <c r="C1019"/>
      <c r="D1019">
        <v>721926</v>
      </c>
      <c r="E1019" t="s">
        <v>2928</v>
      </c>
      <c r="F1019">
        <v>3401</v>
      </c>
      <c r="G1019">
        <v>3420</v>
      </c>
      <c r="H1019" s="37">
        <v>1003</v>
      </c>
      <c r="I1019" s="38">
        <v>61</v>
      </c>
    </row>
    <row r="1020" spans="1:9" x14ac:dyDescent="0.2">
      <c r="A1020">
        <v>7</v>
      </c>
      <c r="B1020">
        <v>5</v>
      </c>
      <c r="C1020"/>
      <c r="D1020">
        <v>702343</v>
      </c>
      <c r="E1020" t="s">
        <v>2929</v>
      </c>
      <c r="F1020">
        <v>1527</v>
      </c>
      <c r="G1020">
        <v>1523</v>
      </c>
      <c r="H1020" s="37">
        <v>1004</v>
      </c>
      <c r="I1020" s="38">
        <v>62</v>
      </c>
    </row>
    <row r="1021" spans="1:9" x14ac:dyDescent="0.2">
      <c r="A1021">
        <v>7</v>
      </c>
      <c r="B1021">
        <v>5</v>
      </c>
      <c r="C1021"/>
      <c r="D1021">
        <v>712636</v>
      </c>
      <c r="E1021" t="s">
        <v>2930</v>
      </c>
      <c r="F1021">
        <v>1359</v>
      </c>
      <c r="G1021">
        <v>1391</v>
      </c>
      <c r="H1021" s="37">
        <v>1005</v>
      </c>
      <c r="I1021" s="38">
        <v>63</v>
      </c>
    </row>
    <row r="1022" spans="1:9" x14ac:dyDescent="0.2">
      <c r="A1022">
        <v>7</v>
      </c>
      <c r="B1022">
        <v>5</v>
      </c>
      <c r="C1022"/>
      <c r="D1022">
        <v>728990</v>
      </c>
      <c r="E1022" t="s">
        <v>711</v>
      </c>
      <c r="F1022">
        <v>2689</v>
      </c>
      <c r="G1022">
        <v>2688</v>
      </c>
      <c r="H1022" s="37">
        <v>1006</v>
      </c>
      <c r="I1022" s="38">
        <v>64</v>
      </c>
    </row>
    <row r="1023" spans="1:9" x14ac:dyDescent="0.2">
      <c r="A1023">
        <v>7</v>
      </c>
      <c r="B1023">
        <v>5</v>
      </c>
      <c r="C1023"/>
      <c r="D1023">
        <v>730650</v>
      </c>
      <c r="E1023" t="s">
        <v>712</v>
      </c>
      <c r="F1023">
        <v>1481</v>
      </c>
      <c r="G1023">
        <v>1480</v>
      </c>
      <c r="H1023" s="37">
        <v>1007</v>
      </c>
      <c r="I1023" s="38">
        <v>65</v>
      </c>
    </row>
    <row r="1024" spans="1:9" x14ac:dyDescent="0.2">
      <c r="A1024">
        <v>7</v>
      </c>
      <c r="B1024">
        <v>5</v>
      </c>
      <c r="C1024"/>
      <c r="D1024">
        <v>734209</v>
      </c>
      <c r="E1024" t="s">
        <v>713</v>
      </c>
      <c r="F1024">
        <v>2182</v>
      </c>
      <c r="G1024">
        <v>2258</v>
      </c>
      <c r="H1024" s="37">
        <v>1008</v>
      </c>
      <c r="I1024" s="38">
        <v>66</v>
      </c>
    </row>
    <row r="1025" spans="1:9" x14ac:dyDescent="0.2">
      <c r="A1025">
        <v>7</v>
      </c>
      <c r="B1025">
        <v>5</v>
      </c>
      <c r="C1025"/>
      <c r="D1025">
        <v>719114</v>
      </c>
      <c r="E1025" t="s">
        <v>714</v>
      </c>
      <c r="F1025">
        <v>2769</v>
      </c>
      <c r="G1025">
        <v>2768</v>
      </c>
      <c r="H1025" s="37">
        <v>1009</v>
      </c>
      <c r="I1025" s="38">
        <v>67</v>
      </c>
    </row>
    <row r="1026" spans="1:9" x14ac:dyDescent="0.2">
      <c r="A1026">
        <v>7</v>
      </c>
      <c r="B1026">
        <v>5</v>
      </c>
      <c r="C1026"/>
      <c r="D1026">
        <v>727678</v>
      </c>
      <c r="E1026" t="s">
        <v>715</v>
      </c>
      <c r="F1026">
        <v>1529</v>
      </c>
      <c r="G1026">
        <v>1540</v>
      </c>
      <c r="H1026" s="37">
        <v>1010</v>
      </c>
      <c r="I1026" s="38">
        <v>68</v>
      </c>
    </row>
    <row r="1027" spans="1:9" x14ac:dyDescent="0.2">
      <c r="A1027">
        <v>7</v>
      </c>
      <c r="B1027">
        <v>5</v>
      </c>
      <c r="C1027"/>
      <c r="D1027">
        <v>723490</v>
      </c>
      <c r="E1027" t="s">
        <v>716</v>
      </c>
      <c r="F1027">
        <v>2347</v>
      </c>
      <c r="G1027">
        <v>2350</v>
      </c>
      <c r="H1027" s="37">
        <v>1011</v>
      </c>
      <c r="I1027" s="38">
        <v>69</v>
      </c>
    </row>
    <row r="1028" spans="1:9" x14ac:dyDescent="0.2">
      <c r="A1028">
        <v>7</v>
      </c>
      <c r="B1028">
        <v>5</v>
      </c>
      <c r="C1028"/>
      <c r="D1028">
        <v>716948</v>
      </c>
      <c r="E1028" t="s">
        <v>717</v>
      </c>
      <c r="F1028">
        <v>815</v>
      </c>
      <c r="G1028">
        <v>828</v>
      </c>
      <c r="H1028" s="37">
        <v>1012</v>
      </c>
      <c r="I1028" s="38">
        <v>70</v>
      </c>
    </row>
    <row r="1029" spans="1:9" x14ac:dyDescent="0.2">
      <c r="A1029">
        <v>7</v>
      </c>
      <c r="B1029">
        <v>5</v>
      </c>
      <c r="C1029"/>
      <c r="D1029">
        <v>705689</v>
      </c>
      <c r="E1029" t="s">
        <v>718</v>
      </c>
      <c r="F1029">
        <v>1047</v>
      </c>
      <c r="G1029">
        <v>1049</v>
      </c>
      <c r="H1029" s="37">
        <v>1013</v>
      </c>
      <c r="I1029" s="38">
        <v>71</v>
      </c>
    </row>
    <row r="1030" spans="1:9" x14ac:dyDescent="0.2">
      <c r="A1030">
        <v>7</v>
      </c>
      <c r="B1030">
        <v>5</v>
      </c>
      <c r="C1030"/>
      <c r="D1030">
        <v>706576</v>
      </c>
      <c r="E1030" t="s">
        <v>719</v>
      </c>
      <c r="F1030">
        <v>1448</v>
      </c>
      <c r="G1030">
        <v>1464</v>
      </c>
      <c r="H1030" s="37">
        <v>1014</v>
      </c>
      <c r="I1030" s="38">
        <v>72</v>
      </c>
    </row>
    <row r="1031" spans="1:9" x14ac:dyDescent="0.2">
      <c r="A1031">
        <v>7</v>
      </c>
      <c r="B1031">
        <v>5</v>
      </c>
      <c r="C1031"/>
      <c r="D1031">
        <v>729036</v>
      </c>
      <c r="E1031" t="s">
        <v>720</v>
      </c>
      <c r="F1031">
        <v>2412</v>
      </c>
      <c r="G1031">
        <v>2400</v>
      </c>
      <c r="H1031" s="37">
        <v>1015</v>
      </c>
      <c r="I1031" s="38">
        <v>73</v>
      </c>
    </row>
    <row r="1032" spans="1:9" x14ac:dyDescent="0.2">
      <c r="A1032">
        <v>7</v>
      </c>
      <c r="B1032">
        <v>5</v>
      </c>
      <c r="C1032"/>
      <c r="D1032">
        <v>725715</v>
      </c>
      <c r="E1032" t="s">
        <v>721</v>
      </c>
      <c r="F1032">
        <v>447</v>
      </c>
      <c r="G1032">
        <v>462</v>
      </c>
      <c r="H1032" s="37">
        <v>1016</v>
      </c>
      <c r="I1032" s="38">
        <v>74</v>
      </c>
    </row>
    <row r="1033" spans="1:9" x14ac:dyDescent="0.2">
      <c r="A1033">
        <v>7</v>
      </c>
      <c r="B1033">
        <v>5</v>
      </c>
      <c r="C1033"/>
      <c r="D1033">
        <v>727599</v>
      </c>
      <c r="E1033" t="s">
        <v>722</v>
      </c>
      <c r="F1033">
        <v>468</v>
      </c>
      <c r="G1033">
        <v>485</v>
      </c>
      <c r="H1033" s="37">
        <v>1017</v>
      </c>
      <c r="I1033" s="38">
        <v>75</v>
      </c>
    </row>
    <row r="1034" spans="1:9" x14ac:dyDescent="0.2">
      <c r="A1034">
        <v>7</v>
      </c>
      <c r="B1034">
        <v>5</v>
      </c>
      <c r="C1034"/>
      <c r="D1034">
        <v>713903</v>
      </c>
      <c r="E1034" t="s">
        <v>723</v>
      </c>
      <c r="F1034">
        <v>1861</v>
      </c>
      <c r="G1034">
        <v>1855</v>
      </c>
      <c r="H1034" s="37">
        <v>1018</v>
      </c>
      <c r="I1034" s="38">
        <v>76</v>
      </c>
    </row>
    <row r="1035" spans="1:9" x14ac:dyDescent="0.2">
      <c r="A1035">
        <v>7</v>
      </c>
      <c r="B1035">
        <v>5</v>
      </c>
      <c r="C1035"/>
      <c r="D1035">
        <v>707001</v>
      </c>
      <c r="E1035" t="s">
        <v>463</v>
      </c>
      <c r="F1035">
        <v>1548</v>
      </c>
      <c r="G1035">
        <v>1527</v>
      </c>
      <c r="H1035" s="37">
        <v>1019</v>
      </c>
      <c r="I1035" s="38">
        <v>77</v>
      </c>
    </row>
    <row r="1036" spans="1:9" x14ac:dyDescent="0.2">
      <c r="A1036">
        <v>7</v>
      </c>
      <c r="B1036">
        <v>5</v>
      </c>
      <c r="C1036"/>
      <c r="D1036">
        <v>732364</v>
      </c>
      <c r="E1036" t="s">
        <v>464</v>
      </c>
      <c r="F1036">
        <v>1172</v>
      </c>
      <c r="G1036">
        <v>1146</v>
      </c>
      <c r="H1036" s="37">
        <v>1020</v>
      </c>
      <c r="I1036" s="38">
        <v>78</v>
      </c>
    </row>
    <row r="1037" spans="1:9" x14ac:dyDescent="0.2">
      <c r="A1037">
        <v>7</v>
      </c>
      <c r="B1037">
        <v>5</v>
      </c>
      <c r="C1037"/>
      <c r="D1037">
        <v>723588</v>
      </c>
      <c r="E1037" t="s">
        <v>465</v>
      </c>
      <c r="F1037">
        <v>708</v>
      </c>
      <c r="G1037">
        <v>702</v>
      </c>
      <c r="H1037" s="37">
        <v>1021</v>
      </c>
      <c r="I1037" s="38">
        <v>79</v>
      </c>
    </row>
    <row r="1038" spans="1:9" x14ac:dyDescent="0.2">
      <c r="A1038">
        <v>7</v>
      </c>
      <c r="B1038">
        <v>5</v>
      </c>
      <c r="C1038"/>
      <c r="D1038">
        <v>726134</v>
      </c>
      <c r="E1038" t="s">
        <v>466</v>
      </c>
      <c r="F1038">
        <v>4128</v>
      </c>
      <c r="G1038">
        <v>4137</v>
      </c>
      <c r="H1038" s="37">
        <v>1022</v>
      </c>
      <c r="I1038" s="38">
        <v>80</v>
      </c>
    </row>
    <row r="1039" spans="1:9" x14ac:dyDescent="0.2">
      <c r="A1039">
        <v>7</v>
      </c>
      <c r="B1039">
        <v>5</v>
      </c>
      <c r="C1039"/>
      <c r="D1039">
        <v>734306</v>
      </c>
      <c r="E1039" t="s">
        <v>467</v>
      </c>
      <c r="F1039">
        <v>793</v>
      </c>
      <c r="G1039">
        <v>795</v>
      </c>
      <c r="H1039" s="37">
        <v>1023</v>
      </c>
      <c r="I1039" s="38">
        <v>81</v>
      </c>
    </row>
    <row r="1040" spans="1:9" x14ac:dyDescent="0.2">
      <c r="A1040">
        <v>7</v>
      </c>
      <c r="B1040">
        <v>5</v>
      </c>
      <c r="C1040"/>
      <c r="D1040">
        <v>725751</v>
      </c>
      <c r="E1040" t="s">
        <v>468</v>
      </c>
      <c r="F1040">
        <v>2828</v>
      </c>
      <c r="G1040">
        <v>2853</v>
      </c>
      <c r="H1040" s="37">
        <v>1024</v>
      </c>
      <c r="I1040" s="38">
        <v>82</v>
      </c>
    </row>
    <row r="1041" spans="1:9" x14ac:dyDescent="0.2">
      <c r="A1041">
        <v>7</v>
      </c>
      <c r="B1041">
        <v>5</v>
      </c>
      <c r="C1041"/>
      <c r="D1041">
        <v>728848</v>
      </c>
      <c r="E1041" t="s">
        <v>469</v>
      </c>
      <c r="F1041">
        <v>1681</v>
      </c>
      <c r="G1041">
        <v>1665</v>
      </c>
      <c r="H1041" s="37">
        <v>1025</v>
      </c>
      <c r="I1041" s="38">
        <v>83</v>
      </c>
    </row>
    <row r="1042" spans="1:9" x14ac:dyDescent="0.2">
      <c r="A1042">
        <v>7</v>
      </c>
      <c r="B1042">
        <v>5</v>
      </c>
      <c r="C1042"/>
      <c r="D1042">
        <v>721786</v>
      </c>
      <c r="E1042" t="s">
        <v>2445</v>
      </c>
      <c r="F1042">
        <v>2019</v>
      </c>
      <c r="G1042">
        <v>2038</v>
      </c>
      <c r="H1042" s="37">
        <v>1026</v>
      </c>
      <c r="I1042" s="38">
        <v>84</v>
      </c>
    </row>
    <row r="1043" spans="1:9" x14ac:dyDescent="0.2">
      <c r="A1043">
        <v>7</v>
      </c>
      <c r="B1043">
        <v>5</v>
      </c>
      <c r="C1043"/>
      <c r="D1043">
        <v>717774</v>
      </c>
      <c r="E1043" t="s">
        <v>2446</v>
      </c>
      <c r="F1043">
        <v>2525</v>
      </c>
      <c r="G1043">
        <v>2540</v>
      </c>
      <c r="H1043" s="37">
        <v>1027</v>
      </c>
      <c r="I1043" s="38">
        <v>85</v>
      </c>
    </row>
    <row r="1044" spans="1:9" x14ac:dyDescent="0.2">
      <c r="A1044">
        <v>7</v>
      </c>
      <c r="B1044">
        <v>5</v>
      </c>
      <c r="C1044"/>
      <c r="D1044">
        <v>702015</v>
      </c>
      <c r="E1044" t="s">
        <v>2447</v>
      </c>
      <c r="F1044">
        <v>3294</v>
      </c>
      <c r="G1044">
        <v>3333</v>
      </c>
      <c r="H1044" s="37">
        <v>1028</v>
      </c>
      <c r="I1044" s="38">
        <v>86</v>
      </c>
    </row>
    <row r="1045" spans="1:9" x14ac:dyDescent="0.2">
      <c r="A1045">
        <v>7</v>
      </c>
      <c r="B1045">
        <v>5</v>
      </c>
      <c r="C1045"/>
      <c r="D1045">
        <v>702723</v>
      </c>
      <c r="E1045" t="s">
        <v>2448</v>
      </c>
      <c r="F1045">
        <v>749</v>
      </c>
      <c r="G1045">
        <v>757</v>
      </c>
      <c r="H1045" s="37">
        <v>1029</v>
      </c>
      <c r="I1045" s="38">
        <v>87</v>
      </c>
    </row>
    <row r="1046" spans="1:9" x14ac:dyDescent="0.2">
      <c r="A1046">
        <v>7</v>
      </c>
      <c r="B1046">
        <v>5</v>
      </c>
      <c r="C1046"/>
      <c r="D1046">
        <v>731802</v>
      </c>
      <c r="E1046" t="s">
        <v>2449</v>
      </c>
      <c r="F1046">
        <v>1574</v>
      </c>
      <c r="G1046">
        <v>1570</v>
      </c>
      <c r="H1046" s="37">
        <v>1030</v>
      </c>
      <c r="I1046" s="38">
        <v>88</v>
      </c>
    </row>
    <row r="1047" spans="1:9" x14ac:dyDescent="0.2">
      <c r="A1047">
        <v>7</v>
      </c>
      <c r="B1047">
        <v>5</v>
      </c>
      <c r="C1047"/>
      <c r="D1047">
        <v>725344</v>
      </c>
      <c r="E1047" t="s">
        <v>2450</v>
      </c>
      <c r="F1047">
        <v>2571</v>
      </c>
      <c r="G1047">
        <v>2634</v>
      </c>
      <c r="H1047" s="37">
        <v>1031</v>
      </c>
      <c r="I1047" s="38">
        <v>89</v>
      </c>
    </row>
    <row r="1048" spans="1:9" x14ac:dyDescent="0.2">
      <c r="A1048">
        <v>7</v>
      </c>
      <c r="B1048">
        <v>5</v>
      </c>
      <c r="C1048"/>
      <c r="D1048">
        <v>702699</v>
      </c>
      <c r="E1048" t="s">
        <v>2451</v>
      </c>
      <c r="F1048">
        <v>588</v>
      </c>
      <c r="G1048">
        <v>607</v>
      </c>
      <c r="H1048" s="37">
        <v>1032</v>
      </c>
      <c r="I1048" s="38">
        <v>90</v>
      </c>
    </row>
    <row r="1049" spans="1:9" x14ac:dyDescent="0.2">
      <c r="A1049">
        <v>7</v>
      </c>
      <c r="B1049">
        <v>5</v>
      </c>
      <c r="C1049"/>
      <c r="D1049">
        <v>731538</v>
      </c>
      <c r="E1049" t="s">
        <v>2452</v>
      </c>
      <c r="F1049">
        <v>1437</v>
      </c>
      <c r="G1049">
        <v>1433</v>
      </c>
      <c r="H1049" s="37">
        <v>1033</v>
      </c>
      <c r="I1049" s="38">
        <v>91</v>
      </c>
    </row>
    <row r="1050" spans="1:9" x14ac:dyDescent="0.2">
      <c r="A1050">
        <v>7</v>
      </c>
      <c r="B1050">
        <v>5</v>
      </c>
      <c r="C1050"/>
      <c r="D1050">
        <v>711776</v>
      </c>
      <c r="E1050" t="s">
        <v>2453</v>
      </c>
      <c r="F1050">
        <v>2931</v>
      </c>
      <c r="G1050">
        <v>2938</v>
      </c>
      <c r="H1050" s="37">
        <v>1034</v>
      </c>
      <c r="I1050" s="38">
        <v>92</v>
      </c>
    </row>
    <row r="1051" spans="1:9" x14ac:dyDescent="0.2">
      <c r="A1051">
        <v>7</v>
      </c>
      <c r="B1051">
        <v>5</v>
      </c>
      <c r="C1051"/>
      <c r="D1051">
        <v>702893</v>
      </c>
      <c r="E1051" t="s">
        <v>2454</v>
      </c>
      <c r="F1051">
        <v>467</v>
      </c>
      <c r="G1051">
        <v>483</v>
      </c>
      <c r="H1051" s="37">
        <v>1035</v>
      </c>
      <c r="I1051" s="38">
        <v>93</v>
      </c>
    </row>
    <row r="1052" spans="1:9" x14ac:dyDescent="0.2">
      <c r="A1052">
        <v>7</v>
      </c>
      <c r="B1052">
        <v>5</v>
      </c>
      <c r="C1052"/>
      <c r="D1052">
        <v>714951</v>
      </c>
      <c r="E1052" t="s">
        <v>2455</v>
      </c>
      <c r="F1052">
        <v>1064</v>
      </c>
      <c r="G1052">
        <v>1092</v>
      </c>
      <c r="H1052" s="37">
        <v>1036</v>
      </c>
      <c r="I1052" s="38">
        <v>94</v>
      </c>
    </row>
    <row r="1053" spans="1:9" x14ac:dyDescent="0.2">
      <c r="A1053">
        <v>7</v>
      </c>
      <c r="B1053">
        <v>5</v>
      </c>
      <c r="C1053"/>
      <c r="D1053">
        <v>713259</v>
      </c>
      <c r="E1053" t="s">
        <v>2456</v>
      </c>
      <c r="F1053">
        <v>2300</v>
      </c>
      <c r="G1053">
        <v>2319</v>
      </c>
      <c r="H1053" s="37">
        <v>1037</v>
      </c>
      <c r="I1053" s="38">
        <v>95</v>
      </c>
    </row>
    <row r="1054" spans="1:9" x14ac:dyDescent="0.2">
      <c r="A1054">
        <v>7</v>
      </c>
      <c r="B1054">
        <v>5</v>
      </c>
      <c r="C1054"/>
      <c r="D1054">
        <v>718740</v>
      </c>
      <c r="E1054" t="s">
        <v>2457</v>
      </c>
      <c r="F1054">
        <v>968</v>
      </c>
      <c r="G1054">
        <v>957</v>
      </c>
      <c r="H1054" s="37">
        <v>1038</v>
      </c>
      <c r="I1054" s="38">
        <v>96</v>
      </c>
    </row>
    <row r="1055" spans="1:9" x14ac:dyDescent="0.2">
      <c r="A1055">
        <v>7</v>
      </c>
      <c r="B1055">
        <v>5</v>
      </c>
      <c r="C1055"/>
      <c r="D1055">
        <v>719549</v>
      </c>
      <c r="E1055" t="s">
        <v>2458</v>
      </c>
      <c r="F1055">
        <v>1734</v>
      </c>
      <c r="G1055">
        <v>1702</v>
      </c>
      <c r="H1055" s="37">
        <v>1039</v>
      </c>
      <c r="I1055" s="38">
        <v>97</v>
      </c>
    </row>
    <row r="1056" spans="1:9" x14ac:dyDescent="0.2">
      <c r="A1056">
        <v>7</v>
      </c>
      <c r="B1056">
        <v>5</v>
      </c>
      <c r="C1056"/>
      <c r="D1056">
        <v>714465</v>
      </c>
      <c r="E1056" t="s">
        <v>2459</v>
      </c>
      <c r="F1056">
        <v>1027</v>
      </c>
      <c r="G1056">
        <v>1025</v>
      </c>
      <c r="H1056" s="37">
        <v>1040</v>
      </c>
      <c r="I1056" s="38">
        <v>98</v>
      </c>
    </row>
    <row r="1057" spans="1:9" x14ac:dyDescent="0.2">
      <c r="A1057">
        <v>7</v>
      </c>
      <c r="B1057">
        <v>5</v>
      </c>
      <c r="C1057"/>
      <c r="D1057">
        <v>729267</v>
      </c>
      <c r="E1057" t="s">
        <v>2460</v>
      </c>
      <c r="F1057">
        <v>1632</v>
      </c>
      <c r="G1057">
        <v>1625</v>
      </c>
      <c r="H1057" s="37">
        <v>1041</v>
      </c>
      <c r="I1057" s="38">
        <v>99</v>
      </c>
    </row>
    <row r="1058" spans="1:9" x14ac:dyDescent="0.2">
      <c r="A1058">
        <v>7</v>
      </c>
      <c r="B1058">
        <v>5</v>
      </c>
      <c r="C1058"/>
      <c r="D1058">
        <v>721005</v>
      </c>
      <c r="E1058" t="s">
        <v>2461</v>
      </c>
      <c r="F1058">
        <v>1768</v>
      </c>
      <c r="G1058">
        <v>1767</v>
      </c>
      <c r="H1058" s="37">
        <v>1042</v>
      </c>
      <c r="I1058" s="38">
        <v>100</v>
      </c>
    </row>
    <row r="1059" spans="1:9" x14ac:dyDescent="0.2">
      <c r="A1059">
        <v>7</v>
      </c>
      <c r="B1059">
        <v>5</v>
      </c>
      <c r="C1059"/>
      <c r="D1059">
        <v>717482</v>
      </c>
      <c r="E1059" t="s">
        <v>2462</v>
      </c>
      <c r="F1059">
        <v>373</v>
      </c>
      <c r="G1059">
        <v>383</v>
      </c>
      <c r="H1059" s="37">
        <v>1043</v>
      </c>
      <c r="I1059" s="38">
        <v>101</v>
      </c>
    </row>
    <row r="1060" spans="1:9" x14ac:dyDescent="0.2">
      <c r="A1060">
        <v>7</v>
      </c>
      <c r="B1060">
        <v>5</v>
      </c>
      <c r="C1060"/>
      <c r="D1060">
        <v>717622</v>
      </c>
      <c r="E1060" t="s">
        <v>2463</v>
      </c>
      <c r="F1060">
        <v>1815</v>
      </c>
      <c r="G1060">
        <v>1891</v>
      </c>
      <c r="H1060" s="37">
        <v>1044</v>
      </c>
      <c r="I1060" s="38">
        <v>102</v>
      </c>
    </row>
    <row r="1061" spans="1:9" x14ac:dyDescent="0.2">
      <c r="A1061">
        <v>7</v>
      </c>
      <c r="B1061">
        <v>5</v>
      </c>
      <c r="C1061"/>
      <c r="D1061">
        <v>702459</v>
      </c>
      <c r="E1061" t="s">
        <v>2464</v>
      </c>
      <c r="F1061">
        <v>975</v>
      </c>
      <c r="G1061">
        <v>964</v>
      </c>
      <c r="H1061" s="37">
        <v>1045</v>
      </c>
      <c r="I1061" s="38">
        <v>103</v>
      </c>
    </row>
    <row r="1062" spans="1:9" x14ac:dyDescent="0.2">
      <c r="A1062">
        <v>7</v>
      </c>
      <c r="B1062">
        <v>5</v>
      </c>
      <c r="C1062"/>
      <c r="D1062">
        <v>705829</v>
      </c>
      <c r="E1062" t="s">
        <v>2465</v>
      </c>
      <c r="F1062">
        <v>2376</v>
      </c>
      <c r="G1062">
        <v>2432</v>
      </c>
      <c r="H1062" s="37">
        <v>1046</v>
      </c>
      <c r="I1062" s="38">
        <v>104</v>
      </c>
    </row>
    <row r="1063" spans="1:9" x14ac:dyDescent="0.2">
      <c r="A1063">
        <v>7</v>
      </c>
      <c r="B1063">
        <v>5</v>
      </c>
      <c r="C1063"/>
      <c r="D1063">
        <v>703498</v>
      </c>
      <c r="E1063" t="s">
        <v>2466</v>
      </c>
      <c r="F1063">
        <v>819</v>
      </c>
      <c r="G1063">
        <v>802</v>
      </c>
      <c r="H1063" s="37">
        <v>1047</v>
      </c>
      <c r="I1063" s="38">
        <v>105</v>
      </c>
    </row>
    <row r="1064" spans="1:9" x14ac:dyDescent="0.2">
      <c r="A1064">
        <v>7</v>
      </c>
      <c r="B1064">
        <v>5</v>
      </c>
      <c r="C1064"/>
      <c r="D1064">
        <v>702750</v>
      </c>
      <c r="E1064" t="s">
        <v>2467</v>
      </c>
      <c r="F1064">
        <v>1789</v>
      </c>
      <c r="G1064">
        <v>1805</v>
      </c>
      <c r="H1064" s="37">
        <v>1048</v>
      </c>
      <c r="I1064" s="38">
        <v>106</v>
      </c>
    </row>
    <row r="1065" spans="1:9" x14ac:dyDescent="0.2">
      <c r="A1065">
        <v>7</v>
      </c>
      <c r="B1065">
        <v>5</v>
      </c>
      <c r="C1065"/>
      <c r="D1065">
        <v>713897</v>
      </c>
      <c r="E1065" t="s">
        <v>2468</v>
      </c>
      <c r="F1065">
        <v>994</v>
      </c>
      <c r="G1065">
        <v>983</v>
      </c>
      <c r="H1065" s="37">
        <v>1049</v>
      </c>
      <c r="I1065" s="38">
        <v>107</v>
      </c>
    </row>
    <row r="1066" spans="1:9" x14ac:dyDescent="0.2">
      <c r="A1066">
        <v>7</v>
      </c>
      <c r="B1066">
        <v>5</v>
      </c>
      <c r="C1066"/>
      <c r="D1066">
        <v>730243</v>
      </c>
      <c r="E1066" t="s">
        <v>2469</v>
      </c>
      <c r="F1066">
        <v>2316</v>
      </c>
      <c r="G1066">
        <v>2338</v>
      </c>
      <c r="H1066" s="37">
        <v>1050</v>
      </c>
      <c r="I1066" s="38">
        <v>108</v>
      </c>
    </row>
    <row r="1067" spans="1:9" x14ac:dyDescent="0.2">
      <c r="A1067">
        <v>7</v>
      </c>
      <c r="B1067">
        <v>5</v>
      </c>
      <c r="C1067"/>
      <c r="D1067">
        <v>734263</v>
      </c>
      <c r="E1067" t="s">
        <v>2904</v>
      </c>
      <c r="F1067">
        <v>987</v>
      </c>
      <c r="G1067">
        <v>1008</v>
      </c>
      <c r="H1067" s="37">
        <v>1051</v>
      </c>
      <c r="I1067" s="38">
        <v>109</v>
      </c>
    </row>
    <row r="1068" spans="1:9" x14ac:dyDescent="0.2">
      <c r="A1068">
        <v>8</v>
      </c>
      <c r="B1068">
        <v>1</v>
      </c>
      <c r="C1068"/>
      <c r="D1068">
        <v>800000</v>
      </c>
      <c r="E1068" t="s">
        <v>1309</v>
      </c>
      <c r="F1068">
        <v>0</v>
      </c>
      <c r="G1068">
        <v>0</v>
      </c>
      <c r="H1068" s="37">
        <v>1052</v>
      </c>
      <c r="I1068" s="38">
        <v>1</v>
      </c>
    </row>
    <row r="1069" spans="1:9" x14ac:dyDescent="0.2">
      <c r="A1069">
        <v>8</v>
      </c>
      <c r="B1069">
        <v>2</v>
      </c>
      <c r="C1069">
        <v>1</v>
      </c>
      <c r="D1069">
        <v>825584</v>
      </c>
      <c r="E1069" t="s">
        <v>2905</v>
      </c>
      <c r="F1069">
        <v>126308</v>
      </c>
      <c r="G1069">
        <v>126448</v>
      </c>
      <c r="H1069" s="37">
        <v>1053</v>
      </c>
      <c r="I1069" s="38">
        <v>2</v>
      </c>
    </row>
    <row r="1070" spans="1:9" x14ac:dyDescent="0.2">
      <c r="A1070">
        <v>8</v>
      </c>
      <c r="B1070">
        <v>3</v>
      </c>
      <c r="C1070"/>
      <c r="D1070">
        <v>804039</v>
      </c>
      <c r="E1070" t="s">
        <v>2906</v>
      </c>
      <c r="F1070">
        <v>10859</v>
      </c>
      <c r="G1070">
        <v>10819</v>
      </c>
      <c r="H1070" s="37">
        <v>1054</v>
      </c>
      <c r="I1070" s="38">
        <v>3</v>
      </c>
    </row>
    <row r="1071" spans="1:9" x14ac:dyDescent="0.2">
      <c r="A1071">
        <v>8</v>
      </c>
      <c r="B1071">
        <v>3</v>
      </c>
      <c r="C1071"/>
      <c r="D1071">
        <v>809885</v>
      </c>
      <c r="E1071" t="s">
        <v>2907</v>
      </c>
      <c r="F1071">
        <v>3357</v>
      </c>
      <c r="G1071">
        <v>3349</v>
      </c>
      <c r="H1071" s="37">
        <v>1055</v>
      </c>
      <c r="I1071" s="38">
        <v>4</v>
      </c>
    </row>
    <row r="1072" spans="1:9" x14ac:dyDescent="0.2">
      <c r="A1072">
        <v>8</v>
      </c>
      <c r="B1072">
        <v>3</v>
      </c>
      <c r="C1072"/>
      <c r="D1072">
        <v>829221</v>
      </c>
      <c r="E1072" t="s">
        <v>2908</v>
      </c>
      <c r="F1072">
        <v>6057</v>
      </c>
      <c r="G1072">
        <v>6063</v>
      </c>
      <c r="H1072" s="37">
        <v>1056</v>
      </c>
      <c r="I1072" s="38">
        <v>5</v>
      </c>
    </row>
    <row r="1073" spans="1:9" x14ac:dyDescent="0.2">
      <c r="A1073">
        <v>8</v>
      </c>
      <c r="B1073">
        <v>3</v>
      </c>
      <c r="C1073"/>
      <c r="D1073">
        <v>828334</v>
      </c>
      <c r="E1073" t="s">
        <v>2909</v>
      </c>
      <c r="F1073">
        <v>10898</v>
      </c>
      <c r="G1073">
        <v>10829</v>
      </c>
      <c r="H1073" s="37">
        <v>1057</v>
      </c>
      <c r="I1073" s="38">
        <v>6</v>
      </c>
    </row>
    <row r="1074" spans="1:9" x14ac:dyDescent="0.2">
      <c r="A1074">
        <v>8</v>
      </c>
      <c r="B1074">
        <v>3</v>
      </c>
      <c r="C1074"/>
      <c r="D1074">
        <v>804783</v>
      </c>
      <c r="E1074" t="s">
        <v>2910</v>
      </c>
      <c r="F1074">
        <v>30728</v>
      </c>
      <c r="G1074">
        <v>30992</v>
      </c>
      <c r="H1074" s="37">
        <v>1058</v>
      </c>
      <c r="I1074" s="38">
        <v>7</v>
      </c>
    </row>
    <row r="1075" spans="1:9" x14ac:dyDescent="0.2">
      <c r="A1075">
        <v>8</v>
      </c>
      <c r="B1075">
        <v>3</v>
      </c>
      <c r="C1075"/>
      <c r="D1075">
        <v>824305</v>
      </c>
      <c r="E1075" t="s">
        <v>2911</v>
      </c>
      <c r="F1075">
        <v>3572</v>
      </c>
      <c r="G1075">
        <v>3567</v>
      </c>
      <c r="H1075" s="37">
        <v>1059</v>
      </c>
      <c r="I1075" s="40">
        <v>8</v>
      </c>
    </row>
    <row r="1076" spans="1:9" x14ac:dyDescent="0.2">
      <c r="A1076">
        <v>8</v>
      </c>
      <c r="B1076">
        <v>3</v>
      </c>
      <c r="C1076">
        <v>1</v>
      </c>
      <c r="D1076">
        <v>808518</v>
      </c>
      <c r="E1076" t="s">
        <v>2912</v>
      </c>
      <c r="F1076">
        <v>55388</v>
      </c>
      <c r="G1076">
        <v>55860</v>
      </c>
      <c r="H1076" s="37">
        <v>1060</v>
      </c>
      <c r="I1076" s="38">
        <v>9</v>
      </c>
    </row>
    <row r="1077" spans="1:9" x14ac:dyDescent="0.2">
      <c r="A1077">
        <v>8</v>
      </c>
      <c r="B1077">
        <v>3</v>
      </c>
      <c r="C1077"/>
      <c r="D1077">
        <v>819035</v>
      </c>
      <c r="E1077" t="s">
        <v>2913</v>
      </c>
      <c r="F1077">
        <v>4095</v>
      </c>
      <c r="G1077">
        <v>4086</v>
      </c>
      <c r="H1077" s="37">
        <v>1061</v>
      </c>
      <c r="I1077" s="38">
        <v>10</v>
      </c>
    </row>
    <row r="1078" spans="1:9" x14ac:dyDescent="0.2">
      <c r="A1078">
        <v>8</v>
      </c>
      <c r="B1078">
        <v>4</v>
      </c>
      <c r="C1078"/>
      <c r="D1078">
        <v>810588</v>
      </c>
      <c r="E1078" t="s">
        <v>2914</v>
      </c>
      <c r="F1078">
        <v>2912</v>
      </c>
      <c r="G1078">
        <v>2891</v>
      </c>
      <c r="H1078" s="37">
        <v>1062</v>
      </c>
      <c r="I1078" s="38">
        <v>11</v>
      </c>
    </row>
    <row r="1079" spans="1:9" x14ac:dyDescent="0.2">
      <c r="A1079">
        <v>8</v>
      </c>
      <c r="B1079">
        <v>4</v>
      </c>
      <c r="C1079"/>
      <c r="D1079">
        <v>815501</v>
      </c>
      <c r="E1079" t="s">
        <v>2915</v>
      </c>
      <c r="F1079">
        <v>2202</v>
      </c>
      <c r="G1079">
        <v>2169</v>
      </c>
      <c r="H1079" s="37">
        <v>1063</v>
      </c>
      <c r="I1079" s="38">
        <v>12</v>
      </c>
    </row>
    <row r="1080" spans="1:9" x14ac:dyDescent="0.2">
      <c r="A1080">
        <v>8</v>
      </c>
      <c r="B1080">
        <v>4</v>
      </c>
      <c r="C1080"/>
      <c r="D1080">
        <v>815343</v>
      </c>
      <c r="E1080" t="s">
        <v>2916</v>
      </c>
      <c r="F1080">
        <v>3787</v>
      </c>
      <c r="G1080">
        <v>3784</v>
      </c>
      <c r="H1080" s="37">
        <v>1064</v>
      </c>
      <c r="I1080" s="38">
        <v>13</v>
      </c>
    </row>
    <row r="1081" spans="1:9" x14ac:dyDescent="0.2">
      <c r="A1081">
        <v>8</v>
      </c>
      <c r="B1081">
        <v>4</v>
      </c>
      <c r="C1081"/>
      <c r="D1081">
        <v>817905</v>
      </c>
      <c r="E1081" t="s">
        <v>2917</v>
      </c>
      <c r="F1081">
        <v>3581</v>
      </c>
      <c r="G1081">
        <v>3572</v>
      </c>
      <c r="H1081" s="37">
        <v>1065</v>
      </c>
      <c r="I1081" s="40">
        <v>14</v>
      </c>
    </row>
    <row r="1082" spans="1:9" x14ac:dyDescent="0.2">
      <c r="A1082">
        <v>8</v>
      </c>
      <c r="B1082">
        <v>4</v>
      </c>
      <c r="C1082"/>
      <c r="D1082">
        <v>833668</v>
      </c>
      <c r="E1082" t="s">
        <v>2338</v>
      </c>
      <c r="F1082">
        <v>3125</v>
      </c>
      <c r="G1082">
        <v>3149</v>
      </c>
      <c r="H1082" s="37">
        <v>1066</v>
      </c>
      <c r="I1082" s="38">
        <v>15</v>
      </c>
    </row>
    <row r="1083" spans="1:9" x14ac:dyDescent="0.2">
      <c r="A1083">
        <v>8</v>
      </c>
      <c r="B1083">
        <v>4</v>
      </c>
      <c r="C1083"/>
      <c r="D1083">
        <v>808536</v>
      </c>
      <c r="E1083" t="s">
        <v>2339</v>
      </c>
      <c r="F1083">
        <v>2375</v>
      </c>
      <c r="G1083">
        <v>2367</v>
      </c>
      <c r="H1083" s="37">
        <v>1067</v>
      </c>
      <c r="I1083" s="38">
        <v>16</v>
      </c>
    </row>
    <row r="1084" spans="1:9" x14ac:dyDescent="0.2">
      <c r="A1084">
        <v>8</v>
      </c>
      <c r="B1084">
        <v>5</v>
      </c>
      <c r="C1084"/>
      <c r="D1084">
        <v>811882</v>
      </c>
      <c r="E1084" t="s">
        <v>2340</v>
      </c>
      <c r="F1084">
        <v>3119</v>
      </c>
      <c r="G1084">
        <v>3127</v>
      </c>
      <c r="H1084" s="37">
        <v>1068</v>
      </c>
      <c r="I1084" s="38">
        <v>17</v>
      </c>
    </row>
    <row r="1085" spans="1:9" x14ac:dyDescent="0.2">
      <c r="A1085">
        <v>8</v>
      </c>
      <c r="B1085">
        <v>5</v>
      </c>
      <c r="C1085"/>
      <c r="D1085">
        <v>833385</v>
      </c>
      <c r="E1085" t="s">
        <v>2341</v>
      </c>
      <c r="F1085">
        <v>502</v>
      </c>
      <c r="G1085">
        <v>495</v>
      </c>
      <c r="H1085" s="37">
        <v>1069</v>
      </c>
      <c r="I1085" s="38">
        <v>18</v>
      </c>
    </row>
    <row r="1086" spans="1:9" x14ac:dyDescent="0.2">
      <c r="A1086">
        <v>8</v>
      </c>
      <c r="B1086">
        <v>5</v>
      </c>
      <c r="C1086"/>
      <c r="D1086">
        <v>804880</v>
      </c>
      <c r="E1086" t="s">
        <v>2342</v>
      </c>
      <c r="F1086">
        <v>1946</v>
      </c>
      <c r="G1086">
        <v>1977</v>
      </c>
      <c r="H1086" s="37">
        <v>1070</v>
      </c>
      <c r="I1086" s="38">
        <v>19</v>
      </c>
    </row>
    <row r="1087" spans="1:9" x14ac:dyDescent="0.2">
      <c r="A1087">
        <v>8</v>
      </c>
      <c r="B1087">
        <v>5</v>
      </c>
      <c r="C1087"/>
      <c r="D1087">
        <v>829407</v>
      </c>
      <c r="E1087" t="s">
        <v>2343</v>
      </c>
      <c r="F1087">
        <v>913</v>
      </c>
      <c r="G1087">
        <v>902</v>
      </c>
      <c r="H1087" s="37">
        <v>1071</v>
      </c>
      <c r="I1087" s="38">
        <v>20</v>
      </c>
    </row>
    <row r="1088" spans="1:9" x14ac:dyDescent="0.2">
      <c r="A1088">
        <v>8</v>
      </c>
      <c r="B1088">
        <v>5</v>
      </c>
      <c r="C1088"/>
      <c r="D1088">
        <v>832249</v>
      </c>
      <c r="E1088" t="s">
        <v>2344</v>
      </c>
      <c r="F1088">
        <v>273</v>
      </c>
      <c r="G1088">
        <v>264</v>
      </c>
      <c r="H1088" s="37">
        <v>1072</v>
      </c>
      <c r="I1088" s="38">
        <v>21</v>
      </c>
    </row>
    <row r="1089" spans="1:9" x14ac:dyDescent="0.2">
      <c r="A1089">
        <v>8</v>
      </c>
      <c r="B1089">
        <v>5</v>
      </c>
      <c r="C1089"/>
      <c r="D1089">
        <v>826921</v>
      </c>
      <c r="E1089" t="s">
        <v>2345</v>
      </c>
      <c r="F1089">
        <v>2001</v>
      </c>
      <c r="G1089">
        <v>2003</v>
      </c>
      <c r="H1089" s="37">
        <v>1073</v>
      </c>
      <c r="I1089" s="38">
        <v>22</v>
      </c>
    </row>
    <row r="1090" spans="1:9" x14ac:dyDescent="0.2">
      <c r="A1090">
        <v>8</v>
      </c>
      <c r="B1090">
        <v>5</v>
      </c>
      <c r="C1090"/>
      <c r="D1090">
        <v>815042</v>
      </c>
      <c r="E1090" t="s">
        <v>2346</v>
      </c>
      <c r="F1090">
        <v>1183</v>
      </c>
      <c r="G1090">
        <v>1181</v>
      </c>
      <c r="H1090" s="37">
        <v>1074</v>
      </c>
      <c r="I1090" s="38">
        <v>23</v>
      </c>
    </row>
    <row r="1091" spans="1:9" x14ac:dyDescent="0.2">
      <c r="A1091">
        <v>8</v>
      </c>
      <c r="B1091">
        <v>5</v>
      </c>
      <c r="C1091"/>
      <c r="D1091">
        <v>828769</v>
      </c>
      <c r="E1091" t="s">
        <v>2184</v>
      </c>
      <c r="F1091">
        <v>1365</v>
      </c>
      <c r="G1091">
        <v>1367</v>
      </c>
      <c r="H1091" s="37">
        <v>1075</v>
      </c>
      <c r="I1091" s="38">
        <v>24</v>
      </c>
    </row>
    <row r="1092" spans="1:9" x14ac:dyDescent="0.2">
      <c r="A1092">
        <v>8</v>
      </c>
      <c r="B1092">
        <v>5</v>
      </c>
      <c r="C1092"/>
      <c r="D1092">
        <v>828936</v>
      </c>
      <c r="E1092" t="s">
        <v>2185</v>
      </c>
      <c r="F1092">
        <v>167</v>
      </c>
      <c r="G1092">
        <v>166</v>
      </c>
      <c r="H1092" s="37">
        <v>1076</v>
      </c>
      <c r="I1092" s="38">
        <v>25</v>
      </c>
    </row>
    <row r="1093" spans="1:9" x14ac:dyDescent="0.2">
      <c r="A1093">
        <v>8</v>
      </c>
      <c r="B1093">
        <v>5</v>
      </c>
      <c r="C1093"/>
      <c r="D1093">
        <v>822062</v>
      </c>
      <c r="E1093" t="s">
        <v>2186</v>
      </c>
      <c r="F1093">
        <v>296</v>
      </c>
      <c r="G1093">
        <v>299</v>
      </c>
      <c r="H1093" s="37">
        <v>1077</v>
      </c>
      <c r="I1093" s="38">
        <v>26</v>
      </c>
    </row>
    <row r="1094" spans="1:9" x14ac:dyDescent="0.2">
      <c r="A1094">
        <v>8</v>
      </c>
      <c r="B1094">
        <v>5</v>
      </c>
      <c r="C1094"/>
      <c r="D1094">
        <v>805944</v>
      </c>
      <c r="E1094" t="s">
        <v>2187</v>
      </c>
      <c r="F1094">
        <v>1967</v>
      </c>
      <c r="G1094">
        <v>1941</v>
      </c>
      <c r="H1094" s="37">
        <v>1078</v>
      </c>
      <c r="I1094" s="38">
        <v>27</v>
      </c>
    </row>
    <row r="1095" spans="1:9" x14ac:dyDescent="0.2">
      <c r="A1095">
        <v>8</v>
      </c>
      <c r="B1095">
        <v>5</v>
      </c>
      <c r="C1095"/>
      <c r="D1095">
        <v>806196</v>
      </c>
      <c r="E1095" t="s">
        <v>2188</v>
      </c>
      <c r="F1095">
        <v>773</v>
      </c>
      <c r="G1095">
        <v>762</v>
      </c>
      <c r="H1095" s="37">
        <v>1079</v>
      </c>
      <c r="I1095" s="38">
        <v>28</v>
      </c>
    </row>
    <row r="1096" spans="1:9" x14ac:dyDescent="0.2">
      <c r="A1096">
        <v>8</v>
      </c>
      <c r="B1096">
        <v>5</v>
      </c>
      <c r="C1096"/>
      <c r="D1096">
        <v>829805</v>
      </c>
      <c r="E1096" t="s">
        <v>2189</v>
      </c>
      <c r="F1096">
        <v>1549</v>
      </c>
      <c r="G1096">
        <v>1532</v>
      </c>
      <c r="H1096" s="37">
        <v>1080</v>
      </c>
      <c r="I1096" s="38">
        <v>29</v>
      </c>
    </row>
    <row r="1097" spans="1:9" x14ac:dyDescent="0.2">
      <c r="A1097">
        <v>8</v>
      </c>
      <c r="B1097">
        <v>5</v>
      </c>
      <c r="C1097"/>
      <c r="D1097">
        <v>810560</v>
      </c>
      <c r="E1097" t="s">
        <v>2190</v>
      </c>
      <c r="F1097">
        <v>462</v>
      </c>
      <c r="G1097">
        <v>478</v>
      </c>
      <c r="H1097" s="37">
        <v>1081</v>
      </c>
      <c r="I1097" s="38">
        <v>30</v>
      </c>
    </row>
    <row r="1098" spans="1:9" x14ac:dyDescent="0.2">
      <c r="A1098">
        <v>8</v>
      </c>
      <c r="B1098">
        <v>5</v>
      </c>
      <c r="C1098"/>
      <c r="D1098">
        <v>806220</v>
      </c>
      <c r="E1098" t="s">
        <v>2191</v>
      </c>
      <c r="F1098">
        <v>341</v>
      </c>
      <c r="G1098">
        <v>341</v>
      </c>
      <c r="H1098" s="37">
        <v>1082</v>
      </c>
      <c r="I1098" s="38">
        <v>31</v>
      </c>
    </row>
    <row r="1099" spans="1:9" x14ac:dyDescent="0.2">
      <c r="A1099">
        <v>8</v>
      </c>
      <c r="B1099">
        <v>5</v>
      </c>
      <c r="C1099"/>
      <c r="D1099">
        <v>804367</v>
      </c>
      <c r="E1099" t="s">
        <v>2870</v>
      </c>
      <c r="F1099">
        <v>668</v>
      </c>
      <c r="G1099">
        <v>663</v>
      </c>
      <c r="H1099" s="37">
        <v>1083</v>
      </c>
      <c r="I1099" s="38">
        <v>32</v>
      </c>
    </row>
    <row r="1100" spans="1:9" x14ac:dyDescent="0.2">
      <c r="A1100">
        <v>8</v>
      </c>
      <c r="B1100">
        <v>5</v>
      </c>
      <c r="C1100"/>
      <c r="D1100">
        <v>833950</v>
      </c>
      <c r="E1100" t="s">
        <v>2871</v>
      </c>
      <c r="F1100">
        <v>2255</v>
      </c>
      <c r="G1100">
        <v>2215</v>
      </c>
      <c r="H1100" s="37">
        <v>1084</v>
      </c>
      <c r="I1100" s="38">
        <v>33</v>
      </c>
    </row>
    <row r="1101" spans="1:9" x14ac:dyDescent="0.2">
      <c r="A1101">
        <v>8</v>
      </c>
      <c r="B1101">
        <v>5</v>
      </c>
      <c r="C1101"/>
      <c r="D1101">
        <v>806619</v>
      </c>
      <c r="E1101" t="s">
        <v>2872</v>
      </c>
      <c r="F1101">
        <v>1084</v>
      </c>
      <c r="G1101">
        <v>1146</v>
      </c>
      <c r="H1101" s="37">
        <v>1085</v>
      </c>
      <c r="I1101" s="38">
        <v>34</v>
      </c>
    </row>
    <row r="1102" spans="1:9" x14ac:dyDescent="0.2">
      <c r="A1102">
        <v>8</v>
      </c>
      <c r="B1102">
        <v>5</v>
      </c>
      <c r="C1102"/>
      <c r="D1102">
        <v>827085</v>
      </c>
      <c r="E1102" t="s">
        <v>2873</v>
      </c>
      <c r="F1102">
        <v>66</v>
      </c>
      <c r="G1102">
        <v>68</v>
      </c>
      <c r="H1102" s="37">
        <v>1086</v>
      </c>
      <c r="I1102" s="38">
        <v>35</v>
      </c>
    </row>
    <row r="1103" spans="1:9" x14ac:dyDescent="0.2">
      <c r="A1103">
        <v>8</v>
      </c>
      <c r="B1103">
        <v>5</v>
      </c>
      <c r="C1103"/>
      <c r="D1103">
        <v>815954</v>
      </c>
      <c r="E1103" t="s">
        <v>2874</v>
      </c>
      <c r="F1103">
        <v>623</v>
      </c>
      <c r="G1103">
        <v>615</v>
      </c>
      <c r="H1103" s="37">
        <v>1087</v>
      </c>
      <c r="I1103" s="38">
        <v>36</v>
      </c>
    </row>
    <row r="1104" spans="1:9" x14ac:dyDescent="0.2">
      <c r="A1104">
        <v>8</v>
      </c>
      <c r="B1104">
        <v>5</v>
      </c>
      <c r="C1104"/>
      <c r="D1104">
        <v>810047</v>
      </c>
      <c r="E1104" t="s">
        <v>2875</v>
      </c>
      <c r="F1104">
        <v>256</v>
      </c>
      <c r="G1104">
        <v>254</v>
      </c>
      <c r="H1104" s="37">
        <v>1088</v>
      </c>
      <c r="I1104" s="38">
        <v>37</v>
      </c>
    </row>
    <row r="1105" spans="1:9" x14ac:dyDescent="0.2">
      <c r="A1105">
        <v>8</v>
      </c>
      <c r="B1105">
        <v>5</v>
      </c>
      <c r="C1105"/>
      <c r="D1105">
        <v>808563</v>
      </c>
      <c r="E1105" t="s">
        <v>2876</v>
      </c>
      <c r="F1105">
        <v>583</v>
      </c>
      <c r="G1105">
        <v>583</v>
      </c>
      <c r="H1105" s="37">
        <v>1089</v>
      </c>
      <c r="I1105" s="38">
        <v>38</v>
      </c>
    </row>
    <row r="1106" spans="1:9" x14ac:dyDescent="0.2">
      <c r="A1106">
        <v>8</v>
      </c>
      <c r="B1106">
        <v>5</v>
      </c>
      <c r="C1106"/>
      <c r="D1106">
        <v>830191</v>
      </c>
      <c r="E1106" t="s">
        <v>3409</v>
      </c>
      <c r="F1106">
        <v>51</v>
      </c>
      <c r="G1106">
        <v>52</v>
      </c>
      <c r="H1106" s="37">
        <v>1090</v>
      </c>
      <c r="I1106" s="38">
        <v>39</v>
      </c>
    </row>
    <row r="1107" spans="1:9" x14ac:dyDescent="0.2">
      <c r="A1107">
        <v>8</v>
      </c>
      <c r="B1107">
        <v>5</v>
      </c>
      <c r="C1107"/>
      <c r="D1107">
        <v>813505</v>
      </c>
      <c r="E1107" t="s">
        <v>3410</v>
      </c>
      <c r="F1107">
        <v>527</v>
      </c>
      <c r="G1107">
        <v>531</v>
      </c>
      <c r="H1107" s="37">
        <v>1091</v>
      </c>
      <c r="I1107" s="38">
        <v>40</v>
      </c>
    </row>
    <row r="1108" spans="1:9" x14ac:dyDescent="0.2">
      <c r="A1108">
        <v>8</v>
      </c>
      <c r="B1108">
        <v>5</v>
      </c>
      <c r="C1108"/>
      <c r="D1108">
        <v>821865</v>
      </c>
      <c r="E1108" t="s">
        <v>3411</v>
      </c>
      <c r="F1108">
        <v>1599</v>
      </c>
      <c r="G1108">
        <v>1599</v>
      </c>
      <c r="H1108" s="37">
        <v>1092</v>
      </c>
      <c r="I1108" s="38">
        <v>41</v>
      </c>
    </row>
    <row r="1109" spans="1:9" x14ac:dyDescent="0.2">
      <c r="A1109">
        <v>8</v>
      </c>
      <c r="B1109">
        <v>5</v>
      </c>
      <c r="C1109"/>
      <c r="D1109">
        <v>832595</v>
      </c>
      <c r="E1109" t="s">
        <v>3412</v>
      </c>
      <c r="F1109">
        <v>427</v>
      </c>
      <c r="G1109">
        <v>421</v>
      </c>
      <c r="H1109" s="37">
        <v>1093</v>
      </c>
      <c r="I1109" s="38">
        <v>42</v>
      </c>
    </row>
    <row r="1110" spans="1:9" x14ac:dyDescent="0.2">
      <c r="A1110">
        <v>8</v>
      </c>
      <c r="B1110">
        <v>5</v>
      </c>
      <c r="C1110"/>
      <c r="D1110">
        <v>821917</v>
      </c>
      <c r="E1110" t="s">
        <v>3413</v>
      </c>
      <c r="F1110">
        <v>614</v>
      </c>
      <c r="G1110">
        <v>607</v>
      </c>
      <c r="H1110" s="37">
        <v>1094</v>
      </c>
      <c r="I1110" s="38">
        <v>43</v>
      </c>
    </row>
    <row r="1111" spans="1:9" x14ac:dyDescent="0.2">
      <c r="A1111">
        <v>8</v>
      </c>
      <c r="B1111">
        <v>5</v>
      </c>
      <c r="C1111"/>
      <c r="D1111">
        <v>827739</v>
      </c>
      <c r="E1111" t="s">
        <v>3414</v>
      </c>
      <c r="F1111">
        <v>1839</v>
      </c>
      <c r="G1111">
        <v>1834</v>
      </c>
      <c r="H1111" s="37">
        <v>1095</v>
      </c>
      <c r="I1111" s="38">
        <v>44</v>
      </c>
    </row>
    <row r="1112" spans="1:9" x14ac:dyDescent="0.2">
      <c r="A1112">
        <v>8</v>
      </c>
      <c r="B1112">
        <v>5</v>
      </c>
      <c r="C1112"/>
      <c r="D1112">
        <v>802079</v>
      </c>
      <c r="E1112" t="s">
        <v>3415</v>
      </c>
      <c r="F1112">
        <v>250</v>
      </c>
      <c r="G1112">
        <v>244</v>
      </c>
      <c r="H1112" s="37">
        <v>1096</v>
      </c>
      <c r="I1112" s="38">
        <v>45</v>
      </c>
    </row>
    <row r="1113" spans="1:9" x14ac:dyDescent="0.2">
      <c r="A1113">
        <v>8</v>
      </c>
      <c r="B1113">
        <v>5</v>
      </c>
      <c r="C1113"/>
      <c r="D1113">
        <v>821078</v>
      </c>
      <c r="E1113" t="s">
        <v>3416</v>
      </c>
      <c r="F1113">
        <v>1804</v>
      </c>
      <c r="G1113">
        <v>1836</v>
      </c>
      <c r="H1113" s="37">
        <v>1097</v>
      </c>
      <c r="I1113" s="38">
        <v>46</v>
      </c>
    </row>
    <row r="1114" spans="1:9" x14ac:dyDescent="0.2">
      <c r="A1114">
        <v>8</v>
      </c>
      <c r="B1114">
        <v>5</v>
      </c>
      <c r="C1114"/>
      <c r="D1114">
        <v>815875</v>
      </c>
      <c r="E1114" t="s">
        <v>3417</v>
      </c>
      <c r="F1114">
        <v>686</v>
      </c>
      <c r="G1114">
        <v>696</v>
      </c>
      <c r="H1114" s="37">
        <v>1098</v>
      </c>
      <c r="I1114" s="38">
        <v>47</v>
      </c>
    </row>
    <row r="1115" spans="1:9" x14ac:dyDescent="0.2">
      <c r="A1115">
        <v>8</v>
      </c>
      <c r="B1115">
        <v>5</v>
      </c>
      <c r="C1115"/>
      <c r="D1115">
        <v>810454</v>
      </c>
      <c r="E1115" t="s">
        <v>2376</v>
      </c>
      <c r="F1115">
        <v>1480</v>
      </c>
      <c r="G1115">
        <v>1493</v>
      </c>
      <c r="H1115" s="37">
        <v>1099</v>
      </c>
      <c r="I1115" s="38">
        <v>48</v>
      </c>
    </row>
    <row r="1116" spans="1:9" x14ac:dyDescent="0.2">
      <c r="A1116">
        <v>8</v>
      </c>
      <c r="B1116">
        <v>5</v>
      </c>
      <c r="C1116"/>
      <c r="D1116">
        <v>826347</v>
      </c>
      <c r="E1116" t="s">
        <v>2377</v>
      </c>
      <c r="F1116">
        <v>144</v>
      </c>
      <c r="G1116">
        <v>149</v>
      </c>
      <c r="H1116" s="37">
        <v>1100</v>
      </c>
      <c r="I1116" s="38">
        <v>49</v>
      </c>
    </row>
    <row r="1117" spans="1:9" x14ac:dyDescent="0.2">
      <c r="A1117">
        <v>8</v>
      </c>
      <c r="B1117">
        <v>5</v>
      </c>
      <c r="C1117"/>
      <c r="D1117">
        <v>816708</v>
      </c>
      <c r="E1117" t="s">
        <v>2378</v>
      </c>
      <c r="F1117">
        <v>1811</v>
      </c>
      <c r="G1117">
        <v>1827</v>
      </c>
      <c r="H1117" s="37">
        <v>1101</v>
      </c>
      <c r="I1117" s="38">
        <v>50</v>
      </c>
    </row>
    <row r="1118" spans="1:9" x14ac:dyDescent="0.2">
      <c r="A1118">
        <v>8</v>
      </c>
      <c r="B1118">
        <v>5</v>
      </c>
      <c r="C1118"/>
      <c r="D1118">
        <v>822442</v>
      </c>
      <c r="E1118" t="s">
        <v>2379</v>
      </c>
      <c r="F1118">
        <v>146</v>
      </c>
      <c r="G1118">
        <v>150</v>
      </c>
      <c r="H1118" s="37">
        <v>1102</v>
      </c>
      <c r="I1118" s="38">
        <v>51</v>
      </c>
    </row>
    <row r="1119" spans="1:9" x14ac:dyDescent="0.2">
      <c r="A1119">
        <v>8</v>
      </c>
      <c r="B1119">
        <v>5</v>
      </c>
      <c r="C1119"/>
      <c r="D1119">
        <v>820288</v>
      </c>
      <c r="E1119" t="s">
        <v>2380</v>
      </c>
      <c r="F1119">
        <v>600</v>
      </c>
      <c r="G1119">
        <v>583</v>
      </c>
      <c r="H1119" s="37">
        <v>1103</v>
      </c>
      <c r="I1119" s="38">
        <v>52</v>
      </c>
    </row>
    <row r="1120" spans="1:9" x14ac:dyDescent="0.2">
      <c r="A1120">
        <v>8</v>
      </c>
      <c r="B1120">
        <v>5</v>
      </c>
      <c r="C1120"/>
      <c r="D1120">
        <v>815237</v>
      </c>
      <c r="E1120" t="s">
        <v>2400</v>
      </c>
      <c r="F1120">
        <v>929</v>
      </c>
      <c r="G1120">
        <v>926</v>
      </c>
      <c r="H1120" s="37">
        <v>1104</v>
      </c>
      <c r="I1120" s="38">
        <v>53</v>
      </c>
    </row>
    <row r="1121" spans="1:9" x14ac:dyDescent="0.2">
      <c r="A1121">
        <v>8</v>
      </c>
      <c r="B1121">
        <v>5</v>
      </c>
      <c r="C1121"/>
      <c r="D1121">
        <v>815033</v>
      </c>
      <c r="E1121" t="s">
        <v>2401</v>
      </c>
      <c r="F1121">
        <v>1761</v>
      </c>
      <c r="G1121">
        <v>1760</v>
      </c>
      <c r="H1121" s="37">
        <v>1105</v>
      </c>
      <c r="I1121" s="38">
        <v>54</v>
      </c>
    </row>
    <row r="1122" spans="1:9" x14ac:dyDescent="0.2">
      <c r="A1122">
        <v>8</v>
      </c>
      <c r="B1122">
        <v>5</v>
      </c>
      <c r="C1122"/>
      <c r="D1122">
        <v>833996</v>
      </c>
      <c r="E1122" t="s">
        <v>2402</v>
      </c>
      <c r="F1122">
        <v>1968</v>
      </c>
      <c r="G1122">
        <v>1996</v>
      </c>
      <c r="H1122" s="37">
        <v>1106</v>
      </c>
      <c r="I1122" s="38">
        <v>55</v>
      </c>
    </row>
    <row r="1123" spans="1:9" x14ac:dyDescent="0.2">
      <c r="A1123">
        <v>8</v>
      </c>
      <c r="B1123">
        <v>5</v>
      </c>
      <c r="C1123"/>
      <c r="D1123">
        <v>806956</v>
      </c>
      <c r="E1123" t="s">
        <v>2403</v>
      </c>
      <c r="F1123">
        <v>493</v>
      </c>
      <c r="G1123">
        <v>496</v>
      </c>
      <c r="H1123" s="37">
        <v>1107</v>
      </c>
      <c r="I1123" s="38">
        <v>56</v>
      </c>
    </row>
    <row r="1124" spans="1:9" x14ac:dyDescent="0.2">
      <c r="A1124">
        <v>8</v>
      </c>
      <c r="B1124">
        <v>5</v>
      </c>
      <c r="C1124"/>
      <c r="D1124">
        <v>832717</v>
      </c>
      <c r="E1124" t="s">
        <v>2404</v>
      </c>
      <c r="F1124">
        <v>457</v>
      </c>
      <c r="G1124">
        <v>481</v>
      </c>
      <c r="H1124" s="37">
        <v>1108</v>
      </c>
      <c r="I1124" s="38">
        <v>57</v>
      </c>
    </row>
    <row r="1125" spans="1:9" x14ac:dyDescent="0.2">
      <c r="A1125">
        <v>8</v>
      </c>
      <c r="B1125">
        <v>5</v>
      </c>
      <c r="C1125"/>
      <c r="D1125">
        <v>833251</v>
      </c>
      <c r="E1125" t="s">
        <v>2405</v>
      </c>
      <c r="F1125">
        <v>859</v>
      </c>
      <c r="G1125">
        <v>871</v>
      </c>
      <c r="H1125" s="37">
        <v>1109</v>
      </c>
      <c r="I1125" s="38">
        <v>58</v>
      </c>
    </row>
    <row r="1126" spans="1:9" x14ac:dyDescent="0.2">
      <c r="A1126">
        <v>8</v>
      </c>
      <c r="B1126">
        <v>5</v>
      </c>
      <c r="C1126"/>
      <c r="D1126">
        <v>830678</v>
      </c>
      <c r="E1126" t="s">
        <v>2406</v>
      </c>
      <c r="F1126">
        <v>155</v>
      </c>
      <c r="G1126">
        <v>155</v>
      </c>
      <c r="H1126" s="37">
        <v>1110</v>
      </c>
      <c r="I1126" s="38">
        <v>59</v>
      </c>
    </row>
    <row r="1127" spans="1:9" x14ac:dyDescent="0.2">
      <c r="A1127">
        <v>8</v>
      </c>
      <c r="B1127">
        <v>5</v>
      </c>
      <c r="C1127"/>
      <c r="D1127">
        <v>811253</v>
      </c>
      <c r="E1127" t="s">
        <v>2407</v>
      </c>
      <c r="F1127">
        <v>267</v>
      </c>
      <c r="G1127">
        <v>264</v>
      </c>
      <c r="H1127" s="37">
        <v>1111</v>
      </c>
      <c r="I1127" s="38">
        <v>60</v>
      </c>
    </row>
    <row r="1128" spans="1:9" x14ac:dyDescent="0.2">
      <c r="A1128">
        <v>8</v>
      </c>
      <c r="B1128">
        <v>5</v>
      </c>
      <c r="C1128"/>
      <c r="D1128">
        <v>809487</v>
      </c>
      <c r="E1128" t="s">
        <v>2408</v>
      </c>
      <c r="F1128">
        <v>632</v>
      </c>
      <c r="G1128">
        <v>648</v>
      </c>
      <c r="H1128" s="37">
        <v>1112</v>
      </c>
      <c r="I1128" s="38">
        <v>61</v>
      </c>
    </row>
    <row r="1129" spans="1:9" x14ac:dyDescent="0.2">
      <c r="A1129">
        <v>8</v>
      </c>
      <c r="B1129">
        <v>5</v>
      </c>
      <c r="C1129"/>
      <c r="D1129">
        <v>810658</v>
      </c>
      <c r="E1129" t="s">
        <v>2409</v>
      </c>
      <c r="F1129">
        <v>561</v>
      </c>
      <c r="G1129">
        <v>571</v>
      </c>
      <c r="H1129" s="37">
        <v>1113</v>
      </c>
      <c r="I1129" s="38">
        <v>62</v>
      </c>
    </row>
    <row r="1130" spans="1:9" x14ac:dyDescent="0.2">
      <c r="A1130">
        <v>8</v>
      </c>
      <c r="B1130">
        <v>5</v>
      </c>
      <c r="C1130"/>
      <c r="D1130">
        <v>812414</v>
      </c>
      <c r="E1130" t="s">
        <v>2410</v>
      </c>
      <c r="F1130">
        <v>2245</v>
      </c>
      <c r="G1130">
        <v>2242</v>
      </c>
      <c r="H1130" s="37">
        <v>1114</v>
      </c>
      <c r="I1130" s="38">
        <v>63</v>
      </c>
    </row>
    <row r="1131" spans="1:9" x14ac:dyDescent="0.2">
      <c r="A1131">
        <v>8</v>
      </c>
      <c r="B1131">
        <v>5</v>
      </c>
      <c r="C1131"/>
      <c r="D1131">
        <v>831440</v>
      </c>
      <c r="E1131" t="s">
        <v>2411</v>
      </c>
      <c r="F1131">
        <v>1162</v>
      </c>
      <c r="G1131">
        <v>1168</v>
      </c>
      <c r="H1131" s="37">
        <v>1115</v>
      </c>
      <c r="I1131" s="38">
        <v>64</v>
      </c>
    </row>
    <row r="1132" spans="1:9" x14ac:dyDescent="0.2">
      <c r="A1132">
        <v>8</v>
      </c>
      <c r="B1132">
        <v>5</v>
      </c>
      <c r="C1132"/>
      <c r="D1132">
        <v>802060</v>
      </c>
      <c r="E1132" t="s">
        <v>2412</v>
      </c>
      <c r="F1132">
        <v>3147</v>
      </c>
      <c r="G1132">
        <v>3134</v>
      </c>
      <c r="H1132" s="37">
        <v>1116</v>
      </c>
      <c r="I1132" s="38">
        <v>65</v>
      </c>
    </row>
    <row r="1133" spans="1:9" x14ac:dyDescent="0.2">
      <c r="A1133">
        <v>8</v>
      </c>
      <c r="B1133">
        <v>5</v>
      </c>
      <c r="C1133"/>
      <c r="D1133">
        <v>817969</v>
      </c>
      <c r="E1133" t="s">
        <v>2413</v>
      </c>
      <c r="F1133">
        <v>76</v>
      </c>
      <c r="G1133">
        <v>77</v>
      </c>
      <c r="H1133" s="37">
        <v>1117</v>
      </c>
      <c r="I1133" s="38">
        <v>66</v>
      </c>
    </row>
    <row r="1134" spans="1:9" x14ac:dyDescent="0.2">
      <c r="A1134">
        <v>8</v>
      </c>
      <c r="B1134">
        <v>5</v>
      </c>
      <c r="C1134"/>
      <c r="D1134">
        <v>826860</v>
      </c>
      <c r="E1134" t="s">
        <v>2414</v>
      </c>
      <c r="F1134">
        <v>1356</v>
      </c>
      <c r="G1134">
        <v>1352</v>
      </c>
      <c r="H1134" s="37">
        <v>1118</v>
      </c>
      <c r="I1134" s="38">
        <v>67</v>
      </c>
    </row>
    <row r="1135" spans="1:9" x14ac:dyDescent="0.2">
      <c r="A1135">
        <v>8</v>
      </c>
      <c r="B1135">
        <v>5</v>
      </c>
      <c r="C1135"/>
      <c r="D1135">
        <v>823843</v>
      </c>
      <c r="E1135" t="s">
        <v>2415</v>
      </c>
      <c r="F1135">
        <v>416</v>
      </c>
      <c r="G1135">
        <v>407</v>
      </c>
      <c r="H1135" s="37">
        <v>1119</v>
      </c>
      <c r="I1135" s="38">
        <v>68</v>
      </c>
    </row>
    <row r="1136" spans="1:9" x14ac:dyDescent="0.2">
      <c r="A1136">
        <v>8</v>
      </c>
      <c r="B1136">
        <v>5</v>
      </c>
      <c r="C1136"/>
      <c r="D1136">
        <v>820400</v>
      </c>
      <c r="E1136" t="s">
        <v>2416</v>
      </c>
      <c r="F1136">
        <v>1350</v>
      </c>
      <c r="G1136">
        <v>1361</v>
      </c>
      <c r="H1136" s="37">
        <v>1120</v>
      </c>
      <c r="I1136" s="38">
        <v>69</v>
      </c>
    </row>
    <row r="1137" spans="1:9" x14ac:dyDescent="0.2">
      <c r="A1137">
        <v>8</v>
      </c>
      <c r="B1137">
        <v>5</v>
      </c>
      <c r="C1137"/>
      <c r="D1137">
        <v>808721</v>
      </c>
      <c r="E1137" t="s">
        <v>2417</v>
      </c>
      <c r="F1137">
        <v>517</v>
      </c>
      <c r="G1137">
        <v>519</v>
      </c>
      <c r="H1137" s="37">
        <v>1121</v>
      </c>
      <c r="I1137" s="38">
        <v>70</v>
      </c>
    </row>
    <row r="1138" spans="1:9" x14ac:dyDescent="0.2">
      <c r="A1138">
        <v>8</v>
      </c>
      <c r="B1138">
        <v>5</v>
      </c>
      <c r="C1138"/>
      <c r="D1138">
        <v>813198</v>
      </c>
      <c r="E1138" t="s">
        <v>2418</v>
      </c>
      <c r="F1138">
        <v>1309</v>
      </c>
      <c r="G1138">
        <v>1334</v>
      </c>
      <c r="H1138" s="37">
        <v>1122</v>
      </c>
      <c r="I1138" s="38">
        <v>71</v>
      </c>
    </row>
    <row r="1139" spans="1:9" x14ac:dyDescent="0.2">
      <c r="A1139">
        <v>8</v>
      </c>
      <c r="B1139">
        <v>5</v>
      </c>
      <c r="C1139"/>
      <c r="D1139">
        <v>831316</v>
      </c>
      <c r="E1139" t="s">
        <v>2419</v>
      </c>
      <c r="F1139">
        <v>1486</v>
      </c>
      <c r="G1139">
        <v>1477</v>
      </c>
      <c r="H1139" s="37">
        <v>1123</v>
      </c>
      <c r="I1139" s="38">
        <v>72</v>
      </c>
    </row>
    <row r="1140" spans="1:9" x14ac:dyDescent="0.2">
      <c r="A1140">
        <v>8</v>
      </c>
      <c r="B1140">
        <v>5</v>
      </c>
      <c r="C1140"/>
      <c r="D1140">
        <v>819309</v>
      </c>
      <c r="E1140" t="s">
        <v>1168</v>
      </c>
      <c r="F1140">
        <v>839</v>
      </c>
      <c r="G1140">
        <v>815</v>
      </c>
      <c r="H1140" s="37">
        <v>1124</v>
      </c>
      <c r="I1140" s="38">
        <v>73</v>
      </c>
    </row>
    <row r="1141" spans="1:9" x14ac:dyDescent="0.2">
      <c r="A1141">
        <v>8</v>
      </c>
      <c r="B1141">
        <v>5</v>
      </c>
      <c r="C1141"/>
      <c r="D1141">
        <v>815653</v>
      </c>
      <c r="E1141" t="s">
        <v>1169</v>
      </c>
      <c r="F1141">
        <v>3038</v>
      </c>
      <c r="G1141">
        <v>3037</v>
      </c>
      <c r="H1141" s="37">
        <v>1125</v>
      </c>
      <c r="I1141" s="38">
        <v>74</v>
      </c>
    </row>
    <row r="1142" spans="1:9" x14ac:dyDescent="0.2">
      <c r="A1142">
        <v>8</v>
      </c>
      <c r="B1142">
        <v>5</v>
      </c>
      <c r="C1142"/>
      <c r="D1142">
        <v>807481</v>
      </c>
      <c r="E1142" t="s">
        <v>1170</v>
      </c>
      <c r="F1142">
        <v>5130</v>
      </c>
      <c r="G1142">
        <v>5310</v>
      </c>
      <c r="H1142" s="37">
        <v>1126</v>
      </c>
      <c r="I1142" s="38">
        <v>75</v>
      </c>
    </row>
    <row r="1143" spans="1:9" x14ac:dyDescent="0.2">
      <c r="A1143">
        <v>8</v>
      </c>
      <c r="B1143">
        <v>5</v>
      </c>
      <c r="C1143"/>
      <c r="D1143">
        <v>831787</v>
      </c>
      <c r="E1143" t="s">
        <v>1171</v>
      </c>
      <c r="F1143">
        <v>1192</v>
      </c>
      <c r="G1143">
        <v>1215</v>
      </c>
      <c r="H1143" s="37">
        <v>1127</v>
      </c>
      <c r="I1143" s="38">
        <v>76</v>
      </c>
    </row>
    <row r="1144" spans="1:9" x14ac:dyDescent="0.2">
      <c r="A1144">
        <v>8</v>
      </c>
      <c r="B1144">
        <v>5</v>
      </c>
      <c r="C1144"/>
      <c r="D1144">
        <v>815228</v>
      </c>
      <c r="E1144" t="s">
        <v>3085</v>
      </c>
      <c r="F1144">
        <v>1867</v>
      </c>
      <c r="G1144">
        <v>1952</v>
      </c>
      <c r="H1144" s="37">
        <v>1128</v>
      </c>
      <c r="I1144" s="38">
        <v>77</v>
      </c>
    </row>
    <row r="1145" spans="1:9" x14ac:dyDescent="0.2">
      <c r="A1145">
        <v>8</v>
      </c>
      <c r="B1145">
        <v>5</v>
      </c>
      <c r="C1145"/>
      <c r="D1145">
        <v>826790</v>
      </c>
      <c r="E1145" t="s">
        <v>3086</v>
      </c>
      <c r="F1145">
        <v>2928</v>
      </c>
      <c r="G1145">
        <v>2920</v>
      </c>
      <c r="H1145" s="37">
        <v>1129</v>
      </c>
      <c r="I1145" s="38">
        <v>78</v>
      </c>
    </row>
    <row r="1146" spans="1:9" x14ac:dyDescent="0.2">
      <c r="A1146">
        <v>8</v>
      </c>
      <c r="B1146">
        <v>5</v>
      </c>
      <c r="C1146"/>
      <c r="D1146">
        <v>807649</v>
      </c>
      <c r="E1146" t="s">
        <v>3087</v>
      </c>
      <c r="F1146">
        <v>1518</v>
      </c>
      <c r="G1146">
        <v>1532</v>
      </c>
      <c r="H1146" s="37">
        <v>1130</v>
      </c>
      <c r="I1146" s="38">
        <v>79</v>
      </c>
    </row>
    <row r="1147" spans="1:9" x14ac:dyDescent="0.2">
      <c r="A1147">
        <v>8</v>
      </c>
      <c r="B1147">
        <v>5</v>
      </c>
      <c r="C1147"/>
      <c r="D1147">
        <v>812308</v>
      </c>
      <c r="E1147" t="s">
        <v>3088</v>
      </c>
      <c r="F1147">
        <v>1128</v>
      </c>
      <c r="G1147">
        <v>1125</v>
      </c>
      <c r="H1147" s="37">
        <v>1131</v>
      </c>
      <c r="I1147" s="38">
        <v>80</v>
      </c>
    </row>
    <row r="1148" spans="1:9" x14ac:dyDescent="0.2">
      <c r="A1148">
        <v>8</v>
      </c>
      <c r="B1148">
        <v>5</v>
      </c>
      <c r="C1148"/>
      <c r="D1148">
        <v>818403</v>
      </c>
      <c r="E1148" t="s">
        <v>3089</v>
      </c>
      <c r="F1148">
        <v>1301</v>
      </c>
      <c r="G1148">
        <v>1299</v>
      </c>
      <c r="H1148" s="37">
        <v>1132</v>
      </c>
      <c r="I1148" s="38">
        <v>81</v>
      </c>
    </row>
    <row r="1149" spans="1:9" x14ac:dyDescent="0.2">
      <c r="A1149">
        <v>8</v>
      </c>
      <c r="B1149">
        <v>5</v>
      </c>
      <c r="C1149"/>
      <c r="D1149">
        <v>823375</v>
      </c>
      <c r="E1149" t="s">
        <v>3090</v>
      </c>
      <c r="F1149">
        <v>327</v>
      </c>
      <c r="G1149">
        <v>345</v>
      </c>
      <c r="H1149" s="37">
        <v>1133</v>
      </c>
      <c r="I1149" s="38">
        <v>82</v>
      </c>
    </row>
    <row r="1150" spans="1:9" x14ac:dyDescent="0.2">
      <c r="A1150">
        <v>8</v>
      </c>
      <c r="B1150">
        <v>5</v>
      </c>
      <c r="C1150"/>
      <c r="D1150">
        <v>804020</v>
      </c>
      <c r="E1150" t="s">
        <v>3091</v>
      </c>
      <c r="F1150">
        <v>732</v>
      </c>
      <c r="G1150">
        <v>720</v>
      </c>
      <c r="H1150" s="37">
        <v>1134</v>
      </c>
      <c r="I1150" s="38">
        <v>83</v>
      </c>
    </row>
    <row r="1151" spans="1:9" x14ac:dyDescent="0.2">
      <c r="A1151">
        <v>8</v>
      </c>
      <c r="B1151">
        <v>5</v>
      </c>
      <c r="C1151"/>
      <c r="D1151">
        <v>810029</v>
      </c>
      <c r="E1151" t="s">
        <v>3092</v>
      </c>
      <c r="F1151">
        <v>327</v>
      </c>
      <c r="G1151">
        <v>341</v>
      </c>
      <c r="H1151" s="37">
        <v>1135</v>
      </c>
      <c r="I1151" s="38">
        <v>84</v>
      </c>
    </row>
    <row r="1152" spans="1:9" x14ac:dyDescent="0.2">
      <c r="A1152">
        <v>8</v>
      </c>
      <c r="B1152">
        <v>5</v>
      </c>
      <c r="C1152"/>
      <c r="D1152">
        <v>820604</v>
      </c>
      <c r="E1152" t="s">
        <v>3093</v>
      </c>
      <c r="F1152">
        <v>1766</v>
      </c>
      <c r="G1152">
        <v>1787</v>
      </c>
      <c r="H1152" s="37">
        <v>1136</v>
      </c>
      <c r="I1152" s="38">
        <v>85</v>
      </c>
    </row>
    <row r="1153" spans="1:9" x14ac:dyDescent="0.2">
      <c r="A1153">
        <v>8</v>
      </c>
      <c r="B1153">
        <v>5</v>
      </c>
      <c r="C1153"/>
      <c r="D1153">
        <v>831635</v>
      </c>
      <c r="E1153" t="s">
        <v>3094</v>
      </c>
      <c r="F1153">
        <v>1407</v>
      </c>
      <c r="G1153">
        <v>1407</v>
      </c>
      <c r="H1153" s="37">
        <v>1137</v>
      </c>
      <c r="I1153" s="38">
        <v>86</v>
      </c>
    </row>
    <row r="1154" spans="1:9" x14ac:dyDescent="0.2">
      <c r="A1154">
        <v>8</v>
      </c>
      <c r="B1154">
        <v>5</v>
      </c>
      <c r="C1154"/>
      <c r="D1154">
        <v>806646</v>
      </c>
      <c r="E1154" t="s">
        <v>3095</v>
      </c>
      <c r="F1154">
        <v>580</v>
      </c>
      <c r="G1154">
        <v>572</v>
      </c>
      <c r="H1154" s="37">
        <v>1138</v>
      </c>
      <c r="I1154" s="38">
        <v>87</v>
      </c>
    </row>
    <row r="1155" spans="1:9" x14ac:dyDescent="0.2">
      <c r="A1155">
        <v>8</v>
      </c>
      <c r="B1155">
        <v>5</v>
      </c>
      <c r="C1155"/>
      <c r="D1155">
        <v>812113</v>
      </c>
      <c r="E1155" t="s">
        <v>3096</v>
      </c>
      <c r="F1155">
        <v>1402</v>
      </c>
      <c r="G1155">
        <v>1393</v>
      </c>
      <c r="H1155" s="37">
        <v>1139</v>
      </c>
      <c r="I1155" s="38">
        <v>88</v>
      </c>
    </row>
    <row r="1156" spans="1:9" x14ac:dyDescent="0.2">
      <c r="A1156">
        <v>8</v>
      </c>
      <c r="B1156">
        <v>5</v>
      </c>
      <c r="C1156"/>
      <c r="D1156">
        <v>834351</v>
      </c>
      <c r="E1156" t="s">
        <v>3097</v>
      </c>
      <c r="F1156">
        <v>525</v>
      </c>
      <c r="G1156">
        <v>526</v>
      </c>
      <c r="H1156" s="37">
        <v>1140</v>
      </c>
      <c r="I1156" s="38">
        <v>89</v>
      </c>
    </row>
    <row r="1157" spans="1:9" x14ac:dyDescent="0.2">
      <c r="A1157">
        <v>8</v>
      </c>
      <c r="B1157">
        <v>5</v>
      </c>
      <c r="C1157"/>
      <c r="D1157">
        <v>814748</v>
      </c>
      <c r="E1157" t="s">
        <v>2115</v>
      </c>
      <c r="F1157">
        <v>2280</v>
      </c>
      <c r="G1157">
        <v>2312</v>
      </c>
      <c r="H1157" s="37">
        <v>1141</v>
      </c>
      <c r="I1157" s="38">
        <v>90</v>
      </c>
    </row>
    <row r="1158" spans="1:9" x14ac:dyDescent="0.2">
      <c r="A1158">
        <v>8</v>
      </c>
      <c r="B1158">
        <v>5</v>
      </c>
      <c r="C1158"/>
      <c r="D1158">
        <v>802413</v>
      </c>
      <c r="E1158" t="s">
        <v>2116</v>
      </c>
      <c r="F1158">
        <v>233</v>
      </c>
      <c r="G1158">
        <v>233</v>
      </c>
      <c r="H1158" s="37">
        <v>1142</v>
      </c>
      <c r="I1158" s="38">
        <v>91</v>
      </c>
    </row>
    <row r="1159" spans="1:9" x14ac:dyDescent="0.2">
      <c r="A1159">
        <v>8</v>
      </c>
      <c r="B1159">
        <v>5</v>
      </c>
      <c r="C1159"/>
      <c r="D1159">
        <v>822886</v>
      </c>
      <c r="E1159" t="s">
        <v>2117</v>
      </c>
      <c r="F1159">
        <v>795</v>
      </c>
      <c r="G1159">
        <v>813</v>
      </c>
      <c r="H1159" s="37">
        <v>1143</v>
      </c>
      <c r="I1159" s="38">
        <v>92</v>
      </c>
    </row>
    <row r="1160" spans="1:9" x14ac:dyDescent="0.2">
      <c r="A1160">
        <v>8</v>
      </c>
      <c r="B1160">
        <v>5</v>
      </c>
      <c r="C1160"/>
      <c r="D1160">
        <v>807816</v>
      </c>
      <c r="E1160" t="s">
        <v>2118</v>
      </c>
      <c r="F1160">
        <v>389</v>
      </c>
      <c r="G1160">
        <v>382</v>
      </c>
      <c r="H1160" s="37">
        <v>1144</v>
      </c>
      <c r="I1160" s="38">
        <v>93</v>
      </c>
    </row>
    <row r="1161" spans="1:9" x14ac:dyDescent="0.2">
      <c r="A1161">
        <v>8</v>
      </c>
      <c r="B1161">
        <v>5</v>
      </c>
      <c r="C1161"/>
      <c r="D1161">
        <v>833695</v>
      </c>
      <c r="E1161" t="s">
        <v>2119</v>
      </c>
      <c r="F1161">
        <v>827</v>
      </c>
      <c r="G1161">
        <v>814</v>
      </c>
      <c r="H1161" s="37">
        <v>1145</v>
      </c>
      <c r="I1161" s="38">
        <v>94</v>
      </c>
    </row>
    <row r="1162" spans="1:9" x14ac:dyDescent="0.2">
      <c r="A1162">
        <v>8</v>
      </c>
      <c r="B1162">
        <v>5</v>
      </c>
      <c r="C1162"/>
      <c r="D1162">
        <v>811262</v>
      </c>
      <c r="E1162" t="s">
        <v>2120</v>
      </c>
      <c r="F1162">
        <v>2699</v>
      </c>
      <c r="G1162">
        <v>2686</v>
      </c>
      <c r="H1162" s="37">
        <v>1146</v>
      </c>
      <c r="I1162" s="38">
        <v>95</v>
      </c>
    </row>
    <row r="1163" spans="1:9" x14ac:dyDescent="0.2">
      <c r="A1163">
        <v>8</v>
      </c>
      <c r="B1163">
        <v>5</v>
      </c>
      <c r="C1163"/>
      <c r="D1163">
        <v>806895</v>
      </c>
      <c r="E1163" t="s">
        <v>2121</v>
      </c>
      <c r="F1163">
        <v>1965</v>
      </c>
      <c r="G1163">
        <v>1974</v>
      </c>
      <c r="H1163" s="37">
        <v>1147</v>
      </c>
      <c r="I1163" s="38">
        <v>96</v>
      </c>
    </row>
    <row r="1164" spans="1:9" x14ac:dyDescent="0.2">
      <c r="A1164">
        <v>8</v>
      </c>
      <c r="B1164">
        <v>5</v>
      </c>
      <c r="C1164"/>
      <c r="D1164">
        <v>824633</v>
      </c>
      <c r="E1164" t="s">
        <v>1929</v>
      </c>
      <c r="F1164">
        <v>1944</v>
      </c>
      <c r="G1164">
        <v>1955</v>
      </c>
      <c r="H1164" s="37">
        <v>1148</v>
      </c>
      <c r="I1164" s="38">
        <v>97</v>
      </c>
    </row>
    <row r="1165" spans="1:9" x14ac:dyDescent="0.2">
      <c r="A1165">
        <v>8</v>
      </c>
      <c r="B1165">
        <v>5</v>
      </c>
      <c r="C1165"/>
      <c r="D1165">
        <v>831626</v>
      </c>
      <c r="E1165" t="s">
        <v>1930</v>
      </c>
      <c r="F1165">
        <v>1201</v>
      </c>
      <c r="G1165">
        <v>1191</v>
      </c>
      <c r="H1165" s="37">
        <v>1149</v>
      </c>
      <c r="I1165" s="38">
        <v>98</v>
      </c>
    </row>
    <row r="1166" spans="1:9" x14ac:dyDescent="0.2">
      <c r="A1166">
        <v>8</v>
      </c>
      <c r="B1166">
        <v>5</v>
      </c>
      <c r="C1166"/>
      <c r="D1166">
        <v>804376</v>
      </c>
      <c r="E1166" t="s">
        <v>1931</v>
      </c>
      <c r="F1166">
        <v>596</v>
      </c>
      <c r="G1166">
        <v>579</v>
      </c>
      <c r="H1166" s="37">
        <v>1150</v>
      </c>
      <c r="I1166" s="38">
        <v>99</v>
      </c>
    </row>
    <row r="1167" spans="1:9" x14ac:dyDescent="0.2">
      <c r="A1167">
        <v>8</v>
      </c>
      <c r="B1167">
        <v>5</v>
      </c>
      <c r="C1167"/>
      <c r="D1167">
        <v>819239</v>
      </c>
      <c r="E1167" t="s">
        <v>1932</v>
      </c>
      <c r="F1167">
        <v>1744</v>
      </c>
      <c r="G1167">
        <v>1773</v>
      </c>
      <c r="H1167" s="37">
        <v>1151</v>
      </c>
      <c r="I1167" s="38">
        <v>100</v>
      </c>
    </row>
    <row r="1168" spans="1:9" x14ac:dyDescent="0.2">
      <c r="A1168">
        <v>8</v>
      </c>
      <c r="B1168">
        <v>5</v>
      </c>
      <c r="C1168"/>
      <c r="D1168">
        <v>816221</v>
      </c>
      <c r="E1168" t="s">
        <v>1933</v>
      </c>
      <c r="F1168">
        <v>699</v>
      </c>
      <c r="G1168">
        <v>700</v>
      </c>
      <c r="H1168" s="37">
        <v>1152</v>
      </c>
      <c r="I1168" s="38">
        <v>101</v>
      </c>
    </row>
    <row r="1169" spans="1:9" x14ac:dyDescent="0.2">
      <c r="A1169">
        <v>8</v>
      </c>
      <c r="B1169">
        <v>5</v>
      </c>
      <c r="C1169"/>
      <c r="D1169">
        <v>831194</v>
      </c>
      <c r="E1169" t="s">
        <v>1934</v>
      </c>
      <c r="F1169">
        <v>1444</v>
      </c>
      <c r="G1169">
        <v>1455</v>
      </c>
      <c r="H1169" s="37">
        <v>1153</v>
      </c>
      <c r="I1169" s="38">
        <v>102</v>
      </c>
    </row>
    <row r="1170" spans="1:9" x14ac:dyDescent="0.2">
      <c r="A1170">
        <v>8</v>
      </c>
      <c r="B1170">
        <v>5</v>
      </c>
      <c r="C1170"/>
      <c r="D1170">
        <v>826444</v>
      </c>
      <c r="E1170" t="s">
        <v>204</v>
      </c>
      <c r="F1170">
        <v>96</v>
      </c>
      <c r="G1170">
        <v>89</v>
      </c>
      <c r="H1170" s="37">
        <v>1154</v>
      </c>
      <c r="I1170" s="38">
        <v>103</v>
      </c>
    </row>
    <row r="1171" spans="1:9" x14ac:dyDescent="0.2">
      <c r="A1171">
        <v>8</v>
      </c>
      <c r="B1171">
        <v>5</v>
      </c>
      <c r="C1171"/>
      <c r="D1171">
        <v>813912</v>
      </c>
      <c r="E1171" t="s">
        <v>205</v>
      </c>
      <c r="F1171">
        <v>498</v>
      </c>
      <c r="G1171">
        <v>482</v>
      </c>
      <c r="H1171" s="37">
        <v>1155</v>
      </c>
      <c r="I1171" s="38">
        <v>104</v>
      </c>
    </row>
    <row r="1172" spans="1:9" x14ac:dyDescent="0.2">
      <c r="A1172">
        <v>8</v>
      </c>
      <c r="B1172">
        <v>5</v>
      </c>
      <c r="C1172"/>
      <c r="D1172">
        <v>812283</v>
      </c>
      <c r="E1172" t="s">
        <v>206</v>
      </c>
      <c r="F1172">
        <v>1570</v>
      </c>
      <c r="G1172">
        <v>1596</v>
      </c>
      <c r="H1172" s="37">
        <v>1156</v>
      </c>
      <c r="I1172" s="38">
        <v>105</v>
      </c>
    </row>
    <row r="1173" spans="1:9" x14ac:dyDescent="0.2">
      <c r="A1173">
        <v>8</v>
      </c>
      <c r="B1173">
        <v>5</v>
      </c>
      <c r="C1173"/>
      <c r="D1173">
        <v>806770</v>
      </c>
      <c r="E1173" t="s">
        <v>207</v>
      </c>
      <c r="F1173">
        <v>511</v>
      </c>
      <c r="G1173">
        <v>511</v>
      </c>
      <c r="H1173" s="37">
        <v>1157</v>
      </c>
      <c r="I1173" s="38">
        <v>106</v>
      </c>
    </row>
    <row r="1174" spans="1:9" x14ac:dyDescent="0.2">
      <c r="A1174">
        <v>8</v>
      </c>
      <c r="B1174">
        <v>5</v>
      </c>
      <c r="C1174"/>
      <c r="D1174">
        <v>827359</v>
      </c>
      <c r="E1174" t="s">
        <v>208</v>
      </c>
      <c r="F1174">
        <v>637</v>
      </c>
      <c r="G1174">
        <v>620</v>
      </c>
      <c r="H1174" s="37">
        <v>1158</v>
      </c>
      <c r="I1174" s="38">
        <v>107</v>
      </c>
    </row>
    <row r="1175" spans="1:9" x14ac:dyDescent="0.2">
      <c r="A1175">
        <v>8</v>
      </c>
      <c r="B1175">
        <v>5</v>
      </c>
      <c r="C1175"/>
      <c r="D1175">
        <v>820385</v>
      </c>
      <c r="E1175" t="s">
        <v>209</v>
      </c>
      <c r="F1175">
        <v>92</v>
      </c>
      <c r="G1175">
        <v>91</v>
      </c>
      <c r="H1175" s="37">
        <v>1159</v>
      </c>
      <c r="I1175" s="38">
        <v>108</v>
      </c>
    </row>
    <row r="1176" spans="1:9" x14ac:dyDescent="0.2">
      <c r="A1176">
        <v>8</v>
      </c>
      <c r="B1176">
        <v>5</v>
      </c>
      <c r="C1176"/>
      <c r="D1176">
        <v>812812</v>
      </c>
      <c r="E1176" t="s">
        <v>210</v>
      </c>
      <c r="F1176">
        <v>983</v>
      </c>
      <c r="G1176">
        <v>991</v>
      </c>
      <c r="H1176" s="37">
        <v>1160</v>
      </c>
      <c r="I1176" s="38">
        <v>109</v>
      </c>
    </row>
    <row r="1177" spans="1:9" x14ac:dyDescent="0.2">
      <c r="A1177">
        <v>8</v>
      </c>
      <c r="B1177">
        <v>5</v>
      </c>
      <c r="C1177"/>
      <c r="D1177">
        <v>821980</v>
      </c>
      <c r="E1177" t="s">
        <v>211</v>
      </c>
      <c r="F1177">
        <v>1174</v>
      </c>
      <c r="G1177">
        <v>1159</v>
      </c>
      <c r="H1177" s="37">
        <v>1161</v>
      </c>
      <c r="I1177" s="38">
        <v>110</v>
      </c>
    </row>
    <row r="1178" spans="1:9" x14ac:dyDescent="0.2">
      <c r="A1178">
        <v>8</v>
      </c>
      <c r="B1178">
        <v>5</v>
      </c>
      <c r="C1178"/>
      <c r="D1178">
        <v>802556</v>
      </c>
      <c r="E1178" t="s">
        <v>212</v>
      </c>
      <c r="F1178">
        <v>884</v>
      </c>
      <c r="G1178">
        <v>885</v>
      </c>
      <c r="H1178" s="37">
        <v>1162</v>
      </c>
      <c r="I1178" s="38">
        <v>111</v>
      </c>
    </row>
    <row r="1179" spans="1:9" x14ac:dyDescent="0.2">
      <c r="A1179">
        <v>8</v>
      </c>
      <c r="B1179">
        <v>5</v>
      </c>
      <c r="C1179"/>
      <c r="D1179">
        <v>833677</v>
      </c>
      <c r="E1179" t="s">
        <v>213</v>
      </c>
      <c r="F1179">
        <v>2509</v>
      </c>
      <c r="G1179">
        <v>2511</v>
      </c>
      <c r="H1179" s="37">
        <v>1163</v>
      </c>
      <c r="I1179" s="38">
        <v>112</v>
      </c>
    </row>
    <row r="1180" spans="1:9" x14ac:dyDescent="0.2">
      <c r="A1180">
        <v>8</v>
      </c>
      <c r="B1180">
        <v>5</v>
      </c>
      <c r="C1180"/>
      <c r="D1180">
        <v>828149</v>
      </c>
      <c r="E1180" t="s">
        <v>214</v>
      </c>
      <c r="F1180">
        <v>1630</v>
      </c>
      <c r="G1180">
        <v>1642</v>
      </c>
      <c r="H1180" s="37">
        <v>1164</v>
      </c>
      <c r="I1180" s="38">
        <v>113</v>
      </c>
    </row>
    <row r="1181" spans="1:9" x14ac:dyDescent="0.2">
      <c r="A1181">
        <v>8</v>
      </c>
      <c r="B1181">
        <v>5</v>
      </c>
      <c r="C1181"/>
      <c r="D1181">
        <v>802361</v>
      </c>
      <c r="E1181" t="s">
        <v>215</v>
      </c>
      <c r="F1181">
        <v>914</v>
      </c>
      <c r="G1181">
        <v>928</v>
      </c>
      <c r="H1181" s="37">
        <v>1165</v>
      </c>
      <c r="I1181" s="38">
        <v>114</v>
      </c>
    </row>
    <row r="1182" spans="1:9" x14ac:dyDescent="0.2">
      <c r="A1182">
        <v>8</v>
      </c>
      <c r="B1182">
        <v>5</v>
      </c>
      <c r="C1182"/>
      <c r="D1182">
        <v>802495</v>
      </c>
      <c r="E1182" t="s">
        <v>216</v>
      </c>
      <c r="F1182">
        <v>1821</v>
      </c>
      <c r="G1182">
        <v>1824</v>
      </c>
      <c r="H1182" s="37">
        <v>1166</v>
      </c>
      <c r="I1182" s="38">
        <v>115</v>
      </c>
    </row>
    <row r="1183" spans="1:9" x14ac:dyDescent="0.2">
      <c r="A1183">
        <v>8</v>
      </c>
      <c r="B1183">
        <v>5</v>
      </c>
      <c r="C1183"/>
      <c r="D1183">
        <v>832939</v>
      </c>
      <c r="E1183" t="s">
        <v>217</v>
      </c>
      <c r="F1183">
        <v>890</v>
      </c>
      <c r="G1183">
        <v>889</v>
      </c>
      <c r="H1183" s="37">
        <v>1167</v>
      </c>
      <c r="I1183" s="38">
        <v>116</v>
      </c>
    </row>
    <row r="1184" spans="1:9" x14ac:dyDescent="0.2">
      <c r="A1184">
        <v>8</v>
      </c>
      <c r="B1184">
        <v>5</v>
      </c>
      <c r="C1184"/>
      <c r="D1184">
        <v>833543</v>
      </c>
      <c r="E1184" t="s">
        <v>218</v>
      </c>
      <c r="F1184">
        <v>1899</v>
      </c>
      <c r="G1184">
        <v>1916</v>
      </c>
      <c r="H1184" s="37">
        <v>1168</v>
      </c>
      <c r="I1184" s="38">
        <v>117</v>
      </c>
    </row>
    <row r="1185" spans="1:9" x14ac:dyDescent="0.2">
      <c r="A1185">
        <v>8</v>
      </c>
      <c r="B1185">
        <v>5</v>
      </c>
      <c r="C1185"/>
      <c r="D1185">
        <v>829328</v>
      </c>
      <c r="E1185" t="s">
        <v>219</v>
      </c>
      <c r="F1185">
        <v>230</v>
      </c>
      <c r="G1185">
        <v>236</v>
      </c>
      <c r="H1185" s="37">
        <v>1169</v>
      </c>
      <c r="I1185" s="38">
        <v>118</v>
      </c>
    </row>
    <row r="1186" spans="1:9" x14ac:dyDescent="0.2">
      <c r="A1186">
        <v>8</v>
      </c>
      <c r="B1186">
        <v>5</v>
      </c>
      <c r="C1186"/>
      <c r="D1186">
        <v>819752</v>
      </c>
      <c r="E1186" t="s">
        <v>220</v>
      </c>
      <c r="F1186">
        <v>457</v>
      </c>
      <c r="G1186">
        <v>451</v>
      </c>
      <c r="H1186" s="37">
        <v>1170</v>
      </c>
      <c r="I1186" s="38">
        <v>119</v>
      </c>
    </row>
    <row r="1187" spans="1:9" x14ac:dyDescent="0.2">
      <c r="A1187">
        <v>8</v>
      </c>
      <c r="B1187">
        <v>5</v>
      </c>
      <c r="C1187"/>
      <c r="D1187">
        <v>812955</v>
      </c>
      <c r="E1187" t="s">
        <v>221</v>
      </c>
      <c r="F1187">
        <v>3919</v>
      </c>
      <c r="G1187">
        <v>3963</v>
      </c>
      <c r="H1187" s="37">
        <v>1171</v>
      </c>
      <c r="I1187" s="38">
        <v>120</v>
      </c>
    </row>
    <row r="1188" spans="1:9" x14ac:dyDescent="0.2">
      <c r="A1188">
        <v>8</v>
      </c>
      <c r="B1188">
        <v>5</v>
      </c>
      <c r="C1188"/>
      <c r="D1188">
        <v>815121</v>
      </c>
      <c r="E1188" t="s">
        <v>222</v>
      </c>
      <c r="F1188">
        <v>927</v>
      </c>
      <c r="G1188">
        <v>930</v>
      </c>
      <c r="H1188" s="37">
        <v>1172</v>
      </c>
      <c r="I1188" s="38">
        <v>121</v>
      </c>
    </row>
    <row r="1189" spans="1:9" x14ac:dyDescent="0.2">
      <c r="A1189">
        <v>8</v>
      </c>
      <c r="B1189">
        <v>5</v>
      </c>
      <c r="C1189"/>
      <c r="D1189">
        <v>802635</v>
      </c>
      <c r="E1189" t="s">
        <v>223</v>
      </c>
      <c r="F1189">
        <v>2821</v>
      </c>
      <c r="G1189">
        <v>2827</v>
      </c>
      <c r="H1189" s="37">
        <v>1173</v>
      </c>
      <c r="I1189" s="38">
        <v>122</v>
      </c>
    </row>
    <row r="1190" spans="1:9" x14ac:dyDescent="0.2">
      <c r="A1190">
        <v>8</v>
      </c>
      <c r="B1190">
        <v>5</v>
      </c>
      <c r="C1190"/>
      <c r="D1190">
        <v>819637</v>
      </c>
      <c r="E1190" t="s">
        <v>224</v>
      </c>
      <c r="F1190">
        <v>425</v>
      </c>
      <c r="G1190">
        <v>427</v>
      </c>
      <c r="H1190" s="37">
        <v>1174</v>
      </c>
      <c r="I1190" s="38">
        <v>123</v>
      </c>
    </row>
    <row r="1191" spans="1:9" x14ac:dyDescent="0.2">
      <c r="A1191">
        <v>8</v>
      </c>
      <c r="B1191">
        <v>5</v>
      </c>
      <c r="C1191"/>
      <c r="D1191">
        <v>823481</v>
      </c>
      <c r="E1191" t="s">
        <v>225</v>
      </c>
      <c r="F1191">
        <v>399</v>
      </c>
      <c r="G1191">
        <v>396</v>
      </c>
      <c r="H1191" s="37">
        <v>1175</v>
      </c>
      <c r="I1191" s="38">
        <v>124</v>
      </c>
    </row>
    <row r="1192" spans="1:9" x14ac:dyDescent="0.2">
      <c r="A1192">
        <v>8</v>
      </c>
      <c r="B1192">
        <v>5</v>
      </c>
      <c r="C1192"/>
      <c r="D1192">
        <v>812715</v>
      </c>
      <c r="E1192" t="s">
        <v>226</v>
      </c>
      <c r="F1192">
        <v>972</v>
      </c>
      <c r="G1192">
        <v>997</v>
      </c>
      <c r="H1192" s="37">
        <v>1176</v>
      </c>
      <c r="I1192" s="38">
        <v>125</v>
      </c>
    </row>
    <row r="1193" spans="1:9" x14ac:dyDescent="0.2">
      <c r="A1193">
        <v>8</v>
      </c>
      <c r="B1193">
        <v>5</v>
      </c>
      <c r="C1193"/>
      <c r="D1193">
        <v>815529</v>
      </c>
      <c r="E1193" t="s">
        <v>227</v>
      </c>
      <c r="F1193">
        <v>2425</v>
      </c>
      <c r="G1193">
        <v>2422</v>
      </c>
      <c r="H1193" s="37">
        <v>1177</v>
      </c>
      <c r="I1193" s="38">
        <v>126</v>
      </c>
    </row>
    <row r="1194" spans="1:9" x14ac:dyDescent="0.2">
      <c r="A1194">
        <v>8</v>
      </c>
      <c r="B1194">
        <v>5</v>
      </c>
      <c r="C1194"/>
      <c r="D1194">
        <v>823773</v>
      </c>
      <c r="E1194" t="s">
        <v>228</v>
      </c>
      <c r="F1194">
        <v>1389</v>
      </c>
      <c r="G1194">
        <v>1383</v>
      </c>
      <c r="H1194" s="37">
        <v>1178</v>
      </c>
      <c r="I1194" s="38">
        <v>127</v>
      </c>
    </row>
    <row r="1195" spans="1:9" x14ac:dyDescent="0.2">
      <c r="A1195">
        <v>8</v>
      </c>
      <c r="B1195">
        <v>5</v>
      </c>
      <c r="C1195"/>
      <c r="D1195">
        <v>822831</v>
      </c>
      <c r="E1195" t="s">
        <v>229</v>
      </c>
      <c r="F1195">
        <v>1022</v>
      </c>
      <c r="G1195">
        <v>1043</v>
      </c>
      <c r="H1195" s="37">
        <v>1179</v>
      </c>
      <c r="I1195" s="38">
        <v>128</v>
      </c>
    </row>
    <row r="1196" spans="1:9" x14ac:dyDescent="0.2">
      <c r="A1196">
        <v>8</v>
      </c>
      <c r="B1196">
        <v>5</v>
      </c>
      <c r="C1196"/>
      <c r="D1196">
        <v>814687</v>
      </c>
      <c r="E1196" t="s">
        <v>230</v>
      </c>
      <c r="F1196">
        <v>352</v>
      </c>
      <c r="G1196">
        <v>367</v>
      </c>
      <c r="H1196" s="37">
        <v>1180</v>
      </c>
      <c r="I1196" s="38">
        <v>129</v>
      </c>
    </row>
    <row r="1197" spans="1:9" x14ac:dyDescent="0.2">
      <c r="A1197">
        <v>8</v>
      </c>
      <c r="B1197">
        <v>5</v>
      </c>
      <c r="C1197"/>
      <c r="D1197">
        <v>827304</v>
      </c>
      <c r="E1197" t="s">
        <v>231</v>
      </c>
      <c r="F1197">
        <v>99</v>
      </c>
      <c r="G1197">
        <v>99</v>
      </c>
      <c r="H1197" s="37">
        <v>1181</v>
      </c>
      <c r="I1197" s="38">
        <v>130</v>
      </c>
    </row>
    <row r="1198" spans="1:9" x14ac:dyDescent="0.2">
      <c r="A1198">
        <v>8</v>
      </c>
      <c r="B1198">
        <v>5</v>
      </c>
      <c r="C1198"/>
      <c r="D1198">
        <v>831370</v>
      </c>
      <c r="E1198" t="s">
        <v>1654</v>
      </c>
      <c r="F1198">
        <v>282</v>
      </c>
      <c r="G1198">
        <v>288</v>
      </c>
      <c r="H1198" s="37">
        <v>1182</v>
      </c>
      <c r="I1198" s="38">
        <v>131</v>
      </c>
    </row>
    <row r="1199" spans="1:9" x14ac:dyDescent="0.2">
      <c r="A1199">
        <v>8</v>
      </c>
      <c r="B1199">
        <v>5</v>
      </c>
      <c r="C1199"/>
      <c r="D1199">
        <v>812964</v>
      </c>
      <c r="E1199" t="s">
        <v>1655</v>
      </c>
      <c r="F1199">
        <v>682</v>
      </c>
      <c r="G1199">
        <v>679</v>
      </c>
      <c r="H1199" s="37">
        <v>1183</v>
      </c>
      <c r="I1199" s="38">
        <v>132</v>
      </c>
    </row>
    <row r="1200" spans="1:9" x14ac:dyDescent="0.2">
      <c r="A1200">
        <v>8</v>
      </c>
      <c r="B1200">
        <v>5</v>
      </c>
      <c r="C1200"/>
      <c r="D1200">
        <v>804792</v>
      </c>
      <c r="E1200" t="s">
        <v>799</v>
      </c>
      <c r="F1200">
        <v>590</v>
      </c>
      <c r="G1200">
        <v>584</v>
      </c>
      <c r="H1200" s="37">
        <v>1184</v>
      </c>
      <c r="I1200" s="38">
        <v>133</v>
      </c>
    </row>
    <row r="1201" spans="1:9" x14ac:dyDescent="0.2">
      <c r="A1201">
        <v>8</v>
      </c>
      <c r="B1201">
        <v>5</v>
      </c>
      <c r="C1201"/>
      <c r="D1201">
        <v>833701</v>
      </c>
      <c r="E1201" t="s">
        <v>800</v>
      </c>
      <c r="F1201">
        <v>610</v>
      </c>
      <c r="G1201">
        <v>623</v>
      </c>
      <c r="H1201" s="37">
        <v>1185</v>
      </c>
      <c r="I1201" s="38">
        <v>134</v>
      </c>
    </row>
    <row r="1202" spans="1:9" x14ac:dyDescent="0.2">
      <c r="A1202">
        <v>8</v>
      </c>
      <c r="B1202">
        <v>5</v>
      </c>
      <c r="C1202"/>
      <c r="D1202">
        <v>814793</v>
      </c>
      <c r="E1202" t="s">
        <v>801</v>
      </c>
      <c r="F1202">
        <v>858</v>
      </c>
      <c r="G1202">
        <v>844</v>
      </c>
      <c r="H1202" s="37">
        <v>1186</v>
      </c>
      <c r="I1202" s="38">
        <v>135</v>
      </c>
    </row>
    <row r="1203" spans="1:9" x14ac:dyDescent="0.2">
      <c r="A1203">
        <v>8</v>
      </c>
      <c r="B1203">
        <v>5</v>
      </c>
      <c r="C1203"/>
      <c r="D1203">
        <v>825335</v>
      </c>
      <c r="E1203" t="s">
        <v>802</v>
      </c>
      <c r="F1203">
        <v>2560</v>
      </c>
      <c r="G1203">
        <v>2526</v>
      </c>
      <c r="H1203" s="37">
        <v>1187</v>
      </c>
      <c r="I1203" s="38">
        <v>136</v>
      </c>
    </row>
    <row r="1204" spans="1:9" x14ac:dyDescent="0.2">
      <c r="A1204">
        <v>8</v>
      </c>
      <c r="B1204">
        <v>5</v>
      </c>
      <c r="C1204"/>
      <c r="D1204">
        <v>824721</v>
      </c>
      <c r="E1204" t="s">
        <v>803</v>
      </c>
      <c r="F1204">
        <v>1145</v>
      </c>
      <c r="G1204">
        <v>1139</v>
      </c>
      <c r="H1204" s="37">
        <v>1188</v>
      </c>
      <c r="I1204" s="38">
        <v>137</v>
      </c>
    </row>
    <row r="1205" spans="1:9" x14ac:dyDescent="0.2">
      <c r="A1205">
        <v>8</v>
      </c>
      <c r="B1205">
        <v>5</v>
      </c>
      <c r="C1205"/>
      <c r="D1205">
        <v>820136</v>
      </c>
      <c r="E1205" t="s">
        <v>804</v>
      </c>
      <c r="F1205">
        <v>115</v>
      </c>
      <c r="G1205">
        <v>112</v>
      </c>
      <c r="H1205" s="37">
        <v>1189</v>
      </c>
      <c r="I1205" s="38">
        <v>138</v>
      </c>
    </row>
    <row r="1206" spans="1:9" x14ac:dyDescent="0.2">
      <c r="A1206">
        <v>8</v>
      </c>
      <c r="B1206">
        <v>5</v>
      </c>
      <c r="C1206"/>
      <c r="D1206">
        <v>815273</v>
      </c>
      <c r="E1206" t="s">
        <v>805</v>
      </c>
      <c r="F1206">
        <v>518</v>
      </c>
      <c r="G1206">
        <v>523</v>
      </c>
      <c r="H1206" s="37">
        <v>1190</v>
      </c>
      <c r="I1206" s="38">
        <v>139</v>
      </c>
    </row>
    <row r="1207" spans="1:9" x14ac:dyDescent="0.2">
      <c r="A1207">
        <v>8</v>
      </c>
      <c r="B1207">
        <v>5</v>
      </c>
      <c r="C1207"/>
      <c r="D1207">
        <v>833710</v>
      </c>
      <c r="E1207" t="s">
        <v>806</v>
      </c>
      <c r="F1207">
        <v>550</v>
      </c>
      <c r="G1207">
        <v>535</v>
      </c>
      <c r="H1207" s="37">
        <v>1191</v>
      </c>
      <c r="I1207" s="38">
        <v>140</v>
      </c>
    </row>
    <row r="1208" spans="1:9" x14ac:dyDescent="0.2">
      <c r="A1208">
        <v>8</v>
      </c>
      <c r="B1208">
        <v>5</v>
      </c>
      <c r="C1208"/>
      <c r="D1208">
        <v>817297</v>
      </c>
      <c r="E1208" t="s">
        <v>3418</v>
      </c>
      <c r="F1208">
        <v>139</v>
      </c>
      <c r="G1208">
        <v>137</v>
      </c>
      <c r="H1208" s="37">
        <v>1192</v>
      </c>
      <c r="I1208" s="38">
        <v>141</v>
      </c>
    </row>
    <row r="1209" spans="1:9" x14ac:dyDescent="0.2">
      <c r="A1209">
        <v>8</v>
      </c>
      <c r="B1209">
        <v>5</v>
      </c>
      <c r="C1209"/>
      <c r="D1209">
        <v>815422</v>
      </c>
      <c r="E1209" t="s">
        <v>3419</v>
      </c>
      <c r="F1209">
        <v>1014</v>
      </c>
      <c r="G1209">
        <v>1015</v>
      </c>
      <c r="H1209" s="37">
        <v>1193</v>
      </c>
      <c r="I1209" s="38">
        <v>142</v>
      </c>
    </row>
    <row r="1210" spans="1:9" x14ac:dyDescent="0.2">
      <c r="A1210">
        <v>8</v>
      </c>
      <c r="B1210">
        <v>5</v>
      </c>
      <c r="C1210"/>
      <c r="D1210">
        <v>803753</v>
      </c>
      <c r="E1210" t="s">
        <v>3420</v>
      </c>
      <c r="F1210">
        <v>197</v>
      </c>
      <c r="G1210">
        <v>191</v>
      </c>
      <c r="H1210" s="37">
        <v>1194</v>
      </c>
      <c r="I1210" s="38">
        <v>143</v>
      </c>
    </row>
    <row r="1211" spans="1:9" x14ac:dyDescent="0.2">
      <c r="A1211">
        <v>8</v>
      </c>
      <c r="B1211">
        <v>5</v>
      </c>
      <c r="C1211"/>
      <c r="D1211">
        <v>826587</v>
      </c>
      <c r="E1211" t="s">
        <v>3421</v>
      </c>
      <c r="F1211">
        <v>2659</v>
      </c>
      <c r="G1211">
        <v>2616</v>
      </c>
      <c r="H1211" s="37">
        <v>1195</v>
      </c>
      <c r="I1211" s="38">
        <v>144</v>
      </c>
    </row>
    <row r="1212" spans="1:9" x14ac:dyDescent="0.2">
      <c r="A1212">
        <v>8</v>
      </c>
      <c r="B1212">
        <v>5</v>
      </c>
      <c r="C1212"/>
      <c r="D1212">
        <v>821801</v>
      </c>
      <c r="E1212" t="s">
        <v>3422</v>
      </c>
      <c r="F1212">
        <v>1216</v>
      </c>
      <c r="G1212">
        <v>1243</v>
      </c>
      <c r="H1212" s="37">
        <v>1196</v>
      </c>
      <c r="I1212" s="38">
        <v>145</v>
      </c>
    </row>
    <row r="1213" spans="1:9" x14ac:dyDescent="0.2">
      <c r="A1213">
        <v>8</v>
      </c>
      <c r="B1213">
        <v>5</v>
      </c>
      <c r="C1213"/>
      <c r="D1213">
        <v>814438</v>
      </c>
      <c r="E1213" t="s">
        <v>3423</v>
      </c>
      <c r="F1213">
        <v>352</v>
      </c>
      <c r="G1213">
        <v>345</v>
      </c>
      <c r="H1213" s="37">
        <v>1197</v>
      </c>
      <c r="I1213" s="38">
        <v>146</v>
      </c>
    </row>
    <row r="1214" spans="1:9" x14ac:dyDescent="0.2">
      <c r="A1214">
        <v>8</v>
      </c>
      <c r="B1214">
        <v>5</v>
      </c>
      <c r="C1214"/>
      <c r="D1214">
        <v>807746</v>
      </c>
      <c r="E1214" t="s">
        <v>3424</v>
      </c>
      <c r="F1214">
        <v>398</v>
      </c>
      <c r="G1214">
        <v>395</v>
      </c>
      <c r="H1214" s="37">
        <v>1198</v>
      </c>
      <c r="I1214" s="38">
        <v>147</v>
      </c>
    </row>
    <row r="1215" spans="1:9" x14ac:dyDescent="0.2">
      <c r="A1215">
        <v>8</v>
      </c>
      <c r="B1215">
        <v>5</v>
      </c>
      <c r="C1215"/>
      <c r="D1215">
        <v>833969</v>
      </c>
      <c r="E1215" t="s">
        <v>3425</v>
      </c>
      <c r="F1215">
        <v>576</v>
      </c>
      <c r="G1215">
        <v>576</v>
      </c>
      <c r="H1215" s="37">
        <v>1199</v>
      </c>
      <c r="I1215" s="38">
        <v>148</v>
      </c>
    </row>
    <row r="1216" spans="1:9" x14ac:dyDescent="0.2">
      <c r="A1216">
        <v>8</v>
      </c>
      <c r="B1216">
        <v>5</v>
      </c>
      <c r="C1216"/>
      <c r="D1216">
        <v>817507</v>
      </c>
      <c r="E1216" t="s">
        <v>3426</v>
      </c>
      <c r="F1216">
        <v>340</v>
      </c>
      <c r="G1216">
        <v>342</v>
      </c>
      <c r="H1216" s="37">
        <v>1200</v>
      </c>
      <c r="I1216" s="38">
        <v>149</v>
      </c>
    </row>
    <row r="1217" spans="1:9" x14ac:dyDescent="0.2">
      <c r="A1217">
        <v>8</v>
      </c>
      <c r="B1217">
        <v>5</v>
      </c>
      <c r="C1217"/>
      <c r="D1217">
        <v>811068</v>
      </c>
      <c r="E1217" t="s">
        <v>3427</v>
      </c>
      <c r="F1217">
        <v>490</v>
      </c>
      <c r="G1217">
        <v>487</v>
      </c>
      <c r="H1217" s="37">
        <v>1201</v>
      </c>
      <c r="I1217" s="38">
        <v>150</v>
      </c>
    </row>
    <row r="1218" spans="1:9" x14ac:dyDescent="0.2">
      <c r="A1218">
        <v>8</v>
      </c>
      <c r="B1218">
        <v>5</v>
      </c>
      <c r="C1218"/>
      <c r="D1218">
        <v>830021</v>
      </c>
      <c r="E1218" t="s">
        <v>3428</v>
      </c>
      <c r="F1218">
        <v>1017</v>
      </c>
      <c r="G1218">
        <v>1024</v>
      </c>
      <c r="H1218" s="37">
        <v>1202</v>
      </c>
      <c r="I1218" s="38">
        <v>151</v>
      </c>
    </row>
    <row r="1219" spans="1:9" x14ac:dyDescent="0.2">
      <c r="A1219">
        <v>8</v>
      </c>
      <c r="B1219">
        <v>5</v>
      </c>
      <c r="C1219"/>
      <c r="D1219">
        <v>808606</v>
      </c>
      <c r="E1219" t="s">
        <v>3429</v>
      </c>
      <c r="F1219">
        <v>358</v>
      </c>
      <c r="G1219">
        <v>347</v>
      </c>
      <c r="H1219" s="37">
        <v>1203</v>
      </c>
      <c r="I1219" s="38">
        <v>152</v>
      </c>
    </row>
    <row r="1220" spans="1:9" x14ac:dyDescent="0.2">
      <c r="A1220">
        <v>8</v>
      </c>
      <c r="B1220">
        <v>5</v>
      </c>
      <c r="C1220"/>
      <c r="D1220">
        <v>824208</v>
      </c>
      <c r="E1220" t="s">
        <v>3430</v>
      </c>
      <c r="F1220">
        <v>331</v>
      </c>
      <c r="G1220">
        <v>321</v>
      </c>
      <c r="H1220" s="37">
        <v>1204</v>
      </c>
      <c r="I1220" s="38">
        <v>153</v>
      </c>
    </row>
    <row r="1221" spans="1:9" x14ac:dyDescent="0.2">
      <c r="A1221">
        <v>8</v>
      </c>
      <c r="B1221">
        <v>5</v>
      </c>
      <c r="C1221"/>
      <c r="D1221">
        <v>812627</v>
      </c>
      <c r="E1221" t="s">
        <v>3431</v>
      </c>
      <c r="F1221">
        <v>1096</v>
      </c>
      <c r="G1221">
        <v>1101</v>
      </c>
      <c r="H1221" s="37">
        <v>1205</v>
      </c>
      <c r="I1221" s="38">
        <v>154</v>
      </c>
    </row>
    <row r="1222" spans="1:9" x14ac:dyDescent="0.2">
      <c r="A1222">
        <v>8</v>
      </c>
      <c r="B1222">
        <v>5</v>
      </c>
      <c r="C1222"/>
      <c r="D1222">
        <v>829090</v>
      </c>
      <c r="E1222" t="s">
        <v>3432</v>
      </c>
      <c r="F1222">
        <v>859</v>
      </c>
      <c r="G1222">
        <v>851</v>
      </c>
      <c r="H1222" s="37">
        <v>1206</v>
      </c>
      <c r="I1222" s="38">
        <v>155</v>
      </c>
    </row>
    <row r="1223" spans="1:9" x14ac:dyDescent="0.2">
      <c r="A1223">
        <v>8</v>
      </c>
      <c r="B1223">
        <v>5</v>
      </c>
      <c r="C1223"/>
      <c r="D1223">
        <v>825724</v>
      </c>
      <c r="E1223" t="s">
        <v>3433</v>
      </c>
      <c r="F1223">
        <v>1192</v>
      </c>
      <c r="G1223">
        <v>1178</v>
      </c>
      <c r="H1223" s="37">
        <v>1207</v>
      </c>
      <c r="I1223" s="38">
        <v>156</v>
      </c>
    </row>
    <row r="1224" spans="1:9" x14ac:dyDescent="0.2">
      <c r="A1224">
        <v>8</v>
      </c>
      <c r="B1224">
        <v>5</v>
      </c>
      <c r="C1224"/>
      <c r="D1224">
        <v>802617</v>
      </c>
      <c r="E1224" t="s">
        <v>3434</v>
      </c>
      <c r="F1224">
        <v>284</v>
      </c>
      <c r="G1224">
        <v>287</v>
      </c>
      <c r="H1224" s="37">
        <v>1208</v>
      </c>
      <c r="I1224" s="38">
        <v>157</v>
      </c>
    </row>
    <row r="1225" spans="1:9" x14ac:dyDescent="0.2">
      <c r="A1225">
        <v>8</v>
      </c>
      <c r="B1225">
        <v>5</v>
      </c>
      <c r="C1225"/>
      <c r="D1225">
        <v>811369</v>
      </c>
      <c r="E1225" t="s">
        <v>3435</v>
      </c>
      <c r="F1225">
        <v>510</v>
      </c>
      <c r="G1225">
        <v>500</v>
      </c>
      <c r="H1225" s="37">
        <v>1209</v>
      </c>
      <c r="I1225" s="38">
        <v>158</v>
      </c>
    </row>
    <row r="1226" spans="1:9" x14ac:dyDescent="0.2">
      <c r="A1226">
        <v>8</v>
      </c>
      <c r="B1226">
        <v>5</v>
      </c>
      <c r="C1226"/>
      <c r="D1226">
        <v>815714</v>
      </c>
      <c r="E1226" t="s">
        <v>3436</v>
      </c>
      <c r="F1226">
        <v>879</v>
      </c>
      <c r="G1226">
        <v>892</v>
      </c>
      <c r="H1226" s="37">
        <v>1210</v>
      </c>
      <c r="I1226" s="38">
        <v>159</v>
      </c>
    </row>
    <row r="1227" spans="1:9" x14ac:dyDescent="0.2">
      <c r="A1227">
        <v>8</v>
      </c>
      <c r="B1227">
        <v>5</v>
      </c>
      <c r="C1227"/>
      <c r="D1227">
        <v>803887</v>
      </c>
      <c r="E1227" t="s">
        <v>3437</v>
      </c>
      <c r="F1227">
        <v>905</v>
      </c>
      <c r="G1227">
        <v>884</v>
      </c>
      <c r="H1227" s="37">
        <v>1211</v>
      </c>
      <c r="I1227" s="38">
        <v>160</v>
      </c>
    </row>
    <row r="1228" spans="1:9" x14ac:dyDescent="0.2">
      <c r="A1228">
        <v>8</v>
      </c>
      <c r="B1228">
        <v>5</v>
      </c>
      <c r="C1228"/>
      <c r="D1228">
        <v>819266</v>
      </c>
      <c r="E1228" t="s">
        <v>3438</v>
      </c>
      <c r="F1228">
        <v>1429</v>
      </c>
      <c r="G1228">
        <v>1421</v>
      </c>
      <c r="H1228" s="37">
        <v>1212</v>
      </c>
      <c r="I1228" s="38">
        <v>161</v>
      </c>
    </row>
    <row r="1229" spans="1:9" x14ac:dyDescent="0.2">
      <c r="A1229">
        <v>8</v>
      </c>
      <c r="B1229">
        <v>5</v>
      </c>
      <c r="C1229"/>
      <c r="D1229">
        <v>803364</v>
      </c>
      <c r="E1229" t="s">
        <v>3439</v>
      </c>
      <c r="F1229">
        <v>712</v>
      </c>
      <c r="G1229">
        <v>698</v>
      </c>
      <c r="H1229" s="37">
        <v>1213</v>
      </c>
      <c r="I1229" s="38">
        <v>162</v>
      </c>
    </row>
    <row r="1230" spans="1:9" x14ac:dyDescent="0.2">
      <c r="A1230">
        <v>8</v>
      </c>
      <c r="B1230">
        <v>5</v>
      </c>
      <c r="C1230"/>
      <c r="D1230">
        <v>814261</v>
      </c>
      <c r="E1230" t="s">
        <v>3440</v>
      </c>
      <c r="F1230">
        <v>723</v>
      </c>
      <c r="G1230">
        <v>735</v>
      </c>
      <c r="H1230" s="37">
        <v>1214</v>
      </c>
      <c r="I1230" s="38">
        <v>163</v>
      </c>
    </row>
    <row r="1231" spans="1:9" x14ac:dyDescent="0.2">
      <c r="A1231">
        <v>8</v>
      </c>
      <c r="B1231">
        <v>5</v>
      </c>
      <c r="C1231"/>
      <c r="D1231">
        <v>821971</v>
      </c>
      <c r="E1231" t="s">
        <v>3302</v>
      </c>
      <c r="F1231">
        <v>913</v>
      </c>
      <c r="G1231">
        <v>908</v>
      </c>
      <c r="H1231" s="37">
        <v>1215</v>
      </c>
      <c r="I1231" s="38">
        <v>164</v>
      </c>
    </row>
    <row r="1232" spans="1:9" x14ac:dyDescent="0.2">
      <c r="A1232">
        <v>8</v>
      </c>
      <c r="B1232">
        <v>5</v>
      </c>
      <c r="C1232"/>
      <c r="D1232">
        <v>833914</v>
      </c>
      <c r="E1232" t="s">
        <v>3303</v>
      </c>
      <c r="F1232">
        <v>403</v>
      </c>
      <c r="G1232">
        <v>404</v>
      </c>
      <c r="H1232" s="37">
        <v>1216</v>
      </c>
      <c r="I1232" s="38">
        <v>165</v>
      </c>
    </row>
    <row r="1233" spans="1:9" x14ac:dyDescent="0.2">
      <c r="A1233">
        <v>8</v>
      </c>
      <c r="B1233">
        <v>5</v>
      </c>
      <c r="C1233"/>
      <c r="D1233">
        <v>804172</v>
      </c>
      <c r="E1233" t="s">
        <v>3304</v>
      </c>
      <c r="F1233">
        <v>234</v>
      </c>
      <c r="G1233">
        <v>232</v>
      </c>
      <c r="H1233" s="37">
        <v>1217</v>
      </c>
      <c r="I1233" s="38">
        <v>166</v>
      </c>
    </row>
    <row r="1234" spans="1:9" x14ac:dyDescent="0.2">
      <c r="A1234">
        <v>8</v>
      </c>
      <c r="B1234">
        <v>5</v>
      </c>
      <c r="C1234"/>
      <c r="D1234">
        <v>811457</v>
      </c>
      <c r="E1234" t="s">
        <v>3305</v>
      </c>
      <c r="F1234">
        <v>1506</v>
      </c>
      <c r="G1234">
        <v>1498</v>
      </c>
      <c r="H1234" s="37">
        <v>1218</v>
      </c>
      <c r="I1234" s="38">
        <v>167</v>
      </c>
    </row>
    <row r="1235" spans="1:9" x14ac:dyDescent="0.2">
      <c r="A1235">
        <v>8</v>
      </c>
      <c r="B1235">
        <v>5</v>
      </c>
      <c r="C1235"/>
      <c r="D1235">
        <v>816674</v>
      </c>
      <c r="E1235" t="s">
        <v>306</v>
      </c>
      <c r="F1235">
        <v>1984</v>
      </c>
      <c r="G1235">
        <v>2025</v>
      </c>
      <c r="H1235" s="37">
        <v>1219</v>
      </c>
      <c r="I1235" s="38">
        <v>168</v>
      </c>
    </row>
    <row r="1236" spans="1:9" x14ac:dyDescent="0.2">
      <c r="A1236">
        <v>8</v>
      </c>
      <c r="B1236">
        <v>5</v>
      </c>
      <c r="C1236"/>
      <c r="D1236">
        <v>819673</v>
      </c>
      <c r="E1236" t="s">
        <v>685</v>
      </c>
      <c r="F1236">
        <v>1056</v>
      </c>
      <c r="G1236">
        <v>1054</v>
      </c>
      <c r="H1236" s="37">
        <v>1220</v>
      </c>
      <c r="I1236" s="38">
        <v>169</v>
      </c>
    </row>
    <row r="1237" spans="1:9" x14ac:dyDescent="0.2">
      <c r="A1237">
        <v>8</v>
      </c>
      <c r="B1237">
        <v>5</v>
      </c>
      <c r="C1237"/>
      <c r="D1237">
        <v>831839</v>
      </c>
      <c r="E1237" t="s">
        <v>686</v>
      </c>
      <c r="F1237">
        <v>844</v>
      </c>
      <c r="G1237">
        <v>821</v>
      </c>
      <c r="H1237" s="37">
        <v>1221</v>
      </c>
      <c r="I1237" s="38">
        <v>170</v>
      </c>
    </row>
    <row r="1238" spans="1:9" x14ac:dyDescent="0.2">
      <c r="A1238">
        <v>8</v>
      </c>
      <c r="B1238">
        <v>5</v>
      </c>
      <c r="C1238"/>
      <c r="D1238">
        <v>820792</v>
      </c>
      <c r="E1238" t="s">
        <v>687</v>
      </c>
      <c r="F1238">
        <v>363</v>
      </c>
      <c r="G1238">
        <v>361</v>
      </c>
      <c r="H1238" s="37">
        <v>1222</v>
      </c>
      <c r="I1238" s="38">
        <v>171</v>
      </c>
    </row>
    <row r="1239" spans="1:9" x14ac:dyDescent="0.2">
      <c r="A1239">
        <v>8</v>
      </c>
      <c r="B1239">
        <v>5</v>
      </c>
      <c r="C1239"/>
      <c r="D1239">
        <v>806239</v>
      </c>
      <c r="E1239" t="s">
        <v>688</v>
      </c>
      <c r="F1239">
        <v>89</v>
      </c>
      <c r="G1239">
        <v>91</v>
      </c>
      <c r="H1239" s="37">
        <v>1223</v>
      </c>
      <c r="I1239" s="38">
        <v>172</v>
      </c>
    </row>
    <row r="1240" spans="1:9" x14ac:dyDescent="0.2">
      <c r="A1240">
        <v>8</v>
      </c>
      <c r="B1240">
        <v>5</v>
      </c>
      <c r="C1240"/>
      <c r="D1240">
        <v>802237</v>
      </c>
      <c r="E1240" t="s">
        <v>689</v>
      </c>
      <c r="F1240">
        <v>572</v>
      </c>
      <c r="G1240">
        <v>587</v>
      </c>
      <c r="H1240" s="37">
        <v>1224</v>
      </c>
      <c r="I1240" s="38">
        <v>173</v>
      </c>
    </row>
    <row r="1241" spans="1:9" x14ac:dyDescent="0.2">
      <c r="A1241">
        <v>8</v>
      </c>
      <c r="B1241">
        <v>5</v>
      </c>
      <c r="C1241"/>
      <c r="D1241">
        <v>812405</v>
      </c>
      <c r="E1241" t="s">
        <v>690</v>
      </c>
      <c r="F1241">
        <v>1362</v>
      </c>
      <c r="G1241">
        <v>1391</v>
      </c>
      <c r="H1241" s="37">
        <v>1225</v>
      </c>
      <c r="I1241" s="38">
        <v>174</v>
      </c>
    </row>
    <row r="1242" spans="1:9" x14ac:dyDescent="0.2">
      <c r="A1242">
        <v>8</v>
      </c>
      <c r="B1242">
        <v>5</v>
      </c>
      <c r="C1242"/>
      <c r="D1242">
        <v>818412</v>
      </c>
      <c r="E1242" t="s">
        <v>691</v>
      </c>
      <c r="F1242">
        <v>455</v>
      </c>
      <c r="G1242">
        <v>444</v>
      </c>
      <c r="H1242" s="37">
        <v>1226</v>
      </c>
      <c r="I1242" s="38">
        <v>175</v>
      </c>
    </row>
    <row r="1243" spans="1:9" x14ac:dyDescent="0.2">
      <c r="A1243">
        <v>8</v>
      </c>
      <c r="B1243">
        <v>5</v>
      </c>
      <c r="C1243"/>
      <c r="D1243">
        <v>817880</v>
      </c>
      <c r="E1243" t="s">
        <v>692</v>
      </c>
      <c r="F1243">
        <v>175</v>
      </c>
      <c r="G1243">
        <v>172</v>
      </c>
      <c r="H1243" s="37">
        <v>1227</v>
      </c>
      <c r="I1243" s="38">
        <v>176</v>
      </c>
    </row>
    <row r="1244" spans="1:9" x14ac:dyDescent="0.2">
      <c r="A1244">
        <v>8</v>
      </c>
      <c r="B1244">
        <v>5</v>
      </c>
      <c r="C1244"/>
      <c r="D1244">
        <v>805014</v>
      </c>
      <c r="E1244" t="s">
        <v>693</v>
      </c>
      <c r="F1244">
        <v>174</v>
      </c>
      <c r="G1244">
        <v>174</v>
      </c>
      <c r="H1244" s="37">
        <v>1228</v>
      </c>
      <c r="I1244" s="38">
        <v>177</v>
      </c>
    </row>
    <row r="1245" spans="1:9" x14ac:dyDescent="0.2">
      <c r="A1245">
        <v>8</v>
      </c>
      <c r="B1245">
        <v>5</v>
      </c>
      <c r="C1245"/>
      <c r="D1245">
        <v>804589</v>
      </c>
      <c r="E1245" t="s">
        <v>694</v>
      </c>
      <c r="F1245">
        <v>912</v>
      </c>
      <c r="G1245">
        <v>917</v>
      </c>
      <c r="H1245" s="37">
        <v>1229</v>
      </c>
      <c r="I1245" s="38">
        <v>178</v>
      </c>
    </row>
    <row r="1246" spans="1:9" x14ac:dyDescent="0.2">
      <c r="A1246">
        <v>8</v>
      </c>
      <c r="B1246">
        <v>5</v>
      </c>
      <c r="C1246"/>
      <c r="D1246">
        <v>822691</v>
      </c>
      <c r="E1246" t="s">
        <v>695</v>
      </c>
      <c r="F1246">
        <v>1054</v>
      </c>
      <c r="G1246">
        <v>1070</v>
      </c>
      <c r="H1246" s="37">
        <v>1230</v>
      </c>
      <c r="I1246" s="38">
        <v>179</v>
      </c>
    </row>
    <row r="1247" spans="1:9" x14ac:dyDescent="0.2">
      <c r="A1247">
        <v>8</v>
      </c>
      <c r="B1247">
        <v>5</v>
      </c>
      <c r="C1247"/>
      <c r="D1247">
        <v>825797</v>
      </c>
      <c r="E1247" t="s">
        <v>696</v>
      </c>
      <c r="F1247">
        <v>1283</v>
      </c>
      <c r="G1247">
        <v>1272</v>
      </c>
      <c r="H1247" s="37">
        <v>1231</v>
      </c>
      <c r="I1247" s="38">
        <v>180</v>
      </c>
    </row>
    <row r="1248" spans="1:9" x14ac:dyDescent="0.2">
      <c r="A1248">
        <v>8</v>
      </c>
      <c r="B1248">
        <v>5</v>
      </c>
      <c r="C1248"/>
      <c r="D1248">
        <v>816319</v>
      </c>
      <c r="E1248" t="s">
        <v>697</v>
      </c>
      <c r="F1248">
        <v>389</v>
      </c>
      <c r="G1248">
        <v>387</v>
      </c>
      <c r="H1248" s="37">
        <v>1232</v>
      </c>
      <c r="I1248" s="38">
        <v>181</v>
      </c>
    </row>
    <row r="1249" spans="1:9" x14ac:dyDescent="0.2">
      <c r="A1249">
        <v>8</v>
      </c>
      <c r="B1249">
        <v>5</v>
      </c>
      <c r="C1249"/>
      <c r="D1249">
        <v>816869</v>
      </c>
      <c r="E1249" t="s">
        <v>698</v>
      </c>
      <c r="F1249">
        <v>155</v>
      </c>
      <c r="G1249">
        <v>147</v>
      </c>
      <c r="H1249" s="37">
        <v>1233</v>
      </c>
      <c r="I1249" s="38">
        <v>182</v>
      </c>
    </row>
    <row r="1250" spans="1:9" x14ac:dyDescent="0.2">
      <c r="A1250">
        <v>8</v>
      </c>
      <c r="B1250">
        <v>5</v>
      </c>
      <c r="C1250"/>
      <c r="D1250">
        <v>804622</v>
      </c>
      <c r="E1250" t="s">
        <v>699</v>
      </c>
      <c r="F1250">
        <v>824</v>
      </c>
      <c r="G1250">
        <v>811</v>
      </c>
      <c r="H1250" s="37">
        <v>1234</v>
      </c>
      <c r="I1250" s="38">
        <v>183</v>
      </c>
    </row>
    <row r="1251" spans="1:9" x14ac:dyDescent="0.2">
      <c r="A1251">
        <v>9</v>
      </c>
      <c r="B1251">
        <v>1</v>
      </c>
      <c r="C1251"/>
      <c r="D1251">
        <v>900000</v>
      </c>
      <c r="E1251" t="s">
        <v>1309</v>
      </c>
      <c r="F1251">
        <v>0</v>
      </c>
      <c r="G1251">
        <v>0</v>
      </c>
      <c r="H1251" s="37">
        <v>1235</v>
      </c>
      <c r="I1251" s="38">
        <v>1</v>
      </c>
    </row>
    <row r="1252" spans="1:9" x14ac:dyDescent="0.2">
      <c r="A1252">
        <v>9</v>
      </c>
      <c r="B1252">
        <v>2</v>
      </c>
      <c r="C1252">
        <v>1</v>
      </c>
      <c r="D1252">
        <v>915130</v>
      </c>
      <c r="E1252" t="s">
        <v>772</v>
      </c>
      <c r="F1252">
        <v>206776</v>
      </c>
      <c r="G1252">
        <v>206236</v>
      </c>
      <c r="H1252" s="37">
        <v>1236</v>
      </c>
      <c r="I1252" s="38">
        <v>2</v>
      </c>
    </row>
    <row r="1253" spans="1:9" x14ac:dyDescent="0.2">
      <c r="A1253">
        <v>9</v>
      </c>
      <c r="B1253">
        <v>3</v>
      </c>
      <c r="C1253"/>
      <c r="D1253">
        <v>902918</v>
      </c>
      <c r="E1253" t="s">
        <v>773</v>
      </c>
      <c r="F1253">
        <v>18574</v>
      </c>
      <c r="G1253">
        <v>18510</v>
      </c>
      <c r="H1253" s="37">
        <v>1237</v>
      </c>
      <c r="I1253" s="38">
        <v>3</v>
      </c>
    </row>
    <row r="1254" spans="1:9" x14ac:dyDescent="0.2">
      <c r="A1254">
        <v>9</v>
      </c>
      <c r="B1254">
        <v>3</v>
      </c>
      <c r="C1254"/>
      <c r="D1254">
        <v>912788</v>
      </c>
      <c r="E1254" t="s">
        <v>774</v>
      </c>
      <c r="F1254">
        <v>15922</v>
      </c>
      <c r="G1254">
        <v>15870</v>
      </c>
      <c r="H1254" s="37">
        <v>1238</v>
      </c>
      <c r="I1254" s="38">
        <v>4</v>
      </c>
    </row>
    <row r="1255" spans="1:9" x14ac:dyDescent="0.2">
      <c r="A1255">
        <v>9</v>
      </c>
      <c r="B1255">
        <v>3</v>
      </c>
      <c r="C1255"/>
      <c r="D1255">
        <v>919956</v>
      </c>
      <c r="E1255" t="s">
        <v>775</v>
      </c>
      <c r="F1255">
        <v>4316</v>
      </c>
      <c r="G1255">
        <v>4294</v>
      </c>
      <c r="H1255" s="37">
        <v>1239</v>
      </c>
      <c r="I1255" s="38">
        <v>5</v>
      </c>
    </row>
    <row r="1256" spans="1:9" x14ac:dyDescent="0.2">
      <c r="A1256">
        <v>9</v>
      </c>
      <c r="B1256">
        <v>3</v>
      </c>
      <c r="C1256"/>
      <c r="D1256">
        <v>905573</v>
      </c>
      <c r="E1256" t="s">
        <v>776</v>
      </c>
      <c r="F1256">
        <v>9430</v>
      </c>
      <c r="G1256">
        <v>9399</v>
      </c>
      <c r="H1256" s="37">
        <v>1240</v>
      </c>
      <c r="I1256" s="38">
        <v>6</v>
      </c>
    </row>
    <row r="1257" spans="1:9" x14ac:dyDescent="0.2">
      <c r="A1257">
        <v>9</v>
      </c>
      <c r="B1257">
        <v>3</v>
      </c>
      <c r="C1257"/>
      <c r="D1257">
        <v>903045</v>
      </c>
      <c r="E1257" t="s">
        <v>777</v>
      </c>
      <c r="F1257">
        <v>32413</v>
      </c>
      <c r="G1257">
        <v>32349</v>
      </c>
      <c r="H1257" s="37">
        <v>1241</v>
      </c>
      <c r="I1257" s="38">
        <v>7</v>
      </c>
    </row>
    <row r="1258" spans="1:9" x14ac:dyDescent="0.2">
      <c r="A1258">
        <v>9</v>
      </c>
      <c r="B1258">
        <v>3</v>
      </c>
      <c r="C1258"/>
      <c r="D1258">
        <v>912803</v>
      </c>
      <c r="E1258" t="s">
        <v>778</v>
      </c>
      <c r="F1258">
        <v>9463</v>
      </c>
      <c r="G1258">
        <v>9366</v>
      </c>
      <c r="H1258" s="37">
        <v>1242</v>
      </c>
      <c r="I1258" s="38">
        <v>8</v>
      </c>
    </row>
    <row r="1259" spans="1:9" x14ac:dyDescent="0.2">
      <c r="A1259">
        <v>9</v>
      </c>
      <c r="B1259">
        <v>3</v>
      </c>
      <c r="C1259"/>
      <c r="D1259">
        <v>910393</v>
      </c>
      <c r="E1259" t="s">
        <v>779</v>
      </c>
      <c r="F1259">
        <v>13501</v>
      </c>
      <c r="G1259">
        <v>13442</v>
      </c>
      <c r="H1259" s="37">
        <v>1243</v>
      </c>
      <c r="I1259" s="38">
        <v>9</v>
      </c>
    </row>
    <row r="1260" spans="1:9" x14ac:dyDescent="0.2">
      <c r="A1260">
        <v>9</v>
      </c>
      <c r="B1260">
        <v>3</v>
      </c>
      <c r="C1260"/>
      <c r="D1260">
        <v>922406</v>
      </c>
      <c r="E1260" t="s">
        <v>780</v>
      </c>
      <c r="F1260">
        <v>18532</v>
      </c>
      <c r="G1260">
        <v>18507</v>
      </c>
      <c r="H1260" s="37">
        <v>1244</v>
      </c>
      <c r="I1260" s="38">
        <v>10</v>
      </c>
    </row>
    <row r="1261" spans="1:9" x14ac:dyDescent="0.2">
      <c r="A1261">
        <v>9</v>
      </c>
      <c r="B1261">
        <v>3</v>
      </c>
      <c r="C1261"/>
      <c r="D1261">
        <v>931097</v>
      </c>
      <c r="E1261" t="s">
        <v>781</v>
      </c>
      <c r="F1261">
        <v>11484</v>
      </c>
      <c r="G1261">
        <v>11755</v>
      </c>
      <c r="H1261" s="37">
        <v>1245</v>
      </c>
      <c r="I1261" s="38">
        <v>11</v>
      </c>
    </row>
    <row r="1262" spans="1:9" x14ac:dyDescent="0.2">
      <c r="A1262">
        <v>9</v>
      </c>
      <c r="B1262">
        <v>3</v>
      </c>
      <c r="C1262"/>
      <c r="D1262">
        <v>905175</v>
      </c>
      <c r="E1262" t="s">
        <v>782</v>
      </c>
      <c r="F1262">
        <v>23827</v>
      </c>
      <c r="G1262">
        <v>23864</v>
      </c>
      <c r="H1262" s="37">
        <v>1246</v>
      </c>
      <c r="I1262" s="38">
        <v>12</v>
      </c>
    </row>
    <row r="1263" spans="1:9" x14ac:dyDescent="0.2">
      <c r="A1263">
        <v>9</v>
      </c>
      <c r="B1263">
        <v>3</v>
      </c>
      <c r="C1263"/>
      <c r="D1263">
        <v>902307</v>
      </c>
      <c r="E1263" t="s">
        <v>783</v>
      </c>
      <c r="F1263">
        <v>6576</v>
      </c>
      <c r="G1263">
        <v>6567</v>
      </c>
      <c r="H1263" s="37">
        <v>1247</v>
      </c>
      <c r="I1263" s="38">
        <v>13</v>
      </c>
    </row>
    <row r="1264" spans="1:9" x14ac:dyDescent="0.2">
      <c r="A1264">
        <v>9</v>
      </c>
      <c r="B1264">
        <v>3</v>
      </c>
      <c r="C1264"/>
      <c r="D1264">
        <v>902167</v>
      </c>
      <c r="E1264" t="s">
        <v>784</v>
      </c>
      <c r="F1264">
        <v>6337</v>
      </c>
      <c r="G1264">
        <v>6307</v>
      </c>
      <c r="H1264" s="37">
        <v>1248</v>
      </c>
      <c r="I1264" s="38">
        <v>14</v>
      </c>
    </row>
    <row r="1265" spans="1:9" x14ac:dyDescent="0.2">
      <c r="A1265">
        <v>9</v>
      </c>
      <c r="B1265">
        <v>3</v>
      </c>
      <c r="C1265"/>
      <c r="D1265">
        <v>905768</v>
      </c>
      <c r="E1265" t="s">
        <v>3260</v>
      </c>
      <c r="F1265">
        <v>7304</v>
      </c>
      <c r="G1265">
        <v>7330</v>
      </c>
      <c r="H1265" s="37">
        <v>1249</v>
      </c>
      <c r="I1265" s="38">
        <v>15</v>
      </c>
    </row>
    <row r="1266" spans="1:9" x14ac:dyDescent="0.2">
      <c r="A1266">
        <v>9</v>
      </c>
      <c r="B1266">
        <v>3</v>
      </c>
      <c r="C1266"/>
      <c r="D1266">
        <v>928103</v>
      </c>
      <c r="E1266" t="s">
        <v>3261</v>
      </c>
      <c r="F1266">
        <v>9376</v>
      </c>
      <c r="G1266">
        <v>9400</v>
      </c>
      <c r="H1266" s="37">
        <v>1250</v>
      </c>
      <c r="I1266" s="38">
        <v>16</v>
      </c>
    </row>
    <row r="1267" spans="1:9" x14ac:dyDescent="0.2">
      <c r="A1267">
        <v>9</v>
      </c>
      <c r="B1267">
        <v>3</v>
      </c>
      <c r="C1267"/>
      <c r="D1267">
        <v>906187</v>
      </c>
      <c r="E1267" t="s">
        <v>3262</v>
      </c>
      <c r="F1267">
        <v>8182</v>
      </c>
      <c r="G1267">
        <v>8140</v>
      </c>
      <c r="H1267" s="37">
        <v>1251</v>
      </c>
      <c r="I1267" s="38">
        <v>17</v>
      </c>
    </row>
    <row r="1268" spans="1:9" x14ac:dyDescent="0.2">
      <c r="A1268">
        <v>9</v>
      </c>
      <c r="B1268">
        <v>3</v>
      </c>
      <c r="C1268"/>
      <c r="D1268">
        <v>923117</v>
      </c>
      <c r="E1268" t="s">
        <v>3263</v>
      </c>
      <c r="F1268">
        <v>8654</v>
      </c>
      <c r="G1268">
        <v>8622</v>
      </c>
      <c r="H1268" s="37">
        <v>1252</v>
      </c>
      <c r="I1268" s="38">
        <v>18</v>
      </c>
    </row>
    <row r="1269" spans="1:9" x14ac:dyDescent="0.2">
      <c r="A1269">
        <v>9</v>
      </c>
      <c r="B1269">
        <v>3</v>
      </c>
      <c r="C1269"/>
      <c r="D1269">
        <v>910162</v>
      </c>
      <c r="E1269" t="s">
        <v>3505</v>
      </c>
      <c r="F1269">
        <v>16308</v>
      </c>
      <c r="G1269">
        <v>16189</v>
      </c>
      <c r="H1269" s="37">
        <v>1253</v>
      </c>
      <c r="I1269" s="38">
        <v>19</v>
      </c>
    </row>
    <row r="1270" spans="1:9" x14ac:dyDescent="0.2">
      <c r="A1270">
        <v>9</v>
      </c>
      <c r="B1270">
        <v>3</v>
      </c>
      <c r="C1270"/>
      <c r="D1270">
        <v>923214</v>
      </c>
      <c r="E1270" t="s">
        <v>3506</v>
      </c>
      <c r="F1270">
        <v>6468</v>
      </c>
      <c r="G1270">
        <v>6516</v>
      </c>
      <c r="H1270" s="37">
        <v>1254</v>
      </c>
      <c r="I1270" s="38">
        <v>20</v>
      </c>
    </row>
    <row r="1271" spans="1:9" x14ac:dyDescent="0.2">
      <c r="A1271">
        <v>9</v>
      </c>
      <c r="B1271">
        <v>3</v>
      </c>
      <c r="C1271"/>
      <c r="D1271">
        <v>915644</v>
      </c>
      <c r="E1271" t="s">
        <v>3507</v>
      </c>
      <c r="F1271">
        <v>5126</v>
      </c>
      <c r="G1271">
        <v>5101</v>
      </c>
      <c r="H1271" s="37">
        <v>1255</v>
      </c>
      <c r="I1271" s="38">
        <v>21</v>
      </c>
    </row>
    <row r="1272" spans="1:9" x14ac:dyDescent="0.2">
      <c r="A1272">
        <v>9</v>
      </c>
      <c r="B1272">
        <v>3</v>
      </c>
      <c r="C1272"/>
      <c r="D1272">
        <v>908989</v>
      </c>
      <c r="E1272" t="s">
        <v>3508</v>
      </c>
      <c r="F1272">
        <v>5684</v>
      </c>
      <c r="G1272">
        <v>5683</v>
      </c>
      <c r="H1272" s="37">
        <v>1256</v>
      </c>
      <c r="I1272" s="38">
        <v>22</v>
      </c>
    </row>
    <row r="1273" spans="1:9" x14ac:dyDescent="0.2">
      <c r="A1273">
        <v>9</v>
      </c>
      <c r="B1273">
        <v>4</v>
      </c>
      <c r="C1273"/>
      <c r="D1273">
        <v>920011</v>
      </c>
      <c r="E1273" t="s">
        <v>3509</v>
      </c>
      <c r="F1273">
        <v>2653</v>
      </c>
      <c r="G1273">
        <v>2695</v>
      </c>
      <c r="H1273" s="37">
        <v>1257</v>
      </c>
      <c r="I1273" s="38">
        <v>23</v>
      </c>
    </row>
    <row r="1274" spans="1:9" x14ac:dyDescent="0.2">
      <c r="A1274">
        <v>9</v>
      </c>
      <c r="B1274">
        <v>4</v>
      </c>
      <c r="C1274"/>
      <c r="D1274">
        <v>912450</v>
      </c>
      <c r="E1274" t="s">
        <v>3510</v>
      </c>
      <c r="F1274">
        <v>2212</v>
      </c>
      <c r="G1274">
        <v>2186</v>
      </c>
      <c r="H1274" s="37">
        <v>1258</v>
      </c>
      <c r="I1274" s="38">
        <v>24</v>
      </c>
    </row>
    <row r="1275" spans="1:9" x14ac:dyDescent="0.2">
      <c r="A1275">
        <v>9</v>
      </c>
      <c r="B1275">
        <v>4</v>
      </c>
      <c r="C1275"/>
      <c r="D1275">
        <v>915741</v>
      </c>
      <c r="E1275" t="s">
        <v>3511</v>
      </c>
      <c r="F1275">
        <v>5930</v>
      </c>
      <c r="G1275">
        <v>5844</v>
      </c>
      <c r="H1275" s="37">
        <v>1259</v>
      </c>
      <c r="I1275" s="38">
        <v>25</v>
      </c>
    </row>
    <row r="1276" spans="1:9" x14ac:dyDescent="0.2">
      <c r="A1276">
        <v>9</v>
      </c>
      <c r="B1276">
        <v>4</v>
      </c>
      <c r="C1276"/>
      <c r="D1276">
        <v>903258</v>
      </c>
      <c r="E1276" t="s">
        <v>1730</v>
      </c>
      <c r="F1276">
        <v>4403</v>
      </c>
      <c r="G1276">
        <v>4362</v>
      </c>
      <c r="H1276" s="37">
        <v>1260</v>
      </c>
      <c r="I1276" s="40">
        <v>26</v>
      </c>
    </row>
    <row r="1277" spans="1:9" x14ac:dyDescent="0.2">
      <c r="A1277">
        <v>9</v>
      </c>
      <c r="B1277">
        <v>4</v>
      </c>
      <c r="C1277"/>
      <c r="D1277">
        <v>906266</v>
      </c>
      <c r="E1277" t="s">
        <v>1731</v>
      </c>
      <c r="F1277">
        <v>5827</v>
      </c>
      <c r="G1277">
        <v>5892</v>
      </c>
      <c r="H1277" s="37">
        <v>1261</v>
      </c>
      <c r="I1277" s="40">
        <v>27</v>
      </c>
    </row>
    <row r="1278" spans="1:9" x14ac:dyDescent="0.2">
      <c r="A1278">
        <v>9</v>
      </c>
      <c r="B1278">
        <v>4</v>
      </c>
      <c r="C1278"/>
      <c r="D1278">
        <v>906309</v>
      </c>
      <c r="E1278" t="s">
        <v>1732</v>
      </c>
      <c r="F1278">
        <v>2460</v>
      </c>
      <c r="G1278">
        <v>2429</v>
      </c>
      <c r="H1278" s="37">
        <v>1262</v>
      </c>
      <c r="I1278" s="38">
        <v>28</v>
      </c>
    </row>
    <row r="1279" spans="1:9" x14ac:dyDescent="0.2">
      <c r="A1279">
        <v>9</v>
      </c>
      <c r="B1279">
        <v>4</v>
      </c>
      <c r="C1279"/>
      <c r="D1279">
        <v>932294</v>
      </c>
      <c r="E1279" t="s">
        <v>1733</v>
      </c>
      <c r="F1279">
        <v>4153</v>
      </c>
      <c r="G1279">
        <v>4143</v>
      </c>
      <c r="H1279" s="37">
        <v>1263</v>
      </c>
      <c r="I1279" s="38">
        <v>29</v>
      </c>
    </row>
    <row r="1280" spans="1:9" x14ac:dyDescent="0.2">
      <c r="A1280">
        <v>9</v>
      </c>
      <c r="B1280">
        <v>4</v>
      </c>
      <c r="C1280"/>
      <c r="D1280">
        <v>911837</v>
      </c>
      <c r="E1280" t="s">
        <v>1734</v>
      </c>
      <c r="F1280">
        <v>2744</v>
      </c>
      <c r="G1280">
        <v>2755</v>
      </c>
      <c r="H1280" s="37">
        <v>1264</v>
      </c>
      <c r="I1280" s="38">
        <v>30</v>
      </c>
    </row>
    <row r="1281" spans="1:9" x14ac:dyDescent="0.2">
      <c r="A1281">
        <v>9</v>
      </c>
      <c r="B1281">
        <v>4</v>
      </c>
      <c r="C1281"/>
      <c r="D1281">
        <v>923940</v>
      </c>
      <c r="E1281" t="s">
        <v>1735</v>
      </c>
      <c r="F1281">
        <v>3138</v>
      </c>
      <c r="G1281">
        <v>3154</v>
      </c>
      <c r="H1281" s="37">
        <v>1265</v>
      </c>
      <c r="I1281" s="38">
        <v>31</v>
      </c>
    </row>
    <row r="1282" spans="1:9" x14ac:dyDescent="0.2">
      <c r="A1282">
        <v>9</v>
      </c>
      <c r="B1282">
        <v>4</v>
      </c>
      <c r="C1282"/>
      <c r="D1282">
        <v>904817</v>
      </c>
      <c r="E1282" t="s">
        <v>1736</v>
      </c>
      <c r="F1282">
        <v>1788</v>
      </c>
      <c r="G1282">
        <v>1756</v>
      </c>
      <c r="H1282" s="37">
        <v>1266</v>
      </c>
      <c r="I1282" s="38">
        <v>32</v>
      </c>
    </row>
    <row r="1283" spans="1:9" x14ac:dyDescent="0.2">
      <c r="A1283">
        <v>9</v>
      </c>
      <c r="B1283">
        <v>5</v>
      </c>
      <c r="C1283"/>
      <c r="D1283">
        <v>927641</v>
      </c>
      <c r="E1283" t="s">
        <v>1737</v>
      </c>
      <c r="F1283">
        <v>1782</v>
      </c>
      <c r="G1283">
        <v>1827</v>
      </c>
      <c r="H1283" s="37">
        <v>1267</v>
      </c>
      <c r="I1283" s="38">
        <v>33</v>
      </c>
    </row>
    <row r="1284" spans="1:9" x14ac:dyDescent="0.2">
      <c r="A1284">
        <v>9</v>
      </c>
      <c r="B1284">
        <v>5</v>
      </c>
      <c r="C1284"/>
      <c r="D1284">
        <v>903319</v>
      </c>
      <c r="E1284" t="s">
        <v>1738</v>
      </c>
      <c r="F1284">
        <v>551</v>
      </c>
      <c r="G1284">
        <v>551</v>
      </c>
      <c r="H1284" s="37">
        <v>1268</v>
      </c>
      <c r="I1284" s="38">
        <v>34</v>
      </c>
    </row>
    <row r="1285" spans="1:9" x14ac:dyDescent="0.2">
      <c r="A1285">
        <v>9</v>
      </c>
      <c r="B1285">
        <v>5</v>
      </c>
      <c r="C1285"/>
      <c r="D1285">
        <v>915167</v>
      </c>
      <c r="E1285" t="s">
        <v>1739</v>
      </c>
      <c r="F1285">
        <v>1302</v>
      </c>
      <c r="G1285">
        <v>1292</v>
      </c>
      <c r="H1285" s="37">
        <v>1269</v>
      </c>
      <c r="I1285" s="38">
        <v>35</v>
      </c>
    </row>
    <row r="1286" spans="1:9" x14ac:dyDescent="0.2">
      <c r="A1286">
        <v>9</v>
      </c>
      <c r="B1286">
        <v>5</v>
      </c>
      <c r="C1286"/>
      <c r="D1286">
        <v>926693</v>
      </c>
      <c r="E1286" t="s">
        <v>1740</v>
      </c>
      <c r="F1286">
        <v>2838</v>
      </c>
      <c r="G1286">
        <v>2846</v>
      </c>
      <c r="H1286" s="37">
        <v>1270</v>
      </c>
      <c r="I1286" s="38">
        <v>36</v>
      </c>
    </row>
    <row r="1287" spans="1:9" x14ac:dyDescent="0.2">
      <c r="A1287">
        <v>9</v>
      </c>
      <c r="B1287">
        <v>5</v>
      </c>
      <c r="C1287"/>
      <c r="D1287">
        <v>933446</v>
      </c>
      <c r="E1287" t="s">
        <v>1741</v>
      </c>
      <c r="F1287">
        <v>312</v>
      </c>
      <c r="G1287">
        <v>307</v>
      </c>
      <c r="H1287" s="37">
        <v>1271</v>
      </c>
      <c r="I1287" s="38">
        <v>37</v>
      </c>
    </row>
    <row r="1288" spans="1:9" x14ac:dyDescent="0.2">
      <c r="A1288">
        <v>9</v>
      </c>
      <c r="B1288">
        <v>5</v>
      </c>
      <c r="C1288"/>
      <c r="D1288">
        <v>918467</v>
      </c>
      <c r="E1288" t="s">
        <v>1742</v>
      </c>
      <c r="F1288">
        <v>1987</v>
      </c>
      <c r="G1288">
        <v>1980</v>
      </c>
      <c r="H1288" s="37">
        <v>1272</v>
      </c>
      <c r="I1288" s="38">
        <v>38</v>
      </c>
    </row>
    <row r="1289" spans="1:9" x14ac:dyDescent="0.2">
      <c r="A1289">
        <v>9</v>
      </c>
      <c r="B1289">
        <v>5</v>
      </c>
      <c r="C1289"/>
      <c r="D1289">
        <v>925256</v>
      </c>
      <c r="E1289" t="s">
        <v>1743</v>
      </c>
      <c r="F1289">
        <v>215</v>
      </c>
      <c r="G1289">
        <v>210</v>
      </c>
      <c r="H1289" s="37">
        <v>1273</v>
      </c>
      <c r="I1289" s="38">
        <v>39</v>
      </c>
    </row>
    <row r="1290" spans="1:9" x14ac:dyDescent="0.2">
      <c r="A1290">
        <v>9</v>
      </c>
      <c r="B1290">
        <v>5</v>
      </c>
      <c r="C1290"/>
      <c r="D1290">
        <v>924828</v>
      </c>
      <c r="E1290" t="s">
        <v>1744</v>
      </c>
      <c r="F1290">
        <v>3071</v>
      </c>
      <c r="G1290">
        <v>3029</v>
      </c>
      <c r="H1290" s="37">
        <v>1274</v>
      </c>
      <c r="I1290" s="38">
        <v>40</v>
      </c>
    </row>
    <row r="1291" spans="1:9" x14ac:dyDescent="0.2">
      <c r="A1291">
        <v>9</v>
      </c>
      <c r="B1291">
        <v>5</v>
      </c>
      <c r="C1291"/>
      <c r="D1291">
        <v>929887</v>
      </c>
      <c r="E1291" t="s">
        <v>1745</v>
      </c>
      <c r="F1291">
        <v>984</v>
      </c>
      <c r="G1291">
        <v>979</v>
      </c>
      <c r="H1291" s="37">
        <v>1275</v>
      </c>
      <c r="I1291" s="38">
        <v>41</v>
      </c>
    </row>
    <row r="1292" spans="1:9" x14ac:dyDescent="0.2">
      <c r="A1292">
        <v>9</v>
      </c>
      <c r="B1292">
        <v>5</v>
      </c>
      <c r="C1292"/>
      <c r="D1292">
        <v>934102</v>
      </c>
      <c r="E1292" t="s">
        <v>1746</v>
      </c>
      <c r="F1292">
        <v>2766</v>
      </c>
      <c r="G1292">
        <v>2847</v>
      </c>
      <c r="H1292" s="37">
        <v>1276</v>
      </c>
      <c r="I1292" s="38">
        <v>42</v>
      </c>
    </row>
    <row r="1293" spans="1:9" x14ac:dyDescent="0.2">
      <c r="A1293">
        <v>9</v>
      </c>
      <c r="B1293">
        <v>5</v>
      </c>
      <c r="C1293"/>
      <c r="D1293">
        <v>914137</v>
      </c>
      <c r="E1293" t="s">
        <v>1747</v>
      </c>
      <c r="F1293">
        <v>601</v>
      </c>
      <c r="G1293">
        <v>569</v>
      </c>
      <c r="H1293" s="37">
        <v>1277</v>
      </c>
      <c r="I1293" s="38">
        <v>43</v>
      </c>
    </row>
    <row r="1294" spans="1:9" x14ac:dyDescent="0.2">
      <c r="A1294">
        <v>9</v>
      </c>
      <c r="B1294">
        <v>5</v>
      </c>
      <c r="C1294"/>
      <c r="D1294">
        <v>914678</v>
      </c>
      <c r="E1294" t="s">
        <v>1748</v>
      </c>
      <c r="F1294">
        <v>723</v>
      </c>
      <c r="G1294">
        <v>702</v>
      </c>
      <c r="H1294" s="37">
        <v>1278</v>
      </c>
      <c r="I1294" s="38">
        <v>44</v>
      </c>
    </row>
    <row r="1295" spans="1:9" x14ac:dyDescent="0.2">
      <c r="A1295">
        <v>9</v>
      </c>
      <c r="B1295">
        <v>5</v>
      </c>
      <c r="C1295"/>
      <c r="D1295">
        <v>914614</v>
      </c>
      <c r="E1295" t="s">
        <v>1749</v>
      </c>
      <c r="F1295">
        <v>4621</v>
      </c>
      <c r="G1295">
        <v>4579</v>
      </c>
      <c r="H1295" s="37">
        <v>1279</v>
      </c>
      <c r="I1295" s="38">
        <v>45</v>
      </c>
    </row>
    <row r="1296" spans="1:9" x14ac:dyDescent="0.2">
      <c r="A1296">
        <v>9</v>
      </c>
      <c r="B1296">
        <v>5</v>
      </c>
      <c r="C1296"/>
      <c r="D1296">
        <v>925469</v>
      </c>
      <c r="E1296" t="s">
        <v>1750</v>
      </c>
      <c r="F1296">
        <v>1445</v>
      </c>
      <c r="G1296">
        <v>1418</v>
      </c>
      <c r="H1296" s="37">
        <v>1280</v>
      </c>
      <c r="I1296" s="38">
        <v>46</v>
      </c>
    </row>
    <row r="1297" spans="1:9" x14ac:dyDescent="0.2">
      <c r="A1297">
        <v>9</v>
      </c>
      <c r="B1297">
        <v>5</v>
      </c>
      <c r="C1297"/>
      <c r="D1297">
        <v>934014</v>
      </c>
      <c r="E1297" t="s">
        <v>1751</v>
      </c>
      <c r="F1297">
        <v>417</v>
      </c>
      <c r="G1297">
        <v>421</v>
      </c>
      <c r="H1297" s="37">
        <v>1281</v>
      </c>
      <c r="I1297" s="38">
        <v>47</v>
      </c>
    </row>
    <row r="1298" spans="1:9" x14ac:dyDescent="0.2">
      <c r="A1298">
        <v>9</v>
      </c>
      <c r="B1298">
        <v>5</v>
      </c>
      <c r="C1298"/>
      <c r="D1298">
        <v>916993</v>
      </c>
      <c r="E1298" t="s">
        <v>1752</v>
      </c>
      <c r="F1298">
        <v>1258</v>
      </c>
      <c r="G1298">
        <v>1269</v>
      </c>
      <c r="H1298" s="37">
        <v>1282</v>
      </c>
      <c r="I1298" s="38">
        <v>48</v>
      </c>
    </row>
    <row r="1299" spans="1:9" x14ac:dyDescent="0.2">
      <c r="A1299">
        <v>9</v>
      </c>
      <c r="B1299">
        <v>5</v>
      </c>
      <c r="C1299"/>
      <c r="D1299">
        <v>922150</v>
      </c>
      <c r="E1299" t="s">
        <v>1753</v>
      </c>
      <c r="F1299">
        <v>1853</v>
      </c>
      <c r="G1299">
        <v>1852</v>
      </c>
      <c r="H1299" s="37">
        <v>1283</v>
      </c>
      <c r="I1299" s="38">
        <v>49</v>
      </c>
    </row>
    <row r="1300" spans="1:9" x14ac:dyDescent="0.2">
      <c r="A1300">
        <v>9</v>
      </c>
      <c r="B1300">
        <v>5</v>
      </c>
      <c r="C1300"/>
      <c r="D1300">
        <v>918175</v>
      </c>
      <c r="E1300" t="s">
        <v>1754</v>
      </c>
      <c r="F1300">
        <v>953</v>
      </c>
      <c r="G1300">
        <v>935</v>
      </c>
      <c r="H1300" s="37">
        <v>1284</v>
      </c>
      <c r="I1300" s="38">
        <v>50</v>
      </c>
    </row>
    <row r="1301" spans="1:9" x14ac:dyDescent="0.2">
      <c r="A1301">
        <v>9</v>
      </c>
      <c r="B1301">
        <v>5</v>
      </c>
      <c r="C1301"/>
      <c r="D1301">
        <v>916568</v>
      </c>
      <c r="E1301" t="s">
        <v>1755</v>
      </c>
      <c r="F1301">
        <v>2667</v>
      </c>
      <c r="G1301">
        <v>2621</v>
      </c>
      <c r="H1301" s="37">
        <v>1285</v>
      </c>
      <c r="I1301" s="38">
        <v>51</v>
      </c>
    </row>
    <row r="1302" spans="1:9" x14ac:dyDescent="0.2">
      <c r="A1302">
        <v>9</v>
      </c>
      <c r="B1302">
        <v>5</v>
      </c>
      <c r="C1302"/>
      <c r="D1302">
        <v>926170</v>
      </c>
      <c r="E1302" t="s">
        <v>1756</v>
      </c>
      <c r="F1302">
        <v>1983</v>
      </c>
      <c r="G1302">
        <v>1993</v>
      </c>
      <c r="H1302" s="37">
        <v>1286</v>
      </c>
      <c r="I1302" s="38">
        <v>52</v>
      </c>
    </row>
    <row r="1303" spans="1:9" x14ac:dyDescent="0.2">
      <c r="A1303">
        <v>9</v>
      </c>
      <c r="B1303">
        <v>5</v>
      </c>
      <c r="C1303"/>
      <c r="D1303">
        <v>917473</v>
      </c>
      <c r="E1303" t="s">
        <v>3264</v>
      </c>
      <c r="F1303">
        <v>3265</v>
      </c>
      <c r="G1303">
        <v>3250</v>
      </c>
      <c r="H1303" s="37">
        <v>1287</v>
      </c>
      <c r="I1303" s="38">
        <v>53</v>
      </c>
    </row>
    <row r="1304" spans="1:9" x14ac:dyDescent="0.2">
      <c r="A1304">
        <v>9</v>
      </c>
      <c r="B1304">
        <v>5</v>
      </c>
      <c r="C1304"/>
      <c r="D1304">
        <v>929391</v>
      </c>
      <c r="E1304" t="s">
        <v>3265</v>
      </c>
      <c r="F1304">
        <v>1343</v>
      </c>
      <c r="G1304">
        <v>1341</v>
      </c>
      <c r="H1304" s="37">
        <v>1288</v>
      </c>
      <c r="I1304" s="38">
        <v>54</v>
      </c>
    </row>
    <row r="1305" spans="1:9" x14ac:dyDescent="0.2">
      <c r="A1305">
        <v>9</v>
      </c>
      <c r="B1305">
        <v>5</v>
      </c>
      <c r="C1305"/>
      <c r="D1305">
        <v>904118</v>
      </c>
      <c r="E1305" t="s">
        <v>1858</v>
      </c>
      <c r="F1305">
        <v>1667</v>
      </c>
      <c r="G1305">
        <v>1628</v>
      </c>
      <c r="H1305" s="37">
        <v>1289</v>
      </c>
      <c r="I1305" s="38">
        <v>55</v>
      </c>
    </row>
    <row r="1306" spans="1:9" x14ac:dyDescent="0.2">
      <c r="A1306">
        <v>9</v>
      </c>
      <c r="B1306">
        <v>5</v>
      </c>
      <c r="C1306"/>
      <c r="D1306">
        <v>915477</v>
      </c>
      <c r="E1306" t="s">
        <v>1859</v>
      </c>
      <c r="F1306">
        <v>1382</v>
      </c>
      <c r="G1306">
        <v>1377</v>
      </c>
      <c r="H1306" s="37">
        <v>1290</v>
      </c>
      <c r="I1306" s="38">
        <v>56</v>
      </c>
    </row>
    <row r="1307" spans="1:9" x14ac:dyDescent="0.2">
      <c r="A1307">
        <v>9</v>
      </c>
      <c r="B1307">
        <v>5</v>
      </c>
      <c r="C1307"/>
      <c r="D1307">
        <v>917455</v>
      </c>
      <c r="E1307" t="s">
        <v>1860</v>
      </c>
      <c r="F1307">
        <v>712</v>
      </c>
      <c r="G1307">
        <v>710</v>
      </c>
      <c r="H1307" s="37">
        <v>1291</v>
      </c>
      <c r="I1307" s="38">
        <v>57</v>
      </c>
    </row>
    <row r="1308" spans="1:9" x14ac:dyDescent="0.2">
      <c r="A1308">
        <v>9</v>
      </c>
      <c r="B1308">
        <v>5</v>
      </c>
      <c r="C1308"/>
      <c r="D1308">
        <v>925964</v>
      </c>
      <c r="E1308" t="s">
        <v>1861</v>
      </c>
      <c r="F1308">
        <v>2356</v>
      </c>
      <c r="G1308">
        <v>2349</v>
      </c>
      <c r="H1308" s="37">
        <v>1292</v>
      </c>
      <c r="I1308" s="38">
        <v>58</v>
      </c>
    </row>
    <row r="1309" spans="1:9" x14ac:dyDescent="0.2">
      <c r="A1309">
        <v>9</v>
      </c>
      <c r="B1309">
        <v>5</v>
      </c>
      <c r="C1309"/>
      <c r="D1309">
        <v>931130</v>
      </c>
      <c r="E1309" t="s">
        <v>1862</v>
      </c>
      <c r="F1309">
        <v>903</v>
      </c>
      <c r="G1309">
        <v>879</v>
      </c>
      <c r="H1309" s="37">
        <v>1293</v>
      </c>
      <c r="I1309" s="38">
        <v>59</v>
      </c>
    </row>
    <row r="1310" spans="1:9" x14ac:dyDescent="0.2">
      <c r="A1310">
        <v>9</v>
      </c>
      <c r="B1310">
        <v>5</v>
      </c>
      <c r="C1310"/>
      <c r="D1310">
        <v>908943</v>
      </c>
      <c r="E1310" t="s">
        <v>1863</v>
      </c>
      <c r="F1310">
        <v>1051</v>
      </c>
      <c r="G1310">
        <v>1056</v>
      </c>
      <c r="H1310" s="37">
        <v>1294</v>
      </c>
      <c r="I1310" s="38">
        <v>60</v>
      </c>
    </row>
    <row r="1311" spans="1:9" x14ac:dyDescent="0.2">
      <c r="A1311">
        <v>9</v>
      </c>
      <c r="B1311">
        <v>5</v>
      </c>
      <c r="C1311"/>
      <c r="D1311">
        <v>903683</v>
      </c>
      <c r="E1311" t="s">
        <v>1864</v>
      </c>
      <c r="F1311">
        <v>1020</v>
      </c>
      <c r="G1311">
        <v>1025</v>
      </c>
      <c r="H1311" s="37">
        <v>1295</v>
      </c>
      <c r="I1311" s="38">
        <v>61</v>
      </c>
    </row>
    <row r="1312" spans="1:9" x14ac:dyDescent="0.2">
      <c r="A1312">
        <v>9</v>
      </c>
      <c r="B1312">
        <v>5</v>
      </c>
      <c r="C1312"/>
      <c r="D1312">
        <v>931033</v>
      </c>
      <c r="E1312" t="s">
        <v>1865</v>
      </c>
      <c r="F1312">
        <v>592</v>
      </c>
      <c r="G1312">
        <v>606</v>
      </c>
      <c r="H1312" s="37">
        <v>1296</v>
      </c>
      <c r="I1312" s="38">
        <v>62</v>
      </c>
    </row>
    <row r="1313" spans="1:9" x14ac:dyDescent="0.2">
      <c r="A1313">
        <v>9</v>
      </c>
      <c r="B1313">
        <v>5</v>
      </c>
      <c r="C1313"/>
      <c r="D1313">
        <v>918847</v>
      </c>
      <c r="E1313" t="s">
        <v>1866</v>
      </c>
      <c r="F1313">
        <v>734</v>
      </c>
      <c r="G1313">
        <v>730</v>
      </c>
      <c r="H1313" s="37">
        <v>1297</v>
      </c>
      <c r="I1313" s="38">
        <v>63</v>
      </c>
    </row>
    <row r="1314" spans="1:9" x14ac:dyDescent="0.2">
      <c r="A1314">
        <v>9</v>
      </c>
      <c r="B1314">
        <v>5</v>
      </c>
      <c r="C1314"/>
      <c r="D1314">
        <v>924217</v>
      </c>
      <c r="E1314" t="s">
        <v>1867</v>
      </c>
      <c r="F1314">
        <v>3785</v>
      </c>
      <c r="G1314">
        <v>3830</v>
      </c>
      <c r="H1314" s="37">
        <v>1298</v>
      </c>
      <c r="I1314" s="38">
        <v>64</v>
      </c>
    </row>
    <row r="1315" spans="1:9" x14ac:dyDescent="0.2">
      <c r="A1315">
        <v>9</v>
      </c>
      <c r="B1315">
        <v>5</v>
      </c>
      <c r="C1315"/>
      <c r="D1315">
        <v>925894</v>
      </c>
      <c r="E1315" t="s">
        <v>1868</v>
      </c>
      <c r="F1315">
        <v>2220</v>
      </c>
      <c r="G1315">
        <v>2214</v>
      </c>
      <c r="H1315" s="37">
        <v>1299</v>
      </c>
      <c r="I1315" s="38">
        <v>65</v>
      </c>
    </row>
    <row r="1316" spans="1:9" x14ac:dyDescent="0.2">
      <c r="A1316">
        <v>9</v>
      </c>
      <c r="B1316">
        <v>5</v>
      </c>
      <c r="C1316"/>
      <c r="D1316">
        <v>909478</v>
      </c>
      <c r="E1316" t="s">
        <v>1869</v>
      </c>
      <c r="F1316">
        <v>2730</v>
      </c>
      <c r="G1316">
        <v>2738</v>
      </c>
      <c r="H1316" s="37">
        <v>1300</v>
      </c>
      <c r="I1316" s="38">
        <v>66</v>
      </c>
    </row>
    <row r="1317" spans="1:9" x14ac:dyDescent="0.2">
      <c r="A1317">
        <v>9</v>
      </c>
      <c r="B1317">
        <v>5</v>
      </c>
      <c r="C1317"/>
      <c r="D1317">
        <v>908907</v>
      </c>
      <c r="E1317" t="s">
        <v>1870</v>
      </c>
      <c r="F1317">
        <v>1405</v>
      </c>
      <c r="G1317">
        <v>1400</v>
      </c>
      <c r="H1317" s="37">
        <v>1301</v>
      </c>
      <c r="I1317" s="38">
        <v>67</v>
      </c>
    </row>
    <row r="1318" spans="1:9" x14ac:dyDescent="0.2">
      <c r="A1318">
        <v>9</v>
      </c>
      <c r="B1318">
        <v>5</v>
      </c>
      <c r="C1318"/>
      <c r="D1318">
        <v>914003</v>
      </c>
      <c r="E1318" t="s">
        <v>1871</v>
      </c>
      <c r="F1318">
        <v>4142</v>
      </c>
      <c r="G1318">
        <v>4132</v>
      </c>
      <c r="H1318" s="37">
        <v>1302</v>
      </c>
      <c r="I1318" s="38">
        <v>68</v>
      </c>
    </row>
    <row r="1319" spans="1:9" x14ac:dyDescent="0.2">
      <c r="A1319">
        <v>9</v>
      </c>
      <c r="B1319">
        <v>5</v>
      </c>
      <c r="C1319"/>
      <c r="D1319">
        <v>932382</v>
      </c>
      <c r="E1319" t="s">
        <v>1872</v>
      </c>
      <c r="F1319">
        <v>2134</v>
      </c>
      <c r="G1319">
        <v>2136</v>
      </c>
      <c r="H1319" s="37">
        <v>1303</v>
      </c>
      <c r="I1319" s="38">
        <v>69</v>
      </c>
    </row>
    <row r="1320" spans="1:9" x14ac:dyDescent="0.2">
      <c r="A1320">
        <v>9</v>
      </c>
      <c r="B1320">
        <v>5</v>
      </c>
      <c r="C1320"/>
      <c r="D1320">
        <v>926116</v>
      </c>
      <c r="E1320" t="s">
        <v>1873</v>
      </c>
      <c r="F1320">
        <v>1105</v>
      </c>
      <c r="G1320">
        <v>1094</v>
      </c>
      <c r="H1320" s="37">
        <v>1304</v>
      </c>
      <c r="I1320" s="38">
        <v>70</v>
      </c>
    </row>
    <row r="1321" spans="1:9" x14ac:dyDescent="0.2">
      <c r="A1321">
        <v>9</v>
      </c>
      <c r="B1321">
        <v>5</v>
      </c>
      <c r="C1321"/>
      <c r="D1321">
        <v>925007</v>
      </c>
      <c r="E1321" t="s">
        <v>1874</v>
      </c>
      <c r="F1321">
        <v>2413</v>
      </c>
      <c r="G1321">
        <v>2424</v>
      </c>
      <c r="H1321" s="37">
        <v>1305</v>
      </c>
      <c r="I1321" s="38">
        <v>71</v>
      </c>
    </row>
    <row r="1322" spans="1:9" x14ac:dyDescent="0.2">
      <c r="A1322">
        <v>9</v>
      </c>
      <c r="B1322">
        <v>5</v>
      </c>
      <c r="C1322"/>
      <c r="D1322">
        <v>919099</v>
      </c>
      <c r="E1322" t="s">
        <v>522</v>
      </c>
      <c r="F1322">
        <v>1209</v>
      </c>
      <c r="G1322">
        <v>1205</v>
      </c>
      <c r="H1322" s="37">
        <v>1306</v>
      </c>
      <c r="I1322" s="38">
        <v>72</v>
      </c>
    </row>
    <row r="1323" spans="1:9" x14ac:dyDescent="0.2">
      <c r="A1323">
        <v>9</v>
      </c>
      <c r="B1323">
        <v>5</v>
      </c>
      <c r="C1323"/>
      <c r="D1323">
        <v>933437</v>
      </c>
      <c r="E1323" t="s">
        <v>523</v>
      </c>
      <c r="F1323">
        <v>1722</v>
      </c>
      <c r="G1323">
        <v>1714</v>
      </c>
      <c r="H1323" s="37">
        <v>1307</v>
      </c>
      <c r="I1323" s="38">
        <v>73</v>
      </c>
    </row>
    <row r="1324" spans="1:9" x14ac:dyDescent="0.2">
      <c r="A1324">
        <v>9</v>
      </c>
      <c r="B1324">
        <v>5</v>
      </c>
      <c r="C1324"/>
      <c r="D1324">
        <v>931042</v>
      </c>
      <c r="E1324" t="s">
        <v>524</v>
      </c>
      <c r="F1324">
        <v>1198</v>
      </c>
      <c r="G1324">
        <v>1178</v>
      </c>
      <c r="H1324" s="37">
        <v>1308</v>
      </c>
      <c r="I1324" s="38">
        <v>74</v>
      </c>
    </row>
    <row r="1325" spans="1:9" x14ac:dyDescent="0.2">
      <c r="A1325">
        <v>9</v>
      </c>
      <c r="B1325">
        <v>5</v>
      </c>
      <c r="C1325"/>
      <c r="D1325">
        <v>919691</v>
      </c>
      <c r="E1325" t="s">
        <v>525</v>
      </c>
      <c r="F1325">
        <v>1485</v>
      </c>
      <c r="G1325">
        <v>1462</v>
      </c>
      <c r="H1325" s="37">
        <v>1309</v>
      </c>
      <c r="I1325" s="38">
        <v>75</v>
      </c>
    </row>
    <row r="1326" spans="1:9" x14ac:dyDescent="0.2">
      <c r="A1326">
        <v>9</v>
      </c>
      <c r="B1326">
        <v>5</v>
      </c>
      <c r="C1326"/>
      <c r="D1326">
        <v>930845</v>
      </c>
      <c r="E1326" t="s">
        <v>2103</v>
      </c>
      <c r="F1326">
        <v>858</v>
      </c>
      <c r="G1326">
        <v>832</v>
      </c>
      <c r="H1326" s="37">
        <v>1310</v>
      </c>
      <c r="I1326" s="38">
        <v>76</v>
      </c>
    </row>
    <row r="1327" spans="1:9" x14ac:dyDescent="0.2">
      <c r="A1327">
        <v>9</v>
      </c>
      <c r="B1327">
        <v>5</v>
      </c>
      <c r="C1327"/>
      <c r="D1327">
        <v>925876</v>
      </c>
      <c r="E1327" t="s">
        <v>2104</v>
      </c>
      <c r="F1327">
        <v>401</v>
      </c>
      <c r="G1327">
        <v>389</v>
      </c>
      <c r="H1327" s="37">
        <v>1311</v>
      </c>
      <c r="I1327" s="38">
        <v>77</v>
      </c>
    </row>
    <row r="1328" spans="1:9" x14ac:dyDescent="0.2">
      <c r="A1328">
        <v>9</v>
      </c>
      <c r="B1328">
        <v>5</v>
      </c>
      <c r="C1328"/>
      <c r="D1328">
        <v>923393</v>
      </c>
      <c r="E1328" t="s">
        <v>2105</v>
      </c>
      <c r="F1328">
        <v>669</v>
      </c>
      <c r="G1328">
        <v>663</v>
      </c>
      <c r="H1328" s="37">
        <v>1312</v>
      </c>
      <c r="I1328" s="38">
        <v>78</v>
      </c>
    </row>
    <row r="1329" spans="1:9" x14ac:dyDescent="0.2">
      <c r="A1329">
        <v>9</v>
      </c>
      <c r="B1329">
        <v>5</v>
      </c>
      <c r="C1329"/>
      <c r="D1329">
        <v>920419</v>
      </c>
      <c r="E1329" t="s">
        <v>2106</v>
      </c>
      <c r="F1329">
        <v>1081</v>
      </c>
      <c r="G1329">
        <v>1104</v>
      </c>
      <c r="H1329" s="37">
        <v>1313</v>
      </c>
      <c r="I1329" s="38">
        <v>79</v>
      </c>
    </row>
    <row r="1330" spans="1:9" x14ac:dyDescent="0.2">
      <c r="A1330">
        <v>9</v>
      </c>
      <c r="B1330">
        <v>5</v>
      </c>
      <c r="C1330"/>
      <c r="D1330">
        <v>932568</v>
      </c>
      <c r="E1330" t="s">
        <v>2107</v>
      </c>
      <c r="F1330">
        <v>1625</v>
      </c>
      <c r="G1330">
        <v>1618</v>
      </c>
      <c r="H1330" s="37">
        <v>1314</v>
      </c>
      <c r="I1330" s="38">
        <v>80</v>
      </c>
    </row>
    <row r="1331" spans="1:9" x14ac:dyDescent="0.2">
      <c r="A1331">
        <v>9</v>
      </c>
      <c r="B1331">
        <v>5</v>
      </c>
      <c r="C1331"/>
      <c r="D1331">
        <v>911925</v>
      </c>
      <c r="E1331" t="s">
        <v>2108</v>
      </c>
      <c r="F1331">
        <v>988</v>
      </c>
      <c r="G1331">
        <v>992</v>
      </c>
      <c r="H1331" s="37">
        <v>1315</v>
      </c>
      <c r="I1331" s="38">
        <v>81</v>
      </c>
    </row>
    <row r="1332" spans="1:9" x14ac:dyDescent="0.2">
      <c r="A1332">
        <v>9</v>
      </c>
      <c r="B1332">
        <v>5</v>
      </c>
      <c r="C1332"/>
      <c r="D1332">
        <v>916762</v>
      </c>
      <c r="E1332" t="s">
        <v>2109</v>
      </c>
      <c r="F1332">
        <v>1293</v>
      </c>
      <c r="G1332">
        <v>1277</v>
      </c>
      <c r="H1332" s="37">
        <v>1316</v>
      </c>
      <c r="I1332" s="38">
        <v>82</v>
      </c>
    </row>
    <row r="1333" spans="1:9" x14ac:dyDescent="0.2">
      <c r="A1333">
        <v>9</v>
      </c>
      <c r="B1333">
        <v>5</v>
      </c>
      <c r="C1333"/>
      <c r="D1333">
        <v>911138</v>
      </c>
      <c r="E1333" t="s">
        <v>2110</v>
      </c>
      <c r="F1333">
        <v>173</v>
      </c>
      <c r="G1333">
        <v>168</v>
      </c>
      <c r="H1333" s="37">
        <v>1317</v>
      </c>
      <c r="I1333" s="38">
        <v>83</v>
      </c>
    </row>
    <row r="1334" spans="1:9" x14ac:dyDescent="0.2">
      <c r="A1334">
        <v>10</v>
      </c>
      <c r="B1334">
        <v>1</v>
      </c>
      <c r="C1334"/>
      <c r="D1334">
        <v>1000000</v>
      </c>
      <c r="E1334" t="s">
        <v>1309</v>
      </c>
      <c r="F1334">
        <v>0</v>
      </c>
      <c r="G1334">
        <v>0</v>
      </c>
      <c r="H1334" s="37">
        <v>1318</v>
      </c>
      <c r="I1334" s="38">
        <v>1</v>
      </c>
    </row>
    <row r="1335" spans="1:9" x14ac:dyDescent="0.2">
      <c r="A1335">
        <v>10</v>
      </c>
      <c r="B1335">
        <v>2</v>
      </c>
      <c r="C1335">
        <v>1</v>
      </c>
      <c r="D1335">
        <v>1020491</v>
      </c>
      <c r="E1335" t="s">
        <v>2111</v>
      </c>
      <c r="F1335">
        <v>56144</v>
      </c>
      <c r="G1335">
        <v>55899</v>
      </c>
      <c r="H1335" s="37">
        <v>1319</v>
      </c>
      <c r="I1335" s="38">
        <v>2</v>
      </c>
    </row>
    <row r="1336" spans="1:9" x14ac:dyDescent="0.2">
      <c r="A1336">
        <v>10</v>
      </c>
      <c r="B1336">
        <v>3</v>
      </c>
      <c r="C1336"/>
      <c r="D1336">
        <v>1033260</v>
      </c>
      <c r="E1336" t="s">
        <v>2112</v>
      </c>
      <c r="F1336">
        <v>3401</v>
      </c>
      <c r="G1336">
        <v>3379</v>
      </c>
      <c r="H1336" s="37">
        <v>1320</v>
      </c>
      <c r="I1336" s="38">
        <v>3</v>
      </c>
    </row>
    <row r="1337" spans="1:9" x14ac:dyDescent="0.2">
      <c r="A1337">
        <v>10</v>
      </c>
      <c r="B1337">
        <v>3</v>
      </c>
      <c r="C1337"/>
      <c r="D1337">
        <v>1003276</v>
      </c>
      <c r="E1337" t="s">
        <v>2113</v>
      </c>
      <c r="F1337">
        <v>8393</v>
      </c>
      <c r="G1337">
        <v>8400</v>
      </c>
      <c r="H1337" s="37">
        <v>1321</v>
      </c>
      <c r="I1337" s="38">
        <v>4</v>
      </c>
    </row>
    <row r="1338" spans="1:9" x14ac:dyDescent="0.2">
      <c r="A1338">
        <v>10</v>
      </c>
      <c r="B1338">
        <v>3</v>
      </c>
      <c r="C1338"/>
      <c r="D1338">
        <v>1005236</v>
      </c>
      <c r="E1338" t="s">
        <v>2114</v>
      </c>
      <c r="F1338">
        <v>32756</v>
      </c>
      <c r="G1338">
        <v>32601</v>
      </c>
      <c r="H1338" s="37">
        <v>1322</v>
      </c>
      <c r="I1338" s="38">
        <v>5</v>
      </c>
    </row>
    <row r="1339" spans="1:9" x14ac:dyDescent="0.2">
      <c r="A1339">
        <v>10</v>
      </c>
      <c r="B1339">
        <v>3</v>
      </c>
      <c r="C1339"/>
      <c r="D1339">
        <v>1022309</v>
      </c>
      <c r="E1339" t="s">
        <v>1247</v>
      </c>
      <c r="F1339">
        <v>22514</v>
      </c>
      <c r="G1339">
        <v>22359</v>
      </c>
      <c r="H1339" s="37">
        <v>1323</v>
      </c>
      <c r="I1339" s="38">
        <v>6</v>
      </c>
    </row>
    <row r="1340" spans="1:9" x14ac:dyDescent="0.2">
      <c r="A1340">
        <v>10</v>
      </c>
      <c r="B1340">
        <v>3</v>
      </c>
      <c r="C1340"/>
      <c r="D1340">
        <v>1014526</v>
      </c>
      <c r="E1340" t="s">
        <v>1248</v>
      </c>
      <c r="F1340">
        <v>11707</v>
      </c>
      <c r="G1340">
        <v>11643</v>
      </c>
      <c r="H1340" s="37">
        <v>1324</v>
      </c>
      <c r="I1340" s="38">
        <v>7</v>
      </c>
    </row>
    <row r="1341" spans="1:9" x14ac:dyDescent="0.2">
      <c r="A1341">
        <v>10</v>
      </c>
      <c r="B1341">
        <v>3</v>
      </c>
      <c r="C1341"/>
      <c r="D1341">
        <v>1018281</v>
      </c>
      <c r="E1341" t="s">
        <v>1249</v>
      </c>
      <c r="F1341">
        <v>3182</v>
      </c>
      <c r="G1341">
        <v>3168</v>
      </c>
      <c r="H1341" s="37">
        <v>1325</v>
      </c>
      <c r="I1341" s="38">
        <v>8</v>
      </c>
    </row>
    <row r="1342" spans="1:9" x14ac:dyDescent="0.2">
      <c r="A1342">
        <v>10</v>
      </c>
      <c r="B1342">
        <v>3</v>
      </c>
      <c r="C1342"/>
      <c r="D1342">
        <v>1030401</v>
      </c>
      <c r="E1342" t="s">
        <v>1250</v>
      </c>
      <c r="F1342">
        <v>6103</v>
      </c>
      <c r="G1342">
        <v>6117</v>
      </c>
      <c r="H1342" s="37">
        <v>1326</v>
      </c>
      <c r="I1342" s="40">
        <v>9</v>
      </c>
    </row>
    <row r="1343" spans="1:9" x14ac:dyDescent="0.2">
      <c r="A1343">
        <v>10</v>
      </c>
      <c r="B1343">
        <v>3</v>
      </c>
      <c r="C1343"/>
      <c r="D1343">
        <v>1012070</v>
      </c>
      <c r="E1343" t="s">
        <v>1251</v>
      </c>
      <c r="F1343">
        <v>2434</v>
      </c>
      <c r="G1343">
        <v>2402</v>
      </c>
      <c r="H1343" s="37">
        <v>1327</v>
      </c>
      <c r="I1343" s="38">
        <v>10</v>
      </c>
    </row>
    <row r="1344" spans="1:9" x14ac:dyDescent="0.2">
      <c r="A1344">
        <v>10</v>
      </c>
      <c r="B1344">
        <v>4</v>
      </c>
      <c r="C1344"/>
      <c r="D1344">
        <v>1032179</v>
      </c>
      <c r="E1344" t="s">
        <v>1252</v>
      </c>
      <c r="F1344">
        <v>3775</v>
      </c>
      <c r="G1344">
        <v>3769</v>
      </c>
      <c r="H1344" s="37">
        <v>1328</v>
      </c>
      <c r="I1344" s="40">
        <v>11</v>
      </c>
    </row>
    <row r="1345" spans="1:9" x14ac:dyDescent="0.2">
      <c r="A1345">
        <v>10</v>
      </c>
      <c r="B1345">
        <v>4</v>
      </c>
      <c r="C1345"/>
      <c r="D1345">
        <v>1007436</v>
      </c>
      <c r="E1345" t="s">
        <v>1253</v>
      </c>
      <c r="F1345">
        <v>2140</v>
      </c>
      <c r="G1345">
        <v>2123</v>
      </c>
      <c r="H1345" s="37">
        <v>1329</v>
      </c>
      <c r="I1345" s="38">
        <v>12</v>
      </c>
    </row>
    <row r="1346" spans="1:9" x14ac:dyDescent="0.2">
      <c r="A1346">
        <v>10</v>
      </c>
      <c r="B1346">
        <v>4</v>
      </c>
      <c r="C1346"/>
      <c r="D1346">
        <v>1009609</v>
      </c>
      <c r="E1346" t="s">
        <v>919</v>
      </c>
      <c r="F1346">
        <v>3119</v>
      </c>
      <c r="G1346">
        <v>3097</v>
      </c>
      <c r="H1346" s="37">
        <v>1330</v>
      </c>
      <c r="I1346" s="38">
        <v>13</v>
      </c>
    </row>
    <row r="1347" spans="1:9" x14ac:dyDescent="0.2">
      <c r="A1347">
        <v>10</v>
      </c>
      <c r="B1347">
        <v>4</v>
      </c>
      <c r="C1347"/>
      <c r="D1347">
        <v>1024147</v>
      </c>
      <c r="E1347" t="s">
        <v>920</v>
      </c>
      <c r="F1347">
        <v>4108</v>
      </c>
      <c r="G1347">
        <v>4114</v>
      </c>
      <c r="H1347" s="37">
        <v>1331</v>
      </c>
      <c r="I1347" s="38">
        <v>14</v>
      </c>
    </row>
    <row r="1348" spans="1:9" x14ac:dyDescent="0.2">
      <c r="A1348">
        <v>10</v>
      </c>
      <c r="B1348">
        <v>5</v>
      </c>
      <c r="C1348"/>
      <c r="D1348">
        <v>1024554</v>
      </c>
      <c r="E1348" t="s">
        <v>921</v>
      </c>
      <c r="F1348">
        <v>2635</v>
      </c>
      <c r="G1348">
        <v>2650</v>
      </c>
      <c r="H1348" s="37">
        <v>1332</v>
      </c>
      <c r="I1348" s="38">
        <v>15</v>
      </c>
    </row>
    <row r="1349" spans="1:9" x14ac:dyDescent="0.2">
      <c r="A1349">
        <v>10</v>
      </c>
      <c r="B1349">
        <v>5</v>
      </c>
      <c r="C1349"/>
      <c r="D1349">
        <v>1023241</v>
      </c>
      <c r="E1349" t="s">
        <v>922</v>
      </c>
      <c r="F1349">
        <v>2950</v>
      </c>
      <c r="G1349">
        <v>2924</v>
      </c>
      <c r="H1349" s="37">
        <v>1333</v>
      </c>
      <c r="I1349" s="38">
        <v>16</v>
      </c>
    </row>
    <row r="1350" spans="1:9" x14ac:dyDescent="0.2">
      <c r="A1350">
        <v>10</v>
      </c>
      <c r="B1350">
        <v>5</v>
      </c>
      <c r="C1350"/>
      <c r="D1350">
        <v>1006345</v>
      </c>
      <c r="E1350" t="s">
        <v>923</v>
      </c>
      <c r="F1350">
        <v>768</v>
      </c>
      <c r="G1350">
        <v>759</v>
      </c>
      <c r="H1350" s="37">
        <v>1334</v>
      </c>
      <c r="I1350" s="38">
        <v>17</v>
      </c>
    </row>
    <row r="1351" spans="1:9" x14ac:dyDescent="0.2">
      <c r="A1351">
        <v>10</v>
      </c>
      <c r="B1351">
        <v>5</v>
      </c>
      <c r="C1351"/>
      <c r="D1351">
        <v>1017987</v>
      </c>
      <c r="E1351" t="s">
        <v>924</v>
      </c>
      <c r="F1351">
        <v>2816</v>
      </c>
      <c r="G1351">
        <v>2844</v>
      </c>
      <c r="H1351" s="37">
        <v>1335</v>
      </c>
      <c r="I1351" s="38">
        <v>18</v>
      </c>
    </row>
    <row r="1352" spans="1:9" x14ac:dyDescent="0.2">
      <c r="A1352">
        <v>10</v>
      </c>
      <c r="B1352">
        <v>5</v>
      </c>
      <c r="C1352"/>
      <c r="D1352">
        <v>1007241</v>
      </c>
      <c r="E1352" t="s">
        <v>925</v>
      </c>
      <c r="F1352">
        <v>2733</v>
      </c>
      <c r="G1352">
        <v>2714</v>
      </c>
      <c r="H1352" s="37">
        <v>1336</v>
      </c>
      <c r="I1352" s="38">
        <v>19</v>
      </c>
    </row>
    <row r="1353" spans="1:9" x14ac:dyDescent="0.2">
      <c r="A1353">
        <v>10</v>
      </c>
      <c r="B1353">
        <v>5</v>
      </c>
      <c r="C1353"/>
      <c r="D1353">
        <v>1006503</v>
      </c>
      <c r="E1353" t="s">
        <v>926</v>
      </c>
      <c r="F1353">
        <v>1678</v>
      </c>
      <c r="G1353">
        <v>1699</v>
      </c>
      <c r="H1353" s="37">
        <v>1337</v>
      </c>
      <c r="I1353" s="38">
        <v>20</v>
      </c>
    </row>
    <row r="1354" spans="1:9" x14ac:dyDescent="0.2">
      <c r="A1354">
        <v>10</v>
      </c>
      <c r="B1354">
        <v>5</v>
      </c>
      <c r="C1354"/>
      <c r="D1354">
        <v>1016090</v>
      </c>
      <c r="E1354" t="s">
        <v>927</v>
      </c>
      <c r="F1354">
        <v>1798</v>
      </c>
      <c r="G1354">
        <v>1790</v>
      </c>
      <c r="H1354" s="37">
        <v>1338</v>
      </c>
      <c r="I1354" s="38">
        <v>21</v>
      </c>
    </row>
    <row r="1355" spans="1:9" x14ac:dyDescent="0.2">
      <c r="A1355">
        <v>10</v>
      </c>
      <c r="B1355">
        <v>5</v>
      </c>
      <c r="C1355"/>
      <c r="D1355">
        <v>1011527</v>
      </c>
      <c r="E1355" t="s">
        <v>928</v>
      </c>
      <c r="F1355">
        <v>1249</v>
      </c>
      <c r="G1355">
        <v>1239</v>
      </c>
      <c r="H1355" s="37">
        <v>1339</v>
      </c>
      <c r="I1355" s="38">
        <v>22</v>
      </c>
    </row>
    <row r="1356" spans="1:9" x14ac:dyDescent="0.2">
      <c r="A1356">
        <v>10</v>
      </c>
      <c r="B1356">
        <v>5</v>
      </c>
      <c r="C1356"/>
      <c r="D1356">
        <v>1024022</v>
      </c>
      <c r="E1356" t="s">
        <v>929</v>
      </c>
      <c r="F1356">
        <v>441</v>
      </c>
      <c r="G1356">
        <v>437</v>
      </c>
      <c r="H1356" s="37">
        <v>1340</v>
      </c>
      <c r="I1356" s="38">
        <v>23</v>
      </c>
    </row>
    <row r="1357" spans="1:9" x14ac:dyDescent="0.2">
      <c r="A1357">
        <v>10</v>
      </c>
      <c r="B1357">
        <v>5</v>
      </c>
      <c r="C1357"/>
      <c r="D1357">
        <v>1004400</v>
      </c>
      <c r="E1357" t="s">
        <v>930</v>
      </c>
      <c r="F1357">
        <v>788</v>
      </c>
      <c r="G1357">
        <v>772</v>
      </c>
      <c r="H1357" s="37">
        <v>1341</v>
      </c>
      <c r="I1357" s="38">
        <v>24</v>
      </c>
    </row>
    <row r="1358" spans="1:9" x14ac:dyDescent="0.2">
      <c r="A1358">
        <v>10</v>
      </c>
      <c r="B1358">
        <v>5</v>
      </c>
      <c r="C1358"/>
      <c r="D1358">
        <v>1027517</v>
      </c>
      <c r="E1358" t="s">
        <v>2550</v>
      </c>
      <c r="F1358">
        <v>3006</v>
      </c>
      <c r="G1358">
        <v>2954</v>
      </c>
      <c r="H1358" s="37">
        <v>1342</v>
      </c>
      <c r="I1358" s="38">
        <v>25</v>
      </c>
    </row>
    <row r="1359" spans="1:9" x14ac:dyDescent="0.2">
      <c r="A1359">
        <v>10</v>
      </c>
      <c r="B1359">
        <v>5</v>
      </c>
      <c r="C1359"/>
      <c r="D1359">
        <v>1022354</v>
      </c>
      <c r="E1359" t="s">
        <v>1015</v>
      </c>
      <c r="F1359">
        <v>1418</v>
      </c>
      <c r="G1359">
        <v>1406</v>
      </c>
      <c r="H1359" s="37">
        <v>1343</v>
      </c>
      <c r="I1359" s="38">
        <v>26</v>
      </c>
    </row>
    <row r="1360" spans="1:9" x14ac:dyDescent="0.2">
      <c r="A1360">
        <v>10</v>
      </c>
      <c r="B1360">
        <v>5</v>
      </c>
      <c r="C1360"/>
      <c r="D1360">
        <v>1014933</v>
      </c>
      <c r="E1360" t="s">
        <v>1016</v>
      </c>
      <c r="F1360">
        <v>861</v>
      </c>
      <c r="G1360">
        <v>864</v>
      </c>
      <c r="H1360" s="37">
        <v>1344</v>
      </c>
      <c r="I1360" s="38">
        <v>27</v>
      </c>
    </row>
    <row r="1361" spans="1:9" x14ac:dyDescent="0.2">
      <c r="A1361">
        <v>10</v>
      </c>
      <c r="B1361">
        <v>5</v>
      </c>
      <c r="C1361"/>
      <c r="D1361">
        <v>1003452</v>
      </c>
      <c r="E1361" t="s">
        <v>1017</v>
      </c>
      <c r="F1361">
        <v>3147</v>
      </c>
      <c r="G1361">
        <v>3153</v>
      </c>
      <c r="H1361" s="37">
        <v>1345</v>
      </c>
      <c r="I1361" s="38">
        <v>28</v>
      </c>
    </row>
    <row r="1362" spans="1:9" x14ac:dyDescent="0.2">
      <c r="A1362">
        <v>10</v>
      </c>
      <c r="B1362">
        <v>5</v>
      </c>
      <c r="C1362"/>
      <c r="D1362">
        <v>1002963</v>
      </c>
      <c r="E1362" t="s">
        <v>2293</v>
      </c>
      <c r="F1362">
        <v>855</v>
      </c>
      <c r="G1362">
        <v>841</v>
      </c>
      <c r="H1362" s="37">
        <v>1346</v>
      </c>
      <c r="I1362" s="38">
        <v>29</v>
      </c>
    </row>
    <row r="1363" spans="1:9" x14ac:dyDescent="0.2">
      <c r="A1363">
        <v>10</v>
      </c>
      <c r="B1363">
        <v>5</v>
      </c>
      <c r="C1363"/>
      <c r="D1363">
        <v>1010621</v>
      </c>
      <c r="E1363" t="s">
        <v>2294</v>
      </c>
      <c r="F1363">
        <v>1207</v>
      </c>
      <c r="G1363">
        <v>1213</v>
      </c>
      <c r="H1363" s="37">
        <v>1347</v>
      </c>
      <c r="I1363" s="38">
        <v>30</v>
      </c>
    </row>
    <row r="1364" spans="1:9" x14ac:dyDescent="0.2">
      <c r="A1364">
        <v>10</v>
      </c>
      <c r="B1364">
        <v>5</v>
      </c>
      <c r="C1364"/>
      <c r="D1364">
        <v>1022099</v>
      </c>
      <c r="E1364" t="s">
        <v>2295</v>
      </c>
      <c r="F1364">
        <v>371</v>
      </c>
      <c r="G1364">
        <v>360</v>
      </c>
      <c r="H1364" s="37">
        <v>1348</v>
      </c>
      <c r="I1364" s="38">
        <v>31</v>
      </c>
    </row>
    <row r="1365" spans="1:9" x14ac:dyDescent="0.2">
      <c r="A1365">
        <v>10</v>
      </c>
      <c r="B1365">
        <v>5</v>
      </c>
      <c r="C1365"/>
      <c r="D1365">
        <v>1016841</v>
      </c>
      <c r="E1365" t="s">
        <v>2296</v>
      </c>
      <c r="F1365">
        <v>2321</v>
      </c>
      <c r="G1365">
        <v>2333</v>
      </c>
      <c r="H1365" s="37">
        <v>1349</v>
      </c>
      <c r="I1365" s="38">
        <v>32</v>
      </c>
    </row>
    <row r="1366" spans="1:9" x14ac:dyDescent="0.2">
      <c r="A1366">
        <v>10</v>
      </c>
      <c r="B1366">
        <v>5</v>
      </c>
      <c r="C1366"/>
      <c r="D1366">
        <v>1008660</v>
      </c>
      <c r="E1366" t="s">
        <v>2297</v>
      </c>
      <c r="F1366">
        <v>673</v>
      </c>
      <c r="G1366">
        <v>666</v>
      </c>
      <c r="H1366" s="37">
        <v>1350</v>
      </c>
      <c r="I1366" s="38">
        <v>33</v>
      </c>
    </row>
    <row r="1367" spans="1:9" x14ac:dyDescent="0.2">
      <c r="A1367">
        <v>10</v>
      </c>
      <c r="B1367">
        <v>5</v>
      </c>
      <c r="C1367"/>
      <c r="D1367">
        <v>1009201</v>
      </c>
      <c r="E1367" t="s">
        <v>2298</v>
      </c>
      <c r="F1367">
        <v>1274</v>
      </c>
      <c r="G1367">
        <v>1267</v>
      </c>
      <c r="H1367" s="37">
        <v>1351</v>
      </c>
      <c r="I1367" s="38">
        <v>34</v>
      </c>
    </row>
    <row r="1368" spans="1:9" x14ac:dyDescent="0.2">
      <c r="A1368">
        <v>10</v>
      </c>
      <c r="B1368">
        <v>5</v>
      </c>
      <c r="C1368"/>
      <c r="D1368">
        <v>1007515</v>
      </c>
      <c r="E1368" t="s">
        <v>2299</v>
      </c>
      <c r="F1368">
        <v>2148</v>
      </c>
      <c r="G1368">
        <v>2162</v>
      </c>
      <c r="H1368" s="37">
        <v>1352</v>
      </c>
      <c r="I1368" s="38">
        <v>35</v>
      </c>
    </row>
    <row r="1369" spans="1:9" x14ac:dyDescent="0.2">
      <c r="A1369">
        <v>10</v>
      </c>
      <c r="B1369">
        <v>5</v>
      </c>
      <c r="C1369"/>
      <c r="D1369">
        <v>1030261</v>
      </c>
      <c r="E1369" t="s">
        <v>2300</v>
      </c>
      <c r="F1369">
        <v>1064</v>
      </c>
      <c r="G1369">
        <v>1046</v>
      </c>
      <c r="H1369" s="37">
        <v>1353</v>
      </c>
      <c r="I1369" s="38">
        <v>36</v>
      </c>
    </row>
    <row r="1370" spans="1:9" x14ac:dyDescent="0.2">
      <c r="A1370">
        <v>10</v>
      </c>
      <c r="B1370">
        <v>5</v>
      </c>
      <c r="C1370"/>
      <c r="D1370">
        <v>1017181</v>
      </c>
      <c r="E1370" t="s">
        <v>2301</v>
      </c>
      <c r="F1370">
        <v>3501</v>
      </c>
      <c r="G1370">
        <v>3479</v>
      </c>
      <c r="H1370" s="37">
        <v>1354</v>
      </c>
      <c r="I1370" s="38">
        <v>37</v>
      </c>
    </row>
    <row r="1371" spans="1:9" x14ac:dyDescent="0.2">
      <c r="A1371">
        <v>10</v>
      </c>
      <c r="B1371">
        <v>5</v>
      </c>
      <c r="C1371"/>
      <c r="D1371">
        <v>1012821</v>
      </c>
      <c r="E1371" t="s">
        <v>2302</v>
      </c>
      <c r="F1371">
        <v>1563</v>
      </c>
      <c r="G1371">
        <v>1536</v>
      </c>
      <c r="H1371" s="37">
        <v>1355</v>
      </c>
      <c r="I1371" s="38">
        <v>38</v>
      </c>
    </row>
    <row r="1372" spans="1:9" x14ac:dyDescent="0.2">
      <c r="A1372">
        <v>10</v>
      </c>
      <c r="B1372">
        <v>5</v>
      </c>
      <c r="C1372"/>
      <c r="D1372">
        <v>1026019</v>
      </c>
      <c r="E1372" t="s">
        <v>2303</v>
      </c>
      <c r="F1372">
        <v>645</v>
      </c>
      <c r="G1372">
        <v>634</v>
      </c>
      <c r="H1372" s="37">
        <v>1356</v>
      </c>
      <c r="I1372" s="38">
        <v>39</v>
      </c>
    </row>
    <row r="1373" spans="1:9" x14ac:dyDescent="0.2">
      <c r="A1373">
        <v>10</v>
      </c>
      <c r="B1373">
        <v>5</v>
      </c>
      <c r="C1373"/>
      <c r="D1373">
        <v>1016610</v>
      </c>
      <c r="E1373" t="s">
        <v>2304</v>
      </c>
      <c r="F1373">
        <v>1588</v>
      </c>
      <c r="G1373">
        <v>1585</v>
      </c>
      <c r="H1373" s="37">
        <v>1357</v>
      </c>
      <c r="I1373" s="38">
        <v>40</v>
      </c>
    </row>
    <row r="1374" spans="1:9" x14ac:dyDescent="0.2">
      <c r="A1374">
        <v>10</v>
      </c>
      <c r="B1374">
        <v>5</v>
      </c>
      <c r="C1374"/>
      <c r="D1374">
        <v>1002981</v>
      </c>
      <c r="E1374" t="s">
        <v>2305</v>
      </c>
      <c r="F1374">
        <v>724</v>
      </c>
      <c r="G1374">
        <v>754</v>
      </c>
      <c r="H1374" s="37">
        <v>1358</v>
      </c>
      <c r="I1374" s="38">
        <v>41</v>
      </c>
    </row>
    <row r="1375" spans="1:9" x14ac:dyDescent="0.2">
      <c r="A1375">
        <v>10</v>
      </c>
      <c r="B1375">
        <v>5</v>
      </c>
      <c r="C1375"/>
      <c r="D1375">
        <v>1024758</v>
      </c>
      <c r="E1375" t="s">
        <v>2306</v>
      </c>
      <c r="F1375">
        <v>1934</v>
      </c>
      <c r="G1375">
        <v>1917</v>
      </c>
      <c r="H1375" s="37">
        <v>1359</v>
      </c>
      <c r="I1375" s="38">
        <v>42</v>
      </c>
    </row>
    <row r="1376" spans="1:9" x14ac:dyDescent="0.2">
      <c r="A1376">
        <v>10</v>
      </c>
      <c r="B1376">
        <v>5</v>
      </c>
      <c r="C1376"/>
      <c r="D1376">
        <v>1013648</v>
      </c>
      <c r="E1376" t="s">
        <v>2307</v>
      </c>
      <c r="F1376">
        <v>1150</v>
      </c>
      <c r="G1376">
        <v>1160</v>
      </c>
      <c r="H1376" s="37">
        <v>1360</v>
      </c>
      <c r="I1376" s="38">
        <v>43</v>
      </c>
    </row>
    <row r="1377" spans="1:9" x14ac:dyDescent="0.2">
      <c r="A1377">
        <v>10</v>
      </c>
      <c r="B1377">
        <v>5</v>
      </c>
      <c r="C1377"/>
      <c r="D1377">
        <v>1028556</v>
      </c>
      <c r="E1377" t="s">
        <v>2308</v>
      </c>
      <c r="F1377">
        <v>660</v>
      </c>
      <c r="G1377">
        <v>665</v>
      </c>
      <c r="H1377" s="37">
        <v>1361</v>
      </c>
      <c r="I1377" s="38">
        <v>44</v>
      </c>
    </row>
    <row r="1378" spans="1:9" x14ac:dyDescent="0.2">
      <c r="A1378">
        <v>10</v>
      </c>
      <c r="B1378">
        <v>5</v>
      </c>
      <c r="C1378"/>
      <c r="D1378">
        <v>1024235</v>
      </c>
      <c r="E1378" t="s">
        <v>2309</v>
      </c>
      <c r="F1378">
        <v>3565</v>
      </c>
      <c r="G1378">
        <v>3549</v>
      </c>
      <c r="H1378" s="37">
        <v>1362</v>
      </c>
      <c r="I1378" s="38">
        <v>45</v>
      </c>
    </row>
    <row r="1379" spans="1:9" x14ac:dyDescent="0.2">
      <c r="A1379">
        <v>10</v>
      </c>
      <c r="B1379">
        <v>5</v>
      </c>
      <c r="C1379"/>
      <c r="D1379">
        <v>1020118</v>
      </c>
      <c r="E1379" t="s">
        <v>2310</v>
      </c>
      <c r="F1379">
        <v>895</v>
      </c>
      <c r="G1379">
        <v>908</v>
      </c>
      <c r="H1379" s="37">
        <v>1363</v>
      </c>
      <c r="I1379" s="38">
        <v>46</v>
      </c>
    </row>
    <row r="1380" spans="1:9" x14ac:dyDescent="0.2">
      <c r="A1380">
        <v>10</v>
      </c>
      <c r="B1380">
        <v>5</v>
      </c>
      <c r="C1380"/>
      <c r="D1380">
        <v>1012432</v>
      </c>
      <c r="E1380" t="s">
        <v>2311</v>
      </c>
      <c r="F1380">
        <v>381</v>
      </c>
      <c r="G1380">
        <v>381</v>
      </c>
      <c r="H1380" s="37">
        <v>1364</v>
      </c>
      <c r="I1380" s="38">
        <v>47</v>
      </c>
    </row>
    <row r="1381" spans="1:9" x14ac:dyDescent="0.2">
      <c r="A1381">
        <v>10</v>
      </c>
      <c r="B1381">
        <v>5</v>
      </c>
      <c r="C1381"/>
      <c r="D1381">
        <v>1020747</v>
      </c>
      <c r="E1381" t="s">
        <v>2312</v>
      </c>
      <c r="F1381">
        <v>1182</v>
      </c>
      <c r="G1381">
        <v>1183</v>
      </c>
      <c r="H1381" s="37">
        <v>1365</v>
      </c>
      <c r="I1381" s="38">
        <v>48</v>
      </c>
    </row>
    <row r="1382" spans="1:9" x14ac:dyDescent="0.2">
      <c r="A1382">
        <v>10</v>
      </c>
      <c r="B1382">
        <v>5</v>
      </c>
      <c r="C1382"/>
      <c r="D1382">
        <v>1016328</v>
      </c>
      <c r="E1382" t="s">
        <v>2313</v>
      </c>
      <c r="F1382">
        <v>3452</v>
      </c>
      <c r="G1382">
        <v>3465</v>
      </c>
      <c r="H1382" s="37">
        <v>1366</v>
      </c>
      <c r="I1382" s="38">
        <v>49</v>
      </c>
    </row>
    <row r="1383" spans="1:9" x14ac:dyDescent="0.2">
      <c r="A1383">
        <v>10</v>
      </c>
      <c r="B1383">
        <v>5</v>
      </c>
      <c r="C1383"/>
      <c r="D1383">
        <v>1017534</v>
      </c>
      <c r="E1383" t="s">
        <v>2314</v>
      </c>
      <c r="F1383">
        <v>2692</v>
      </c>
      <c r="G1383">
        <v>2669</v>
      </c>
      <c r="H1383" s="37">
        <v>1367</v>
      </c>
      <c r="I1383" s="38">
        <v>50</v>
      </c>
    </row>
    <row r="1384" spans="1:9" x14ac:dyDescent="0.2">
      <c r="A1384">
        <v>10</v>
      </c>
      <c r="B1384">
        <v>5</v>
      </c>
      <c r="C1384"/>
      <c r="D1384">
        <v>1013338</v>
      </c>
      <c r="E1384" t="s">
        <v>2315</v>
      </c>
      <c r="F1384">
        <v>1552</v>
      </c>
      <c r="G1384">
        <v>1543</v>
      </c>
      <c r="H1384" s="37">
        <v>1368</v>
      </c>
      <c r="I1384" s="38">
        <v>51</v>
      </c>
    </row>
    <row r="1385" spans="1:9" x14ac:dyDescent="0.2">
      <c r="A1385">
        <v>10</v>
      </c>
      <c r="B1385">
        <v>5</v>
      </c>
      <c r="C1385"/>
      <c r="D1385">
        <v>1008323</v>
      </c>
      <c r="E1385" t="s">
        <v>2316</v>
      </c>
      <c r="F1385">
        <v>2808</v>
      </c>
      <c r="G1385">
        <v>2785</v>
      </c>
      <c r="H1385" s="37">
        <v>1369</v>
      </c>
      <c r="I1385" s="38">
        <v>52</v>
      </c>
    </row>
    <row r="1386" spans="1:9" x14ac:dyDescent="0.2">
      <c r="A1386">
        <v>10</v>
      </c>
      <c r="B1386">
        <v>5</v>
      </c>
      <c r="C1386"/>
      <c r="D1386">
        <v>1019123</v>
      </c>
      <c r="E1386" t="s">
        <v>2317</v>
      </c>
      <c r="F1386">
        <v>3243</v>
      </c>
      <c r="G1386">
        <v>3209</v>
      </c>
      <c r="H1386" s="37">
        <v>1370</v>
      </c>
      <c r="I1386" s="38">
        <v>53</v>
      </c>
    </row>
    <row r="1387" spans="1:9" x14ac:dyDescent="0.2">
      <c r="A1387">
        <v>10</v>
      </c>
      <c r="B1387">
        <v>5</v>
      </c>
      <c r="C1387"/>
      <c r="D1387">
        <v>1028088</v>
      </c>
      <c r="E1387" t="s">
        <v>2318</v>
      </c>
      <c r="F1387">
        <v>2501</v>
      </c>
      <c r="G1387">
        <v>2487</v>
      </c>
      <c r="H1387" s="37">
        <v>1371</v>
      </c>
      <c r="I1387" s="38">
        <v>54</v>
      </c>
    </row>
    <row r="1388" spans="1:9" x14ac:dyDescent="0.2">
      <c r="A1388">
        <v>10</v>
      </c>
      <c r="B1388">
        <v>5</v>
      </c>
      <c r="C1388"/>
      <c r="D1388">
        <v>1011411</v>
      </c>
      <c r="E1388" t="s">
        <v>2319</v>
      </c>
      <c r="F1388">
        <v>1320</v>
      </c>
      <c r="G1388">
        <v>1344</v>
      </c>
      <c r="H1388" s="37">
        <v>1372</v>
      </c>
      <c r="I1388" s="38">
        <v>55</v>
      </c>
    </row>
    <row r="1389" spans="1:9" x14ac:dyDescent="0.2">
      <c r="A1389">
        <v>10</v>
      </c>
      <c r="B1389">
        <v>5</v>
      </c>
      <c r="C1389"/>
      <c r="D1389">
        <v>1020242</v>
      </c>
      <c r="E1389" t="s">
        <v>2320</v>
      </c>
      <c r="F1389">
        <v>2044</v>
      </c>
      <c r="G1389">
        <v>2039</v>
      </c>
      <c r="H1389" s="37">
        <v>1373</v>
      </c>
      <c r="I1389" s="38">
        <v>56</v>
      </c>
    </row>
    <row r="1390" spans="1:9" x14ac:dyDescent="0.2">
      <c r="A1390">
        <v>10</v>
      </c>
      <c r="B1390">
        <v>5</v>
      </c>
      <c r="C1390"/>
      <c r="D1390">
        <v>1010241</v>
      </c>
      <c r="E1390" t="s">
        <v>2321</v>
      </c>
      <c r="F1390">
        <v>726</v>
      </c>
      <c r="G1390">
        <v>722</v>
      </c>
      <c r="H1390" s="37">
        <v>1374</v>
      </c>
      <c r="I1390" s="38">
        <v>57</v>
      </c>
    </row>
    <row r="1391" spans="1:9" x14ac:dyDescent="0.2">
      <c r="A1391">
        <v>10</v>
      </c>
      <c r="B1391">
        <v>5</v>
      </c>
      <c r="C1391"/>
      <c r="D1391">
        <v>1004084</v>
      </c>
      <c r="E1391" t="s">
        <v>2322</v>
      </c>
      <c r="F1391">
        <v>747</v>
      </c>
      <c r="G1391">
        <v>744</v>
      </c>
      <c r="H1391" s="37">
        <v>1375</v>
      </c>
      <c r="I1391" s="38">
        <v>58</v>
      </c>
    </row>
    <row r="1392" spans="1:9" x14ac:dyDescent="0.2">
      <c r="A1392">
        <v>10</v>
      </c>
      <c r="B1392">
        <v>5</v>
      </c>
      <c r="C1392"/>
      <c r="D1392">
        <v>1004145</v>
      </c>
      <c r="E1392" t="s">
        <v>2323</v>
      </c>
      <c r="F1392">
        <v>3876</v>
      </c>
      <c r="G1392">
        <v>3866</v>
      </c>
      <c r="H1392" s="37">
        <v>1376</v>
      </c>
      <c r="I1392" s="38">
        <v>59</v>
      </c>
    </row>
    <row r="1393" spans="1:9" x14ac:dyDescent="0.2">
      <c r="A1393">
        <v>10</v>
      </c>
      <c r="B1393">
        <v>5</v>
      </c>
      <c r="C1393"/>
      <c r="D1393">
        <v>1010074</v>
      </c>
      <c r="E1393" t="s">
        <v>2324</v>
      </c>
      <c r="F1393">
        <v>1871</v>
      </c>
      <c r="G1393">
        <v>1847</v>
      </c>
      <c r="H1393" s="37">
        <v>1377</v>
      </c>
      <c r="I1393" s="38">
        <v>60</v>
      </c>
    </row>
    <row r="1394" spans="1:9" x14ac:dyDescent="0.2">
      <c r="A1394">
        <v>10</v>
      </c>
      <c r="B1394">
        <v>5</v>
      </c>
      <c r="C1394"/>
      <c r="D1394">
        <v>1013879</v>
      </c>
      <c r="E1394" t="s">
        <v>2325</v>
      </c>
      <c r="F1394">
        <v>426</v>
      </c>
      <c r="G1394">
        <v>436</v>
      </c>
      <c r="H1394" s="37">
        <v>1378</v>
      </c>
      <c r="I1394" s="38">
        <v>61</v>
      </c>
    </row>
    <row r="1395" spans="1:9" x14ac:dyDescent="0.2">
      <c r="A1395">
        <v>10</v>
      </c>
      <c r="B1395">
        <v>5</v>
      </c>
      <c r="C1395"/>
      <c r="D1395">
        <v>1015307</v>
      </c>
      <c r="E1395" t="s">
        <v>2326</v>
      </c>
      <c r="F1395">
        <v>1584</v>
      </c>
      <c r="G1395">
        <v>1593</v>
      </c>
      <c r="H1395" s="37">
        <v>1379</v>
      </c>
      <c r="I1395" s="38">
        <v>62</v>
      </c>
    </row>
    <row r="1396" spans="1:9" x14ac:dyDescent="0.2">
      <c r="A1396">
        <v>10</v>
      </c>
      <c r="B1396">
        <v>5</v>
      </c>
      <c r="C1396"/>
      <c r="D1396">
        <v>1005935</v>
      </c>
      <c r="E1396" t="s">
        <v>2327</v>
      </c>
      <c r="F1396">
        <v>3198</v>
      </c>
      <c r="G1396">
        <v>3231</v>
      </c>
      <c r="H1396" s="37">
        <v>1380</v>
      </c>
      <c r="I1396" s="38">
        <v>63</v>
      </c>
    </row>
    <row r="1397" spans="1:9" x14ac:dyDescent="0.2">
      <c r="A1397">
        <v>10</v>
      </c>
      <c r="B1397">
        <v>5</v>
      </c>
      <c r="C1397"/>
      <c r="D1397">
        <v>1028079</v>
      </c>
      <c r="E1397" t="s">
        <v>2328</v>
      </c>
      <c r="F1397">
        <v>2288</v>
      </c>
      <c r="G1397">
        <v>2312</v>
      </c>
      <c r="H1397" s="37">
        <v>1381</v>
      </c>
      <c r="I1397" s="38">
        <v>64</v>
      </c>
    </row>
    <row r="1398" spans="1:9" x14ac:dyDescent="0.2">
      <c r="A1398">
        <v>10</v>
      </c>
      <c r="B1398">
        <v>5</v>
      </c>
      <c r="C1398"/>
      <c r="D1398">
        <v>1034379</v>
      </c>
      <c r="E1398" t="s">
        <v>2329</v>
      </c>
      <c r="F1398">
        <v>1031</v>
      </c>
      <c r="G1398">
        <v>1023</v>
      </c>
      <c r="H1398">
        <v>1382</v>
      </c>
      <c r="I1398" s="38">
        <v>65</v>
      </c>
    </row>
    <row r="1399" spans="1:9" x14ac:dyDescent="0.2">
      <c r="A1399">
        <v>10</v>
      </c>
      <c r="B1399">
        <v>5</v>
      </c>
      <c r="C1399"/>
      <c r="D1399">
        <v>1022460</v>
      </c>
      <c r="E1399" t="s">
        <v>2330</v>
      </c>
      <c r="F1399">
        <v>172</v>
      </c>
      <c r="G1399">
        <v>168</v>
      </c>
      <c r="H1399" s="37">
        <v>1383</v>
      </c>
      <c r="I1399" s="38">
        <v>66</v>
      </c>
    </row>
    <row r="1400" spans="1:9" x14ac:dyDescent="0.2">
      <c r="A1400">
        <v>10</v>
      </c>
      <c r="B1400">
        <v>5</v>
      </c>
      <c r="C1400"/>
      <c r="D1400">
        <v>1012502</v>
      </c>
      <c r="E1400" t="s">
        <v>1771</v>
      </c>
      <c r="F1400">
        <v>1131</v>
      </c>
      <c r="G1400">
        <v>1111</v>
      </c>
      <c r="H1400" s="37">
        <v>1384</v>
      </c>
      <c r="I1400" s="38">
        <v>67</v>
      </c>
    </row>
    <row r="1401" spans="1:9" x14ac:dyDescent="0.2">
      <c r="A1401">
        <v>10</v>
      </c>
      <c r="B1401">
        <v>5</v>
      </c>
      <c r="C1401"/>
      <c r="D1401">
        <v>1023995</v>
      </c>
      <c r="E1401" t="s">
        <v>1772</v>
      </c>
      <c r="F1401">
        <v>2213</v>
      </c>
      <c r="G1401">
        <v>2204</v>
      </c>
      <c r="H1401" s="37">
        <v>1385</v>
      </c>
      <c r="I1401" s="38">
        <v>68</v>
      </c>
    </row>
    <row r="1402" spans="1:9" x14ac:dyDescent="0.2">
      <c r="A1402">
        <v>10</v>
      </c>
      <c r="B1402">
        <v>5</v>
      </c>
      <c r="C1402"/>
      <c r="D1402">
        <v>1014535</v>
      </c>
      <c r="E1402" t="s">
        <v>1773</v>
      </c>
      <c r="F1402">
        <v>2047</v>
      </c>
      <c r="G1402">
        <v>2034</v>
      </c>
      <c r="H1402" s="37">
        <v>1386</v>
      </c>
      <c r="I1402" s="38">
        <v>69</v>
      </c>
    </row>
    <row r="1403" spans="1:9" x14ac:dyDescent="0.2">
      <c r="A1403">
        <v>10</v>
      </c>
      <c r="B1403">
        <v>5</v>
      </c>
      <c r="C1403"/>
      <c r="D1403">
        <v>1015796</v>
      </c>
      <c r="E1403" t="s">
        <v>1774</v>
      </c>
      <c r="F1403">
        <v>854</v>
      </c>
      <c r="G1403">
        <v>838</v>
      </c>
      <c r="H1403" s="37">
        <v>1387</v>
      </c>
      <c r="I1403" s="38">
        <v>70</v>
      </c>
    </row>
    <row r="1404" spans="1:9" x14ac:dyDescent="0.2">
      <c r="A1404">
        <v>10</v>
      </c>
      <c r="B1404">
        <v>5</v>
      </c>
      <c r="C1404"/>
      <c r="D1404">
        <v>1027696</v>
      </c>
      <c r="E1404" t="s">
        <v>1775</v>
      </c>
      <c r="F1404">
        <v>2450</v>
      </c>
      <c r="G1404">
        <v>2461</v>
      </c>
      <c r="H1404" s="37">
        <v>1388</v>
      </c>
      <c r="I1404" s="38">
        <v>71</v>
      </c>
    </row>
    <row r="1405" spans="1:9" x14ac:dyDescent="0.2">
      <c r="A1405">
        <v>10</v>
      </c>
      <c r="B1405">
        <v>5</v>
      </c>
      <c r="C1405"/>
      <c r="D1405">
        <v>1016540</v>
      </c>
      <c r="E1405" t="s">
        <v>1776</v>
      </c>
      <c r="F1405">
        <v>1828</v>
      </c>
      <c r="G1405">
        <v>1818</v>
      </c>
      <c r="H1405" s="37">
        <v>1389</v>
      </c>
      <c r="I1405" s="38">
        <v>72</v>
      </c>
    </row>
    <row r="1406" spans="1:9" x14ac:dyDescent="0.2">
      <c r="A1406">
        <v>10</v>
      </c>
      <c r="B1406">
        <v>5</v>
      </c>
      <c r="C1406"/>
      <c r="D1406">
        <v>1019965</v>
      </c>
      <c r="E1406" t="s">
        <v>1777</v>
      </c>
      <c r="F1406">
        <v>858</v>
      </c>
      <c r="G1406">
        <v>842</v>
      </c>
      <c r="H1406" s="37">
        <v>1390</v>
      </c>
      <c r="I1406" s="38">
        <v>73</v>
      </c>
    </row>
    <row r="1407" spans="1:9" x14ac:dyDescent="0.2">
      <c r="A1407">
        <v>10</v>
      </c>
      <c r="B1407">
        <v>5</v>
      </c>
      <c r="C1407"/>
      <c r="D1407">
        <v>1014872</v>
      </c>
      <c r="E1407" t="s">
        <v>1778</v>
      </c>
      <c r="F1407">
        <v>2258</v>
      </c>
      <c r="G1407">
        <v>2230</v>
      </c>
      <c r="H1407" s="37">
        <v>1391</v>
      </c>
      <c r="I1407" s="38">
        <v>74</v>
      </c>
    </row>
    <row r="1408" spans="1:9" x14ac:dyDescent="0.2">
      <c r="A1408">
        <v>10</v>
      </c>
      <c r="B1408">
        <v>5</v>
      </c>
      <c r="C1408"/>
      <c r="D1408">
        <v>1029045</v>
      </c>
      <c r="E1408" t="s">
        <v>1245</v>
      </c>
      <c r="F1408">
        <v>569</v>
      </c>
      <c r="G1408">
        <v>555</v>
      </c>
      <c r="H1408" s="37">
        <v>1392</v>
      </c>
      <c r="I1408" s="38">
        <v>75</v>
      </c>
    </row>
    <row r="1409" spans="1:9" x14ac:dyDescent="0.2">
      <c r="A1409">
        <v>10</v>
      </c>
      <c r="B1409">
        <v>5</v>
      </c>
      <c r="C1409"/>
      <c r="D1409">
        <v>1025089</v>
      </c>
      <c r="E1409" t="s">
        <v>2931</v>
      </c>
      <c r="F1409">
        <v>1344</v>
      </c>
      <c r="G1409">
        <v>1359</v>
      </c>
      <c r="H1409" s="37">
        <v>1393</v>
      </c>
      <c r="I1409" s="38">
        <v>76</v>
      </c>
    </row>
    <row r="1410" spans="1:9" x14ac:dyDescent="0.2">
      <c r="A1410">
        <v>10</v>
      </c>
      <c r="B1410">
        <v>5</v>
      </c>
      <c r="C1410"/>
      <c r="D1410">
        <v>1031662</v>
      </c>
      <c r="E1410" t="s">
        <v>2932</v>
      </c>
      <c r="F1410">
        <v>1747</v>
      </c>
      <c r="G1410">
        <v>1768</v>
      </c>
      <c r="H1410" s="37">
        <v>1394</v>
      </c>
      <c r="I1410" s="38">
        <v>77</v>
      </c>
    </row>
    <row r="1411" spans="1:9" x14ac:dyDescent="0.2">
      <c r="A1411">
        <v>10</v>
      </c>
      <c r="B1411">
        <v>5</v>
      </c>
      <c r="C1411"/>
      <c r="D1411">
        <v>1031282</v>
      </c>
      <c r="E1411" t="s">
        <v>2933</v>
      </c>
      <c r="F1411">
        <v>834</v>
      </c>
      <c r="G1411">
        <v>813</v>
      </c>
      <c r="H1411" s="37">
        <v>1395</v>
      </c>
      <c r="I1411" s="38">
        <v>78</v>
      </c>
    </row>
    <row r="1412" spans="1:9" x14ac:dyDescent="0.2">
      <c r="A1412">
        <v>10</v>
      </c>
      <c r="B1412">
        <v>5</v>
      </c>
      <c r="C1412"/>
      <c r="D1412">
        <v>1031565</v>
      </c>
      <c r="E1412" t="s">
        <v>2934</v>
      </c>
      <c r="F1412">
        <v>419</v>
      </c>
      <c r="G1412">
        <v>402</v>
      </c>
      <c r="H1412" s="37">
        <v>1396</v>
      </c>
      <c r="I1412" s="38">
        <v>79</v>
      </c>
    </row>
    <row r="1413" spans="1:9" x14ac:dyDescent="0.2">
      <c r="A1413">
        <v>10</v>
      </c>
      <c r="B1413">
        <v>5</v>
      </c>
      <c r="C1413"/>
      <c r="D1413">
        <v>1026879</v>
      </c>
      <c r="E1413" t="s">
        <v>2935</v>
      </c>
      <c r="F1413">
        <v>1810</v>
      </c>
      <c r="G1413">
        <v>1846</v>
      </c>
      <c r="H1413" s="37">
        <v>1397</v>
      </c>
      <c r="I1413" s="38">
        <v>80</v>
      </c>
    </row>
    <row r="1414" spans="1:9" x14ac:dyDescent="0.2">
      <c r="A1414">
        <v>10</v>
      </c>
      <c r="B1414">
        <v>5</v>
      </c>
      <c r="C1414"/>
      <c r="D1414">
        <v>1024943</v>
      </c>
      <c r="E1414" t="s">
        <v>2936</v>
      </c>
      <c r="F1414">
        <v>623</v>
      </c>
      <c r="G1414">
        <v>616</v>
      </c>
      <c r="H1414" s="37">
        <v>1398</v>
      </c>
      <c r="I1414" s="38">
        <v>81</v>
      </c>
    </row>
    <row r="1415" spans="1:9" x14ac:dyDescent="0.2">
      <c r="A1415">
        <v>10</v>
      </c>
      <c r="B1415">
        <v>5</v>
      </c>
      <c r="C1415"/>
      <c r="D1415">
        <v>1031486</v>
      </c>
      <c r="E1415" t="s">
        <v>1065</v>
      </c>
      <c r="F1415">
        <v>3357</v>
      </c>
      <c r="G1415">
        <v>3362</v>
      </c>
      <c r="H1415" s="37">
        <v>1399</v>
      </c>
      <c r="I1415" s="38">
        <v>82</v>
      </c>
    </row>
    <row r="1416" spans="1:9" x14ac:dyDescent="0.2">
      <c r="A1416">
        <v>10</v>
      </c>
      <c r="B1416">
        <v>5</v>
      </c>
      <c r="C1416"/>
      <c r="D1416">
        <v>1027605</v>
      </c>
      <c r="E1416" t="s">
        <v>1066</v>
      </c>
      <c r="F1416">
        <v>890</v>
      </c>
      <c r="G1416">
        <v>878</v>
      </c>
      <c r="H1416" s="37">
        <v>1400</v>
      </c>
      <c r="I1416" s="38">
        <v>83</v>
      </c>
    </row>
    <row r="1417" spans="1:9" x14ac:dyDescent="0.2">
      <c r="A1417">
        <v>10</v>
      </c>
      <c r="B1417">
        <v>5</v>
      </c>
      <c r="C1417"/>
      <c r="D1417">
        <v>1010418</v>
      </c>
      <c r="E1417" t="s">
        <v>1067</v>
      </c>
      <c r="F1417">
        <v>784</v>
      </c>
      <c r="G1417">
        <v>787</v>
      </c>
      <c r="H1417" s="37">
        <v>1401</v>
      </c>
      <c r="I1417" s="38">
        <v>84</v>
      </c>
    </row>
    <row r="1418" spans="1:9" x14ac:dyDescent="0.2">
      <c r="A1418">
        <v>10</v>
      </c>
      <c r="B1418">
        <v>5</v>
      </c>
      <c r="C1418"/>
      <c r="D1418">
        <v>1028282</v>
      </c>
      <c r="E1418" t="s">
        <v>1068</v>
      </c>
      <c r="F1418">
        <v>1126</v>
      </c>
      <c r="G1418">
        <v>1115</v>
      </c>
      <c r="H1418" s="37">
        <v>1402</v>
      </c>
      <c r="I1418" s="38">
        <v>85</v>
      </c>
    </row>
    <row r="1419" spans="1:9" x14ac:dyDescent="0.2">
      <c r="A1419">
        <v>10</v>
      </c>
      <c r="B1419">
        <v>5</v>
      </c>
      <c r="C1419"/>
      <c r="D1419">
        <v>1018810</v>
      </c>
      <c r="E1419" t="s">
        <v>1069</v>
      </c>
      <c r="F1419">
        <v>1709</v>
      </c>
      <c r="G1419">
        <v>1730</v>
      </c>
      <c r="H1419" s="37">
        <v>1403</v>
      </c>
      <c r="I1419" s="38">
        <v>86</v>
      </c>
    </row>
    <row r="1420" spans="1:9" x14ac:dyDescent="0.2">
      <c r="A1420">
        <v>10</v>
      </c>
      <c r="B1420">
        <v>5</v>
      </c>
      <c r="C1420"/>
      <c r="D1420">
        <v>1029276</v>
      </c>
      <c r="E1420" t="s">
        <v>1070</v>
      </c>
      <c r="F1420">
        <v>1484</v>
      </c>
      <c r="G1420">
        <v>1483</v>
      </c>
      <c r="H1420" s="37">
        <v>1404</v>
      </c>
      <c r="I1420" s="38">
        <v>87</v>
      </c>
    </row>
    <row r="1421" spans="1:9" x14ac:dyDescent="0.2">
      <c r="A1421">
        <v>10</v>
      </c>
      <c r="B1421">
        <v>5</v>
      </c>
      <c r="C1421"/>
      <c r="D1421">
        <v>1027216</v>
      </c>
      <c r="E1421" t="s">
        <v>1071</v>
      </c>
      <c r="F1421">
        <v>2570</v>
      </c>
      <c r="G1421">
        <v>2632</v>
      </c>
      <c r="H1421" s="37">
        <v>1405</v>
      </c>
      <c r="I1421" s="40">
        <v>88</v>
      </c>
    </row>
    <row r="1422" spans="1:9" x14ac:dyDescent="0.2">
      <c r="A1422">
        <v>10</v>
      </c>
      <c r="B1422">
        <v>5</v>
      </c>
      <c r="C1422"/>
      <c r="D1422">
        <v>1034324</v>
      </c>
      <c r="E1422" t="s">
        <v>1072</v>
      </c>
      <c r="F1422">
        <v>661</v>
      </c>
      <c r="G1422">
        <v>635</v>
      </c>
      <c r="H1422">
        <v>1406</v>
      </c>
      <c r="I1422" s="38">
        <v>89</v>
      </c>
    </row>
    <row r="1423" spans="1:9" x14ac:dyDescent="0.2">
      <c r="A1423">
        <v>10</v>
      </c>
      <c r="B1423">
        <v>5</v>
      </c>
      <c r="C1423"/>
      <c r="D1423">
        <v>1020215</v>
      </c>
      <c r="E1423" t="s">
        <v>2883</v>
      </c>
      <c r="F1423">
        <v>513</v>
      </c>
      <c r="G1423">
        <v>506</v>
      </c>
      <c r="H1423" s="37">
        <v>1407</v>
      </c>
      <c r="I1423" s="38">
        <v>90</v>
      </c>
    </row>
    <row r="1424" spans="1:9" x14ac:dyDescent="0.2">
      <c r="A1424">
        <v>10</v>
      </c>
      <c r="B1424">
        <v>5</v>
      </c>
      <c r="C1424"/>
      <c r="D1424">
        <v>1019567</v>
      </c>
      <c r="E1424" t="s">
        <v>2884</v>
      </c>
      <c r="F1424">
        <v>1653</v>
      </c>
      <c r="G1424">
        <v>1680</v>
      </c>
      <c r="H1424" s="37">
        <v>1408</v>
      </c>
      <c r="I1424" s="38">
        <v>91</v>
      </c>
    </row>
    <row r="1425" spans="1:9" x14ac:dyDescent="0.2">
      <c r="A1425">
        <v>10</v>
      </c>
      <c r="B1425">
        <v>5</v>
      </c>
      <c r="C1425"/>
      <c r="D1425">
        <v>1033686</v>
      </c>
      <c r="E1425" t="s">
        <v>2885</v>
      </c>
      <c r="F1425">
        <v>3028</v>
      </c>
      <c r="G1425">
        <v>3020</v>
      </c>
      <c r="H1425" s="37">
        <v>1409</v>
      </c>
      <c r="I1425" s="38">
        <v>92</v>
      </c>
    </row>
    <row r="1426" spans="1:9" x14ac:dyDescent="0.2">
      <c r="A1426">
        <v>10</v>
      </c>
      <c r="B1426">
        <v>5</v>
      </c>
      <c r="C1426"/>
      <c r="D1426">
        <v>1022196</v>
      </c>
      <c r="E1426" t="s">
        <v>2886</v>
      </c>
      <c r="F1426">
        <v>3141</v>
      </c>
      <c r="G1426">
        <v>3116</v>
      </c>
      <c r="H1426" s="37">
        <v>1410</v>
      </c>
      <c r="I1426" s="38">
        <v>93</v>
      </c>
    </row>
    <row r="1427" spans="1:9" x14ac:dyDescent="0.2">
      <c r="A1427">
        <v>10</v>
      </c>
      <c r="B1427">
        <v>5</v>
      </c>
      <c r="C1427"/>
      <c r="D1427">
        <v>1027650</v>
      </c>
      <c r="E1427" t="s">
        <v>2887</v>
      </c>
      <c r="F1427">
        <v>2067</v>
      </c>
      <c r="G1427">
        <v>2079</v>
      </c>
      <c r="H1427" s="37">
        <v>1411</v>
      </c>
      <c r="I1427" s="38">
        <v>94</v>
      </c>
    </row>
    <row r="1428" spans="1:9" x14ac:dyDescent="0.2">
      <c r="A1428">
        <v>10</v>
      </c>
      <c r="B1428">
        <v>5</v>
      </c>
      <c r="C1428"/>
      <c r="D1428">
        <v>1007180</v>
      </c>
      <c r="E1428" t="s">
        <v>2888</v>
      </c>
      <c r="F1428">
        <v>1347</v>
      </c>
      <c r="G1428">
        <v>1322</v>
      </c>
      <c r="H1428" s="37">
        <v>1412</v>
      </c>
      <c r="I1428" s="38">
        <v>95</v>
      </c>
    </row>
    <row r="1429" spans="1:9" x14ac:dyDescent="0.2">
      <c r="A1429">
        <v>10</v>
      </c>
      <c r="B1429">
        <v>5</v>
      </c>
      <c r="C1429"/>
      <c r="D1429">
        <v>1008527</v>
      </c>
      <c r="E1429" t="s">
        <v>2889</v>
      </c>
      <c r="F1429">
        <v>2113</v>
      </c>
      <c r="G1429">
        <v>2079</v>
      </c>
      <c r="H1429" s="37">
        <v>1413</v>
      </c>
      <c r="I1429" s="38">
        <v>96</v>
      </c>
    </row>
    <row r="1430" spans="1:9" x14ac:dyDescent="0.2">
      <c r="A1430">
        <v>10</v>
      </c>
      <c r="B1430">
        <v>5</v>
      </c>
      <c r="C1430"/>
      <c r="D1430">
        <v>1016063</v>
      </c>
      <c r="E1430" t="s">
        <v>2890</v>
      </c>
      <c r="F1430">
        <v>669</v>
      </c>
      <c r="G1430">
        <v>667</v>
      </c>
      <c r="H1430" s="37">
        <v>1414</v>
      </c>
      <c r="I1430" s="38">
        <v>97</v>
      </c>
    </row>
    <row r="1431" spans="1:9" x14ac:dyDescent="0.2">
      <c r="A1431">
        <v>10</v>
      </c>
      <c r="B1431">
        <v>5</v>
      </c>
      <c r="C1431"/>
      <c r="D1431">
        <v>1003382</v>
      </c>
      <c r="E1431" t="s">
        <v>2244</v>
      </c>
      <c r="F1431">
        <v>373</v>
      </c>
      <c r="G1431">
        <v>372</v>
      </c>
      <c r="H1431" s="37">
        <v>1415</v>
      </c>
      <c r="I1431" s="38">
        <v>98</v>
      </c>
    </row>
    <row r="1432" spans="1:9" x14ac:dyDescent="0.2">
      <c r="A1432">
        <v>10</v>
      </c>
      <c r="B1432">
        <v>5</v>
      </c>
      <c r="C1432"/>
      <c r="D1432">
        <v>1013231</v>
      </c>
      <c r="E1432" t="s">
        <v>2245</v>
      </c>
      <c r="F1432">
        <v>541</v>
      </c>
      <c r="G1432">
        <v>544</v>
      </c>
      <c r="H1432" s="37">
        <v>1416</v>
      </c>
      <c r="I1432" s="38">
        <v>99</v>
      </c>
    </row>
    <row r="1433" spans="1:9" x14ac:dyDescent="0.2">
      <c r="A1433">
        <v>10</v>
      </c>
      <c r="B1433">
        <v>5</v>
      </c>
      <c r="C1433"/>
      <c r="D1433">
        <v>1011013</v>
      </c>
      <c r="E1433" t="s">
        <v>2246</v>
      </c>
      <c r="F1433">
        <v>2169</v>
      </c>
      <c r="G1433">
        <v>2153</v>
      </c>
      <c r="H1433" s="37">
        <v>1417</v>
      </c>
      <c r="I1433" s="38">
        <v>100</v>
      </c>
    </row>
    <row r="1434" spans="1:9" x14ac:dyDescent="0.2">
      <c r="A1434">
        <v>10</v>
      </c>
      <c r="B1434">
        <v>5</v>
      </c>
      <c r="C1434"/>
      <c r="D1434">
        <v>1005643</v>
      </c>
      <c r="E1434" t="s">
        <v>2247</v>
      </c>
      <c r="F1434">
        <v>1802</v>
      </c>
      <c r="G1434">
        <v>1756</v>
      </c>
      <c r="H1434" s="37">
        <v>1418</v>
      </c>
      <c r="I1434" s="38">
        <v>101</v>
      </c>
    </row>
    <row r="1435" spans="1:9" x14ac:dyDescent="0.2">
      <c r="A1435">
        <v>10</v>
      </c>
      <c r="B1435">
        <v>5</v>
      </c>
      <c r="C1435"/>
      <c r="D1435">
        <v>1013523</v>
      </c>
      <c r="E1435" t="s">
        <v>3306</v>
      </c>
      <c r="F1435">
        <v>453</v>
      </c>
      <c r="G1435">
        <v>457</v>
      </c>
      <c r="H1435" s="37">
        <v>1419</v>
      </c>
      <c r="I1435" s="38">
        <v>102</v>
      </c>
    </row>
    <row r="1436" spans="1:9" x14ac:dyDescent="0.2">
      <c r="A1436">
        <v>10</v>
      </c>
      <c r="B1436">
        <v>5</v>
      </c>
      <c r="C1436"/>
      <c r="D1436">
        <v>1009982</v>
      </c>
      <c r="E1436" t="s">
        <v>1149</v>
      </c>
      <c r="F1436">
        <v>1666</v>
      </c>
      <c r="G1436">
        <v>1647</v>
      </c>
      <c r="H1436" s="37">
        <v>1420</v>
      </c>
      <c r="I1436" s="38">
        <v>103</v>
      </c>
    </row>
    <row r="1437" spans="1:9" x14ac:dyDescent="0.2">
      <c r="A1437">
        <v>10</v>
      </c>
      <c r="B1437">
        <v>5</v>
      </c>
      <c r="C1437"/>
      <c r="D1437">
        <v>1032966</v>
      </c>
      <c r="E1437" t="s">
        <v>1150</v>
      </c>
      <c r="F1437">
        <v>799</v>
      </c>
      <c r="G1437">
        <v>845</v>
      </c>
      <c r="H1437" s="37">
        <v>1421</v>
      </c>
      <c r="I1437" s="38">
        <v>104</v>
      </c>
    </row>
    <row r="1438" spans="1:9" x14ac:dyDescent="0.2">
      <c r="A1438">
        <v>10</v>
      </c>
      <c r="B1438">
        <v>5</v>
      </c>
      <c r="C1438"/>
      <c r="D1438">
        <v>1013240</v>
      </c>
      <c r="E1438" t="s">
        <v>1151</v>
      </c>
      <c r="F1438">
        <v>1909</v>
      </c>
      <c r="G1438">
        <v>1891</v>
      </c>
      <c r="H1438" s="37">
        <v>1422</v>
      </c>
      <c r="I1438" s="38">
        <v>105</v>
      </c>
    </row>
    <row r="1439" spans="1:9" x14ac:dyDescent="0.2">
      <c r="A1439">
        <v>10</v>
      </c>
      <c r="B1439">
        <v>5</v>
      </c>
      <c r="C1439"/>
      <c r="D1439">
        <v>1023348</v>
      </c>
      <c r="E1439" t="s">
        <v>1152</v>
      </c>
      <c r="F1439">
        <v>1790</v>
      </c>
      <c r="G1439">
        <v>1767</v>
      </c>
      <c r="H1439" s="37">
        <v>1423</v>
      </c>
      <c r="I1439" s="38">
        <v>106</v>
      </c>
    </row>
    <row r="1440" spans="1:9" x14ac:dyDescent="0.2">
      <c r="A1440">
        <v>10</v>
      </c>
      <c r="B1440">
        <v>5</v>
      </c>
      <c r="C1440"/>
      <c r="D1440">
        <v>1014128</v>
      </c>
      <c r="E1440" t="s">
        <v>1153</v>
      </c>
      <c r="F1440">
        <v>1857</v>
      </c>
      <c r="G1440">
        <v>1851</v>
      </c>
      <c r="H1440" s="37">
        <v>1424</v>
      </c>
      <c r="I1440" s="38">
        <v>107</v>
      </c>
    </row>
    <row r="1441" spans="1:9" x14ac:dyDescent="0.2">
      <c r="A1441">
        <v>10</v>
      </c>
      <c r="B1441">
        <v>5</v>
      </c>
      <c r="C1441"/>
      <c r="D1441">
        <v>1009052</v>
      </c>
      <c r="E1441" t="s">
        <v>1154</v>
      </c>
      <c r="F1441">
        <v>283</v>
      </c>
      <c r="G1441">
        <v>280</v>
      </c>
      <c r="H1441" s="37">
        <v>1425</v>
      </c>
      <c r="I1441" s="38">
        <v>108</v>
      </c>
    </row>
    <row r="1442" spans="1:9" x14ac:dyDescent="0.2">
      <c r="A1442">
        <v>10</v>
      </c>
      <c r="B1442">
        <v>5</v>
      </c>
      <c r="C1442"/>
      <c r="D1442">
        <v>1016160</v>
      </c>
      <c r="E1442" t="s">
        <v>1155</v>
      </c>
      <c r="F1442">
        <v>961</v>
      </c>
      <c r="G1442">
        <v>955</v>
      </c>
      <c r="H1442" s="37">
        <v>1426</v>
      </c>
      <c r="I1442" s="38">
        <v>109</v>
      </c>
    </row>
    <row r="1443" spans="1:9" x14ac:dyDescent="0.2">
      <c r="A1443">
        <v>10</v>
      </c>
      <c r="B1443">
        <v>5</v>
      </c>
      <c r="C1443"/>
      <c r="D1443">
        <v>1017163</v>
      </c>
      <c r="E1443" t="s">
        <v>1156</v>
      </c>
      <c r="F1443">
        <v>1380</v>
      </c>
      <c r="G1443">
        <v>1355</v>
      </c>
      <c r="H1443" s="37">
        <v>1427</v>
      </c>
      <c r="I1443" s="38">
        <v>110</v>
      </c>
    </row>
    <row r="1444" spans="1:9" x14ac:dyDescent="0.2">
      <c r="A1444">
        <v>10</v>
      </c>
      <c r="B1444">
        <v>5</v>
      </c>
      <c r="C1444"/>
      <c r="D1444">
        <v>1014076</v>
      </c>
      <c r="E1444" t="s">
        <v>1157</v>
      </c>
      <c r="F1444">
        <v>1275</v>
      </c>
      <c r="G1444">
        <v>1276</v>
      </c>
      <c r="H1444" s="37">
        <v>1428</v>
      </c>
      <c r="I1444" s="38">
        <v>111</v>
      </c>
    </row>
    <row r="1445" spans="1:9" x14ac:dyDescent="0.2">
      <c r="A1445">
        <v>10</v>
      </c>
      <c r="B1445">
        <v>5</v>
      </c>
      <c r="C1445"/>
      <c r="D1445">
        <v>1012229</v>
      </c>
      <c r="E1445" t="s">
        <v>1158</v>
      </c>
      <c r="F1445">
        <v>227</v>
      </c>
      <c r="G1445">
        <v>219</v>
      </c>
      <c r="H1445" s="37">
        <v>1429</v>
      </c>
      <c r="I1445" s="38">
        <v>112</v>
      </c>
    </row>
    <row r="1446" spans="1:9" x14ac:dyDescent="0.2">
      <c r="A1446">
        <v>10</v>
      </c>
      <c r="B1446">
        <v>5</v>
      </c>
      <c r="C1446"/>
      <c r="D1446">
        <v>1007083</v>
      </c>
      <c r="E1446" t="s">
        <v>1159</v>
      </c>
      <c r="F1446">
        <v>2660</v>
      </c>
      <c r="G1446">
        <v>2617</v>
      </c>
      <c r="H1446" s="37">
        <v>1430</v>
      </c>
      <c r="I1446" s="38">
        <v>113</v>
      </c>
    </row>
    <row r="1447" spans="1:9" x14ac:dyDescent="0.2">
      <c r="A1447">
        <v>10</v>
      </c>
      <c r="B1447">
        <v>5</v>
      </c>
      <c r="C1447"/>
      <c r="D1447">
        <v>1009964</v>
      </c>
      <c r="E1447" t="s">
        <v>584</v>
      </c>
      <c r="F1447">
        <v>669</v>
      </c>
      <c r="G1447">
        <v>678</v>
      </c>
      <c r="H1447" s="37">
        <v>1431</v>
      </c>
      <c r="I1447" s="38">
        <v>114</v>
      </c>
    </row>
    <row r="1448" spans="1:9" x14ac:dyDescent="0.2">
      <c r="A1448">
        <v>10</v>
      </c>
      <c r="B1448">
        <v>5</v>
      </c>
      <c r="C1448"/>
      <c r="D1448">
        <v>1027623</v>
      </c>
      <c r="E1448" t="s">
        <v>585</v>
      </c>
      <c r="F1448">
        <v>293</v>
      </c>
      <c r="G1448">
        <v>294</v>
      </c>
      <c r="H1448" s="37">
        <v>1432</v>
      </c>
      <c r="I1448" s="38">
        <v>115</v>
      </c>
    </row>
    <row r="1449" spans="1:9" x14ac:dyDescent="0.2">
      <c r="A1449">
        <v>10</v>
      </c>
      <c r="B1449">
        <v>5</v>
      </c>
      <c r="C1449"/>
      <c r="D1449">
        <v>1014580</v>
      </c>
      <c r="E1449" t="s">
        <v>586</v>
      </c>
      <c r="F1449">
        <v>2039</v>
      </c>
      <c r="G1449">
        <v>2015</v>
      </c>
      <c r="H1449" s="37">
        <v>1433</v>
      </c>
      <c r="I1449" s="38">
        <v>116</v>
      </c>
    </row>
    <row r="1450" spans="1:9" x14ac:dyDescent="0.2">
      <c r="A1450">
        <v>10</v>
      </c>
      <c r="B1450">
        <v>5</v>
      </c>
      <c r="C1450"/>
      <c r="D1450">
        <v>1027012</v>
      </c>
      <c r="E1450" t="s">
        <v>587</v>
      </c>
      <c r="F1450">
        <v>607</v>
      </c>
      <c r="G1450">
        <v>595</v>
      </c>
      <c r="H1450" s="37">
        <v>1434</v>
      </c>
      <c r="I1450" s="38">
        <v>117</v>
      </c>
    </row>
    <row r="1451" spans="1:9" x14ac:dyDescent="0.2">
      <c r="A1451">
        <v>10</v>
      </c>
      <c r="B1451">
        <v>5</v>
      </c>
      <c r="C1451"/>
      <c r="D1451">
        <v>1005759</v>
      </c>
      <c r="E1451" t="s">
        <v>588</v>
      </c>
      <c r="F1451">
        <v>721</v>
      </c>
      <c r="G1451">
        <v>715</v>
      </c>
      <c r="H1451" s="37">
        <v>1435</v>
      </c>
      <c r="I1451" s="38">
        <v>118</v>
      </c>
    </row>
    <row r="1452" spans="1:9" x14ac:dyDescent="0.2">
      <c r="A1452">
        <v>10</v>
      </c>
      <c r="B1452">
        <v>5</v>
      </c>
      <c r="C1452"/>
      <c r="D1452">
        <v>1031246</v>
      </c>
      <c r="E1452" t="s">
        <v>589</v>
      </c>
      <c r="F1452">
        <v>1070</v>
      </c>
      <c r="G1452">
        <v>1095</v>
      </c>
      <c r="H1452" s="37">
        <v>1436</v>
      </c>
      <c r="I1452" s="38">
        <v>119</v>
      </c>
    </row>
    <row r="1453" spans="1:9" x14ac:dyDescent="0.2">
      <c r="A1453">
        <v>10</v>
      </c>
      <c r="B1453">
        <v>5</v>
      </c>
      <c r="C1453"/>
      <c r="D1453">
        <v>1003513</v>
      </c>
      <c r="E1453" t="s">
        <v>590</v>
      </c>
      <c r="F1453">
        <v>1245</v>
      </c>
      <c r="G1453">
        <v>1213</v>
      </c>
      <c r="H1453" s="37">
        <v>1437</v>
      </c>
      <c r="I1453" s="38">
        <v>120</v>
      </c>
    </row>
    <row r="1454" spans="1:9" x14ac:dyDescent="0.2">
      <c r="A1454">
        <v>10</v>
      </c>
      <c r="B1454">
        <v>5</v>
      </c>
      <c r="C1454"/>
      <c r="D1454">
        <v>1021722</v>
      </c>
      <c r="E1454" t="s">
        <v>591</v>
      </c>
      <c r="F1454">
        <v>2080</v>
      </c>
      <c r="G1454">
        <v>2035</v>
      </c>
      <c r="H1454" s="37">
        <v>1438</v>
      </c>
      <c r="I1454" s="40">
        <v>121</v>
      </c>
    </row>
    <row r="1455" spans="1:9" x14ac:dyDescent="0.2">
      <c r="A1455">
        <v>10</v>
      </c>
      <c r="B1455">
        <v>5</v>
      </c>
      <c r="C1455"/>
      <c r="D1455">
        <v>1023445</v>
      </c>
      <c r="E1455" t="s">
        <v>592</v>
      </c>
      <c r="F1455">
        <v>458</v>
      </c>
      <c r="G1455">
        <v>469</v>
      </c>
      <c r="H1455" s="37">
        <v>1439</v>
      </c>
      <c r="I1455" s="40">
        <v>122</v>
      </c>
    </row>
    <row r="1456" spans="1:9" x14ac:dyDescent="0.2">
      <c r="A1456">
        <v>11</v>
      </c>
      <c r="B1456">
        <v>1</v>
      </c>
      <c r="C1456"/>
      <c r="D1456">
        <v>1100000</v>
      </c>
      <c r="E1456" t="s">
        <v>1309</v>
      </c>
      <c r="F1456">
        <v>0</v>
      </c>
      <c r="G1456">
        <v>0</v>
      </c>
      <c r="H1456" s="37">
        <v>1440</v>
      </c>
      <c r="I1456" s="38">
        <v>1</v>
      </c>
    </row>
    <row r="1457" spans="1:9" x14ac:dyDescent="0.2">
      <c r="A1457">
        <v>11</v>
      </c>
      <c r="B1457">
        <v>2</v>
      </c>
      <c r="C1457">
        <v>1</v>
      </c>
      <c r="D1457">
        <v>1118157</v>
      </c>
      <c r="E1457" t="s">
        <v>593</v>
      </c>
      <c r="F1457">
        <v>72082</v>
      </c>
      <c r="G1457">
        <v>71712</v>
      </c>
      <c r="H1457" s="37">
        <v>1441</v>
      </c>
      <c r="I1457" s="38">
        <v>2</v>
      </c>
    </row>
    <row r="1458" spans="1:9" x14ac:dyDescent="0.2">
      <c r="A1458">
        <v>11</v>
      </c>
      <c r="B1458">
        <v>3</v>
      </c>
      <c r="C1458"/>
      <c r="D1458">
        <v>1119363</v>
      </c>
      <c r="E1458" t="s">
        <v>594</v>
      </c>
      <c r="F1458">
        <v>3821</v>
      </c>
      <c r="G1458">
        <v>3795</v>
      </c>
      <c r="H1458" s="37">
        <v>1442</v>
      </c>
      <c r="I1458" s="38">
        <v>3</v>
      </c>
    </row>
    <row r="1459" spans="1:9" x14ac:dyDescent="0.2">
      <c r="A1459">
        <v>11</v>
      </c>
      <c r="B1459">
        <v>3</v>
      </c>
      <c r="C1459"/>
      <c r="D1459">
        <v>1110490</v>
      </c>
      <c r="E1459" t="s">
        <v>595</v>
      </c>
      <c r="F1459">
        <v>12784</v>
      </c>
      <c r="G1459">
        <v>12779</v>
      </c>
      <c r="H1459" s="37">
        <v>1443</v>
      </c>
      <c r="I1459" s="38">
        <v>4</v>
      </c>
    </row>
    <row r="1460" spans="1:9" x14ac:dyDescent="0.2">
      <c r="A1460">
        <v>11</v>
      </c>
      <c r="B1460">
        <v>3</v>
      </c>
      <c r="C1460"/>
      <c r="D1460">
        <v>1125131</v>
      </c>
      <c r="E1460" t="s">
        <v>596</v>
      </c>
      <c r="F1460">
        <v>29835</v>
      </c>
      <c r="G1460">
        <v>30031</v>
      </c>
      <c r="H1460" s="37">
        <v>1444</v>
      </c>
      <c r="I1460" s="38">
        <v>5</v>
      </c>
    </row>
    <row r="1461" spans="1:9" x14ac:dyDescent="0.2">
      <c r="A1461">
        <v>11</v>
      </c>
      <c r="B1461">
        <v>3</v>
      </c>
      <c r="C1461"/>
      <c r="D1461">
        <v>1117330</v>
      </c>
      <c r="E1461" t="s">
        <v>597</v>
      </c>
      <c r="F1461">
        <v>5862</v>
      </c>
      <c r="G1461">
        <v>5815</v>
      </c>
      <c r="H1461" s="37">
        <v>1445</v>
      </c>
      <c r="I1461" s="38">
        <v>6</v>
      </c>
    </row>
    <row r="1462" spans="1:9" x14ac:dyDescent="0.2">
      <c r="A1462">
        <v>11</v>
      </c>
      <c r="B1462">
        <v>3</v>
      </c>
      <c r="C1462"/>
      <c r="D1462">
        <v>1105449</v>
      </c>
      <c r="E1462" t="s">
        <v>598</v>
      </c>
      <c r="F1462">
        <v>19721</v>
      </c>
      <c r="G1462">
        <v>19724</v>
      </c>
      <c r="H1462" s="37">
        <v>1446</v>
      </c>
      <c r="I1462" s="38">
        <v>7</v>
      </c>
    </row>
    <row r="1463" spans="1:9" x14ac:dyDescent="0.2">
      <c r="A1463">
        <v>11</v>
      </c>
      <c r="B1463">
        <v>3</v>
      </c>
      <c r="C1463"/>
      <c r="D1463">
        <v>1115255</v>
      </c>
      <c r="E1463" t="s">
        <v>599</v>
      </c>
      <c r="F1463">
        <v>5490</v>
      </c>
      <c r="G1463">
        <v>5446</v>
      </c>
      <c r="H1463" s="37">
        <v>1447</v>
      </c>
      <c r="I1463" s="38">
        <v>8</v>
      </c>
    </row>
    <row r="1464" spans="1:9" x14ac:dyDescent="0.2">
      <c r="A1464">
        <v>11</v>
      </c>
      <c r="B1464">
        <v>3</v>
      </c>
      <c r="C1464"/>
      <c r="D1464">
        <v>1115352</v>
      </c>
      <c r="E1464" t="s">
        <v>600</v>
      </c>
      <c r="F1464">
        <v>7757</v>
      </c>
      <c r="G1464">
        <v>7710</v>
      </c>
      <c r="H1464" s="37">
        <v>1448</v>
      </c>
      <c r="I1464" s="38">
        <v>9</v>
      </c>
    </row>
    <row r="1465" spans="1:9" x14ac:dyDescent="0.2">
      <c r="A1465">
        <v>11</v>
      </c>
      <c r="B1465">
        <v>3</v>
      </c>
      <c r="C1465"/>
      <c r="D1465">
        <v>1130766</v>
      </c>
      <c r="E1465" t="s">
        <v>601</v>
      </c>
      <c r="F1465">
        <v>20323</v>
      </c>
      <c r="G1465">
        <v>20121</v>
      </c>
      <c r="H1465" s="37">
        <v>1449</v>
      </c>
      <c r="I1465" s="38">
        <v>10</v>
      </c>
    </row>
    <row r="1466" spans="1:9" x14ac:dyDescent="0.2">
      <c r="A1466">
        <v>11</v>
      </c>
      <c r="B1466">
        <v>3</v>
      </c>
      <c r="C1466"/>
      <c r="D1466">
        <v>1120127</v>
      </c>
      <c r="E1466" t="s">
        <v>602</v>
      </c>
      <c r="F1466">
        <v>24011</v>
      </c>
      <c r="G1466">
        <v>24060</v>
      </c>
      <c r="H1466" s="37">
        <v>1450</v>
      </c>
      <c r="I1466" s="40">
        <v>11</v>
      </c>
    </row>
    <row r="1467" spans="1:9" x14ac:dyDescent="0.2">
      <c r="A1467">
        <v>11</v>
      </c>
      <c r="B1467">
        <v>4</v>
      </c>
      <c r="C1467"/>
      <c r="D1467">
        <v>1104428</v>
      </c>
      <c r="E1467" t="s">
        <v>603</v>
      </c>
      <c r="F1467">
        <v>7292</v>
      </c>
      <c r="G1467">
        <v>7279</v>
      </c>
      <c r="H1467" s="37">
        <v>1451</v>
      </c>
      <c r="I1467" s="40">
        <v>12</v>
      </c>
    </row>
    <row r="1468" spans="1:9" x14ac:dyDescent="0.2">
      <c r="A1468">
        <v>11</v>
      </c>
      <c r="B1468">
        <v>4</v>
      </c>
      <c r="C1468"/>
      <c r="D1468">
        <v>1122372</v>
      </c>
      <c r="E1468" t="s">
        <v>604</v>
      </c>
      <c r="F1468">
        <v>3108</v>
      </c>
      <c r="G1468">
        <v>3099</v>
      </c>
      <c r="H1468" s="37">
        <v>1452</v>
      </c>
      <c r="I1468" s="38">
        <v>13</v>
      </c>
    </row>
    <row r="1469" spans="1:9" x14ac:dyDescent="0.2">
      <c r="A1469">
        <v>11</v>
      </c>
      <c r="B1469">
        <v>4</v>
      </c>
      <c r="C1469"/>
      <c r="D1469">
        <v>1108758</v>
      </c>
      <c r="E1469" t="s">
        <v>605</v>
      </c>
      <c r="F1469">
        <v>5721</v>
      </c>
      <c r="G1469">
        <v>5655</v>
      </c>
      <c r="H1469" s="37">
        <v>1453</v>
      </c>
      <c r="I1469" s="38">
        <v>14</v>
      </c>
    </row>
    <row r="1470" spans="1:9" x14ac:dyDescent="0.2">
      <c r="A1470">
        <v>11</v>
      </c>
      <c r="B1470">
        <v>4</v>
      </c>
      <c r="C1470"/>
      <c r="D1470">
        <v>1114155</v>
      </c>
      <c r="E1470" t="s">
        <v>606</v>
      </c>
      <c r="F1470">
        <v>4358</v>
      </c>
      <c r="G1470">
        <v>4386</v>
      </c>
      <c r="H1470" s="37">
        <v>1454</v>
      </c>
      <c r="I1470" s="38">
        <v>15</v>
      </c>
    </row>
    <row r="1471" spans="1:9" x14ac:dyDescent="0.2">
      <c r="A1471">
        <v>11</v>
      </c>
      <c r="B1471">
        <v>5</v>
      </c>
      <c r="C1471"/>
      <c r="D1471">
        <v>1118139</v>
      </c>
      <c r="E1471" t="s">
        <v>607</v>
      </c>
      <c r="F1471">
        <v>746</v>
      </c>
      <c r="G1471">
        <v>750</v>
      </c>
      <c r="H1471" s="37">
        <v>1455</v>
      </c>
      <c r="I1471" s="38">
        <v>16</v>
      </c>
    </row>
    <row r="1472" spans="1:9" x14ac:dyDescent="0.2">
      <c r="A1472">
        <v>11</v>
      </c>
      <c r="B1472">
        <v>5</v>
      </c>
      <c r="C1472"/>
      <c r="D1472">
        <v>1106682</v>
      </c>
      <c r="E1472" t="s">
        <v>608</v>
      </c>
      <c r="F1472">
        <v>280</v>
      </c>
      <c r="G1472">
        <v>282</v>
      </c>
      <c r="H1472" s="37">
        <v>1456</v>
      </c>
      <c r="I1472" s="38">
        <v>17</v>
      </c>
    </row>
    <row r="1473" spans="1:9" x14ac:dyDescent="0.2">
      <c r="A1473">
        <v>11</v>
      </c>
      <c r="B1473">
        <v>5</v>
      </c>
      <c r="C1473"/>
      <c r="D1473">
        <v>1132346</v>
      </c>
      <c r="E1473" t="s">
        <v>609</v>
      </c>
      <c r="F1473">
        <v>2296</v>
      </c>
      <c r="G1473">
        <v>2248</v>
      </c>
      <c r="H1473" s="37">
        <v>1457</v>
      </c>
      <c r="I1473" s="38">
        <v>18</v>
      </c>
    </row>
    <row r="1474" spans="1:9" x14ac:dyDescent="0.2">
      <c r="A1474">
        <v>11</v>
      </c>
      <c r="B1474">
        <v>5</v>
      </c>
      <c r="C1474"/>
      <c r="D1474">
        <v>1134227</v>
      </c>
      <c r="E1474" t="s">
        <v>610</v>
      </c>
      <c r="F1474">
        <v>988</v>
      </c>
      <c r="G1474">
        <v>995</v>
      </c>
      <c r="H1474" s="37">
        <v>1458</v>
      </c>
      <c r="I1474" s="38">
        <v>19</v>
      </c>
    </row>
    <row r="1475" spans="1:9" x14ac:dyDescent="0.2">
      <c r="A1475">
        <v>11</v>
      </c>
      <c r="B1475">
        <v>5</v>
      </c>
      <c r="C1475"/>
      <c r="D1475">
        <v>1123852</v>
      </c>
      <c r="E1475" t="s">
        <v>611</v>
      </c>
      <c r="F1475">
        <v>1709</v>
      </c>
      <c r="G1475">
        <v>1732</v>
      </c>
      <c r="H1475" s="37">
        <v>1459</v>
      </c>
      <c r="I1475" s="38">
        <v>20</v>
      </c>
    </row>
    <row r="1476" spans="1:9" x14ac:dyDescent="0.2">
      <c r="A1476">
        <v>11</v>
      </c>
      <c r="B1476">
        <v>5</v>
      </c>
      <c r="C1476"/>
      <c r="D1476">
        <v>1129212</v>
      </c>
      <c r="E1476" t="s">
        <v>612</v>
      </c>
      <c r="F1476">
        <v>2725</v>
      </c>
      <c r="G1476">
        <v>2719</v>
      </c>
      <c r="H1476" s="37">
        <v>1460</v>
      </c>
      <c r="I1476" s="38">
        <v>21</v>
      </c>
    </row>
    <row r="1477" spans="1:9" x14ac:dyDescent="0.2">
      <c r="A1477">
        <v>11</v>
      </c>
      <c r="B1477">
        <v>5</v>
      </c>
      <c r="C1477"/>
      <c r="D1477">
        <v>1116744</v>
      </c>
      <c r="E1477" t="s">
        <v>613</v>
      </c>
      <c r="F1477">
        <v>2079</v>
      </c>
      <c r="G1477">
        <v>2058</v>
      </c>
      <c r="H1477" s="37">
        <v>1461</v>
      </c>
      <c r="I1477" s="38">
        <v>22</v>
      </c>
    </row>
    <row r="1478" spans="1:9" x14ac:dyDescent="0.2">
      <c r="A1478">
        <v>11</v>
      </c>
      <c r="B1478">
        <v>5</v>
      </c>
      <c r="C1478"/>
      <c r="D1478">
        <v>1129355</v>
      </c>
      <c r="E1478" t="s">
        <v>614</v>
      </c>
      <c r="F1478">
        <v>1593</v>
      </c>
      <c r="G1478">
        <v>1613</v>
      </c>
      <c r="H1478" s="37">
        <v>1462</v>
      </c>
      <c r="I1478" s="38">
        <v>23</v>
      </c>
    </row>
    <row r="1479" spans="1:9" x14ac:dyDescent="0.2">
      <c r="A1479">
        <v>11</v>
      </c>
      <c r="B1479">
        <v>5</v>
      </c>
      <c r="C1479"/>
      <c r="D1479">
        <v>1124244</v>
      </c>
      <c r="E1479" t="s">
        <v>615</v>
      </c>
      <c r="F1479">
        <v>526</v>
      </c>
      <c r="G1479">
        <v>518</v>
      </c>
      <c r="H1479" s="37">
        <v>1463</v>
      </c>
      <c r="I1479" s="38">
        <v>24</v>
      </c>
    </row>
    <row r="1480" spans="1:9" x14ac:dyDescent="0.2">
      <c r="A1480">
        <v>11</v>
      </c>
      <c r="B1480">
        <v>5</v>
      </c>
      <c r="C1480"/>
      <c r="D1480">
        <v>1125229</v>
      </c>
      <c r="E1480" t="s">
        <v>616</v>
      </c>
      <c r="F1480">
        <v>981</v>
      </c>
      <c r="G1480">
        <v>991</v>
      </c>
      <c r="H1480" s="37">
        <v>1464</v>
      </c>
      <c r="I1480" s="38">
        <v>25</v>
      </c>
    </row>
    <row r="1481" spans="1:9" x14ac:dyDescent="0.2">
      <c r="A1481">
        <v>11</v>
      </c>
      <c r="B1481">
        <v>5</v>
      </c>
      <c r="C1481"/>
      <c r="D1481">
        <v>1122381</v>
      </c>
      <c r="E1481" t="s">
        <v>617</v>
      </c>
      <c r="F1481">
        <v>1491</v>
      </c>
      <c r="G1481">
        <v>1498</v>
      </c>
      <c r="H1481" s="37">
        <v>1465</v>
      </c>
      <c r="I1481" s="38">
        <v>26</v>
      </c>
    </row>
    <row r="1482" spans="1:9" x14ac:dyDescent="0.2">
      <c r="A1482">
        <v>11</v>
      </c>
      <c r="B1482">
        <v>5</v>
      </c>
      <c r="C1482"/>
      <c r="D1482">
        <v>1131422</v>
      </c>
      <c r="E1482" t="s">
        <v>618</v>
      </c>
      <c r="F1482">
        <v>1791</v>
      </c>
      <c r="G1482">
        <v>1804</v>
      </c>
      <c r="H1482" s="37">
        <v>1466</v>
      </c>
      <c r="I1482" s="38">
        <v>27</v>
      </c>
    </row>
    <row r="1483" spans="1:9" x14ac:dyDescent="0.2">
      <c r="A1483">
        <v>11</v>
      </c>
      <c r="B1483">
        <v>5</v>
      </c>
      <c r="C1483"/>
      <c r="D1483">
        <v>1108624</v>
      </c>
      <c r="E1483" t="s">
        <v>619</v>
      </c>
      <c r="F1483">
        <v>863</v>
      </c>
      <c r="G1483">
        <v>835</v>
      </c>
      <c r="H1483" s="37">
        <v>1467</v>
      </c>
      <c r="I1483" s="38">
        <v>28</v>
      </c>
    </row>
    <row r="1484" spans="1:9" x14ac:dyDescent="0.2">
      <c r="A1484">
        <v>11</v>
      </c>
      <c r="B1484">
        <v>5</v>
      </c>
      <c r="C1484"/>
      <c r="D1484">
        <v>1107311</v>
      </c>
      <c r="E1484" t="s">
        <v>620</v>
      </c>
      <c r="F1484">
        <v>2254</v>
      </c>
      <c r="G1484">
        <v>2281</v>
      </c>
      <c r="H1484" s="37">
        <v>1468</v>
      </c>
      <c r="I1484" s="38">
        <v>29</v>
      </c>
    </row>
    <row r="1485" spans="1:9" x14ac:dyDescent="0.2">
      <c r="A1485">
        <v>11</v>
      </c>
      <c r="B1485">
        <v>5</v>
      </c>
      <c r="C1485"/>
      <c r="D1485">
        <v>1116416</v>
      </c>
      <c r="E1485" t="s">
        <v>621</v>
      </c>
      <c r="F1485">
        <v>1942</v>
      </c>
      <c r="G1485">
        <v>1929</v>
      </c>
      <c r="H1485" s="37">
        <v>1469</v>
      </c>
      <c r="I1485" s="38">
        <v>30</v>
      </c>
    </row>
    <row r="1486" spans="1:9" x14ac:dyDescent="0.2">
      <c r="A1486">
        <v>11</v>
      </c>
      <c r="B1486">
        <v>5</v>
      </c>
      <c r="C1486"/>
      <c r="D1486">
        <v>1133109</v>
      </c>
      <c r="E1486" t="s">
        <v>622</v>
      </c>
      <c r="F1486">
        <v>305</v>
      </c>
      <c r="G1486">
        <v>303</v>
      </c>
      <c r="H1486" s="37">
        <v>1470</v>
      </c>
      <c r="I1486" s="38">
        <v>31</v>
      </c>
    </row>
    <row r="1487" spans="1:9" x14ac:dyDescent="0.2">
      <c r="A1487">
        <v>11</v>
      </c>
      <c r="B1487">
        <v>5</v>
      </c>
      <c r="C1487"/>
      <c r="D1487">
        <v>1133640</v>
      </c>
      <c r="E1487" t="s">
        <v>623</v>
      </c>
      <c r="F1487">
        <v>498</v>
      </c>
      <c r="G1487">
        <v>491</v>
      </c>
      <c r="H1487" s="37">
        <v>1471</v>
      </c>
      <c r="I1487" s="38">
        <v>32</v>
      </c>
    </row>
    <row r="1488" spans="1:9" x14ac:dyDescent="0.2">
      <c r="A1488">
        <v>11</v>
      </c>
      <c r="B1488">
        <v>5</v>
      </c>
      <c r="C1488"/>
      <c r="D1488">
        <v>1118272</v>
      </c>
      <c r="E1488" t="s">
        <v>624</v>
      </c>
      <c r="F1488">
        <v>397</v>
      </c>
      <c r="G1488">
        <v>391</v>
      </c>
      <c r="H1488" s="37">
        <v>1472</v>
      </c>
      <c r="I1488" s="38">
        <v>33</v>
      </c>
    </row>
    <row r="1489" spans="1:9" x14ac:dyDescent="0.2">
      <c r="A1489">
        <v>11</v>
      </c>
      <c r="B1489">
        <v>5</v>
      </c>
      <c r="C1489"/>
      <c r="D1489">
        <v>1118926</v>
      </c>
      <c r="E1489" t="s">
        <v>2260</v>
      </c>
      <c r="F1489">
        <v>3438</v>
      </c>
      <c r="G1489">
        <v>3430</v>
      </c>
      <c r="H1489" s="37">
        <v>1473</v>
      </c>
      <c r="I1489" s="38">
        <v>34</v>
      </c>
    </row>
    <row r="1490" spans="1:9" x14ac:dyDescent="0.2">
      <c r="A1490">
        <v>11</v>
      </c>
      <c r="B1490">
        <v>5</v>
      </c>
      <c r="C1490"/>
      <c r="D1490">
        <v>1133163</v>
      </c>
      <c r="E1490" t="s">
        <v>2261</v>
      </c>
      <c r="F1490">
        <v>1107</v>
      </c>
      <c r="G1490">
        <v>1106</v>
      </c>
      <c r="H1490" s="37">
        <v>1474</v>
      </c>
      <c r="I1490" s="38">
        <v>35</v>
      </c>
    </row>
    <row r="1491" spans="1:9" x14ac:dyDescent="0.2">
      <c r="A1491">
        <v>11</v>
      </c>
      <c r="B1491">
        <v>5</v>
      </c>
      <c r="C1491"/>
      <c r="D1491">
        <v>1122910</v>
      </c>
      <c r="E1491" t="s">
        <v>2262</v>
      </c>
      <c r="F1491">
        <v>970</v>
      </c>
      <c r="G1491">
        <v>963</v>
      </c>
      <c r="H1491" s="37">
        <v>1475</v>
      </c>
      <c r="I1491" s="38">
        <v>36</v>
      </c>
    </row>
    <row r="1492" spans="1:9" x14ac:dyDescent="0.2">
      <c r="A1492">
        <v>11</v>
      </c>
      <c r="B1492">
        <v>5</v>
      </c>
      <c r="C1492"/>
      <c r="D1492">
        <v>1106594</v>
      </c>
      <c r="E1492" t="s">
        <v>2263</v>
      </c>
      <c r="F1492">
        <v>1157</v>
      </c>
      <c r="G1492">
        <v>1191</v>
      </c>
      <c r="H1492" s="37">
        <v>1476</v>
      </c>
      <c r="I1492" s="38">
        <v>37</v>
      </c>
    </row>
    <row r="1493" spans="1:9" x14ac:dyDescent="0.2">
      <c r="A1493">
        <v>11</v>
      </c>
      <c r="B1493">
        <v>5</v>
      </c>
      <c r="C1493"/>
      <c r="D1493">
        <v>1133835</v>
      </c>
      <c r="E1493" t="s">
        <v>2264</v>
      </c>
      <c r="F1493">
        <v>1510</v>
      </c>
      <c r="G1493">
        <v>1525</v>
      </c>
      <c r="H1493" s="37">
        <v>1477</v>
      </c>
      <c r="I1493" s="38">
        <v>38</v>
      </c>
    </row>
    <row r="1494" spans="1:9" x14ac:dyDescent="0.2">
      <c r="A1494">
        <v>11</v>
      </c>
      <c r="B1494">
        <v>5</v>
      </c>
      <c r="C1494"/>
      <c r="D1494">
        <v>1124101</v>
      </c>
      <c r="E1494" t="s">
        <v>3148</v>
      </c>
      <c r="F1494">
        <v>418</v>
      </c>
      <c r="G1494">
        <v>421</v>
      </c>
      <c r="H1494" s="37">
        <v>1478</v>
      </c>
      <c r="I1494" s="38">
        <v>39</v>
      </c>
    </row>
    <row r="1495" spans="1:9" x14ac:dyDescent="0.2">
      <c r="A1495">
        <v>11</v>
      </c>
      <c r="B1495">
        <v>5</v>
      </c>
      <c r="C1495"/>
      <c r="D1495">
        <v>1129638</v>
      </c>
      <c r="E1495" t="s">
        <v>3149</v>
      </c>
      <c r="F1495">
        <v>679</v>
      </c>
      <c r="G1495">
        <v>667</v>
      </c>
      <c r="H1495" s="37">
        <v>1479</v>
      </c>
      <c r="I1495" s="38">
        <v>40</v>
      </c>
    </row>
    <row r="1496" spans="1:9" x14ac:dyDescent="0.2">
      <c r="A1496">
        <v>11</v>
      </c>
      <c r="B1496">
        <v>5</v>
      </c>
      <c r="C1496"/>
      <c r="D1496">
        <v>1106664</v>
      </c>
      <c r="E1496" t="s">
        <v>3150</v>
      </c>
      <c r="F1496">
        <v>646</v>
      </c>
      <c r="G1496">
        <v>647</v>
      </c>
      <c r="H1496" s="37">
        <v>1480</v>
      </c>
      <c r="I1496" s="38">
        <v>41</v>
      </c>
    </row>
    <row r="1497" spans="1:9" x14ac:dyDescent="0.2">
      <c r="A1497">
        <v>11</v>
      </c>
      <c r="B1497">
        <v>5</v>
      </c>
      <c r="C1497"/>
      <c r="D1497">
        <v>1106521</v>
      </c>
      <c r="E1497" t="s">
        <v>1757</v>
      </c>
      <c r="F1497">
        <v>1373</v>
      </c>
      <c r="G1497">
        <v>1376</v>
      </c>
      <c r="H1497" s="37">
        <v>1481</v>
      </c>
      <c r="I1497" s="38">
        <v>42</v>
      </c>
    </row>
    <row r="1498" spans="1:9" x14ac:dyDescent="0.2">
      <c r="A1498">
        <v>11</v>
      </c>
      <c r="B1498">
        <v>5</v>
      </c>
      <c r="C1498"/>
      <c r="D1498">
        <v>1111891</v>
      </c>
      <c r="E1498" t="s">
        <v>1758</v>
      </c>
      <c r="F1498">
        <v>1056</v>
      </c>
      <c r="G1498">
        <v>1056</v>
      </c>
      <c r="H1498" s="37">
        <v>1482</v>
      </c>
      <c r="I1498" s="38">
        <v>43</v>
      </c>
    </row>
    <row r="1499" spans="1:9" x14ac:dyDescent="0.2">
      <c r="A1499">
        <v>11</v>
      </c>
      <c r="B1499">
        <v>5</v>
      </c>
      <c r="C1499"/>
      <c r="D1499">
        <v>1104525</v>
      </c>
      <c r="E1499" t="s">
        <v>1759</v>
      </c>
      <c r="F1499">
        <v>1906</v>
      </c>
      <c r="G1499">
        <v>1933</v>
      </c>
      <c r="H1499" s="37">
        <v>1483</v>
      </c>
      <c r="I1499" s="38">
        <v>44</v>
      </c>
    </row>
    <row r="1500" spans="1:9" x14ac:dyDescent="0.2">
      <c r="A1500">
        <v>11</v>
      </c>
      <c r="B1500">
        <v>5</v>
      </c>
      <c r="C1500"/>
      <c r="D1500">
        <v>1110995</v>
      </c>
      <c r="E1500" t="s">
        <v>1760</v>
      </c>
      <c r="F1500">
        <v>712</v>
      </c>
      <c r="G1500">
        <v>704</v>
      </c>
      <c r="H1500" s="37">
        <v>1484</v>
      </c>
      <c r="I1500" s="38">
        <v>45</v>
      </c>
    </row>
    <row r="1501" spans="1:9" x14ac:dyDescent="0.2">
      <c r="A1501">
        <v>11</v>
      </c>
      <c r="B1501">
        <v>5</v>
      </c>
      <c r="C1501"/>
      <c r="D1501">
        <v>1129577</v>
      </c>
      <c r="E1501" t="s">
        <v>1761</v>
      </c>
      <c r="F1501">
        <v>2628</v>
      </c>
      <c r="G1501">
        <v>2640</v>
      </c>
      <c r="H1501" s="37">
        <v>1485</v>
      </c>
      <c r="I1501" s="38">
        <v>46</v>
      </c>
    </row>
    <row r="1502" spans="1:9" x14ac:dyDescent="0.2">
      <c r="A1502">
        <v>11</v>
      </c>
      <c r="B1502">
        <v>5</v>
      </c>
      <c r="C1502"/>
      <c r="D1502">
        <v>1120923</v>
      </c>
      <c r="E1502" t="s">
        <v>1172</v>
      </c>
      <c r="F1502">
        <v>550</v>
      </c>
      <c r="G1502">
        <v>552</v>
      </c>
      <c r="H1502" s="37">
        <v>1486</v>
      </c>
      <c r="I1502" s="38">
        <v>47</v>
      </c>
    </row>
    <row r="1503" spans="1:9" x14ac:dyDescent="0.2">
      <c r="A1503">
        <v>11</v>
      </c>
      <c r="B1503">
        <v>5</v>
      </c>
      <c r="C1503"/>
      <c r="D1503">
        <v>1102510</v>
      </c>
      <c r="E1503" t="s">
        <v>1173</v>
      </c>
      <c r="F1503">
        <v>2728</v>
      </c>
      <c r="G1503">
        <v>2723</v>
      </c>
      <c r="H1503" s="37">
        <v>1487</v>
      </c>
      <c r="I1503" s="38">
        <v>48</v>
      </c>
    </row>
    <row r="1504" spans="1:9" x14ac:dyDescent="0.2">
      <c r="A1504">
        <v>11</v>
      </c>
      <c r="B1504">
        <v>5</v>
      </c>
      <c r="C1504"/>
      <c r="D1504">
        <v>1107630</v>
      </c>
      <c r="E1504" t="s">
        <v>1174</v>
      </c>
      <c r="F1504">
        <v>1061</v>
      </c>
      <c r="G1504">
        <v>1098</v>
      </c>
      <c r="H1504" s="37">
        <v>1488</v>
      </c>
      <c r="I1504" s="38">
        <v>49</v>
      </c>
    </row>
    <row r="1505" spans="1:9" x14ac:dyDescent="0.2">
      <c r="A1505">
        <v>11</v>
      </c>
      <c r="B1505">
        <v>5</v>
      </c>
      <c r="C1505"/>
      <c r="D1505">
        <v>1130553</v>
      </c>
      <c r="E1505" t="s">
        <v>1175</v>
      </c>
      <c r="F1505">
        <v>4664</v>
      </c>
      <c r="G1505">
        <v>4633</v>
      </c>
      <c r="H1505" s="37">
        <v>1489</v>
      </c>
      <c r="I1505" s="38">
        <v>50</v>
      </c>
    </row>
    <row r="1506" spans="1:9" x14ac:dyDescent="0.2">
      <c r="A1506">
        <v>11</v>
      </c>
      <c r="B1506">
        <v>5</v>
      </c>
      <c r="C1506"/>
      <c r="D1506">
        <v>1125487</v>
      </c>
      <c r="E1506" t="s">
        <v>1176</v>
      </c>
      <c r="F1506">
        <v>1759</v>
      </c>
      <c r="G1506">
        <v>1751</v>
      </c>
      <c r="H1506" s="37">
        <v>1490</v>
      </c>
      <c r="I1506" s="38">
        <v>51</v>
      </c>
    </row>
    <row r="1507" spans="1:9" x14ac:dyDescent="0.2">
      <c r="A1507">
        <v>11</v>
      </c>
      <c r="B1507">
        <v>5</v>
      </c>
      <c r="C1507"/>
      <c r="D1507">
        <v>1122637</v>
      </c>
      <c r="E1507" t="s">
        <v>1177</v>
      </c>
      <c r="F1507">
        <v>692</v>
      </c>
      <c r="G1507">
        <v>692</v>
      </c>
      <c r="H1507" s="37">
        <v>1491</v>
      </c>
      <c r="I1507" s="38">
        <v>52</v>
      </c>
    </row>
    <row r="1508" spans="1:9" x14ac:dyDescent="0.2">
      <c r="A1508">
        <v>11</v>
      </c>
      <c r="B1508">
        <v>5</v>
      </c>
      <c r="C1508"/>
      <c r="D1508">
        <v>1126930</v>
      </c>
      <c r="E1508" t="s">
        <v>1178</v>
      </c>
      <c r="F1508">
        <v>2351</v>
      </c>
      <c r="G1508">
        <v>2362</v>
      </c>
      <c r="H1508" s="37">
        <v>1492</v>
      </c>
      <c r="I1508" s="38">
        <v>53</v>
      </c>
    </row>
    <row r="1509" spans="1:9" x14ac:dyDescent="0.2">
      <c r="A1509">
        <v>11</v>
      </c>
      <c r="B1509">
        <v>5</v>
      </c>
      <c r="C1509"/>
      <c r="D1509">
        <v>1128255</v>
      </c>
      <c r="E1509" t="s">
        <v>1179</v>
      </c>
      <c r="F1509">
        <v>899</v>
      </c>
      <c r="G1509">
        <v>870</v>
      </c>
      <c r="H1509" s="37">
        <v>1493</v>
      </c>
      <c r="I1509" s="38">
        <v>54</v>
      </c>
    </row>
    <row r="1510" spans="1:9" x14ac:dyDescent="0.2">
      <c r="A1510">
        <v>11</v>
      </c>
      <c r="B1510">
        <v>5</v>
      </c>
      <c r="C1510"/>
      <c r="D1510">
        <v>1127076</v>
      </c>
      <c r="E1510" t="s">
        <v>1180</v>
      </c>
      <c r="F1510">
        <v>1573</v>
      </c>
      <c r="G1510">
        <v>1611</v>
      </c>
      <c r="H1510" s="37">
        <v>1494</v>
      </c>
      <c r="I1510" s="38">
        <v>55</v>
      </c>
    </row>
    <row r="1511" spans="1:9" x14ac:dyDescent="0.2">
      <c r="A1511">
        <v>11</v>
      </c>
      <c r="B1511">
        <v>5</v>
      </c>
      <c r="C1511"/>
      <c r="D1511">
        <v>1120163</v>
      </c>
      <c r="E1511" t="s">
        <v>1181</v>
      </c>
      <c r="F1511">
        <v>2387</v>
      </c>
      <c r="G1511">
        <v>2373</v>
      </c>
      <c r="H1511" s="37">
        <v>1495</v>
      </c>
      <c r="I1511" s="38">
        <v>56</v>
      </c>
    </row>
    <row r="1512" spans="1:9" x14ac:dyDescent="0.2">
      <c r="A1512">
        <v>11</v>
      </c>
      <c r="B1512">
        <v>5</v>
      </c>
      <c r="C1512"/>
      <c r="D1512">
        <v>1133826</v>
      </c>
      <c r="E1512" t="s">
        <v>1182</v>
      </c>
      <c r="F1512">
        <v>1465</v>
      </c>
      <c r="G1512">
        <v>1451</v>
      </c>
      <c r="H1512" s="37">
        <v>1496</v>
      </c>
      <c r="I1512" s="38">
        <v>57</v>
      </c>
    </row>
    <row r="1513" spans="1:9" x14ac:dyDescent="0.2">
      <c r="A1513">
        <v>11</v>
      </c>
      <c r="B1513">
        <v>5</v>
      </c>
      <c r="C1513"/>
      <c r="D1513">
        <v>1121874</v>
      </c>
      <c r="E1513" t="s">
        <v>1183</v>
      </c>
      <c r="F1513">
        <v>2433</v>
      </c>
      <c r="G1513">
        <v>2422</v>
      </c>
      <c r="H1513" s="37">
        <v>1497</v>
      </c>
      <c r="I1513" s="38">
        <v>58</v>
      </c>
    </row>
    <row r="1514" spans="1:9" x14ac:dyDescent="0.2">
      <c r="A1514">
        <v>11</v>
      </c>
      <c r="B1514">
        <v>5</v>
      </c>
      <c r="C1514"/>
      <c r="D1514">
        <v>1114669</v>
      </c>
      <c r="E1514" t="s">
        <v>1184</v>
      </c>
      <c r="F1514">
        <v>2013</v>
      </c>
      <c r="G1514">
        <v>2019</v>
      </c>
      <c r="H1514" s="37">
        <v>1498</v>
      </c>
      <c r="I1514" s="38">
        <v>59</v>
      </c>
    </row>
    <row r="1515" spans="1:9" x14ac:dyDescent="0.2">
      <c r="A1515">
        <v>11</v>
      </c>
      <c r="B1515">
        <v>5</v>
      </c>
      <c r="C1515"/>
      <c r="D1515">
        <v>1130012</v>
      </c>
      <c r="E1515" t="s">
        <v>1185</v>
      </c>
      <c r="F1515">
        <v>1492</v>
      </c>
      <c r="G1515">
        <v>1488</v>
      </c>
      <c r="H1515" s="37">
        <v>1499</v>
      </c>
      <c r="I1515" s="38">
        <v>60</v>
      </c>
    </row>
    <row r="1516" spans="1:9" x14ac:dyDescent="0.2">
      <c r="A1516">
        <v>11</v>
      </c>
      <c r="B1516">
        <v>5</v>
      </c>
      <c r="C1516"/>
      <c r="D1516">
        <v>1126903</v>
      </c>
      <c r="E1516" t="s">
        <v>1186</v>
      </c>
      <c r="F1516">
        <v>2995</v>
      </c>
      <c r="G1516">
        <v>2989</v>
      </c>
      <c r="H1516" s="37">
        <v>1500</v>
      </c>
      <c r="I1516" s="38">
        <v>61</v>
      </c>
    </row>
    <row r="1517" spans="1:9" x14ac:dyDescent="0.2">
      <c r="A1517">
        <v>11</v>
      </c>
      <c r="B1517">
        <v>5</v>
      </c>
      <c r="C1517"/>
      <c r="D1517">
        <v>1131990</v>
      </c>
      <c r="E1517" t="s">
        <v>1187</v>
      </c>
      <c r="F1517">
        <v>1319</v>
      </c>
      <c r="G1517">
        <v>1319</v>
      </c>
      <c r="H1517" s="37">
        <v>1501</v>
      </c>
      <c r="I1517" s="38">
        <v>62</v>
      </c>
    </row>
    <row r="1518" spans="1:9" x14ac:dyDescent="0.2">
      <c r="A1518">
        <v>11</v>
      </c>
      <c r="B1518">
        <v>5</v>
      </c>
      <c r="C1518"/>
      <c r="D1518">
        <v>1108688</v>
      </c>
      <c r="E1518" t="s">
        <v>1188</v>
      </c>
      <c r="F1518">
        <v>2079</v>
      </c>
      <c r="G1518">
        <v>2079</v>
      </c>
      <c r="H1518" s="37">
        <v>1502</v>
      </c>
      <c r="I1518" s="38">
        <v>63</v>
      </c>
    </row>
    <row r="1519" spans="1:9" x14ac:dyDescent="0.2">
      <c r="A1519">
        <v>11</v>
      </c>
      <c r="B1519">
        <v>5</v>
      </c>
      <c r="C1519"/>
      <c r="D1519">
        <v>1133516</v>
      </c>
      <c r="E1519" t="s">
        <v>1189</v>
      </c>
      <c r="F1519">
        <v>1589</v>
      </c>
      <c r="G1519">
        <v>1565</v>
      </c>
      <c r="H1519" s="37">
        <v>1503</v>
      </c>
      <c r="I1519" s="38">
        <v>64</v>
      </c>
    </row>
    <row r="1520" spans="1:9" x14ac:dyDescent="0.2">
      <c r="A1520">
        <v>11</v>
      </c>
      <c r="B1520">
        <v>5</v>
      </c>
      <c r="C1520"/>
      <c r="D1520">
        <v>1133491</v>
      </c>
      <c r="E1520" t="s">
        <v>1190</v>
      </c>
      <c r="F1520">
        <v>2158</v>
      </c>
      <c r="G1520">
        <v>2207</v>
      </c>
      <c r="H1520" s="37">
        <v>1504</v>
      </c>
      <c r="I1520" s="38">
        <v>65</v>
      </c>
    </row>
    <row r="1521" spans="1:9" x14ac:dyDescent="0.2">
      <c r="A1521">
        <v>11</v>
      </c>
      <c r="B1521">
        <v>5</v>
      </c>
      <c r="C1521"/>
      <c r="D1521">
        <v>1122619</v>
      </c>
      <c r="E1521" t="s">
        <v>1191</v>
      </c>
      <c r="F1521">
        <v>2057</v>
      </c>
      <c r="G1521">
        <v>2085</v>
      </c>
      <c r="H1521" s="37">
        <v>1505</v>
      </c>
      <c r="I1521" s="38">
        <v>66</v>
      </c>
    </row>
    <row r="1522" spans="1:9" x14ac:dyDescent="0.2">
      <c r="A1522">
        <v>11</v>
      </c>
      <c r="B1522">
        <v>5</v>
      </c>
      <c r="C1522"/>
      <c r="D1522">
        <v>1121421</v>
      </c>
      <c r="E1522" t="s">
        <v>1192</v>
      </c>
      <c r="F1522">
        <v>1107</v>
      </c>
      <c r="G1522">
        <v>1113</v>
      </c>
      <c r="H1522" s="37">
        <v>1506</v>
      </c>
      <c r="I1522" s="38">
        <v>67</v>
      </c>
    </row>
    <row r="1523" spans="1:9" x14ac:dyDescent="0.2">
      <c r="A1523">
        <v>11</v>
      </c>
      <c r="B1523">
        <v>5</v>
      </c>
      <c r="C1523"/>
      <c r="D1523">
        <v>1130225</v>
      </c>
      <c r="E1523" t="s">
        <v>1193</v>
      </c>
      <c r="F1523">
        <v>1674</v>
      </c>
      <c r="G1523">
        <v>1657</v>
      </c>
      <c r="H1523" s="37">
        <v>1507</v>
      </c>
      <c r="I1523" s="38">
        <v>68</v>
      </c>
    </row>
    <row r="1524" spans="1:9" x14ac:dyDescent="0.2">
      <c r="A1524">
        <v>11</v>
      </c>
      <c r="B1524">
        <v>5</v>
      </c>
      <c r="C1524"/>
      <c r="D1524">
        <v>1118935</v>
      </c>
      <c r="E1524" t="s">
        <v>1194</v>
      </c>
      <c r="F1524">
        <v>2681</v>
      </c>
      <c r="G1524">
        <v>2675</v>
      </c>
      <c r="H1524" s="37">
        <v>1508</v>
      </c>
      <c r="I1524" s="38">
        <v>69</v>
      </c>
    </row>
    <row r="1525" spans="1:9" x14ac:dyDescent="0.2">
      <c r="A1525">
        <v>11</v>
      </c>
      <c r="B1525">
        <v>5</v>
      </c>
      <c r="C1525"/>
      <c r="D1525">
        <v>1120987</v>
      </c>
      <c r="E1525" t="s">
        <v>1195</v>
      </c>
      <c r="F1525">
        <v>1629</v>
      </c>
      <c r="G1525">
        <v>1617</v>
      </c>
      <c r="H1525" s="37">
        <v>1509</v>
      </c>
      <c r="I1525" s="38">
        <v>70</v>
      </c>
    </row>
    <row r="1526" spans="1:9" x14ac:dyDescent="0.2">
      <c r="A1526">
        <v>11</v>
      </c>
      <c r="B1526">
        <v>5</v>
      </c>
      <c r="C1526"/>
      <c r="D1526">
        <v>1134023</v>
      </c>
      <c r="E1526" t="s">
        <v>1196</v>
      </c>
      <c r="F1526">
        <v>3200</v>
      </c>
      <c r="G1526">
        <v>3203</v>
      </c>
      <c r="H1526" s="37">
        <v>1510</v>
      </c>
      <c r="I1526" s="38">
        <v>71</v>
      </c>
    </row>
    <row r="1527" spans="1:9" x14ac:dyDescent="0.2">
      <c r="A1527">
        <v>11</v>
      </c>
      <c r="B1527">
        <v>5</v>
      </c>
      <c r="C1527"/>
      <c r="D1527">
        <v>1127632</v>
      </c>
      <c r="E1527" t="s">
        <v>1197</v>
      </c>
      <c r="F1527">
        <v>645</v>
      </c>
      <c r="G1527">
        <v>679</v>
      </c>
      <c r="H1527" s="37">
        <v>1511</v>
      </c>
      <c r="I1527" s="38">
        <v>72</v>
      </c>
    </row>
    <row r="1528" spans="1:9" x14ac:dyDescent="0.2">
      <c r="A1528">
        <v>11</v>
      </c>
      <c r="B1528">
        <v>5</v>
      </c>
      <c r="C1528"/>
      <c r="D1528">
        <v>1117251</v>
      </c>
      <c r="E1528" t="s">
        <v>1198</v>
      </c>
      <c r="F1528">
        <v>576</v>
      </c>
      <c r="G1528">
        <v>592</v>
      </c>
      <c r="H1528" s="37">
        <v>1512</v>
      </c>
      <c r="I1528" s="38">
        <v>73</v>
      </c>
    </row>
    <row r="1529" spans="1:9" x14ac:dyDescent="0.2">
      <c r="A1529">
        <v>11</v>
      </c>
      <c r="B1529">
        <v>5</v>
      </c>
      <c r="C1529"/>
      <c r="D1529">
        <v>1132586</v>
      </c>
      <c r="E1529" t="s">
        <v>1199</v>
      </c>
      <c r="F1529">
        <v>623</v>
      </c>
      <c r="G1529">
        <v>612</v>
      </c>
      <c r="H1529" s="37">
        <v>1513</v>
      </c>
      <c r="I1529" s="38">
        <v>74</v>
      </c>
    </row>
    <row r="1530" spans="1:9" x14ac:dyDescent="0.2">
      <c r="A1530">
        <v>11</v>
      </c>
      <c r="B1530">
        <v>5</v>
      </c>
      <c r="C1530"/>
      <c r="D1530">
        <v>1115282</v>
      </c>
      <c r="E1530" t="s">
        <v>1200</v>
      </c>
      <c r="F1530">
        <v>1358</v>
      </c>
      <c r="G1530">
        <v>1371</v>
      </c>
      <c r="H1530" s="37">
        <v>1514</v>
      </c>
      <c r="I1530" s="38">
        <v>75</v>
      </c>
    </row>
    <row r="1531" spans="1:9" x14ac:dyDescent="0.2">
      <c r="A1531">
        <v>11</v>
      </c>
      <c r="B1531">
        <v>5</v>
      </c>
      <c r="C1531"/>
      <c r="D1531">
        <v>1129629</v>
      </c>
      <c r="E1531" t="s">
        <v>1201</v>
      </c>
      <c r="F1531">
        <v>516</v>
      </c>
      <c r="G1531">
        <v>525</v>
      </c>
      <c r="H1531" s="37">
        <v>1515</v>
      </c>
      <c r="I1531" s="38">
        <v>76</v>
      </c>
    </row>
    <row r="1532" spans="1:9" x14ac:dyDescent="0.2">
      <c r="A1532">
        <v>11</v>
      </c>
      <c r="B1532">
        <v>5</v>
      </c>
      <c r="C1532"/>
      <c r="D1532">
        <v>1131264</v>
      </c>
      <c r="E1532" t="s">
        <v>1202</v>
      </c>
      <c r="F1532">
        <v>2850</v>
      </c>
      <c r="G1532">
        <v>2923</v>
      </c>
      <c r="H1532" s="37">
        <v>1516</v>
      </c>
      <c r="I1532" s="38">
        <v>77</v>
      </c>
    </row>
    <row r="1533" spans="1:9" x14ac:dyDescent="0.2">
      <c r="A1533">
        <v>12</v>
      </c>
      <c r="B1533">
        <v>1</v>
      </c>
      <c r="C1533"/>
      <c r="D1533">
        <v>1200000</v>
      </c>
      <c r="E1533" t="s">
        <v>1309</v>
      </c>
      <c r="F1533">
        <v>0</v>
      </c>
      <c r="G1533">
        <v>0</v>
      </c>
      <c r="H1533" s="37">
        <v>1517</v>
      </c>
      <c r="I1533" s="38">
        <v>1</v>
      </c>
    </row>
    <row r="1534" spans="1:9" x14ac:dyDescent="0.2">
      <c r="A1534">
        <v>12</v>
      </c>
      <c r="B1534">
        <v>2</v>
      </c>
      <c r="C1534">
        <v>1</v>
      </c>
      <c r="D1534">
        <v>1225788</v>
      </c>
      <c r="E1534" t="s">
        <v>547</v>
      </c>
      <c r="F1534">
        <v>41838</v>
      </c>
      <c r="G1534">
        <v>41448</v>
      </c>
      <c r="H1534" s="37">
        <v>1518</v>
      </c>
      <c r="I1534" s="38">
        <v>2</v>
      </c>
    </row>
    <row r="1535" spans="1:9" x14ac:dyDescent="0.2">
      <c r="A1535">
        <v>12</v>
      </c>
      <c r="B1535">
        <v>3</v>
      </c>
      <c r="C1535"/>
      <c r="D1535">
        <v>1213657</v>
      </c>
      <c r="E1535" t="s">
        <v>548</v>
      </c>
      <c r="F1535">
        <v>16885</v>
      </c>
      <c r="G1535">
        <v>16781</v>
      </c>
      <c r="H1535" s="37">
        <v>1519</v>
      </c>
      <c r="I1535" s="38">
        <v>3</v>
      </c>
    </row>
    <row r="1536" spans="1:9" x14ac:dyDescent="0.2">
      <c r="A1536">
        <v>12</v>
      </c>
      <c r="B1536">
        <v>3</v>
      </c>
      <c r="C1536"/>
      <c r="D1536">
        <v>1233534</v>
      </c>
      <c r="E1536" t="s">
        <v>549</v>
      </c>
      <c r="F1536">
        <v>14440</v>
      </c>
      <c r="G1536">
        <v>14322</v>
      </c>
      <c r="H1536" s="37">
        <v>1520</v>
      </c>
      <c r="I1536" s="38">
        <v>4</v>
      </c>
    </row>
    <row r="1537" spans="1:9" x14ac:dyDescent="0.2">
      <c r="A1537">
        <v>12</v>
      </c>
      <c r="B1537">
        <v>3</v>
      </c>
      <c r="C1537"/>
      <c r="D1537">
        <v>1207409</v>
      </c>
      <c r="E1537" t="s">
        <v>550</v>
      </c>
      <c r="F1537">
        <v>9980</v>
      </c>
      <c r="G1537">
        <v>9975</v>
      </c>
      <c r="H1537" s="37">
        <v>1521</v>
      </c>
      <c r="I1537" s="38">
        <v>5</v>
      </c>
    </row>
    <row r="1538" spans="1:9" x14ac:dyDescent="0.2">
      <c r="A1538">
        <v>12</v>
      </c>
      <c r="B1538">
        <v>3</v>
      </c>
      <c r="C1538"/>
      <c r="D1538">
        <v>1223825</v>
      </c>
      <c r="E1538" t="s">
        <v>551</v>
      </c>
      <c r="F1538">
        <v>3008</v>
      </c>
      <c r="G1538">
        <v>2963</v>
      </c>
      <c r="H1538" s="37">
        <v>1522</v>
      </c>
      <c r="I1538" s="38">
        <v>6</v>
      </c>
    </row>
    <row r="1539" spans="1:9" x14ac:dyDescent="0.2">
      <c r="A1539">
        <v>12</v>
      </c>
      <c r="B1539">
        <v>3</v>
      </c>
      <c r="C1539"/>
      <c r="D1539">
        <v>1206628</v>
      </c>
      <c r="E1539" t="s">
        <v>552</v>
      </c>
      <c r="F1539">
        <v>6524</v>
      </c>
      <c r="G1539">
        <v>6446</v>
      </c>
      <c r="H1539" s="37">
        <v>1523</v>
      </c>
      <c r="I1539" s="38">
        <v>7</v>
      </c>
    </row>
    <row r="1540" spans="1:9" x14ac:dyDescent="0.2">
      <c r="A1540">
        <v>12</v>
      </c>
      <c r="B1540">
        <v>5</v>
      </c>
      <c r="C1540"/>
      <c r="D1540">
        <v>1216425</v>
      </c>
      <c r="E1540" t="s">
        <v>553</v>
      </c>
      <c r="F1540">
        <v>661</v>
      </c>
      <c r="G1540">
        <v>666</v>
      </c>
      <c r="H1540" s="37">
        <v>1524</v>
      </c>
      <c r="I1540" s="38">
        <v>8</v>
      </c>
    </row>
    <row r="1541" spans="1:9" x14ac:dyDescent="0.2">
      <c r="A1541">
        <v>12</v>
      </c>
      <c r="B1541">
        <v>5</v>
      </c>
      <c r="C1541"/>
      <c r="D1541">
        <v>1207621</v>
      </c>
      <c r="E1541" t="s">
        <v>554</v>
      </c>
      <c r="F1541">
        <v>262</v>
      </c>
      <c r="G1541">
        <v>262</v>
      </c>
      <c r="H1541" s="37">
        <v>1525</v>
      </c>
      <c r="I1541" s="38">
        <v>9</v>
      </c>
    </row>
    <row r="1542" spans="1:9" x14ac:dyDescent="0.2">
      <c r="A1542">
        <v>12</v>
      </c>
      <c r="B1542">
        <v>5</v>
      </c>
      <c r="C1542"/>
      <c r="D1542">
        <v>1224341</v>
      </c>
      <c r="E1542" t="s">
        <v>555</v>
      </c>
      <c r="F1542">
        <v>704</v>
      </c>
      <c r="G1542">
        <v>699</v>
      </c>
      <c r="H1542" s="37">
        <v>1526</v>
      </c>
      <c r="I1542" s="38">
        <v>10</v>
      </c>
    </row>
    <row r="1543" spans="1:9" x14ac:dyDescent="0.2">
      <c r="A1543">
        <v>12</v>
      </c>
      <c r="B1543">
        <v>5</v>
      </c>
      <c r="C1543"/>
      <c r="D1543">
        <v>1220048</v>
      </c>
      <c r="E1543" t="s">
        <v>556</v>
      </c>
      <c r="F1543">
        <v>1161</v>
      </c>
      <c r="G1543">
        <v>1161</v>
      </c>
      <c r="H1543" s="37">
        <v>1527</v>
      </c>
      <c r="I1543" s="38">
        <v>11</v>
      </c>
    </row>
    <row r="1544" spans="1:9" x14ac:dyDescent="0.2">
      <c r="A1544">
        <v>12</v>
      </c>
      <c r="B1544">
        <v>5</v>
      </c>
      <c r="C1544"/>
      <c r="D1544">
        <v>1212016</v>
      </c>
      <c r="E1544" t="s">
        <v>557</v>
      </c>
      <c r="F1544">
        <v>670</v>
      </c>
      <c r="G1544">
        <v>652</v>
      </c>
      <c r="H1544" s="37">
        <v>1528</v>
      </c>
      <c r="I1544" s="38">
        <v>12</v>
      </c>
    </row>
    <row r="1545" spans="1:9" x14ac:dyDescent="0.2">
      <c r="A1545">
        <v>12</v>
      </c>
      <c r="B1545">
        <v>5</v>
      </c>
      <c r="C1545"/>
      <c r="D1545">
        <v>1232911</v>
      </c>
      <c r="E1545" t="s">
        <v>558</v>
      </c>
      <c r="F1545">
        <v>453</v>
      </c>
      <c r="G1545">
        <v>456</v>
      </c>
      <c r="H1545" s="37">
        <v>1529</v>
      </c>
      <c r="I1545" s="38">
        <v>13</v>
      </c>
    </row>
    <row r="1546" spans="1:9" x14ac:dyDescent="0.2">
      <c r="A1546">
        <v>12</v>
      </c>
      <c r="B1546">
        <v>5</v>
      </c>
      <c r="C1546"/>
      <c r="D1546">
        <v>1202389</v>
      </c>
      <c r="E1546" t="s">
        <v>559</v>
      </c>
      <c r="F1546">
        <v>2048</v>
      </c>
      <c r="G1546">
        <v>2024</v>
      </c>
      <c r="H1546" s="37">
        <v>1530</v>
      </c>
      <c r="I1546" s="38">
        <v>14</v>
      </c>
    </row>
    <row r="1547" spans="1:9" x14ac:dyDescent="0.2">
      <c r="A1547">
        <v>12</v>
      </c>
      <c r="B1547">
        <v>5</v>
      </c>
      <c r="C1547"/>
      <c r="D1547">
        <v>1209034</v>
      </c>
      <c r="E1547" t="s">
        <v>560</v>
      </c>
      <c r="F1547">
        <v>629</v>
      </c>
      <c r="G1547">
        <v>648</v>
      </c>
      <c r="H1547" s="37">
        <v>1531</v>
      </c>
      <c r="I1547" s="38">
        <v>15</v>
      </c>
    </row>
    <row r="1548" spans="1:9" x14ac:dyDescent="0.2">
      <c r="A1548">
        <v>12</v>
      </c>
      <c r="B1548">
        <v>5</v>
      </c>
      <c r="C1548"/>
      <c r="D1548">
        <v>1203841</v>
      </c>
      <c r="E1548" t="s">
        <v>561</v>
      </c>
      <c r="F1548">
        <v>138</v>
      </c>
      <c r="G1548">
        <v>139</v>
      </c>
      <c r="H1548" s="37">
        <v>1532</v>
      </c>
      <c r="I1548" s="38">
        <v>16</v>
      </c>
    </row>
    <row r="1549" spans="1:9" x14ac:dyDescent="0.2">
      <c r="A1549">
        <v>12</v>
      </c>
      <c r="B1549">
        <v>5</v>
      </c>
      <c r="C1549"/>
      <c r="D1549">
        <v>1209894</v>
      </c>
      <c r="E1549" t="s">
        <v>562</v>
      </c>
      <c r="F1549">
        <v>1013</v>
      </c>
      <c r="G1549">
        <v>1012</v>
      </c>
      <c r="H1549" s="37">
        <v>1533</v>
      </c>
      <c r="I1549" s="38">
        <v>17</v>
      </c>
    </row>
    <row r="1550" spans="1:9" x14ac:dyDescent="0.2">
      <c r="A1550">
        <v>12</v>
      </c>
      <c r="B1550">
        <v>5</v>
      </c>
      <c r="C1550"/>
      <c r="D1550">
        <v>1214234</v>
      </c>
      <c r="E1550" t="s">
        <v>563</v>
      </c>
      <c r="F1550">
        <v>2308</v>
      </c>
      <c r="G1550">
        <v>2299</v>
      </c>
      <c r="H1550" s="37">
        <v>1534</v>
      </c>
      <c r="I1550" s="38">
        <v>18</v>
      </c>
    </row>
    <row r="1551" spans="1:9" x14ac:dyDescent="0.2">
      <c r="A1551">
        <v>12</v>
      </c>
      <c r="B1551">
        <v>5</v>
      </c>
      <c r="C1551"/>
      <c r="D1551">
        <v>1203665</v>
      </c>
      <c r="E1551" t="s">
        <v>564</v>
      </c>
      <c r="F1551">
        <v>1291</v>
      </c>
      <c r="G1551">
        <v>1286</v>
      </c>
      <c r="H1551" s="37">
        <v>1535</v>
      </c>
      <c r="I1551" s="38">
        <v>19</v>
      </c>
    </row>
    <row r="1552" spans="1:9" x14ac:dyDescent="0.2">
      <c r="A1552">
        <v>12</v>
      </c>
      <c r="B1552">
        <v>5</v>
      </c>
      <c r="C1552"/>
      <c r="D1552">
        <v>1230270</v>
      </c>
      <c r="E1552" t="s">
        <v>565</v>
      </c>
      <c r="F1552">
        <v>1019</v>
      </c>
      <c r="G1552">
        <v>1009</v>
      </c>
      <c r="H1552" s="37">
        <v>1536</v>
      </c>
      <c r="I1552" s="38">
        <v>20</v>
      </c>
    </row>
    <row r="1553" spans="1:9" x14ac:dyDescent="0.2">
      <c r="A1553">
        <v>12</v>
      </c>
      <c r="B1553">
        <v>5</v>
      </c>
      <c r="C1553"/>
      <c r="D1553">
        <v>1221935</v>
      </c>
      <c r="E1553" t="s">
        <v>566</v>
      </c>
      <c r="F1553">
        <v>410</v>
      </c>
      <c r="G1553">
        <v>398</v>
      </c>
      <c r="H1553" s="37">
        <v>1537</v>
      </c>
      <c r="I1553" s="38">
        <v>21</v>
      </c>
    </row>
    <row r="1554" spans="1:9" x14ac:dyDescent="0.2">
      <c r="A1554">
        <v>12</v>
      </c>
      <c r="B1554">
        <v>5</v>
      </c>
      <c r="C1554"/>
      <c r="D1554">
        <v>1222594</v>
      </c>
      <c r="E1554" t="s">
        <v>567</v>
      </c>
      <c r="F1554">
        <v>917</v>
      </c>
      <c r="G1554">
        <v>889</v>
      </c>
      <c r="H1554" s="37">
        <v>1538</v>
      </c>
      <c r="I1554" s="38">
        <v>22</v>
      </c>
    </row>
    <row r="1555" spans="1:9" x14ac:dyDescent="0.2">
      <c r="A1555">
        <v>12</v>
      </c>
      <c r="B1555">
        <v>5</v>
      </c>
      <c r="C1555"/>
      <c r="D1555">
        <v>1232319</v>
      </c>
      <c r="E1555" t="s">
        <v>568</v>
      </c>
      <c r="F1555">
        <v>165</v>
      </c>
      <c r="G1555">
        <v>158</v>
      </c>
      <c r="H1555" s="37">
        <v>1539</v>
      </c>
      <c r="I1555" s="38">
        <v>23</v>
      </c>
    </row>
    <row r="1556" spans="1:9" x14ac:dyDescent="0.2">
      <c r="A1556">
        <v>12</v>
      </c>
      <c r="B1556">
        <v>5</v>
      </c>
      <c r="C1556"/>
      <c r="D1556">
        <v>1220145</v>
      </c>
      <c r="E1556" t="s">
        <v>569</v>
      </c>
      <c r="F1556">
        <v>355</v>
      </c>
      <c r="G1556">
        <v>341</v>
      </c>
      <c r="H1556" s="37">
        <v>1540</v>
      </c>
      <c r="I1556" s="38">
        <v>24</v>
      </c>
    </row>
    <row r="1557" spans="1:9" x14ac:dyDescent="0.2">
      <c r="A1557">
        <v>12</v>
      </c>
      <c r="B1557">
        <v>5</v>
      </c>
      <c r="C1557"/>
      <c r="D1557">
        <v>1205050</v>
      </c>
      <c r="E1557" t="s">
        <v>570</v>
      </c>
      <c r="F1557">
        <v>465</v>
      </c>
      <c r="G1557">
        <v>463</v>
      </c>
      <c r="H1557" s="37">
        <v>1541</v>
      </c>
      <c r="I1557" s="38">
        <v>25</v>
      </c>
    </row>
    <row r="1558" spans="1:9" x14ac:dyDescent="0.2">
      <c r="A1558">
        <v>12</v>
      </c>
      <c r="B1558">
        <v>5</v>
      </c>
      <c r="C1558"/>
      <c r="D1558">
        <v>1207320</v>
      </c>
      <c r="E1558" t="s">
        <v>571</v>
      </c>
      <c r="F1558">
        <v>94</v>
      </c>
      <c r="G1558">
        <v>94</v>
      </c>
      <c r="H1558" s="37">
        <v>1542</v>
      </c>
      <c r="I1558" s="38">
        <v>26</v>
      </c>
    </row>
    <row r="1559" spans="1:9" x14ac:dyDescent="0.2">
      <c r="A1559">
        <v>12</v>
      </c>
      <c r="B1559">
        <v>5</v>
      </c>
      <c r="C1559"/>
      <c r="D1559">
        <v>1212511</v>
      </c>
      <c r="E1559" t="s">
        <v>572</v>
      </c>
      <c r="F1559">
        <v>1477</v>
      </c>
      <c r="G1559">
        <v>1491</v>
      </c>
      <c r="H1559" s="37">
        <v>1543</v>
      </c>
      <c r="I1559" s="38">
        <v>27</v>
      </c>
    </row>
    <row r="1560" spans="1:9" x14ac:dyDescent="0.2">
      <c r="A1560">
        <v>12</v>
      </c>
      <c r="B1560">
        <v>5</v>
      </c>
      <c r="C1560"/>
      <c r="D1560">
        <v>1206743</v>
      </c>
      <c r="E1560" t="s">
        <v>573</v>
      </c>
      <c r="F1560">
        <v>2982</v>
      </c>
      <c r="G1560">
        <v>2975</v>
      </c>
      <c r="H1560" s="37">
        <v>1544</v>
      </c>
      <c r="I1560" s="38">
        <v>28</v>
      </c>
    </row>
    <row r="1561" spans="1:9" x14ac:dyDescent="0.2">
      <c r="A1561">
        <v>12</v>
      </c>
      <c r="B1561">
        <v>5</v>
      </c>
      <c r="C1561"/>
      <c r="D1561">
        <v>1224439</v>
      </c>
      <c r="E1561" t="s">
        <v>574</v>
      </c>
      <c r="F1561">
        <v>1211</v>
      </c>
      <c r="G1561">
        <v>1191</v>
      </c>
      <c r="H1561" s="37">
        <v>1545</v>
      </c>
      <c r="I1561" s="38">
        <v>29</v>
      </c>
    </row>
    <row r="1562" spans="1:9" x14ac:dyDescent="0.2">
      <c r="A1562">
        <v>12</v>
      </c>
      <c r="B1562">
        <v>5</v>
      </c>
      <c r="C1562"/>
      <c r="D1562">
        <v>1208156</v>
      </c>
      <c r="E1562" t="s">
        <v>575</v>
      </c>
      <c r="F1562">
        <v>1625</v>
      </c>
      <c r="G1562">
        <v>1604</v>
      </c>
      <c r="H1562" s="37">
        <v>1546</v>
      </c>
      <c r="I1562" s="38">
        <v>30</v>
      </c>
    </row>
    <row r="1563" spans="1:9" x14ac:dyDescent="0.2">
      <c r="A1563">
        <v>12</v>
      </c>
      <c r="B1563">
        <v>5</v>
      </c>
      <c r="C1563"/>
      <c r="D1563">
        <v>1204251</v>
      </c>
      <c r="E1563" t="s">
        <v>576</v>
      </c>
      <c r="F1563">
        <v>1243</v>
      </c>
      <c r="G1563">
        <v>1235</v>
      </c>
      <c r="H1563" s="37">
        <v>1547</v>
      </c>
      <c r="I1563" s="38">
        <v>31</v>
      </c>
    </row>
    <row r="1564" spans="1:9" x14ac:dyDescent="0.2">
      <c r="A1564">
        <v>12</v>
      </c>
      <c r="B1564">
        <v>5</v>
      </c>
      <c r="C1564"/>
      <c r="D1564">
        <v>1217659</v>
      </c>
      <c r="E1564" t="s">
        <v>577</v>
      </c>
      <c r="F1564">
        <v>526</v>
      </c>
      <c r="G1564">
        <v>520</v>
      </c>
      <c r="H1564" s="37">
        <v>1548</v>
      </c>
      <c r="I1564" s="38">
        <v>32</v>
      </c>
    </row>
    <row r="1565" spans="1:9" x14ac:dyDescent="0.2">
      <c r="A1565">
        <v>12</v>
      </c>
      <c r="B1565">
        <v>5</v>
      </c>
      <c r="C1565"/>
      <c r="D1565">
        <v>1205980</v>
      </c>
      <c r="E1565" t="s">
        <v>578</v>
      </c>
      <c r="F1565">
        <v>825</v>
      </c>
      <c r="G1565">
        <v>811</v>
      </c>
      <c r="H1565" s="37">
        <v>1549</v>
      </c>
      <c r="I1565" s="38">
        <v>33</v>
      </c>
    </row>
    <row r="1566" spans="1:9" x14ac:dyDescent="0.2">
      <c r="A1566">
        <v>12</v>
      </c>
      <c r="B1566">
        <v>5</v>
      </c>
      <c r="C1566"/>
      <c r="D1566">
        <v>1225496</v>
      </c>
      <c r="E1566" t="s">
        <v>579</v>
      </c>
      <c r="F1566">
        <v>1282</v>
      </c>
      <c r="G1566">
        <v>1298</v>
      </c>
      <c r="H1566" s="37">
        <v>1550</v>
      </c>
      <c r="I1566" s="38">
        <v>34</v>
      </c>
    </row>
    <row r="1567" spans="1:9" x14ac:dyDescent="0.2">
      <c r="A1567">
        <v>12</v>
      </c>
      <c r="B1567">
        <v>5</v>
      </c>
      <c r="C1567"/>
      <c r="D1567">
        <v>1222655</v>
      </c>
      <c r="E1567" t="s">
        <v>580</v>
      </c>
      <c r="F1567">
        <v>594</v>
      </c>
      <c r="G1567">
        <v>599</v>
      </c>
      <c r="H1567" s="37">
        <v>1551</v>
      </c>
      <c r="I1567" s="38">
        <v>35</v>
      </c>
    </row>
    <row r="1568" spans="1:9" x14ac:dyDescent="0.2">
      <c r="A1568">
        <v>12</v>
      </c>
      <c r="B1568">
        <v>5</v>
      </c>
      <c r="C1568"/>
      <c r="D1568">
        <v>1221795</v>
      </c>
      <c r="E1568" t="s">
        <v>581</v>
      </c>
      <c r="F1568">
        <v>665</v>
      </c>
      <c r="G1568">
        <v>630</v>
      </c>
      <c r="H1568" s="37">
        <v>1552</v>
      </c>
      <c r="I1568" s="38">
        <v>36</v>
      </c>
    </row>
    <row r="1569" spans="1:9" x14ac:dyDescent="0.2">
      <c r="A1569">
        <v>12</v>
      </c>
      <c r="B1569">
        <v>5</v>
      </c>
      <c r="C1569"/>
      <c r="D1569">
        <v>1221582</v>
      </c>
      <c r="E1569" t="s">
        <v>625</v>
      </c>
      <c r="F1569">
        <v>3903</v>
      </c>
      <c r="G1569">
        <v>3892</v>
      </c>
      <c r="H1569" s="37">
        <v>1553</v>
      </c>
      <c r="I1569" s="38">
        <v>37</v>
      </c>
    </row>
    <row r="1570" spans="1:9" x14ac:dyDescent="0.2">
      <c r="A1570">
        <v>12</v>
      </c>
      <c r="B1570">
        <v>5</v>
      </c>
      <c r="C1570"/>
      <c r="D1570">
        <v>1215370</v>
      </c>
      <c r="E1570" t="s">
        <v>626</v>
      </c>
      <c r="F1570">
        <v>1521</v>
      </c>
      <c r="G1570">
        <v>1504</v>
      </c>
      <c r="H1570" s="37">
        <v>1554</v>
      </c>
      <c r="I1570" s="38">
        <v>38</v>
      </c>
    </row>
    <row r="1571" spans="1:9" x14ac:dyDescent="0.2">
      <c r="A1571">
        <v>12</v>
      </c>
      <c r="B1571">
        <v>5</v>
      </c>
      <c r="C1571"/>
      <c r="D1571">
        <v>1224323</v>
      </c>
      <c r="E1571" t="s">
        <v>627</v>
      </c>
      <c r="F1571">
        <v>694</v>
      </c>
      <c r="G1571">
        <v>681</v>
      </c>
      <c r="H1571" s="37">
        <v>1555</v>
      </c>
      <c r="I1571" s="38">
        <v>39</v>
      </c>
    </row>
    <row r="1572" spans="1:9" x14ac:dyDescent="0.2">
      <c r="A1572">
        <v>12</v>
      </c>
      <c r="B1572">
        <v>5</v>
      </c>
      <c r="C1572"/>
      <c r="D1572">
        <v>1233312</v>
      </c>
      <c r="E1572" t="s">
        <v>628</v>
      </c>
      <c r="F1572">
        <v>172</v>
      </c>
      <c r="G1572">
        <v>167</v>
      </c>
      <c r="H1572" s="37">
        <v>1556</v>
      </c>
      <c r="I1572" s="38">
        <v>40</v>
      </c>
    </row>
    <row r="1573" spans="1:9" x14ac:dyDescent="0.2">
      <c r="A1573">
        <v>12</v>
      </c>
      <c r="B1573">
        <v>5</v>
      </c>
      <c r="C1573"/>
      <c r="D1573">
        <v>1225663</v>
      </c>
      <c r="E1573" t="s">
        <v>629</v>
      </c>
      <c r="F1573">
        <v>756</v>
      </c>
      <c r="G1573">
        <v>744</v>
      </c>
      <c r="H1573" s="37">
        <v>1557</v>
      </c>
      <c r="I1573" s="38">
        <v>41</v>
      </c>
    </row>
    <row r="1574" spans="1:9" x14ac:dyDescent="0.2">
      <c r="A1574">
        <v>12</v>
      </c>
      <c r="B1574">
        <v>5</v>
      </c>
      <c r="C1574"/>
      <c r="D1574">
        <v>1218494</v>
      </c>
      <c r="E1574" t="s">
        <v>630</v>
      </c>
      <c r="F1574">
        <v>74</v>
      </c>
      <c r="G1574">
        <v>69</v>
      </c>
      <c r="H1574" s="37">
        <v>1558</v>
      </c>
      <c r="I1574" s="38">
        <v>42</v>
      </c>
    </row>
    <row r="1575" spans="1:9" x14ac:dyDescent="0.2">
      <c r="A1575">
        <v>12</v>
      </c>
      <c r="B1575">
        <v>5</v>
      </c>
      <c r="C1575"/>
      <c r="D1575">
        <v>1203993</v>
      </c>
      <c r="E1575" t="s">
        <v>631</v>
      </c>
      <c r="F1575">
        <v>1052</v>
      </c>
      <c r="G1575">
        <v>1065</v>
      </c>
      <c r="H1575" s="37">
        <v>1559</v>
      </c>
      <c r="I1575" s="38">
        <v>43</v>
      </c>
    </row>
    <row r="1576" spans="1:9" x14ac:dyDescent="0.2">
      <c r="A1576">
        <v>12</v>
      </c>
      <c r="B1576">
        <v>5</v>
      </c>
      <c r="C1576"/>
      <c r="D1576">
        <v>1205324</v>
      </c>
      <c r="E1576" t="s">
        <v>632</v>
      </c>
      <c r="F1576">
        <v>716</v>
      </c>
      <c r="G1576">
        <v>697</v>
      </c>
      <c r="H1576" s="37">
        <v>1560</v>
      </c>
      <c r="I1576" s="38">
        <v>44</v>
      </c>
    </row>
    <row r="1577" spans="1:9" x14ac:dyDescent="0.2">
      <c r="A1577">
        <v>12</v>
      </c>
      <c r="B1577">
        <v>5</v>
      </c>
      <c r="C1577"/>
      <c r="D1577">
        <v>1233242</v>
      </c>
      <c r="E1577" t="s">
        <v>633</v>
      </c>
      <c r="F1577">
        <v>375</v>
      </c>
      <c r="G1577">
        <v>380</v>
      </c>
      <c r="H1577" s="37">
        <v>1561</v>
      </c>
      <c r="I1577" s="38">
        <v>45</v>
      </c>
    </row>
    <row r="1578" spans="1:9" x14ac:dyDescent="0.2">
      <c r="A1578">
        <v>12</v>
      </c>
      <c r="B1578">
        <v>5</v>
      </c>
      <c r="C1578"/>
      <c r="D1578">
        <v>1213204</v>
      </c>
      <c r="E1578" t="s">
        <v>634</v>
      </c>
      <c r="F1578">
        <v>579</v>
      </c>
      <c r="G1578">
        <v>573</v>
      </c>
      <c r="H1578" s="37">
        <v>1562</v>
      </c>
      <c r="I1578" s="38">
        <v>46</v>
      </c>
    </row>
    <row r="1579" spans="1:9" x14ac:dyDescent="0.2">
      <c r="A1579">
        <v>12</v>
      </c>
      <c r="B1579">
        <v>5</v>
      </c>
      <c r="C1579"/>
      <c r="D1579">
        <v>1213718</v>
      </c>
      <c r="E1579" t="s">
        <v>635</v>
      </c>
      <c r="F1579">
        <v>191</v>
      </c>
      <c r="G1579">
        <v>191</v>
      </c>
      <c r="H1579" s="37">
        <v>1563</v>
      </c>
      <c r="I1579" s="38">
        <v>47</v>
      </c>
    </row>
    <row r="1580" spans="1:9" x14ac:dyDescent="0.2">
      <c r="A1580">
        <v>12</v>
      </c>
      <c r="B1580">
        <v>5</v>
      </c>
      <c r="C1580"/>
      <c r="D1580">
        <v>1216878</v>
      </c>
      <c r="E1580" t="s">
        <v>636</v>
      </c>
      <c r="F1580">
        <v>935</v>
      </c>
      <c r="G1580">
        <v>911</v>
      </c>
      <c r="H1580" s="37">
        <v>1564</v>
      </c>
      <c r="I1580" s="38">
        <v>48</v>
      </c>
    </row>
    <row r="1581" spans="1:9" x14ac:dyDescent="0.2">
      <c r="A1581">
        <v>12</v>
      </c>
      <c r="B1581">
        <v>5</v>
      </c>
      <c r="C1581"/>
      <c r="D1581">
        <v>1226833</v>
      </c>
      <c r="E1581" t="s">
        <v>637</v>
      </c>
      <c r="F1581">
        <v>195</v>
      </c>
      <c r="G1581">
        <v>195</v>
      </c>
      <c r="H1581" s="37">
        <v>1565</v>
      </c>
      <c r="I1581" s="38">
        <v>49</v>
      </c>
    </row>
    <row r="1582" spans="1:9" x14ac:dyDescent="0.2">
      <c r="A1582">
        <v>12</v>
      </c>
      <c r="B1582">
        <v>5</v>
      </c>
      <c r="C1582"/>
      <c r="D1582">
        <v>1201508</v>
      </c>
      <c r="E1582" t="s">
        <v>638</v>
      </c>
      <c r="F1582">
        <v>711</v>
      </c>
      <c r="G1582">
        <v>692</v>
      </c>
      <c r="H1582">
        <v>1566</v>
      </c>
      <c r="I1582" s="38">
        <v>50</v>
      </c>
    </row>
    <row r="1583" spans="1:9" x14ac:dyDescent="0.2">
      <c r="A1583">
        <v>12</v>
      </c>
      <c r="B1583">
        <v>5</v>
      </c>
      <c r="C1583"/>
      <c r="D1583">
        <v>1203328</v>
      </c>
      <c r="E1583" t="s">
        <v>639</v>
      </c>
      <c r="F1583">
        <v>541</v>
      </c>
      <c r="G1583">
        <v>537</v>
      </c>
      <c r="H1583" s="37">
        <v>1567</v>
      </c>
      <c r="I1583" s="38">
        <v>51</v>
      </c>
    </row>
    <row r="1584" spans="1:9" x14ac:dyDescent="0.2">
      <c r="A1584">
        <v>12</v>
      </c>
      <c r="B1584">
        <v>5</v>
      </c>
      <c r="C1584"/>
      <c r="D1584">
        <v>1229319</v>
      </c>
      <c r="E1584" t="s">
        <v>640</v>
      </c>
      <c r="F1584">
        <v>879</v>
      </c>
      <c r="G1584">
        <v>875</v>
      </c>
      <c r="H1584" s="37">
        <v>1568</v>
      </c>
      <c r="I1584" s="38">
        <v>52</v>
      </c>
    </row>
    <row r="1585" spans="1:9" x14ac:dyDescent="0.2">
      <c r="A1585">
        <v>12</v>
      </c>
      <c r="B1585">
        <v>5</v>
      </c>
      <c r="C1585"/>
      <c r="D1585">
        <v>1208712</v>
      </c>
      <c r="E1585" t="s">
        <v>641</v>
      </c>
      <c r="F1585">
        <v>2285</v>
      </c>
      <c r="G1585">
        <v>2304</v>
      </c>
      <c r="H1585" s="37">
        <v>1569</v>
      </c>
      <c r="I1585" s="38">
        <v>53</v>
      </c>
    </row>
    <row r="1586" spans="1:9" x14ac:dyDescent="0.2">
      <c r="A1586">
        <v>12</v>
      </c>
      <c r="B1586">
        <v>5</v>
      </c>
      <c r="C1586"/>
      <c r="D1586">
        <v>1208642</v>
      </c>
      <c r="E1586" t="s">
        <v>642</v>
      </c>
      <c r="F1586">
        <v>1555</v>
      </c>
      <c r="G1586">
        <v>1593</v>
      </c>
      <c r="H1586" s="37">
        <v>1570</v>
      </c>
      <c r="I1586" s="38">
        <v>54</v>
      </c>
    </row>
    <row r="1587" spans="1:9" x14ac:dyDescent="0.2">
      <c r="A1587">
        <v>12</v>
      </c>
      <c r="B1587">
        <v>5</v>
      </c>
      <c r="C1587"/>
      <c r="D1587">
        <v>1218625</v>
      </c>
      <c r="E1587" t="s">
        <v>643</v>
      </c>
      <c r="F1587">
        <v>1641</v>
      </c>
      <c r="G1587">
        <v>1645</v>
      </c>
      <c r="H1587" s="37">
        <v>1571</v>
      </c>
      <c r="I1587" s="38">
        <v>55</v>
      </c>
    </row>
    <row r="1588" spans="1:9" x14ac:dyDescent="0.2">
      <c r="A1588">
        <v>12</v>
      </c>
      <c r="B1588">
        <v>5</v>
      </c>
      <c r="C1588"/>
      <c r="D1588">
        <v>1225548</v>
      </c>
      <c r="E1588" t="s">
        <v>644</v>
      </c>
      <c r="F1588">
        <v>963</v>
      </c>
      <c r="G1588">
        <v>960</v>
      </c>
      <c r="H1588" s="37">
        <v>1572</v>
      </c>
      <c r="I1588" s="38">
        <v>56</v>
      </c>
    </row>
    <row r="1589" spans="1:9" x14ac:dyDescent="0.2">
      <c r="A1589">
        <v>12</v>
      </c>
      <c r="B1589">
        <v>5</v>
      </c>
      <c r="C1589"/>
      <c r="D1589">
        <v>1208855</v>
      </c>
      <c r="E1589" t="s">
        <v>645</v>
      </c>
      <c r="F1589">
        <v>1998</v>
      </c>
      <c r="G1589">
        <v>1990</v>
      </c>
      <c r="H1589" s="37">
        <v>1573</v>
      </c>
      <c r="I1589" s="38">
        <v>57</v>
      </c>
    </row>
    <row r="1590" spans="1:9" x14ac:dyDescent="0.2">
      <c r="A1590">
        <v>12</v>
      </c>
      <c r="B1590">
        <v>5</v>
      </c>
      <c r="C1590"/>
      <c r="D1590">
        <v>1221041</v>
      </c>
      <c r="E1590" t="s">
        <v>646</v>
      </c>
      <c r="F1590">
        <v>2987</v>
      </c>
      <c r="G1590">
        <v>2943</v>
      </c>
      <c r="H1590" s="37">
        <v>1574</v>
      </c>
      <c r="I1590" s="38">
        <v>58</v>
      </c>
    </row>
    <row r="1591" spans="1:9" x14ac:dyDescent="0.2">
      <c r="A1591">
        <v>12</v>
      </c>
      <c r="B1591">
        <v>5</v>
      </c>
      <c r="C1591"/>
      <c r="D1591">
        <v>1226897</v>
      </c>
      <c r="E1591" t="s">
        <v>647</v>
      </c>
      <c r="F1591">
        <v>1238</v>
      </c>
      <c r="G1591">
        <v>1236</v>
      </c>
      <c r="H1591" s="37">
        <v>1575</v>
      </c>
      <c r="I1591" s="38">
        <v>59</v>
      </c>
    </row>
    <row r="1592" spans="1:9" x14ac:dyDescent="0.2">
      <c r="A1592">
        <v>12</v>
      </c>
      <c r="B1592">
        <v>5</v>
      </c>
      <c r="C1592"/>
      <c r="D1592">
        <v>1228389</v>
      </c>
      <c r="E1592" t="s">
        <v>648</v>
      </c>
      <c r="F1592">
        <v>2141</v>
      </c>
      <c r="G1592">
        <v>2122</v>
      </c>
      <c r="H1592" s="37">
        <v>1576</v>
      </c>
      <c r="I1592" s="38">
        <v>60</v>
      </c>
    </row>
    <row r="1593" spans="1:9" x14ac:dyDescent="0.2">
      <c r="A1593">
        <v>12</v>
      </c>
      <c r="B1593">
        <v>5</v>
      </c>
      <c r="C1593"/>
      <c r="D1593">
        <v>1231413</v>
      </c>
      <c r="E1593" t="s">
        <v>649</v>
      </c>
      <c r="F1593">
        <v>684</v>
      </c>
      <c r="G1593">
        <v>676</v>
      </c>
      <c r="H1593" s="37">
        <v>1577</v>
      </c>
      <c r="I1593" s="38">
        <v>61</v>
      </c>
    </row>
    <row r="1594" spans="1:9" x14ac:dyDescent="0.2">
      <c r="A1594">
        <v>12</v>
      </c>
      <c r="B1594">
        <v>5</v>
      </c>
      <c r="C1594"/>
      <c r="D1594">
        <v>1211846</v>
      </c>
      <c r="E1594" t="s">
        <v>650</v>
      </c>
      <c r="F1594">
        <v>524</v>
      </c>
      <c r="G1594">
        <v>526</v>
      </c>
      <c r="H1594" s="37">
        <v>1578</v>
      </c>
      <c r="I1594" s="38">
        <v>62</v>
      </c>
    </row>
    <row r="1595" spans="1:9" x14ac:dyDescent="0.2">
      <c r="A1595">
        <v>12</v>
      </c>
      <c r="B1595">
        <v>5</v>
      </c>
      <c r="C1595"/>
      <c r="D1595">
        <v>1227243</v>
      </c>
      <c r="E1595" t="s">
        <v>651</v>
      </c>
      <c r="F1595">
        <v>467</v>
      </c>
      <c r="G1595">
        <v>464</v>
      </c>
      <c r="H1595" s="37">
        <v>1579</v>
      </c>
      <c r="I1595" s="38">
        <v>63</v>
      </c>
    </row>
    <row r="1596" spans="1:9" x14ac:dyDescent="0.2">
      <c r="A1596">
        <v>12</v>
      </c>
      <c r="B1596">
        <v>5</v>
      </c>
      <c r="C1596"/>
      <c r="D1596">
        <v>1226295</v>
      </c>
      <c r="E1596" t="s">
        <v>652</v>
      </c>
      <c r="F1596">
        <v>249</v>
      </c>
      <c r="G1596">
        <v>243</v>
      </c>
      <c r="H1596" s="37">
        <v>1580</v>
      </c>
      <c r="I1596" s="38">
        <v>64</v>
      </c>
    </row>
    <row r="1597" spans="1:9" x14ac:dyDescent="0.2">
      <c r="A1597">
        <v>12</v>
      </c>
      <c r="B1597">
        <v>5</v>
      </c>
      <c r="C1597"/>
      <c r="D1597">
        <v>1233206</v>
      </c>
      <c r="E1597" t="s">
        <v>653</v>
      </c>
      <c r="F1597">
        <v>207</v>
      </c>
      <c r="G1597">
        <v>208</v>
      </c>
      <c r="H1597" s="37">
        <v>1581</v>
      </c>
      <c r="I1597" s="38">
        <v>65</v>
      </c>
    </row>
    <row r="1598" spans="1:9" x14ac:dyDescent="0.2">
      <c r="A1598">
        <v>12</v>
      </c>
      <c r="B1598">
        <v>5</v>
      </c>
      <c r="C1598"/>
      <c r="D1598">
        <v>1233400</v>
      </c>
      <c r="E1598" t="s">
        <v>654</v>
      </c>
      <c r="F1598">
        <v>618</v>
      </c>
      <c r="G1598">
        <v>606</v>
      </c>
      <c r="H1598" s="37">
        <v>1582</v>
      </c>
      <c r="I1598" s="38">
        <v>66</v>
      </c>
    </row>
    <row r="1599" spans="1:9" x14ac:dyDescent="0.2">
      <c r="A1599">
        <v>12</v>
      </c>
      <c r="B1599">
        <v>5</v>
      </c>
      <c r="C1599"/>
      <c r="D1599">
        <v>1213842</v>
      </c>
      <c r="E1599" t="s">
        <v>655</v>
      </c>
      <c r="F1599">
        <v>193</v>
      </c>
      <c r="G1599">
        <v>191</v>
      </c>
      <c r="H1599" s="37">
        <v>1583</v>
      </c>
      <c r="I1599" s="38">
        <v>67</v>
      </c>
    </row>
    <row r="1600" spans="1:9" x14ac:dyDescent="0.2">
      <c r="A1600">
        <v>12</v>
      </c>
      <c r="B1600">
        <v>5</v>
      </c>
      <c r="C1600"/>
      <c r="D1600">
        <v>1219451</v>
      </c>
      <c r="E1600" t="s">
        <v>656</v>
      </c>
      <c r="F1600">
        <v>102</v>
      </c>
      <c r="G1600">
        <v>105</v>
      </c>
      <c r="H1600" s="37">
        <v>1584</v>
      </c>
      <c r="I1600" s="38">
        <v>68</v>
      </c>
    </row>
    <row r="1601" spans="1:9" x14ac:dyDescent="0.2">
      <c r="A1601">
        <v>12</v>
      </c>
      <c r="B1601">
        <v>5</v>
      </c>
      <c r="C1601"/>
      <c r="D1601">
        <v>1230395</v>
      </c>
      <c r="E1601" t="s">
        <v>657</v>
      </c>
      <c r="F1601">
        <v>533</v>
      </c>
      <c r="G1601">
        <v>533</v>
      </c>
      <c r="H1601" s="37">
        <v>1585</v>
      </c>
      <c r="I1601" s="38">
        <v>69</v>
      </c>
    </row>
    <row r="1602" spans="1:9" x14ac:dyDescent="0.2">
      <c r="A1602">
        <v>12</v>
      </c>
      <c r="B1602">
        <v>5</v>
      </c>
      <c r="C1602"/>
      <c r="D1602">
        <v>1204871</v>
      </c>
      <c r="E1602" t="s">
        <v>658</v>
      </c>
      <c r="F1602">
        <v>916</v>
      </c>
      <c r="G1602">
        <v>909</v>
      </c>
      <c r="H1602" s="37">
        <v>1586</v>
      </c>
      <c r="I1602" s="38">
        <v>70</v>
      </c>
    </row>
    <row r="1603" spans="1:9" x14ac:dyDescent="0.2">
      <c r="A1603">
        <v>12</v>
      </c>
      <c r="B1603">
        <v>5</v>
      </c>
      <c r="C1603"/>
      <c r="D1603">
        <v>1220190</v>
      </c>
      <c r="E1603" t="s">
        <v>1403</v>
      </c>
      <c r="F1603">
        <v>676</v>
      </c>
      <c r="G1603">
        <v>673</v>
      </c>
      <c r="H1603" s="37">
        <v>1587</v>
      </c>
      <c r="I1603" s="38">
        <v>71</v>
      </c>
    </row>
    <row r="1604" spans="1:9" x14ac:dyDescent="0.2">
      <c r="A1604">
        <v>12</v>
      </c>
      <c r="B1604">
        <v>5</v>
      </c>
      <c r="C1604"/>
      <c r="D1604">
        <v>1202778</v>
      </c>
      <c r="E1604" t="s">
        <v>1404</v>
      </c>
      <c r="F1604">
        <v>1605</v>
      </c>
      <c r="G1604">
        <v>1595</v>
      </c>
      <c r="H1604" s="37">
        <v>1588</v>
      </c>
      <c r="I1604" s="38">
        <v>72</v>
      </c>
    </row>
    <row r="1605" spans="1:9" x14ac:dyDescent="0.2">
      <c r="A1605">
        <v>12</v>
      </c>
      <c r="B1605">
        <v>5</v>
      </c>
      <c r="C1605"/>
      <c r="D1605">
        <v>1226967</v>
      </c>
      <c r="E1605" t="s">
        <v>1405</v>
      </c>
      <c r="F1605">
        <v>897</v>
      </c>
      <c r="G1605">
        <v>901</v>
      </c>
      <c r="H1605" s="37">
        <v>1589</v>
      </c>
      <c r="I1605" s="38">
        <v>73</v>
      </c>
    </row>
    <row r="1606" spans="1:9" x14ac:dyDescent="0.2">
      <c r="A1606">
        <v>12</v>
      </c>
      <c r="B1606">
        <v>5</v>
      </c>
      <c r="C1606"/>
      <c r="D1606">
        <v>1232407</v>
      </c>
      <c r="E1606" t="s">
        <v>1406</v>
      </c>
      <c r="F1606">
        <v>1227</v>
      </c>
      <c r="G1606">
        <v>1237</v>
      </c>
      <c r="H1606" s="37">
        <v>1590</v>
      </c>
      <c r="I1606" s="38">
        <v>74</v>
      </c>
    </row>
    <row r="1607" spans="1:9" x14ac:dyDescent="0.2">
      <c r="A1607">
        <v>12</v>
      </c>
      <c r="B1607">
        <v>5</v>
      </c>
      <c r="C1607"/>
      <c r="D1607">
        <v>1214641</v>
      </c>
      <c r="E1607" t="s">
        <v>1407</v>
      </c>
      <c r="F1607">
        <v>254</v>
      </c>
      <c r="G1607">
        <v>255</v>
      </c>
      <c r="H1607" s="37">
        <v>1591</v>
      </c>
      <c r="I1607" s="38">
        <v>75</v>
      </c>
    </row>
    <row r="1608" spans="1:9" x14ac:dyDescent="0.2">
      <c r="A1608">
        <v>12</v>
      </c>
      <c r="B1608">
        <v>5</v>
      </c>
      <c r="C1608"/>
      <c r="D1608">
        <v>1220075</v>
      </c>
      <c r="E1608" t="s">
        <v>1875</v>
      </c>
      <c r="F1608">
        <v>940</v>
      </c>
      <c r="G1608">
        <v>918</v>
      </c>
      <c r="H1608" s="37">
        <v>1592</v>
      </c>
      <c r="I1608" s="38">
        <v>76</v>
      </c>
    </row>
    <row r="1609" spans="1:9" x14ac:dyDescent="0.2">
      <c r="A1609">
        <v>12</v>
      </c>
      <c r="B1609">
        <v>5</v>
      </c>
      <c r="C1609"/>
      <c r="D1609">
        <v>1219372</v>
      </c>
      <c r="E1609" t="s">
        <v>1876</v>
      </c>
      <c r="F1609">
        <v>1994</v>
      </c>
      <c r="G1609">
        <v>1980</v>
      </c>
      <c r="H1609" s="37">
        <v>1593</v>
      </c>
      <c r="I1609" s="38">
        <v>77</v>
      </c>
    </row>
    <row r="1610" spans="1:9" x14ac:dyDescent="0.2">
      <c r="A1610">
        <v>12</v>
      </c>
      <c r="B1610">
        <v>5</v>
      </c>
      <c r="C1610"/>
      <c r="D1610">
        <v>1224332</v>
      </c>
      <c r="E1610" t="s">
        <v>116</v>
      </c>
      <c r="F1610">
        <v>1048</v>
      </c>
      <c r="G1610">
        <v>1054</v>
      </c>
      <c r="H1610" s="37">
        <v>1594</v>
      </c>
      <c r="I1610" s="38">
        <v>78</v>
      </c>
    </row>
    <row r="1611" spans="1:9" x14ac:dyDescent="0.2">
      <c r="A1611">
        <v>12</v>
      </c>
      <c r="B1611">
        <v>5</v>
      </c>
      <c r="C1611"/>
      <c r="D1611">
        <v>1204330</v>
      </c>
      <c r="E1611" t="s">
        <v>2918</v>
      </c>
      <c r="F1611">
        <v>1682</v>
      </c>
      <c r="G1611">
        <v>1668</v>
      </c>
      <c r="H1611" s="37">
        <v>1595</v>
      </c>
      <c r="I1611" s="38">
        <v>79</v>
      </c>
    </row>
    <row r="1612" spans="1:9" x14ac:dyDescent="0.2">
      <c r="A1612">
        <v>12</v>
      </c>
      <c r="B1612">
        <v>5</v>
      </c>
      <c r="C1612"/>
      <c r="D1612">
        <v>1233525</v>
      </c>
      <c r="E1612" t="s">
        <v>2919</v>
      </c>
      <c r="F1612">
        <v>2008</v>
      </c>
      <c r="G1612">
        <v>1994</v>
      </c>
      <c r="H1612" s="37">
        <v>1596</v>
      </c>
      <c r="I1612" s="38">
        <v>80</v>
      </c>
    </row>
    <row r="1613" spans="1:9" x14ac:dyDescent="0.2">
      <c r="A1613">
        <v>12</v>
      </c>
      <c r="B1613">
        <v>5</v>
      </c>
      <c r="C1613"/>
      <c r="D1613">
        <v>1230100</v>
      </c>
      <c r="E1613" t="s">
        <v>2920</v>
      </c>
      <c r="F1613">
        <v>2157</v>
      </c>
      <c r="G1613">
        <v>2166</v>
      </c>
      <c r="H1613" s="37">
        <v>1597</v>
      </c>
      <c r="I1613" s="38">
        <v>81</v>
      </c>
    </row>
    <row r="1614" spans="1:9" x14ac:dyDescent="0.2">
      <c r="A1614">
        <v>12</v>
      </c>
      <c r="B1614">
        <v>5</v>
      </c>
      <c r="C1614"/>
      <c r="D1614">
        <v>1213222</v>
      </c>
      <c r="E1614" t="s">
        <v>2921</v>
      </c>
      <c r="F1614">
        <v>697</v>
      </c>
      <c r="G1614">
        <v>688</v>
      </c>
      <c r="H1614" s="37">
        <v>1598</v>
      </c>
      <c r="I1614" s="38">
        <v>82</v>
      </c>
    </row>
    <row r="1615" spans="1:9" x14ac:dyDescent="0.2">
      <c r="A1615">
        <v>12</v>
      </c>
      <c r="B1615">
        <v>5</v>
      </c>
      <c r="C1615"/>
      <c r="D1615">
        <v>1227915</v>
      </c>
      <c r="E1615" t="s">
        <v>2922</v>
      </c>
      <c r="F1615">
        <v>992</v>
      </c>
      <c r="G1615">
        <v>1008</v>
      </c>
      <c r="H1615" s="37">
        <v>1599</v>
      </c>
      <c r="I1615" s="38">
        <v>83</v>
      </c>
    </row>
    <row r="1616" spans="1:9" x14ac:dyDescent="0.2">
      <c r="A1616">
        <v>12</v>
      </c>
      <c r="B1616">
        <v>5</v>
      </c>
      <c r="C1616"/>
      <c r="D1616">
        <v>1216391</v>
      </c>
      <c r="E1616" t="s">
        <v>2923</v>
      </c>
      <c r="F1616">
        <v>719</v>
      </c>
      <c r="G1616">
        <v>723</v>
      </c>
      <c r="H1616" s="37">
        <v>1600</v>
      </c>
      <c r="I1616" s="38">
        <v>84</v>
      </c>
    </row>
    <row r="1617" spans="1:9" x14ac:dyDescent="0.2">
      <c r="A1617">
        <v>12</v>
      </c>
      <c r="B1617">
        <v>5</v>
      </c>
      <c r="C1617"/>
      <c r="D1617">
        <v>1234281</v>
      </c>
      <c r="E1617" t="s">
        <v>2924</v>
      </c>
      <c r="F1617">
        <v>286</v>
      </c>
      <c r="G1617">
        <v>288</v>
      </c>
      <c r="H1617" s="37">
        <v>1601</v>
      </c>
      <c r="I1617" s="38">
        <v>85</v>
      </c>
    </row>
    <row r="1618" spans="1:9" x14ac:dyDescent="0.2">
      <c r="A1618">
        <v>12</v>
      </c>
      <c r="B1618">
        <v>5</v>
      </c>
      <c r="C1618"/>
      <c r="D1618">
        <v>1221102</v>
      </c>
      <c r="E1618" t="s">
        <v>2645</v>
      </c>
      <c r="F1618">
        <v>1720</v>
      </c>
      <c r="G1618">
        <v>1697</v>
      </c>
      <c r="H1618" s="37">
        <v>1602</v>
      </c>
      <c r="I1618" s="38">
        <v>86</v>
      </c>
    </row>
    <row r="1619" spans="1:9" x14ac:dyDescent="0.2">
      <c r="A1619">
        <v>12</v>
      </c>
      <c r="B1619">
        <v>5</v>
      </c>
      <c r="C1619"/>
      <c r="D1619">
        <v>1223986</v>
      </c>
      <c r="E1619" t="s">
        <v>2646</v>
      </c>
      <c r="F1619">
        <v>2197</v>
      </c>
      <c r="G1619">
        <v>2197</v>
      </c>
      <c r="H1619" s="37">
        <v>1603</v>
      </c>
      <c r="I1619" s="38">
        <v>87</v>
      </c>
    </row>
    <row r="1620" spans="1:9" x14ac:dyDescent="0.2">
      <c r="A1620">
        <v>12</v>
      </c>
      <c r="B1620">
        <v>5</v>
      </c>
      <c r="C1620"/>
      <c r="D1620">
        <v>1227580</v>
      </c>
      <c r="E1620" t="s">
        <v>2647</v>
      </c>
      <c r="F1620">
        <v>797</v>
      </c>
      <c r="G1620">
        <v>795</v>
      </c>
      <c r="H1620" s="37">
        <v>1604</v>
      </c>
      <c r="I1620" s="38">
        <v>88</v>
      </c>
    </row>
    <row r="1621" spans="1:9" x14ac:dyDescent="0.2">
      <c r="A1621">
        <v>12</v>
      </c>
      <c r="B1621">
        <v>5</v>
      </c>
      <c r="C1621"/>
      <c r="D1621">
        <v>1209797</v>
      </c>
      <c r="E1621" t="s">
        <v>2648</v>
      </c>
      <c r="F1621">
        <v>1164</v>
      </c>
      <c r="G1621">
        <v>1169</v>
      </c>
      <c r="H1621" s="37">
        <v>1605</v>
      </c>
      <c r="I1621" s="38">
        <v>89</v>
      </c>
    </row>
    <row r="1622" spans="1:9" x14ac:dyDescent="0.2">
      <c r="A1622">
        <v>12</v>
      </c>
      <c r="B1622">
        <v>5</v>
      </c>
      <c r="C1622"/>
      <c r="D1622">
        <v>1204358</v>
      </c>
      <c r="E1622" t="s">
        <v>2649</v>
      </c>
      <c r="F1622">
        <v>1511</v>
      </c>
      <c r="G1622">
        <v>1499</v>
      </c>
      <c r="H1622" s="37">
        <v>1606</v>
      </c>
      <c r="I1622" s="38">
        <v>90</v>
      </c>
    </row>
    <row r="1623" spans="1:9" x14ac:dyDescent="0.2">
      <c r="A1623">
        <v>12</v>
      </c>
      <c r="B1623">
        <v>5</v>
      </c>
      <c r="C1623"/>
      <c r="D1623">
        <v>1232300</v>
      </c>
      <c r="E1623" t="s">
        <v>2650</v>
      </c>
      <c r="F1623">
        <v>741</v>
      </c>
      <c r="G1623">
        <v>731</v>
      </c>
      <c r="H1623" s="37">
        <v>1607</v>
      </c>
      <c r="I1623" s="38">
        <v>91</v>
      </c>
    </row>
    <row r="1624" spans="1:9" x14ac:dyDescent="0.2">
      <c r="A1624">
        <v>12</v>
      </c>
      <c r="B1624">
        <v>5</v>
      </c>
      <c r="C1624"/>
      <c r="D1624">
        <v>1229832</v>
      </c>
      <c r="E1624" t="s">
        <v>2651</v>
      </c>
      <c r="F1624">
        <v>564</v>
      </c>
      <c r="G1624">
        <v>568</v>
      </c>
      <c r="H1624" s="37">
        <v>1608</v>
      </c>
      <c r="I1624" s="38">
        <v>92</v>
      </c>
    </row>
    <row r="1625" spans="1:9" x14ac:dyDescent="0.2">
      <c r="A1625">
        <v>12</v>
      </c>
      <c r="B1625">
        <v>5</v>
      </c>
      <c r="C1625"/>
      <c r="D1625">
        <v>1212131</v>
      </c>
      <c r="E1625" t="s">
        <v>2652</v>
      </c>
      <c r="F1625">
        <v>1774</v>
      </c>
      <c r="G1625">
        <v>1762</v>
      </c>
      <c r="H1625" s="37">
        <v>1609</v>
      </c>
      <c r="I1625" s="38">
        <v>93</v>
      </c>
    </row>
    <row r="1626" spans="1:9" x14ac:dyDescent="0.2">
      <c r="A1626">
        <v>12</v>
      </c>
      <c r="B1626">
        <v>5</v>
      </c>
      <c r="C1626"/>
      <c r="D1626">
        <v>1208387</v>
      </c>
      <c r="E1626" t="s">
        <v>2653</v>
      </c>
      <c r="F1626">
        <v>984</v>
      </c>
      <c r="G1626">
        <v>954</v>
      </c>
      <c r="H1626" s="37">
        <v>1610</v>
      </c>
      <c r="I1626" s="38">
        <v>94</v>
      </c>
    </row>
    <row r="1627" spans="1:9" x14ac:dyDescent="0.2">
      <c r="A1627">
        <v>12</v>
      </c>
      <c r="B1627">
        <v>5</v>
      </c>
      <c r="C1627"/>
      <c r="D1627">
        <v>1219497</v>
      </c>
      <c r="E1627" t="s">
        <v>2654</v>
      </c>
      <c r="F1627">
        <v>752</v>
      </c>
      <c r="G1627">
        <v>734</v>
      </c>
      <c r="H1627" s="37">
        <v>1611</v>
      </c>
      <c r="I1627" s="38">
        <v>95</v>
      </c>
    </row>
    <row r="1628" spans="1:9" x14ac:dyDescent="0.2">
      <c r="A1628">
        <v>12</v>
      </c>
      <c r="B1628">
        <v>5</v>
      </c>
      <c r="C1628"/>
      <c r="D1628">
        <v>1227340</v>
      </c>
      <c r="E1628" t="s">
        <v>2655</v>
      </c>
      <c r="F1628">
        <v>667</v>
      </c>
      <c r="G1628">
        <v>663</v>
      </c>
      <c r="H1628" s="37">
        <v>1612</v>
      </c>
      <c r="I1628" s="38">
        <v>96</v>
      </c>
    </row>
    <row r="1629" spans="1:9" x14ac:dyDescent="0.2">
      <c r="A1629">
        <v>12</v>
      </c>
      <c r="B1629">
        <v>5</v>
      </c>
      <c r="C1629"/>
      <c r="D1629">
        <v>1229425</v>
      </c>
      <c r="E1629" t="s">
        <v>2656</v>
      </c>
      <c r="F1629">
        <v>1149</v>
      </c>
      <c r="G1629">
        <v>1148</v>
      </c>
      <c r="H1629" s="37">
        <v>1613</v>
      </c>
      <c r="I1629" s="38">
        <v>97</v>
      </c>
    </row>
    <row r="1630" spans="1:9" x14ac:dyDescent="0.2">
      <c r="A1630">
        <v>12</v>
      </c>
      <c r="B1630">
        <v>5</v>
      </c>
      <c r="C1630"/>
      <c r="D1630">
        <v>1203249</v>
      </c>
      <c r="E1630" t="s">
        <v>2657</v>
      </c>
      <c r="F1630">
        <v>1154</v>
      </c>
      <c r="G1630">
        <v>1152</v>
      </c>
      <c r="H1630" s="37">
        <v>1614</v>
      </c>
      <c r="I1630" s="38">
        <v>98</v>
      </c>
    </row>
    <row r="1631" spans="1:9" x14ac:dyDescent="0.2">
      <c r="A1631">
        <v>12</v>
      </c>
      <c r="B1631">
        <v>5</v>
      </c>
      <c r="C1631"/>
      <c r="D1631">
        <v>1219318</v>
      </c>
      <c r="E1631" t="s">
        <v>2658</v>
      </c>
      <c r="F1631">
        <v>340</v>
      </c>
      <c r="G1631">
        <v>341</v>
      </c>
      <c r="H1631" s="37">
        <v>1615</v>
      </c>
      <c r="I1631" s="38">
        <v>99</v>
      </c>
    </row>
    <row r="1632" spans="1:9" x14ac:dyDescent="0.2">
      <c r="A1632">
        <v>12</v>
      </c>
      <c r="B1632">
        <v>5</v>
      </c>
      <c r="C1632"/>
      <c r="D1632">
        <v>1205883</v>
      </c>
      <c r="E1632" t="s">
        <v>2659</v>
      </c>
      <c r="F1632">
        <v>1739</v>
      </c>
      <c r="G1632">
        <v>1726</v>
      </c>
      <c r="H1632" s="37">
        <v>1616</v>
      </c>
      <c r="I1632" s="38">
        <v>100</v>
      </c>
    </row>
    <row r="1633" spans="1:9" x14ac:dyDescent="0.2">
      <c r="A1633">
        <v>12</v>
      </c>
      <c r="B1633">
        <v>5</v>
      </c>
      <c r="C1633"/>
      <c r="D1633">
        <v>1207199</v>
      </c>
      <c r="E1633" t="s">
        <v>2660</v>
      </c>
      <c r="F1633">
        <v>966</v>
      </c>
      <c r="G1633">
        <v>972</v>
      </c>
      <c r="H1633" s="37">
        <v>1617</v>
      </c>
      <c r="I1633" s="38">
        <v>101</v>
      </c>
    </row>
    <row r="1634" spans="1:9" x14ac:dyDescent="0.2">
      <c r="A1634">
        <v>12</v>
      </c>
      <c r="B1634">
        <v>5</v>
      </c>
      <c r="C1634"/>
      <c r="D1634">
        <v>1233880</v>
      </c>
      <c r="E1634" t="s">
        <v>2661</v>
      </c>
      <c r="F1634">
        <v>742</v>
      </c>
      <c r="G1634">
        <v>752</v>
      </c>
      <c r="H1634" s="37">
        <v>1618</v>
      </c>
      <c r="I1634" s="38">
        <v>102</v>
      </c>
    </row>
    <row r="1635" spans="1:9" x14ac:dyDescent="0.2">
      <c r="A1635">
        <v>12</v>
      </c>
      <c r="B1635">
        <v>5</v>
      </c>
      <c r="C1635"/>
      <c r="D1635">
        <v>1211590</v>
      </c>
      <c r="E1635" t="s">
        <v>2662</v>
      </c>
      <c r="F1635">
        <v>660</v>
      </c>
      <c r="G1635">
        <v>650</v>
      </c>
      <c r="H1635" s="37">
        <v>1619</v>
      </c>
      <c r="I1635" s="38">
        <v>103</v>
      </c>
    </row>
    <row r="1636" spans="1:9" x14ac:dyDescent="0.2">
      <c r="A1636">
        <v>12</v>
      </c>
      <c r="B1636">
        <v>5</v>
      </c>
      <c r="C1636"/>
      <c r="D1636">
        <v>1217862</v>
      </c>
      <c r="E1636" t="s">
        <v>2663</v>
      </c>
      <c r="F1636">
        <v>135</v>
      </c>
      <c r="G1636">
        <v>142</v>
      </c>
      <c r="H1636" s="37">
        <v>1620</v>
      </c>
      <c r="I1636" s="38">
        <v>104</v>
      </c>
    </row>
    <row r="1637" spans="1:9" x14ac:dyDescent="0.2">
      <c r="A1637">
        <v>12</v>
      </c>
      <c r="B1637">
        <v>5</v>
      </c>
      <c r="C1637"/>
      <c r="D1637">
        <v>1234360</v>
      </c>
      <c r="E1637" t="s">
        <v>2664</v>
      </c>
      <c r="F1637">
        <v>667</v>
      </c>
      <c r="G1637">
        <v>667</v>
      </c>
      <c r="H1637" s="37">
        <v>1621</v>
      </c>
      <c r="I1637" s="38">
        <v>105</v>
      </c>
    </row>
    <row r="1638" spans="1:9" x14ac:dyDescent="0.2">
      <c r="A1638">
        <v>12</v>
      </c>
      <c r="B1638">
        <v>5</v>
      </c>
      <c r="C1638"/>
      <c r="D1638">
        <v>1228884</v>
      </c>
      <c r="E1638" t="s">
        <v>2665</v>
      </c>
      <c r="F1638">
        <v>1902</v>
      </c>
      <c r="G1638">
        <v>1896</v>
      </c>
      <c r="H1638" s="37">
        <v>1622</v>
      </c>
      <c r="I1638" s="38">
        <v>106</v>
      </c>
    </row>
    <row r="1639" spans="1:9" x14ac:dyDescent="0.2">
      <c r="A1639">
        <v>12</v>
      </c>
      <c r="B1639">
        <v>5</v>
      </c>
      <c r="C1639"/>
      <c r="D1639">
        <v>1212195</v>
      </c>
      <c r="E1639" t="s">
        <v>2666</v>
      </c>
      <c r="F1639">
        <v>2403</v>
      </c>
      <c r="G1639">
        <v>2399</v>
      </c>
      <c r="H1639" s="37">
        <v>1623</v>
      </c>
      <c r="I1639" s="38">
        <v>107</v>
      </c>
    </row>
    <row r="1640" spans="1:9" x14ac:dyDescent="0.2">
      <c r="A1640">
        <v>12</v>
      </c>
      <c r="B1640">
        <v>5</v>
      </c>
      <c r="C1640"/>
      <c r="D1640">
        <v>1212520</v>
      </c>
      <c r="E1640" t="s">
        <v>2667</v>
      </c>
      <c r="F1640">
        <v>1027</v>
      </c>
      <c r="G1640">
        <v>1047</v>
      </c>
      <c r="H1640" s="37">
        <v>1624</v>
      </c>
      <c r="I1640" s="38">
        <v>108</v>
      </c>
    </row>
    <row r="1641" spans="1:9" x14ac:dyDescent="0.2">
      <c r="A1641">
        <v>12</v>
      </c>
      <c r="B1641">
        <v>5</v>
      </c>
      <c r="C1641"/>
      <c r="D1641">
        <v>1224572</v>
      </c>
      <c r="E1641" t="s">
        <v>2668</v>
      </c>
      <c r="F1641">
        <v>294</v>
      </c>
      <c r="G1641">
        <v>283</v>
      </c>
      <c r="H1641" s="37">
        <v>1625</v>
      </c>
      <c r="I1641" s="40">
        <v>109</v>
      </c>
    </row>
    <row r="1642" spans="1:9" x14ac:dyDescent="0.2">
      <c r="A1642">
        <v>12</v>
      </c>
      <c r="B1642">
        <v>5</v>
      </c>
      <c r="C1642"/>
      <c r="D1642">
        <v>1201526</v>
      </c>
      <c r="E1642" t="s">
        <v>2669</v>
      </c>
      <c r="F1642">
        <v>2576</v>
      </c>
      <c r="G1642">
        <v>2540</v>
      </c>
      <c r="H1642">
        <v>1626</v>
      </c>
      <c r="I1642" s="38">
        <v>110</v>
      </c>
    </row>
    <row r="1643" spans="1:9" x14ac:dyDescent="0.2">
      <c r="A1643">
        <v>12</v>
      </c>
      <c r="B1643">
        <v>5</v>
      </c>
      <c r="C1643"/>
      <c r="D1643">
        <v>1214881</v>
      </c>
      <c r="E1643" t="s">
        <v>2670</v>
      </c>
      <c r="F1643">
        <v>972</v>
      </c>
      <c r="G1643">
        <v>966</v>
      </c>
      <c r="H1643" s="37">
        <v>1627</v>
      </c>
      <c r="I1643" s="38">
        <v>111</v>
      </c>
    </row>
    <row r="1644" spans="1:9" x14ac:dyDescent="0.2">
      <c r="A1644">
        <v>12</v>
      </c>
      <c r="B1644">
        <v>5</v>
      </c>
      <c r="C1644"/>
      <c r="D1644">
        <v>1219798</v>
      </c>
      <c r="E1644" t="s">
        <v>2671</v>
      </c>
      <c r="F1644">
        <v>511</v>
      </c>
      <c r="G1644">
        <v>512</v>
      </c>
      <c r="H1644" s="37">
        <v>1628</v>
      </c>
      <c r="I1644" s="38">
        <v>112</v>
      </c>
    </row>
    <row r="1645" spans="1:9" x14ac:dyDescent="0.2">
      <c r="A1645">
        <v>12</v>
      </c>
      <c r="B1645">
        <v>5</v>
      </c>
      <c r="C1645"/>
      <c r="D1645">
        <v>1213754</v>
      </c>
      <c r="E1645" t="s">
        <v>2672</v>
      </c>
      <c r="F1645">
        <v>714</v>
      </c>
      <c r="G1645">
        <v>700</v>
      </c>
      <c r="H1645" s="37">
        <v>1629</v>
      </c>
      <c r="I1645" s="38">
        <v>113</v>
      </c>
    </row>
    <row r="1646" spans="1:9" x14ac:dyDescent="0.2">
      <c r="A1646">
        <v>12</v>
      </c>
      <c r="B1646">
        <v>5</v>
      </c>
      <c r="C1646"/>
      <c r="D1646">
        <v>1210199</v>
      </c>
      <c r="E1646" t="s">
        <v>2673</v>
      </c>
      <c r="F1646">
        <v>453</v>
      </c>
      <c r="G1646">
        <v>447</v>
      </c>
      <c r="H1646" s="37">
        <v>1630</v>
      </c>
      <c r="I1646" s="38">
        <v>114</v>
      </c>
    </row>
    <row r="1647" spans="1:9" x14ac:dyDescent="0.2">
      <c r="A1647">
        <v>12</v>
      </c>
      <c r="B1647">
        <v>5</v>
      </c>
      <c r="C1647"/>
      <c r="D1647">
        <v>1215325</v>
      </c>
      <c r="E1647" t="s">
        <v>2674</v>
      </c>
      <c r="F1647">
        <v>549</v>
      </c>
      <c r="G1647">
        <v>548</v>
      </c>
      <c r="H1647" s="37">
        <v>1631</v>
      </c>
      <c r="I1647" s="38">
        <v>115</v>
      </c>
    </row>
    <row r="1648" spans="1:9" x14ac:dyDescent="0.2">
      <c r="A1648">
        <v>12</v>
      </c>
      <c r="B1648">
        <v>5</v>
      </c>
      <c r="C1648"/>
      <c r="D1648">
        <v>1223047</v>
      </c>
      <c r="E1648" t="s">
        <v>2675</v>
      </c>
      <c r="F1648">
        <v>246</v>
      </c>
      <c r="G1648">
        <v>245</v>
      </c>
      <c r="H1648" s="37">
        <v>1632</v>
      </c>
      <c r="I1648" s="38">
        <v>116</v>
      </c>
    </row>
    <row r="1649" spans="1:9" x14ac:dyDescent="0.2">
      <c r="A1649">
        <v>12</v>
      </c>
      <c r="B1649">
        <v>5</v>
      </c>
      <c r="C1649"/>
      <c r="D1649">
        <v>1233011</v>
      </c>
      <c r="E1649" t="s">
        <v>2676</v>
      </c>
      <c r="F1649">
        <v>497</v>
      </c>
      <c r="G1649">
        <v>482</v>
      </c>
      <c r="H1649" s="37">
        <v>1633</v>
      </c>
      <c r="I1649" s="38">
        <v>117</v>
      </c>
    </row>
    <row r="1650" spans="1:9" x14ac:dyDescent="0.2">
      <c r="A1650">
        <v>12</v>
      </c>
      <c r="B1650">
        <v>5</v>
      </c>
      <c r="C1650"/>
      <c r="D1650">
        <v>1204507</v>
      </c>
      <c r="E1650" t="s">
        <v>2677</v>
      </c>
      <c r="F1650">
        <v>1481</v>
      </c>
      <c r="G1650">
        <v>1505</v>
      </c>
      <c r="H1650" s="37">
        <v>1634</v>
      </c>
      <c r="I1650" s="38">
        <v>118</v>
      </c>
    </row>
    <row r="1651" spans="1:9" x14ac:dyDescent="0.2">
      <c r="A1651">
        <v>12</v>
      </c>
      <c r="B1651">
        <v>5</v>
      </c>
      <c r="C1651"/>
      <c r="D1651">
        <v>1209043</v>
      </c>
      <c r="E1651" t="s">
        <v>2678</v>
      </c>
      <c r="F1651">
        <v>365</v>
      </c>
      <c r="G1651">
        <v>367</v>
      </c>
      <c r="H1651" s="37">
        <v>1635</v>
      </c>
      <c r="I1651" s="38">
        <v>119</v>
      </c>
    </row>
    <row r="1652" spans="1:9" x14ac:dyDescent="0.2">
      <c r="A1652">
        <v>12</v>
      </c>
      <c r="B1652">
        <v>5</v>
      </c>
      <c r="C1652"/>
      <c r="D1652">
        <v>1207959</v>
      </c>
      <c r="E1652" t="s">
        <v>2679</v>
      </c>
      <c r="F1652">
        <v>380</v>
      </c>
      <c r="G1652">
        <v>369</v>
      </c>
      <c r="H1652" s="37">
        <v>1636</v>
      </c>
      <c r="I1652" s="38">
        <v>120</v>
      </c>
    </row>
    <row r="1653" spans="1:9" x14ac:dyDescent="0.2">
      <c r="A1653">
        <v>12</v>
      </c>
      <c r="B1653">
        <v>5</v>
      </c>
      <c r="C1653"/>
      <c r="D1653">
        <v>1221634</v>
      </c>
      <c r="E1653" t="s">
        <v>2680</v>
      </c>
      <c r="F1653">
        <v>1177</v>
      </c>
      <c r="G1653">
        <v>1193</v>
      </c>
      <c r="H1653" s="37">
        <v>1637</v>
      </c>
      <c r="I1653" s="38">
        <v>121</v>
      </c>
    </row>
    <row r="1654" spans="1:9" x14ac:dyDescent="0.2">
      <c r="A1654">
        <v>12</v>
      </c>
      <c r="B1654">
        <v>5</v>
      </c>
      <c r="C1654"/>
      <c r="D1654">
        <v>1228194</v>
      </c>
      <c r="E1654" t="s">
        <v>2681</v>
      </c>
      <c r="F1654">
        <v>699</v>
      </c>
      <c r="G1654">
        <v>688</v>
      </c>
      <c r="H1654" s="37">
        <v>1638</v>
      </c>
      <c r="I1654" s="38">
        <v>122</v>
      </c>
    </row>
    <row r="1655" spans="1:9" x14ac:dyDescent="0.2">
      <c r="A1655">
        <v>12</v>
      </c>
      <c r="B1655">
        <v>5</v>
      </c>
      <c r="C1655"/>
      <c r="D1655">
        <v>1219044</v>
      </c>
      <c r="E1655" t="s">
        <v>2074</v>
      </c>
      <c r="F1655">
        <v>2033</v>
      </c>
      <c r="G1655">
        <v>2020</v>
      </c>
      <c r="H1655" s="37">
        <v>1639</v>
      </c>
      <c r="I1655" s="38">
        <v>123</v>
      </c>
    </row>
    <row r="1656" spans="1:9" x14ac:dyDescent="0.2">
      <c r="A1656">
        <v>12</v>
      </c>
      <c r="B1656">
        <v>5</v>
      </c>
      <c r="C1656"/>
      <c r="D1656">
        <v>1218786</v>
      </c>
      <c r="E1656" t="s">
        <v>2075</v>
      </c>
      <c r="F1656">
        <v>1542</v>
      </c>
      <c r="G1656">
        <v>1567</v>
      </c>
      <c r="H1656" s="37">
        <v>1640</v>
      </c>
      <c r="I1656" s="38">
        <v>124</v>
      </c>
    </row>
    <row r="1657" spans="1:9" x14ac:dyDescent="0.2">
      <c r="A1657">
        <v>12</v>
      </c>
      <c r="B1657">
        <v>5</v>
      </c>
      <c r="C1657"/>
      <c r="D1657">
        <v>1232896</v>
      </c>
      <c r="E1657" t="s">
        <v>2076</v>
      </c>
      <c r="F1657">
        <v>2013</v>
      </c>
      <c r="G1657">
        <v>2020</v>
      </c>
      <c r="H1657" s="37">
        <v>1641</v>
      </c>
      <c r="I1657" s="38">
        <v>125</v>
      </c>
    </row>
    <row r="1658" spans="1:9" x14ac:dyDescent="0.2">
      <c r="A1658">
        <v>12</v>
      </c>
      <c r="B1658">
        <v>5</v>
      </c>
      <c r="C1658"/>
      <c r="D1658">
        <v>1204844</v>
      </c>
      <c r="E1658" t="s">
        <v>2077</v>
      </c>
      <c r="F1658">
        <v>453</v>
      </c>
      <c r="G1658">
        <v>464</v>
      </c>
      <c r="H1658" s="37">
        <v>1642</v>
      </c>
      <c r="I1658" s="38">
        <v>126</v>
      </c>
    </row>
    <row r="1659" spans="1:9" x14ac:dyDescent="0.2">
      <c r="A1659">
        <v>12</v>
      </c>
      <c r="B1659">
        <v>5</v>
      </c>
      <c r="C1659"/>
      <c r="D1659">
        <v>1224174</v>
      </c>
      <c r="E1659" t="s">
        <v>2078</v>
      </c>
      <c r="F1659">
        <v>722</v>
      </c>
      <c r="G1659">
        <v>724</v>
      </c>
      <c r="H1659" s="37">
        <v>1643</v>
      </c>
      <c r="I1659" s="38">
        <v>127</v>
      </c>
    </row>
    <row r="1660" spans="1:9" x14ac:dyDescent="0.2">
      <c r="A1660">
        <v>12</v>
      </c>
      <c r="B1660">
        <v>5</v>
      </c>
      <c r="C1660"/>
      <c r="D1660">
        <v>1206381</v>
      </c>
      <c r="E1660" t="s">
        <v>2079</v>
      </c>
      <c r="F1660">
        <v>784</v>
      </c>
      <c r="G1660">
        <v>780</v>
      </c>
      <c r="H1660" s="37">
        <v>1644</v>
      </c>
      <c r="I1660" s="38">
        <v>128</v>
      </c>
    </row>
    <row r="1661" spans="1:9" x14ac:dyDescent="0.2">
      <c r="A1661">
        <v>12</v>
      </c>
      <c r="B1661">
        <v>5</v>
      </c>
      <c r="C1661"/>
      <c r="D1661">
        <v>1230915</v>
      </c>
      <c r="E1661" t="s">
        <v>2080</v>
      </c>
      <c r="F1661">
        <v>1348</v>
      </c>
      <c r="G1661">
        <v>1357</v>
      </c>
      <c r="H1661" s="37">
        <v>1645</v>
      </c>
      <c r="I1661" s="38">
        <v>129</v>
      </c>
    </row>
    <row r="1662" spans="1:9" x14ac:dyDescent="0.2">
      <c r="A1662">
        <v>12</v>
      </c>
      <c r="B1662">
        <v>5</v>
      </c>
      <c r="C1662"/>
      <c r="D1662">
        <v>1229498</v>
      </c>
      <c r="E1662" t="s">
        <v>2081</v>
      </c>
      <c r="F1662">
        <v>1791</v>
      </c>
      <c r="G1662">
        <v>1774</v>
      </c>
      <c r="H1662" s="37">
        <v>1646</v>
      </c>
      <c r="I1662" s="38">
        <v>130</v>
      </c>
    </row>
    <row r="1663" spans="1:9" x14ac:dyDescent="0.2">
      <c r="A1663">
        <v>12</v>
      </c>
      <c r="B1663">
        <v>5</v>
      </c>
      <c r="C1663"/>
      <c r="D1663">
        <v>1210320</v>
      </c>
      <c r="E1663" t="s">
        <v>2082</v>
      </c>
      <c r="F1663">
        <v>1410</v>
      </c>
      <c r="G1663">
        <v>1404</v>
      </c>
      <c r="H1663" s="37">
        <v>1647</v>
      </c>
      <c r="I1663" s="40">
        <v>131</v>
      </c>
    </row>
    <row r="1664" spans="1:9" x14ac:dyDescent="0.2">
      <c r="A1664">
        <v>12</v>
      </c>
      <c r="B1664">
        <v>5</v>
      </c>
      <c r="C1664"/>
      <c r="D1664">
        <v>1221661</v>
      </c>
      <c r="E1664" t="s">
        <v>2083</v>
      </c>
      <c r="F1664">
        <v>559</v>
      </c>
      <c r="G1664">
        <v>565</v>
      </c>
      <c r="H1664" s="37">
        <v>1648</v>
      </c>
      <c r="I1664" s="40">
        <v>132</v>
      </c>
    </row>
    <row r="1665" spans="1:9" x14ac:dyDescent="0.2">
      <c r="A1665">
        <v>13</v>
      </c>
      <c r="B1665">
        <v>1</v>
      </c>
      <c r="C1665"/>
      <c r="D1665">
        <v>1300000</v>
      </c>
      <c r="E1665" t="s">
        <v>1309</v>
      </c>
      <c r="F1665">
        <v>0</v>
      </c>
      <c r="G1665">
        <v>0</v>
      </c>
      <c r="H1665" s="37">
        <v>1649</v>
      </c>
      <c r="I1665" s="38">
        <v>1</v>
      </c>
    </row>
    <row r="1666" spans="1:9" x14ac:dyDescent="0.2">
      <c r="A1666">
        <v>13</v>
      </c>
      <c r="B1666">
        <v>3</v>
      </c>
      <c r="C1666">
        <v>1</v>
      </c>
      <c r="D1666">
        <v>1330988</v>
      </c>
      <c r="E1666" t="s">
        <v>2084</v>
      </c>
      <c r="F1666">
        <v>60481</v>
      </c>
      <c r="G1666">
        <v>61143</v>
      </c>
      <c r="H1666" s="37">
        <v>1650</v>
      </c>
      <c r="I1666" s="38">
        <v>2</v>
      </c>
    </row>
    <row r="1667" spans="1:9" x14ac:dyDescent="0.2">
      <c r="A1667">
        <v>13</v>
      </c>
      <c r="B1667">
        <v>3</v>
      </c>
      <c r="C1667"/>
      <c r="D1667">
        <v>1327872</v>
      </c>
      <c r="E1667" t="s">
        <v>2085</v>
      </c>
      <c r="F1667">
        <v>15746</v>
      </c>
      <c r="G1667">
        <v>15694</v>
      </c>
      <c r="H1667" s="37">
        <v>1651</v>
      </c>
      <c r="I1667" s="38">
        <v>3</v>
      </c>
    </row>
    <row r="1668" spans="1:9" x14ac:dyDescent="0.2">
      <c r="A1668">
        <v>13</v>
      </c>
      <c r="B1668">
        <v>3</v>
      </c>
      <c r="C1668"/>
      <c r="D1668">
        <v>1331653</v>
      </c>
      <c r="E1668" t="s">
        <v>2086</v>
      </c>
      <c r="F1668">
        <v>11930</v>
      </c>
      <c r="G1668">
        <v>12021</v>
      </c>
      <c r="H1668" s="37">
        <v>1652</v>
      </c>
      <c r="I1668" s="38">
        <v>4</v>
      </c>
    </row>
    <row r="1669" spans="1:9" x14ac:dyDescent="0.2">
      <c r="A1669">
        <v>13</v>
      </c>
      <c r="B1669">
        <v>3</v>
      </c>
      <c r="C1669"/>
      <c r="D1669">
        <v>1316188</v>
      </c>
      <c r="E1669" t="s">
        <v>2087</v>
      </c>
      <c r="F1669">
        <v>5937</v>
      </c>
      <c r="G1669">
        <v>5977</v>
      </c>
      <c r="H1669" s="37">
        <v>1653</v>
      </c>
      <c r="I1669" s="38">
        <v>5</v>
      </c>
    </row>
    <row r="1670" spans="1:9" x14ac:dyDescent="0.2">
      <c r="A1670">
        <v>13</v>
      </c>
      <c r="B1670">
        <v>3</v>
      </c>
      <c r="C1670"/>
      <c r="D1670">
        <v>1312052</v>
      </c>
      <c r="E1670" t="s">
        <v>2088</v>
      </c>
      <c r="F1670">
        <v>13251</v>
      </c>
      <c r="G1670">
        <v>13412</v>
      </c>
      <c r="H1670" s="37">
        <v>1654</v>
      </c>
      <c r="I1670" s="38">
        <v>6</v>
      </c>
    </row>
    <row r="1671" spans="1:9" x14ac:dyDescent="0.2">
      <c r="A1671">
        <v>13</v>
      </c>
      <c r="B1671">
        <v>3</v>
      </c>
      <c r="C1671"/>
      <c r="D1671">
        <v>1323278</v>
      </c>
      <c r="E1671" t="s">
        <v>2089</v>
      </c>
      <c r="F1671">
        <v>25299</v>
      </c>
      <c r="G1671">
        <v>25750</v>
      </c>
      <c r="H1671" s="37">
        <v>1655</v>
      </c>
      <c r="I1671" s="38">
        <v>7</v>
      </c>
    </row>
    <row r="1672" spans="1:9" x14ac:dyDescent="0.2">
      <c r="A1672">
        <v>13</v>
      </c>
      <c r="B1672">
        <v>3</v>
      </c>
      <c r="C1672"/>
      <c r="D1672">
        <v>1311341</v>
      </c>
      <c r="E1672" t="s">
        <v>2090</v>
      </c>
      <c r="F1672">
        <v>38294</v>
      </c>
      <c r="G1672">
        <v>38286</v>
      </c>
      <c r="H1672" s="37">
        <v>1656</v>
      </c>
      <c r="I1672" s="38">
        <v>8</v>
      </c>
    </row>
    <row r="1673" spans="1:9" x14ac:dyDescent="0.2">
      <c r="A1673">
        <v>13</v>
      </c>
      <c r="B1673">
        <v>3</v>
      </c>
      <c r="C1673"/>
      <c r="D1673">
        <v>1309247</v>
      </c>
      <c r="E1673" t="s">
        <v>2091</v>
      </c>
      <c r="F1673">
        <v>16044</v>
      </c>
      <c r="G1673">
        <v>16133</v>
      </c>
      <c r="H1673" s="37">
        <v>1657</v>
      </c>
      <c r="I1673" s="38">
        <v>9</v>
      </c>
    </row>
    <row r="1674" spans="1:9" x14ac:dyDescent="0.2">
      <c r="A1674">
        <v>13</v>
      </c>
      <c r="B1674">
        <v>3</v>
      </c>
      <c r="C1674"/>
      <c r="D1674">
        <v>1309584</v>
      </c>
      <c r="E1674" t="s">
        <v>2092</v>
      </c>
      <c r="F1674">
        <v>17456</v>
      </c>
      <c r="G1674">
        <v>17981</v>
      </c>
      <c r="H1674" s="37">
        <v>1658</v>
      </c>
      <c r="I1674" s="38">
        <v>10</v>
      </c>
    </row>
    <row r="1675" spans="1:9" x14ac:dyDescent="0.2">
      <c r="A1675">
        <v>13</v>
      </c>
      <c r="B1675">
        <v>3</v>
      </c>
      <c r="C1675"/>
      <c r="D1675">
        <v>1318616</v>
      </c>
      <c r="E1675" t="s">
        <v>2093</v>
      </c>
      <c r="F1675">
        <v>31313</v>
      </c>
      <c r="G1675">
        <v>31998</v>
      </c>
      <c r="H1675" s="37">
        <v>1659</v>
      </c>
      <c r="I1675" s="38">
        <v>11</v>
      </c>
    </row>
    <row r="1676" spans="1:9" x14ac:dyDescent="0.2">
      <c r="A1676">
        <v>13</v>
      </c>
      <c r="B1676">
        <v>3</v>
      </c>
      <c r="C1676"/>
      <c r="D1676">
        <v>1320534</v>
      </c>
      <c r="E1676" t="s">
        <v>2094</v>
      </c>
      <c r="F1676">
        <v>6335</v>
      </c>
      <c r="G1676">
        <v>6498</v>
      </c>
      <c r="H1676" s="37">
        <v>1660</v>
      </c>
      <c r="I1676" s="40">
        <v>12</v>
      </c>
    </row>
    <row r="1677" spans="1:9" x14ac:dyDescent="0.2">
      <c r="A1677">
        <v>13</v>
      </c>
      <c r="B1677">
        <v>3</v>
      </c>
      <c r="C1677"/>
      <c r="D1677">
        <v>1332610</v>
      </c>
      <c r="E1677" t="s">
        <v>2095</v>
      </c>
      <c r="F1677">
        <v>17336</v>
      </c>
      <c r="G1677">
        <v>17618</v>
      </c>
      <c r="H1677" s="37">
        <v>1661</v>
      </c>
      <c r="I1677" s="38">
        <v>13</v>
      </c>
    </row>
    <row r="1678" spans="1:9" x14ac:dyDescent="0.2">
      <c r="A1678">
        <v>13</v>
      </c>
      <c r="B1678">
        <v>3</v>
      </c>
      <c r="C1678"/>
      <c r="D1678">
        <v>1323649</v>
      </c>
      <c r="E1678" t="s">
        <v>1695</v>
      </c>
      <c r="F1678">
        <v>16246</v>
      </c>
      <c r="G1678">
        <v>16486</v>
      </c>
      <c r="H1678" s="37">
        <v>1662</v>
      </c>
      <c r="I1678" s="38">
        <v>14</v>
      </c>
    </row>
    <row r="1679" spans="1:9" x14ac:dyDescent="0.2">
      <c r="A1679">
        <v>13</v>
      </c>
      <c r="B1679">
        <v>3</v>
      </c>
      <c r="C1679"/>
      <c r="D1679">
        <v>1332559</v>
      </c>
      <c r="E1679" t="s">
        <v>1697</v>
      </c>
      <c r="F1679">
        <v>31062</v>
      </c>
      <c r="G1679">
        <v>31261</v>
      </c>
      <c r="H1679" s="37">
        <v>1663</v>
      </c>
      <c r="I1679" s="38">
        <v>15</v>
      </c>
    </row>
    <row r="1680" spans="1:9" x14ac:dyDescent="0.2">
      <c r="A1680">
        <v>13</v>
      </c>
      <c r="B1680">
        <v>3</v>
      </c>
      <c r="C1680"/>
      <c r="D1680">
        <v>1325627</v>
      </c>
      <c r="E1680" t="s">
        <v>1698</v>
      </c>
      <c r="F1680">
        <v>22287</v>
      </c>
      <c r="G1680">
        <v>22475</v>
      </c>
      <c r="H1680" s="37">
        <v>1664</v>
      </c>
      <c r="I1680" s="38">
        <v>16</v>
      </c>
    </row>
    <row r="1681" spans="1:9" x14ac:dyDescent="0.2">
      <c r="A1681">
        <v>13</v>
      </c>
      <c r="B1681">
        <v>3</v>
      </c>
      <c r="C1681"/>
      <c r="D1681">
        <v>1329735</v>
      </c>
      <c r="E1681" t="s">
        <v>1699</v>
      </c>
      <c r="F1681">
        <v>14509</v>
      </c>
      <c r="G1681">
        <v>14722</v>
      </c>
      <c r="H1681" s="37">
        <v>1665</v>
      </c>
      <c r="I1681" s="38">
        <v>17</v>
      </c>
    </row>
    <row r="1682" spans="1:9" x14ac:dyDescent="0.2">
      <c r="A1682">
        <v>13</v>
      </c>
      <c r="B1682">
        <v>3</v>
      </c>
      <c r="C1682"/>
      <c r="D1682">
        <v>1334157</v>
      </c>
      <c r="E1682" t="s">
        <v>1700</v>
      </c>
      <c r="F1682">
        <v>9873</v>
      </c>
      <c r="G1682">
        <v>9950</v>
      </c>
      <c r="H1682" s="37">
        <v>1666</v>
      </c>
      <c r="I1682" s="38">
        <v>18</v>
      </c>
    </row>
    <row r="1683" spans="1:9" x14ac:dyDescent="0.2">
      <c r="A1683">
        <v>13</v>
      </c>
      <c r="B1683">
        <v>3</v>
      </c>
      <c r="C1683"/>
      <c r="D1683">
        <v>1310551</v>
      </c>
      <c r="E1683" t="s">
        <v>1701</v>
      </c>
      <c r="F1683">
        <v>17904</v>
      </c>
      <c r="G1683">
        <v>17822</v>
      </c>
      <c r="H1683" s="37">
        <v>1667</v>
      </c>
      <c r="I1683" s="38">
        <v>19</v>
      </c>
    </row>
    <row r="1684" spans="1:9" x14ac:dyDescent="0.2">
      <c r="A1684">
        <v>13</v>
      </c>
      <c r="B1684">
        <v>3</v>
      </c>
      <c r="C1684"/>
      <c r="D1684">
        <v>1313435</v>
      </c>
      <c r="E1684" t="s">
        <v>1702</v>
      </c>
      <c r="F1684">
        <v>13123</v>
      </c>
      <c r="G1684">
        <v>13106</v>
      </c>
      <c r="H1684" s="37">
        <v>1668</v>
      </c>
      <c r="I1684" s="38">
        <v>20</v>
      </c>
    </row>
    <row r="1685" spans="1:9" x14ac:dyDescent="0.2">
      <c r="A1685">
        <v>13</v>
      </c>
      <c r="B1685">
        <v>3</v>
      </c>
      <c r="C1685"/>
      <c r="D1685">
        <v>1319716</v>
      </c>
      <c r="E1685" t="s">
        <v>1703</v>
      </c>
      <c r="F1685">
        <v>25174</v>
      </c>
      <c r="G1685">
        <v>25202</v>
      </c>
      <c r="H1685" s="37">
        <v>1669</v>
      </c>
      <c r="I1685" s="38">
        <v>21</v>
      </c>
    </row>
    <row r="1686" spans="1:9" x14ac:dyDescent="0.2">
      <c r="A1686">
        <v>13</v>
      </c>
      <c r="B1686">
        <v>3</v>
      </c>
      <c r="C1686"/>
      <c r="D1686">
        <v>1331732</v>
      </c>
      <c r="E1686" t="s">
        <v>3001</v>
      </c>
      <c r="F1686">
        <v>4612</v>
      </c>
      <c r="G1686">
        <v>4676</v>
      </c>
      <c r="H1686" s="37">
        <v>1670</v>
      </c>
      <c r="I1686" s="38">
        <v>22</v>
      </c>
    </row>
    <row r="1687" spans="1:9" x14ac:dyDescent="0.2">
      <c r="A1687">
        <v>13</v>
      </c>
      <c r="B1687">
        <v>3</v>
      </c>
      <c r="C1687"/>
      <c r="D1687">
        <v>1304075</v>
      </c>
      <c r="E1687" t="s">
        <v>3002</v>
      </c>
      <c r="F1687">
        <v>8984</v>
      </c>
      <c r="G1687">
        <v>8975</v>
      </c>
      <c r="H1687" s="37">
        <v>1671</v>
      </c>
      <c r="I1687" s="38">
        <v>23</v>
      </c>
    </row>
    <row r="1688" spans="1:9" x14ac:dyDescent="0.2">
      <c r="A1688">
        <v>13</v>
      </c>
      <c r="B1688">
        <v>3</v>
      </c>
      <c r="C1688"/>
      <c r="D1688">
        <v>1305281</v>
      </c>
      <c r="E1688" t="s">
        <v>3003</v>
      </c>
      <c r="F1688">
        <v>4900</v>
      </c>
      <c r="G1688">
        <v>4945</v>
      </c>
      <c r="H1688" s="37">
        <v>1672</v>
      </c>
      <c r="I1688" s="38">
        <v>24</v>
      </c>
    </row>
    <row r="1689" spans="1:9" x14ac:dyDescent="0.2">
      <c r="A1689">
        <v>13</v>
      </c>
      <c r="B1689">
        <v>3</v>
      </c>
      <c r="C1689"/>
      <c r="D1689">
        <v>1304057</v>
      </c>
      <c r="E1689" t="s">
        <v>495</v>
      </c>
      <c r="F1689">
        <v>13638</v>
      </c>
      <c r="G1689">
        <v>13903</v>
      </c>
      <c r="H1689" s="37">
        <v>1673</v>
      </c>
      <c r="I1689" s="38">
        <v>25</v>
      </c>
    </row>
    <row r="1690" spans="1:9" x14ac:dyDescent="0.2">
      <c r="A1690">
        <v>13</v>
      </c>
      <c r="B1690">
        <v>3</v>
      </c>
      <c r="C1690"/>
      <c r="D1690">
        <v>1309821</v>
      </c>
      <c r="E1690" t="s">
        <v>496</v>
      </c>
      <c r="F1690">
        <v>11317</v>
      </c>
      <c r="G1690">
        <v>11395</v>
      </c>
      <c r="H1690" s="37">
        <v>1674</v>
      </c>
      <c r="I1690" s="38">
        <v>26</v>
      </c>
    </row>
    <row r="1691" spans="1:9" x14ac:dyDescent="0.2">
      <c r="A1691">
        <v>13</v>
      </c>
      <c r="B1691">
        <v>3</v>
      </c>
      <c r="C1691"/>
      <c r="D1691">
        <v>1314340</v>
      </c>
      <c r="E1691" t="s">
        <v>497</v>
      </c>
      <c r="F1691">
        <v>13543</v>
      </c>
      <c r="G1691">
        <v>13669</v>
      </c>
      <c r="H1691" s="37">
        <v>1675</v>
      </c>
      <c r="I1691" s="38">
        <v>27</v>
      </c>
    </row>
    <row r="1692" spans="1:9" x14ac:dyDescent="0.2">
      <c r="A1692">
        <v>13</v>
      </c>
      <c r="B1692">
        <v>3</v>
      </c>
      <c r="C1692"/>
      <c r="D1692">
        <v>1306372</v>
      </c>
      <c r="E1692" t="s">
        <v>498</v>
      </c>
      <c r="F1692">
        <v>15846</v>
      </c>
      <c r="G1692">
        <v>16060</v>
      </c>
      <c r="H1692" s="37">
        <v>1676</v>
      </c>
      <c r="I1692" s="38">
        <v>28</v>
      </c>
    </row>
    <row r="1693" spans="1:9" x14ac:dyDescent="0.2">
      <c r="A1693">
        <v>13</v>
      </c>
      <c r="B1693">
        <v>3</v>
      </c>
      <c r="C1693"/>
      <c r="D1693">
        <v>1317260</v>
      </c>
      <c r="E1693" t="s">
        <v>499</v>
      </c>
      <c r="F1693">
        <v>9307</v>
      </c>
      <c r="G1693">
        <v>9408</v>
      </c>
      <c r="H1693" s="37">
        <v>1677</v>
      </c>
      <c r="I1693" s="38">
        <v>29</v>
      </c>
    </row>
    <row r="1694" spans="1:9" x14ac:dyDescent="0.2">
      <c r="A1694">
        <v>13</v>
      </c>
      <c r="B1694">
        <v>3</v>
      </c>
      <c r="C1694"/>
      <c r="D1694">
        <v>1317312</v>
      </c>
      <c r="E1694" t="s">
        <v>500</v>
      </c>
      <c r="F1694">
        <v>17778</v>
      </c>
      <c r="G1694">
        <v>17825</v>
      </c>
      <c r="H1694" s="37">
        <v>1678</v>
      </c>
      <c r="I1694" s="38">
        <v>30</v>
      </c>
    </row>
    <row r="1695" spans="1:9" x14ac:dyDescent="0.2">
      <c r="A1695">
        <v>13</v>
      </c>
      <c r="B1695">
        <v>3</v>
      </c>
      <c r="C1695"/>
      <c r="D1695">
        <v>1315440</v>
      </c>
      <c r="E1695" t="s">
        <v>501</v>
      </c>
      <c r="F1695">
        <v>24299</v>
      </c>
      <c r="G1695">
        <v>24705</v>
      </c>
      <c r="H1695" s="37">
        <v>1679</v>
      </c>
      <c r="I1695" s="38">
        <v>31</v>
      </c>
    </row>
    <row r="1696" spans="1:9" x14ac:dyDescent="0.2">
      <c r="A1696">
        <v>13</v>
      </c>
      <c r="B1696">
        <v>3</v>
      </c>
      <c r="C1696"/>
      <c r="D1696">
        <v>1313277</v>
      </c>
      <c r="E1696" t="s">
        <v>502</v>
      </c>
      <c r="F1696">
        <v>14777</v>
      </c>
      <c r="G1696">
        <v>15172</v>
      </c>
      <c r="H1696" s="37">
        <v>1680</v>
      </c>
      <c r="I1696" s="38">
        <v>32</v>
      </c>
    </row>
    <row r="1697" spans="1:9" x14ac:dyDescent="0.2">
      <c r="A1697">
        <v>13</v>
      </c>
      <c r="B1697">
        <v>3</v>
      </c>
      <c r="C1697"/>
      <c r="D1697">
        <v>1328954</v>
      </c>
      <c r="E1697" t="s">
        <v>503</v>
      </c>
      <c r="F1697">
        <v>27590</v>
      </c>
      <c r="G1697">
        <v>28788</v>
      </c>
      <c r="H1697" s="37">
        <v>1681</v>
      </c>
      <c r="I1697" s="38">
        <v>33</v>
      </c>
    </row>
    <row r="1698" spans="1:9" x14ac:dyDescent="0.2">
      <c r="A1698">
        <v>13</v>
      </c>
      <c r="B1698">
        <v>3</v>
      </c>
      <c r="C1698"/>
      <c r="D1698">
        <v>1324916</v>
      </c>
      <c r="E1698" t="s">
        <v>504</v>
      </c>
      <c r="F1698">
        <v>2860</v>
      </c>
      <c r="G1698">
        <v>2874</v>
      </c>
      <c r="H1698" s="37">
        <v>1682</v>
      </c>
      <c r="I1698" s="38">
        <v>34</v>
      </c>
    </row>
    <row r="1699" spans="1:9" x14ac:dyDescent="0.2">
      <c r="A1699">
        <v>13</v>
      </c>
      <c r="B1699">
        <v>3</v>
      </c>
      <c r="C1699"/>
      <c r="D1699">
        <v>1329823</v>
      </c>
      <c r="E1699" t="s">
        <v>505</v>
      </c>
      <c r="F1699">
        <v>9363</v>
      </c>
      <c r="G1699">
        <v>9481</v>
      </c>
      <c r="H1699" s="37">
        <v>1683</v>
      </c>
      <c r="I1699" s="38">
        <v>35</v>
      </c>
    </row>
    <row r="1700" spans="1:9" x14ac:dyDescent="0.2">
      <c r="A1700">
        <v>13</v>
      </c>
      <c r="B1700">
        <v>3</v>
      </c>
      <c r="C1700"/>
      <c r="D1700">
        <v>1309593</v>
      </c>
      <c r="E1700" t="s">
        <v>506</v>
      </c>
      <c r="F1700">
        <v>8139</v>
      </c>
      <c r="G1700">
        <v>8117</v>
      </c>
      <c r="H1700" s="37">
        <v>1684</v>
      </c>
      <c r="I1700" s="38">
        <v>36</v>
      </c>
    </row>
    <row r="1701" spans="1:9" x14ac:dyDescent="0.2">
      <c r="A1701">
        <v>13</v>
      </c>
      <c r="B1701">
        <v>3</v>
      </c>
      <c r="C1701"/>
      <c r="D1701">
        <v>1312894</v>
      </c>
      <c r="E1701" t="s">
        <v>507</v>
      </c>
      <c r="F1701">
        <v>10140</v>
      </c>
      <c r="G1701">
        <v>10185</v>
      </c>
      <c r="H1701" s="37">
        <v>1685</v>
      </c>
      <c r="I1701" s="38">
        <v>37</v>
      </c>
    </row>
    <row r="1702" spans="1:9" x14ac:dyDescent="0.2">
      <c r="A1702">
        <v>13</v>
      </c>
      <c r="B1702">
        <v>3</v>
      </c>
      <c r="C1702"/>
      <c r="D1702">
        <v>1324934</v>
      </c>
      <c r="E1702" t="s">
        <v>508</v>
      </c>
      <c r="F1702">
        <v>34193</v>
      </c>
      <c r="G1702">
        <v>34146</v>
      </c>
      <c r="H1702" s="37">
        <v>1686</v>
      </c>
      <c r="I1702" s="38">
        <v>38</v>
      </c>
    </row>
    <row r="1703" spans="1:9" x14ac:dyDescent="0.2">
      <c r="A1703">
        <v>13</v>
      </c>
      <c r="B1703">
        <v>3</v>
      </c>
      <c r="C1703"/>
      <c r="D1703">
        <v>1326815</v>
      </c>
      <c r="E1703" t="s">
        <v>983</v>
      </c>
      <c r="F1703">
        <v>18830</v>
      </c>
      <c r="G1703">
        <v>19093</v>
      </c>
      <c r="H1703" s="37">
        <v>1687</v>
      </c>
      <c r="I1703" s="38">
        <v>39</v>
      </c>
    </row>
    <row r="1704" spans="1:9" x14ac:dyDescent="0.2">
      <c r="A1704">
        <v>13</v>
      </c>
      <c r="B1704">
        <v>3</v>
      </c>
      <c r="C1704"/>
      <c r="D1704">
        <v>1318342</v>
      </c>
      <c r="E1704" t="s">
        <v>984</v>
      </c>
      <c r="F1704">
        <v>12753</v>
      </c>
      <c r="G1704">
        <v>13403</v>
      </c>
      <c r="H1704" s="37">
        <v>1688</v>
      </c>
      <c r="I1704" s="38">
        <v>40</v>
      </c>
    </row>
    <row r="1705" spans="1:9" x14ac:dyDescent="0.2">
      <c r="A1705">
        <v>13</v>
      </c>
      <c r="B1705">
        <v>3</v>
      </c>
      <c r="C1705"/>
      <c r="D1705">
        <v>1328413</v>
      </c>
      <c r="E1705" t="s">
        <v>985</v>
      </c>
      <c r="F1705">
        <v>1661</v>
      </c>
      <c r="G1705">
        <v>1692</v>
      </c>
      <c r="H1705" s="37">
        <v>1689</v>
      </c>
      <c r="I1705" s="38">
        <v>41</v>
      </c>
    </row>
    <row r="1706" spans="1:9" x14ac:dyDescent="0.2">
      <c r="A1706">
        <v>13</v>
      </c>
      <c r="B1706">
        <v>4</v>
      </c>
      <c r="C1706"/>
      <c r="D1706">
        <v>1323199</v>
      </c>
      <c r="E1706" t="s">
        <v>986</v>
      </c>
      <c r="F1706">
        <v>4721</v>
      </c>
      <c r="G1706">
        <v>4728</v>
      </c>
      <c r="H1706" s="37">
        <v>1690</v>
      </c>
      <c r="I1706" s="38">
        <v>42</v>
      </c>
    </row>
    <row r="1707" spans="1:9" x14ac:dyDescent="0.2">
      <c r="A1707">
        <v>13</v>
      </c>
      <c r="B1707">
        <v>4</v>
      </c>
      <c r="C1707"/>
      <c r="D1707">
        <v>1309131</v>
      </c>
      <c r="E1707" t="s">
        <v>987</v>
      </c>
      <c r="F1707">
        <v>3908</v>
      </c>
      <c r="G1707">
        <v>3886</v>
      </c>
      <c r="H1707" s="37">
        <v>1691</v>
      </c>
      <c r="I1707" s="38">
        <v>43</v>
      </c>
    </row>
    <row r="1708" spans="1:9" x14ac:dyDescent="0.2">
      <c r="A1708">
        <v>13</v>
      </c>
      <c r="B1708">
        <v>4</v>
      </c>
      <c r="C1708"/>
      <c r="D1708">
        <v>1308891</v>
      </c>
      <c r="E1708" t="s">
        <v>988</v>
      </c>
      <c r="F1708">
        <v>9538</v>
      </c>
      <c r="G1708">
        <v>10013</v>
      </c>
      <c r="H1708" s="37">
        <v>1692</v>
      </c>
      <c r="I1708" s="38">
        <v>44</v>
      </c>
    </row>
    <row r="1709" spans="1:9" x14ac:dyDescent="0.2">
      <c r="A1709">
        <v>13</v>
      </c>
      <c r="B1709">
        <v>4</v>
      </c>
      <c r="C1709"/>
      <c r="D1709">
        <v>1323463</v>
      </c>
      <c r="E1709" t="s">
        <v>989</v>
      </c>
      <c r="F1709">
        <v>9984</v>
      </c>
      <c r="G1709">
        <v>10125</v>
      </c>
      <c r="H1709" s="37">
        <v>1693</v>
      </c>
      <c r="I1709" s="38">
        <v>45</v>
      </c>
    </row>
    <row r="1710" spans="1:9" x14ac:dyDescent="0.2">
      <c r="A1710">
        <v>13</v>
      </c>
      <c r="B1710">
        <v>4</v>
      </c>
      <c r="C1710"/>
      <c r="D1710">
        <v>1332027</v>
      </c>
      <c r="E1710" t="s">
        <v>990</v>
      </c>
      <c r="F1710">
        <v>5103</v>
      </c>
      <c r="G1710">
        <v>5110</v>
      </c>
      <c r="H1710" s="37">
        <v>1694</v>
      </c>
      <c r="I1710" s="38">
        <v>46</v>
      </c>
    </row>
    <row r="1711" spans="1:9" x14ac:dyDescent="0.2">
      <c r="A1711">
        <v>13</v>
      </c>
      <c r="B1711">
        <v>4</v>
      </c>
      <c r="C1711"/>
      <c r="D1711">
        <v>1322804</v>
      </c>
      <c r="E1711" t="s">
        <v>991</v>
      </c>
      <c r="F1711">
        <v>7708</v>
      </c>
      <c r="G1711">
        <v>7906</v>
      </c>
      <c r="H1711" s="37">
        <v>1695</v>
      </c>
      <c r="I1711" s="38">
        <v>47</v>
      </c>
    </row>
    <row r="1712" spans="1:9" x14ac:dyDescent="0.2">
      <c r="A1712">
        <v>13</v>
      </c>
      <c r="B1712">
        <v>4</v>
      </c>
      <c r="C1712"/>
      <c r="D1712">
        <v>1329647</v>
      </c>
      <c r="E1712" t="s">
        <v>992</v>
      </c>
      <c r="F1712">
        <v>6041</v>
      </c>
      <c r="G1712">
        <v>6072</v>
      </c>
      <c r="H1712" s="37">
        <v>1696</v>
      </c>
      <c r="I1712" s="38">
        <v>48</v>
      </c>
    </row>
    <row r="1713" spans="1:9" x14ac:dyDescent="0.2">
      <c r="A1713">
        <v>13</v>
      </c>
      <c r="B1713">
        <v>4</v>
      </c>
      <c r="C1713"/>
      <c r="D1713">
        <v>1309690</v>
      </c>
      <c r="E1713" t="s">
        <v>993</v>
      </c>
      <c r="F1713">
        <v>7813</v>
      </c>
      <c r="G1713">
        <v>8084</v>
      </c>
      <c r="H1713" s="37">
        <v>1697</v>
      </c>
      <c r="I1713" s="40">
        <v>49</v>
      </c>
    </row>
    <row r="1714" spans="1:9" x14ac:dyDescent="0.2">
      <c r="A1714">
        <v>13</v>
      </c>
      <c r="B1714">
        <v>4</v>
      </c>
      <c r="C1714"/>
      <c r="D1714">
        <v>1307807</v>
      </c>
      <c r="E1714" t="s">
        <v>994</v>
      </c>
      <c r="F1714">
        <v>10626</v>
      </c>
      <c r="G1714">
        <v>10692</v>
      </c>
      <c r="H1714" s="37">
        <v>1698</v>
      </c>
      <c r="I1714" s="38">
        <v>50</v>
      </c>
    </row>
    <row r="1715" spans="1:9" x14ac:dyDescent="0.2">
      <c r="A1715">
        <v>13</v>
      </c>
      <c r="B1715">
        <v>4</v>
      </c>
      <c r="C1715"/>
      <c r="D1715">
        <v>1330696</v>
      </c>
      <c r="E1715" t="s">
        <v>995</v>
      </c>
      <c r="F1715">
        <v>5892</v>
      </c>
      <c r="G1715">
        <v>5930</v>
      </c>
      <c r="H1715" s="37">
        <v>1699</v>
      </c>
      <c r="I1715" s="38">
        <v>51</v>
      </c>
    </row>
    <row r="1716" spans="1:9" x14ac:dyDescent="0.2">
      <c r="A1716">
        <v>13</v>
      </c>
      <c r="B1716">
        <v>4</v>
      </c>
      <c r="C1716"/>
      <c r="D1716">
        <v>1310816</v>
      </c>
      <c r="E1716" t="s">
        <v>996</v>
      </c>
      <c r="F1716">
        <v>8911</v>
      </c>
      <c r="G1716">
        <v>8933</v>
      </c>
      <c r="H1716" s="37">
        <v>1700</v>
      </c>
      <c r="I1716" s="38">
        <v>52</v>
      </c>
    </row>
    <row r="1717" spans="1:9" x14ac:dyDescent="0.2">
      <c r="A1717">
        <v>13</v>
      </c>
      <c r="B1717">
        <v>4</v>
      </c>
      <c r="C1717"/>
      <c r="D1717">
        <v>1330809</v>
      </c>
      <c r="E1717" t="s">
        <v>997</v>
      </c>
      <c r="F1717">
        <v>2891</v>
      </c>
      <c r="G1717">
        <v>3033</v>
      </c>
      <c r="H1717" s="37">
        <v>1701</v>
      </c>
      <c r="I1717" s="40">
        <v>53</v>
      </c>
    </row>
    <row r="1718" spans="1:9" x14ac:dyDescent="0.2">
      <c r="A1718">
        <v>13</v>
      </c>
      <c r="B1718">
        <v>4</v>
      </c>
      <c r="C1718"/>
      <c r="D1718">
        <v>1310922</v>
      </c>
      <c r="E1718" t="s">
        <v>998</v>
      </c>
      <c r="F1718">
        <v>10379</v>
      </c>
      <c r="G1718">
        <v>10538</v>
      </c>
      <c r="H1718" s="37">
        <v>1702</v>
      </c>
      <c r="I1718" s="38">
        <v>54</v>
      </c>
    </row>
    <row r="1719" spans="1:9" x14ac:dyDescent="0.2">
      <c r="A1719">
        <v>13</v>
      </c>
      <c r="B1719">
        <v>4</v>
      </c>
      <c r="C1719"/>
      <c r="D1719">
        <v>1309991</v>
      </c>
      <c r="E1719" t="s">
        <v>999</v>
      </c>
      <c r="F1719">
        <v>5350</v>
      </c>
      <c r="G1719">
        <v>5594</v>
      </c>
      <c r="H1719" s="37">
        <v>1703</v>
      </c>
      <c r="I1719" s="40">
        <v>55</v>
      </c>
    </row>
    <row r="1720" spans="1:9" x14ac:dyDescent="0.2">
      <c r="A1720">
        <v>13</v>
      </c>
      <c r="B1720">
        <v>4</v>
      </c>
      <c r="C1720"/>
      <c r="D1720">
        <v>1308545</v>
      </c>
      <c r="E1720" t="s">
        <v>1000</v>
      </c>
      <c r="F1720">
        <v>5872</v>
      </c>
      <c r="G1720">
        <v>6020</v>
      </c>
      <c r="H1720" s="37">
        <v>1704</v>
      </c>
      <c r="I1720" s="38">
        <v>56</v>
      </c>
    </row>
    <row r="1721" spans="1:9" x14ac:dyDescent="0.2">
      <c r="A1721">
        <v>13</v>
      </c>
      <c r="B1721">
        <v>4</v>
      </c>
      <c r="C1721"/>
      <c r="D1721">
        <v>1307144</v>
      </c>
      <c r="E1721" t="s">
        <v>1001</v>
      </c>
      <c r="F1721">
        <v>6528</v>
      </c>
      <c r="G1721">
        <v>6770</v>
      </c>
      <c r="H1721" s="37">
        <v>1705</v>
      </c>
      <c r="I1721" s="38">
        <v>57</v>
      </c>
    </row>
    <row r="1722" spans="1:9" x14ac:dyDescent="0.2">
      <c r="A1722">
        <v>13</v>
      </c>
      <c r="B1722">
        <v>4</v>
      </c>
      <c r="C1722"/>
      <c r="D1722">
        <v>1307384</v>
      </c>
      <c r="E1722" t="s">
        <v>1002</v>
      </c>
      <c r="F1722">
        <v>9368</v>
      </c>
      <c r="G1722">
        <v>9510</v>
      </c>
      <c r="H1722" s="37">
        <v>1706</v>
      </c>
      <c r="I1722" s="38">
        <v>58</v>
      </c>
    </row>
    <row r="1723" spans="1:9" x14ac:dyDescent="0.2">
      <c r="A1723">
        <v>13</v>
      </c>
      <c r="B1723">
        <v>4</v>
      </c>
      <c r="C1723"/>
      <c r="D1723">
        <v>1321713</v>
      </c>
      <c r="E1723" t="s">
        <v>1003</v>
      </c>
      <c r="F1723">
        <v>8005</v>
      </c>
      <c r="G1723">
        <v>8072</v>
      </c>
      <c r="H1723" s="37">
        <v>1707</v>
      </c>
      <c r="I1723" s="38">
        <v>59</v>
      </c>
    </row>
    <row r="1724" spans="1:9" x14ac:dyDescent="0.2">
      <c r="A1724">
        <v>13</v>
      </c>
      <c r="B1724">
        <v>4</v>
      </c>
      <c r="C1724"/>
      <c r="D1724">
        <v>1330720</v>
      </c>
      <c r="E1724" t="s">
        <v>1004</v>
      </c>
      <c r="F1724">
        <v>6017</v>
      </c>
      <c r="G1724">
        <v>6111</v>
      </c>
      <c r="H1724" s="37">
        <v>1708</v>
      </c>
      <c r="I1724" s="38">
        <v>60</v>
      </c>
    </row>
    <row r="1725" spans="1:9" x14ac:dyDescent="0.2">
      <c r="A1725">
        <v>13</v>
      </c>
      <c r="B1725">
        <v>4</v>
      </c>
      <c r="C1725"/>
      <c r="D1725">
        <v>1331796</v>
      </c>
      <c r="E1725" t="s">
        <v>1005</v>
      </c>
      <c r="F1725">
        <v>6384</v>
      </c>
      <c r="G1725">
        <v>6322</v>
      </c>
      <c r="H1725" s="37">
        <v>1709</v>
      </c>
      <c r="I1725" s="38">
        <v>61</v>
      </c>
    </row>
    <row r="1726" spans="1:9" x14ac:dyDescent="0.2">
      <c r="A1726">
        <v>13</v>
      </c>
      <c r="B1726">
        <v>4</v>
      </c>
      <c r="C1726"/>
      <c r="D1726">
        <v>1314146</v>
      </c>
      <c r="E1726" t="s">
        <v>1006</v>
      </c>
      <c r="F1726">
        <v>6135</v>
      </c>
      <c r="G1726">
        <v>6228</v>
      </c>
      <c r="H1726" s="37">
        <v>1710</v>
      </c>
      <c r="I1726" s="38">
        <v>62</v>
      </c>
    </row>
    <row r="1727" spans="1:9" x14ac:dyDescent="0.2">
      <c r="A1727">
        <v>13</v>
      </c>
      <c r="B1727">
        <v>4</v>
      </c>
      <c r="C1727"/>
      <c r="D1727">
        <v>1314571</v>
      </c>
      <c r="E1727" t="s">
        <v>1007</v>
      </c>
      <c r="F1727">
        <v>5596</v>
      </c>
      <c r="G1727">
        <v>5639</v>
      </c>
      <c r="H1727" s="37">
        <v>1711</v>
      </c>
      <c r="I1727" s="38">
        <v>63</v>
      </c>
    </row>
    <row r="1728" spans="1:9" x14ac:dyDescent="0.2">
      <c r="A1728">
        <v>13</v>
      </c>
      <c r="B1728">
        <v>4</v>
      </c>
      <c r="C1728"/>
      <c r="D1728">
        <v>1304154</v>
      </c>
      <c r="E1728" t="s">
        <v>3207</v>
      </c>
      <c r="F1728">
        <v>8207</v>
      </c>
      <c r="G1728">
        <v>8376</v>
      </c>
      <c r="H1728" s="37">
        <v>1712</v>
      </c>
      <c r="I1728" s="38">
        <v>64</v>
      </c>
    </row>
    <row r="1729" spans="1:9" x14ac:dyDescent="0.2">
      <c r="A1729">
        <v>13</v>
      </c>
      <c r="B1729">
        <v>4</v>
      </c>
      <c r="C1729"/>
      <c r="D1729">
        <v>1306859</v>
      </c>
      <c r="E1729" t="s">
        <v>3208</v>
      </c>
      <c r="F1729">
        <v>12271</v>
      </c>
      <c r="G1729">
        <v>12478</v>
      </c>
      <c r="H1729" s="37">
        <v>1713</v>
      </c>
      <c r="I1729" s="40">
        <v>65</v>
      </c>
    </row>
    <row r="1730" spans="1:9" x14ac:dyDescent="0.2">
      <c r="A1730">
        <v>13</v>
      </c>
      <c r="B1730">
        <v>4</v>
      </c>
      <c r="C1730"/>
      <c r="D1730">
        <v>1317598</v>
      </c>
      <c r="E1730" t="s">
        <v>3209</v>
      </c>
      <c r="F1730">
        <v>2325</v>
      </c>
      <c r="G1730">
        <v>2389</v>
      </c>
      <c r="H1730" s="37">
        <v>1714</v>
      </c>
      <c r="I1730" s="38">
        <v>66</v>
      </c>
    </row>
    <row r="1731" spans="1:9" x14ac:dyDescent="0.2">
      <c r="A1731">
        <v>13</v>
      </c>
      <c r="B1731">
        <v>4</v>
      </c>
      <c r="C1731"/>
      <c r="D1731">
        <v>1325034</v>
      </c>
      <c r="E1731" t="s">
        <v>3210</v>
      </c>
      <c r="F1731">
        <v>4878</v>
      </c>
      <c r="G1731">
        <v>4933</v>
      </c>
      <c r="H1731" s="37">
        <v>1715</v>
      </c>
      <c r="I1731" s="38">
        <v>67</v>
      </c>
    </row>
    <row r="1732" spans="1:9" x14ac:dyDescent="0.2">
      <c r="A1732">
        <v>13</v>
      </c>
      <c r="B1732">
        <v>5</v>
      </c>
      <c r="C1732"/>
      <c r="D1732">
        <v>1318573</v>
      </c>
      <c r="E1732" t="s">
        <v>3211</v>
      </c>
      <c r="F1732">
        <v>1506</v>
      </c>
      <c r="G1732">
        <v>1504</v>
      </c>
      <c r="H1732" s="37">
        <v>1716</v>
      </c>
      <c r="I1732" s="38">
        <v>68</v>
      </c>
    </row>
    <row r="1733" spans="1:9" x14ac:dyDescent="0.2">
      <c r="A1733">
        <v>13</v>
      </c>
      <c r="B1733">
        <v>5</v>
      </c>
      <c r="C1733"/>
      <c r="D1733">
        <v>1333561</v>
      </c>
      <c r="E1733" t="s">
        <v>2766</v>
      </c>
      <c r="F1733">
        <v>1263</v>
      </c>
      <c r="G1733">
        <v>1266</v>
      </c>
      <c r="H1733" s="37">
        <v>1717</v>
      </c>
      <c r="I1733" s="38">
        <v>69</v>
      </c>
    </row>
    <row r="1734" spans="1:9" x14ac:dyDescent="0.2">
      <c r="A1734">
        <v>13</v>
      </c>
      <c r="B1734">
        <v>5</v>
      </c>
      <c r="C1734"/>
      <c r="D1734">
        <v>1310108</v>
      </c>
      <c r="E1734" t="s">
        <v>2767</v>
      </c>
      <c r="F1734">
        <v>1112</v>
      </c>
      <c r="G1734">
        <v>1121</v>
      </c>
      <c r="H1734" s="37">
        <v>1718</v>
      </c>
      <c r="I1734" s="38">
        <v>70</v>
      </c>
    </row>
    <row r="1735" spans="1:9" x14ac:dyDescent="0.2">
      <c r="A1735">
        <v>13</v>
      </c>
      <c r="B1735">
        <v>5</v>
      </c>
      <c r="C1735"/>
      <c r="D1735">
        <v>1325098</v>
      </c>
      <c r="E1735" t="s">
        <v>2768</v>
      </c>
      <c r="F1735">
        <v>1227</v>
      </c>
      <c r="G1735">
        <v>1224</v>
      </c>
      <c r="H1735" s="37">
        <v>1719</v>
      </c>
      <c r="I1735" s="38">
        <v>71</v>
      </c>
    </row>
    <row r="1736" spans="1:9" x14ac:dyDescent="0.2">
      <c r="A1736">
        <v>13</v>
      </c>
      <c r="B1736">
        <v>5</v>
      </c>
      <c r="C1736"/>
      <c r="D1736">
        <v>1318777</v>
      </c>
      <c r="E1736" t="s">
        <v>2769</v>
      </c>
      <c r="F1736">
        <v>947</v>
      </c>
      <c r="G1736">
        <v>948</v>
      </c>
      <c r="H1736" s="37">
        <v>1720</v>
      </c>
      <c r="I1736" s="38">
        <v>72</v>
      </c>
    </row>
    <row r="1737" spans="1:9" x14ac:dyDescent="0.2">
      <c r="A1737">
        <v>13</v>
      </c>
      <c r="B1737">
        <v>5</v>
      </c>
      <c r="C1737"/>
      <c r="D1737">
        <v>1303407</v>
      </c>
      <c r="E1737" t="s">
        <v>2770</v>
      </c>
      <c r="F1737">
        <v>1478</v>
      </c>
      <c r="G1737">
        <v>1547</v>
      </c>
      <c r="H1737" s="37">
        <v>1721</v>
      </c>
      <c r="I1737" s="38">
        <v>73</v>
      </c>
    </row>
    <row r="1738" spans="1:9" x14ac:dyDescent="0.2">
      <c r="A1738">
        <v>13</v>
      </c>
      <c r="B1738">
        <v>5</v>
      </c>
      <c r="C1738"/>
      <c r="D1738">
        <v>1320640</v>
      </c>
      <c r="E1738" t="s">
        <v>2771</v>
      </c>
      <c r="F1738">
        <v>4489</v>
      </c>
      <c r="G1738">
        <v>4480</v>
      </c>
      <c r="H1738" s="37">
        <v>1722</v>
      </c>
      <c r="I1738" s="38">
        <v>74</v>
      </c>
    </row>
    <row r="1739" spans="1:9" x14ac:dyDescent="0.2">
      <c r="A1739">
        <v>13</v>
      </c>
      <c r="B1739">
        <v>5</v>
      </c>
      <c r="C1739"/>
      <c r="D1739">
        <v>1305184</v>
      </c>
      <c r="E1739" t="s">
        <v>2772</v>
      </c>
      <c r="F1739">
        <v>4322</v>
      </c>
      <c r="G1739">
        <v>4357</v>
      </c>
      <c r="H1739" s="37">
        <v>1723</v>
      </c>
      <c r="I1739" s="38">
        <v>75</v>
      </c>
    </row>
    <row r="1740" spans="1:9" x14ac:dyDescent="0.2">
      <c r="A1740">
        <v>13</v>
      </c>
      <c r="B1740">
        <v>5</v>
      </c>
      <c r="C1740"/>
      <c r="D1740">
        <v>1318476</v>
      </c>
      <c r="E1740" t="s">
        <v>2138</v>
      </c>
      <c r="F1740">
        <v>1923</v>
      </c>
      <c r="G1740">
        <v>1928</v>
      </c>
      <c r="H1740" s="37">
        <v>1724</v>
      </c>
      <c r="I1740" s="38">
        <v>76</v>
      </c>
    </row>
    <row r="1741" spans="1:9" x14ac:dyDescent="0.2">
      <c r="A1741">
        <v>13</v>
      </c>
      <c r="B1741">
        <v>5</v>
      </c>
      <c r="C1741"/>
      <c r="D1741">
        <v>1306822</v>
      </c>
      <c r="E1741" t="s">
        <v>2139</v>
      </c>
      <c r="F1741">
        <v>2999</v>
      </c>
      <c r="G1741">
        <v>3075</v>
      </c>
      <c r="H1741" s="37">
        <v>1725</v>
      </c>
      <c r="I1741" s="38">
        <v>77</v>
      </c>
    </row>
    <row r="1742" spans="1:9" x14ac:dyDescent="0.2">
      <c r="A1742">
        <v>13</v>
      </c>
      <c r="B1742">
        <v>5</v>
      </c>
      <c r="C1742"/>
      <c r="D1742">
        <v>1333118</v>
      </c>
      <c r="E1742" t="s">
        <v>2140</v>
      </c>
      <c r="F1742">
        <v>984</v>
      </c>
      <c r="G1742">
        <v>1036</v>
      </c>
      <c r="H1742" s="37">
        <v>1726</v>
      </c>
      <c r="I1742" s="38">
        <v>78</v>
      </c>
    </row>
    <row r="1743" spans="1:9" x14ac:dyDescent="0.2">
      <c r="A1743">
        <v>13</v>
      </c>
      <c r="B1743">
        <v>5</v>
      </c>
      <c r="C1743"/>
      <c r="D1743">
        <v>1334333</v>
      </c>
      <c r="E1743" t="s">
        <v>2141</v>
      </c>
      <c r="F1743">
        <v>1807</v>
      </c>
      <c r="G1743">
        <v>1876</v>
      </c>
      <c r="H1743" s="37">
        <v>1727</v>
      </c>
      <c r="I1743" s="38">
        <v>79</v>
      </c>
    </row>
    <row r="1744" spans="1:9" x14ac:dyDescent="0.2">
      <c r="A1744">
        <v>13</v>
      </c>
      <c r="B1744">
        <v>5</v>
      </c>
      <c r="C1744"/>
      <c r="D1744">
        <v>1326985</v>
      </c>
      <c r="E1744" t="s">
        <v>2142</v>
      </c>
      <c r="F1744">
        <v>676</v>
      </c>
      <c r="G1744">
        <v>662</v>
      </c>
      <c r="H1744" s="37">
        <v>1728</v>
      </c>
      <c r="I1744" s="38">
        <v>80</v>
      </c>
    </row>
    <row r="1745" spans="1:9" x14ac:dyDescent="0.2">
      <c r="A1745">
        <v>13</v>
      </c>
      <c r="B1745">
        <v>5</v>
      </c>
      <c r="C1745"/>
      <c r="D1745">
        <v>1331811</v>
      </c>
      <c r="E1745" t="s">
        <v>2143</v>
      </c>
      <c r="F1745">
        <v>2780</v>
      </c>
      <c r="G1745">
        <v>2806</v>
      </c>
      <c r="H1745" s="37">
        <v>1729</v>
      </c>
      <c r="I1745" s="38">
        <v>81</v>
      </c>
    </row>
    <row r="1746" spans="1:9" x14ac:dyDescent="0.2">
      <c r="A1746">
        <v>13</v>
      </c>
      <c r="B1746">
        <v>5</v>
      </c>
      <c r="C1746"/>
      <c r="D1746">
        <v>1318397</v>
      </c>
      <c r="E1746" t="s">
        <v>2144</v>
      </c>
      <c r="F1746">
        <v>4405</v>
      </c>
      <c r="G1746">
        <v>4417</v>
      </c>
      <c r="H1746" s="37">
        <v>1730</v>
      </c>
      <c r="I1746" s="38">
        <v>82</v>
      </c>
    </row>
    <row r="1747" spans="1:9" x14ac:dyDescent="0.2">
      <c r="A1747">
        <v>13</v>
      </c>
      <c r="B1747">
        <v>5</v>
      </c>
      <c r="C1747"/>
      <c r="D1747">
        <v>1309973</v>
      </c>
      <c r="E1747" t="s">
        <v>2145</v>
      </c>
      <c r="F1747">
        <v>2725</v>
      </c>
      <c r="G1747">
        <v>2798</v>
      </c>
      <c r="H1747" s="37">
        <v>1731</v>
      </c>
      <c r="I1747" s="38">
        <v>83</v>
      </c>
    </row>
    <row r="1748" spans="1:9" x14ac:dyDescent="0.2">
      <c r="A1748">
        <v>13</v>
      </c>
      <c r="B1748">
        <v>5</v>
      </c>
      <c r="C1748"/>
      <c r="D1748">
        <v>1324013</v>
      </c>
      <c r="E1748" t="s">
        <v>2146</v>
      </c>
      <c r="F1748">
        <v>6953</v>
      </c>
      <c r="G1748">
        <v>7259</v>
      </c>
      <c r="H1748" s="37">
        <v>1732</v>
      </c>
      <c r="I1748" s="38">
        <v>84</v>
      </c>
    </row>
    <row r="1749" spans="1:9" x14ac:dyDescent="0.2">
      <c r="A1749">
        <v>13</v>
      </c>
      <c r="B1749">
        <v>5</v>
      </c>
      <c r="C1749"/>
      <c r="D1749">
        <v>1304808</v>
      </c>
      <c r="E1749" t="s">
        <v>2147</v>
      </c>
      <c r="F1749">
        <v>2070</v>
      </c>
      <c r="G1749">
        <v>2064</v>
      </c>
      <c r="H1749" s="37">
        <v>1733</v>
      </c>
      <c r="I1749" s="38">
        <v>85</v>
      </c>
    </row>
    <row r="1750" spans="1:9" x14ac:dyDescent="0.2">
      <c r="A1750">
        <v>13</v>
      </c>
      <c r="B1750">
        <v>5</v>
      </c>
      <c r="C1750"/>
      <c r="D1750">
        <v>1325362</v>
      </c>
      <c r="E1750" t="s">
        <v>2148</v>
      </c>
      <c r="F1750">
        <v>3048</v>
      </c>
      <c r="G1750">
        <v>3051</v>
      </c>
      <c r="H1750" s="37">
        <v>1734</v>
      </c>
      <c r="I1750" s="38">
        <v>86</v>
      </c>
    </row>
    <row r="1751" spans="1:9" x14ac:dyDescent="0.2">
      <c r="A1751">
        <v>13</v>
      </c>
      <c r="B1751">
        <v>5</v>
      </c>
      <c r="C1751"/>
      <c r="D1751">
        <v>1324518</v>
      </c>
      <c r="E1751" t="s">
        <v>2149</v>
      </c>
      <c r="F1751">
        <v>3378</v>
      </c>
      <c r="G1751">
        <v>3399</v>
      </c>
      <c r="H1751" s="37">
        <v>1735</v>
      </c>
      <c r="I1751" s="38">
        <v>87</v>
      </c>
    </row>
    <row r="1752" spans="1:9" x14ac:dyDescent="0.2">
      <c r="A1752">
        <v>13</v>
      </c>
      <c r="B1752">
        <v>5</v>
      </c>
      <c r="C1752"/>
      <c r="D1752">
        <v>1313480</v>
      </c>
      <c r="E1752" t="s">
        <v>2150</v>
      </c>
      <c r="F1752">
        <v>6623</v>
      </c>
      <c r="G1752">
        <v>6793</v>
      </c>
      <c r="H1752" s="37">
        <v>1736</v>
      </c>
      <c r="I1752" s="38">
        <v>88</v>
      </c>
    </row>
    <row r="1753" spans="1:9" x14ac:dyDescent="0.2">
      <c r="A1753">
        <v>13</v>
      </c>
      <c r="B1753">
        <v>5</v>
      </c>
      <c r="C1753"/>
      <c r="D1753">
        <v>1309122</v>
      </c>
      <c r="E1753" t="s">
        <v>2151</v>
      </c>
      <c r="F1753">
        <v>3655</v>
      </c>
      <c r="G1753">
        <v>3668</v>
      </c>
      <c r="H1753" s="37">
        <v>1737</v>
      </c>
      <c r="I1753" s="38">
        <v>89</v>
      </c>
    </row>
    <row r="1754" spans="1:9" x14ac:dyDescent="0.2">
      <c r="A1754">
        <v>13</v>
      </c>
      <c r="B1754">
        <v>5</v>
      </c>
      <c r="C1754"/>
      <c r="D1754">
        <v>1306035</v>
      </c>
      <c r="E1754" t="s">
        <v>2347</v>
      </c>
      <c r="F1754">
        <v>3109</v>
      </c>
      <c r="G1754">
        <v>3144</v>
      </c>
      <c r="H1754" s="37">
        <v>1738</v>
      </c>
      <c r="I1754" s="38">
        <v>90</v>
      </c>
    </row>
    <row r="1755" spans="1:9" x14ac:dyDescent="0.2">
      <c r="A1755">
        <v>13</v>
      </c>
      <c r="B1755">
        <v>5</v>
      </c>
      <c r="C1755"/>
      <c r="D1755">
        <v>1313295</v>
      </c>
      <c r="E1755" t="s">
        <v>2348</v>
      </c>
      <c r="F1755">
        <v>1088</v>
      </c>
      <c r="G1755">
        <v>1087</v>
      </c>
      <c r="H1755" s="37">
        <v>1739</v>
      </c>
      <c r="I1755" s="38">
        <v>91</v>
      </c>
    </row>
    <row r="1756" spans="1:9" x14ac:dyDescent="0.2">
      <c r="A1756">
        <v>13</v>
      </c>
      <c r="B1756">
        <v>5</v>
      </c>
      <c r="C1756"/>
      <c r="D1756">
        <v>1319503</v>
      </c>
      <c r="E1756" t="s">
        <v>2349</v>
      </c>
      <c r="F1756">
        <v>2607</v>
      </c>
      <c r="G1756">
        <v>2558</v>
      </c>
      <c r="H1756" s="37">
        <v>1740</v>
      </c>
      <c r="I1756" s="38">
        <v>92</v>
      </c>
    </row>
    <row r="1757" spans="1:9" x14ac:dyDescent="0.2">
      <c r="A1757">
        <v>13</v>
      </c>
      <c r="B1757">
        <v>5</v>
      </c>
      <c r="C1757"/>
      <c r="D1757">
        <v>1327128</v>
      </c>
      <c r="E1757" t="s">
        <v>2350</v>
      </c>
      <c r="F1757">
        <v>1964</v>
      </c>
      <c r="G1757">
        <v>1962</v>
      </c>
      <c r="H1757" s="37">
        <v>1741</v>
      </c>
      <c r="I1757" s="38">
        <v>93</v>
      </c>
    </row>
    <row r="1758" spans="1:9" x14ac:dyDescent="0.2">
      <c r="A1758">
        <v>13</v>
      </c>
      <c r="B1758">
        <v>5</v>
      </c>
      <c r="C1758"/>
      <c r="D1758">
        <v>1309441</v>
      </c>
      <c r="E1758" t="s">
        <v>2351</v>
      </c>
      <c r="F1758">
        <v>2913</v>
      </c>
      <c r="G1758">
        <v>2943</v>
      </c>
      <c r="H1758" s="37">
        <v>1742</v>
      </c>
      <c r="I1758" s="38">
        <v>94</v>
      </c>
    </row>
    <row r="1759" spans="1:9" x14ac:dyDescent="0.2">
      <c r="A1759">
        <v>13</v>
      </c>
      <c r="B1759">
        <v>5</v>
      </c>
      <c r="C1759"/>
      <c r="D1759">
        <v>1333552</v>
      </c>
      <c r="E1759" t="s">
        <v>2352</v>
      </c>
      <c r="F1759">
        <v>1587</v>
      </c>
      <c r="G1759">
        <v>1635</v>
      </c>
      <c r="H1759" s="37">
        <v>1743</v>
      </c>
      <c r="I1759" s="38">
        <v>95</v>
      </c>
    </row>
    <row r="1760" spans="1:9" x14ac:dyDescent="0.2">
      <c r="A1760">
        <v>13</v>
      </c>
      <c r="B1760">
        <v>5</v>
      </c>
      <c r="C1760"/>
      <c r="D1760">
        <v>1309849</v>
      </c>
      <c r="E1760" t="s">
        <v>2353</v>
      </c>
      <c r="F1760">
        <v>3904</v>
      </c>
      <c r="G1760">
        <v>3983</v>
      </c>
      <c r="H1760" s="37">
        <v>1744</v>
      </c>
      <c r="I1760" s="38">
        <v>96</v>
      </c>
    </row>
    <row r="1761" spans="1:9" x14ac:dyDescent="0.2">
      <c r="A1761">
        <v>13</v>
      </c>
      <c r="B1761">
        <v>5</v>
      </c>
      <c r="C1761"/>
      <c r="D1761">
        <v>1313949</v>
      </c>
      <c r="E1761" t="s">
        <v>2354</v>
      </c>
      <c r="F1761">
        <v>3042</v>
      </c>
      <c r="G1761">
        <v>3053</v>
      </c>
      <c r="H1761" s="37">
        <v>1745</v>
      </c>
      <c r="I1761" s="38">
        <v>97</v>
      </c>
    </row>
    <row r="1762" spans="1:9" x14ac:dyDescent="0.2">
      <c r="A1762">
        <v>13</v>
      </c>
      <c r="B1762">
        <v>5</v>
      </c>
      <c r="C1762"/>
      <c r="D1762">
        <v>1303300</v>
      </c>
      <c r="E1762" t="s">
        <v>2355</v>
      </c>
      <c r="F1762">
        <v>2150</v>
      </c>
      <c r="G1762">
        <v>2147</v>
      </c>
      <c r="H1762" s="37">
        <v>1746</v>
      </c>
      <c r="I1762" s="38">
        <v>98</v>
      </c>
    </row>
    <row r="1763" spans="1:9" x14ac:dyDescent="0.2">
      <c r="A1763">
        <v>13</v>
      </c>
      <c r="B1763">
        <v>5</v>
      </c>
      <c r="C1763"/>
      <c r="D1763">
        <v>1332106</v>
      </c>
      <c r="E1763" t="s">
        <v>2356</v>
      </c>
      <c r="F1763">
        <v>4425</v>
      </c>
      <c r="G1763">
        <v>4425</v>
      </c>
      <c r="H1763" s="37">
        <v>1747</v>
      </c>
      <c r="I1763" s="38">
        <v>99</v>
      </c>
    </row>
    <row r="1764" spans="1:9" x14ac:dyDescent="0.2">
      <c r="A1764">
        <v>13</v>
      </c>
      <c r="B1764">
        <v>5</v>
      </c>
      <c r="C1764"/>
      <c r="D1764">
        <v>1328097</v>
      </c>
      <c r="E1764" t="s">
        <v>2357</v>
      </c>
      <c r="F1764">
        <v>384</v>
      </c>
      <c r="G1764">
        <v>383</v>
      </c>
      <c r="H1764" s="37">
        <v>1748</v>
      </c>
      <c r="I1764" s="38">
        <v>100</v>
      </c>
    </row>
    <row r="1765" spans="1:9" x14ac:dyDescent="0.2">
      <c r="A1765">
        <v>13</v>
      </c>
      <c r="B1765">
        <v>5</v>
      </c>
      <c r="C1765"/>
      <c r="D1765">
        <v>1304978</v>
      </c>
      <c r="E1765" t="s">
        <v>2358</v>
      </c>
      <c r="F1765">
        <v>319</v>
      </c>
      <c r="G1765">
        <v>315</v>
      </c>
      <c r="H1765" s="37">
        <v>1749</v>
      </c>
      <c r="I1765" s="38">
        <v>101</v>
      </c>
    </row>
    <row r="1766" spans="1:9" x14ac:dyDescent="0.2">
      <c r="A1766">
        <v>13</v>
      </c>
      <c r="B1766">
        <v>5</v>
      </c>
      <c r="C1766"/>
      <c r="D1766">
        <v>1311004</v>
      </c>
      <c r="E1766" t="s">
        <v>2359</v>
      </c>
      <c r="F1766">
        <v>2990</v>
      </c>
      <c r="G1766">
        <v>2982</v>
      </c>
      <c r="H1766" s="37">
        <v>1750</v>
      </c>
      <c r="I1766" s="38">
        <v>102</v>
      </c>
    </row>
    <row r="1767" spans="1:9" x14ac:dyDescent="0.2">
      <c r="A1767">
        <v>13</v>
      </c>
      <c r="B1767">
        <v>5</v>
      </c>
      <c r="C1767"/>
      <c r="D1767">
        <v>1332230</v>
      </c>
      <c r="E1767" t="s">
        <v>199</v>
      </c>
      <c r="F1767">
        <v>2651</v>
      </c>
      <c r="G1767">
        <v>2692</v>
      </c>
      <c r="H1767" s="37">
        <v>1751</v>
      </c>
      <c r="I1767" s="38">
        <v>103</v>
      </c>
    </row>
    <row r="1768" spans="1:9" x14ac:dyDescent="0.2">
      <c r="A1768">
        <v>13</v>
      </c>
      <c r="B1768">
        <v>5</v>
      </c>
      <c r="C1768"/>
      <c r="D1768">
        <v>1327827</v>
      </c>
      <c r="E1768" t="s">
        <v>200</v>
      </c>
      <c r="F1768">
        <v>652</v>
      </c>
      <c r="G1768">
        <v>647</v>
      </c>
      <c r="H1768" s="37">
        <v>1752</v>
      </c>
      <c r="I1768" s="38">
        <v>104</v>
      </c>
    </row>
    <row r="1769" spans="1:9" x14ac:dyDescent="0.2">
      <c r="A1769">
        <v>13</v>
      </c>
      <c r="B1769">
        <v>5</v>
      </c>
      <c r="C1769"/>
      <c r="D1769">
        <v>1322345</v>
      </c>
      <c r="E1769" t="s">
        <v>201</v>
      </c>
      <c r="F1769">
        <v>1083</v>
      </c>
      <c r="G1769">
        <v>1076</v>
      </c>
      <c r="H1769" s="37">
        <v>1753</v>
      </c>
      <c r="I1769" s="38">
        <v>105</v>
      </c>
    </row>
    <row r="1770" spans="1:9" x14ac:dyDescent="0.2">
      <c r="A1770">
        <v>13</v>
      </c>
      <c r="B1770">
        <v>5</v>
      </c>
      <c r="C1770"/>
      <c r="D1770">
        <v>1334166</v>
      </c>
      <c r="E1770" t="s">
        <v>202</v>
      </c>
      <c r="F1770">
        <v>9315</v>
      </c>
      <c r="G1770">
        <v>9490</v>
      </c>
      <c r="H1770" s="37">
        <v>1754</v>
      </c>
      <c r="I1770" s="38">
        <v>106</v>
      </c>
    </row>
    <row r="1771" spans="1:9" x14ac:dyDescent="0.2">
      <c r="A1771">
        <v>13</v>
      </c>
      <c r="B1771">
        <v>5</v>
      </c>
      <c r="C1771"/>
      <c r="D1771">
        <v>1333738</v>
      </c>
      <c r="E1771" t="s">
        <v>203</v>
      </c>
      <c r="F1771">
        <v>1876</v>
      </c>
      <c r="G1771">
        <v>1901</v>
      </c>
      <c r="H1771" s="37">
        <v>1755</v>
      </c>
      <c r="I1771" s="38">
        <v>107</v>
      </c>
    </row>
    <row r="1772" spans="1:9" x14ac:dyDescent="0.2">
      <c r="A1772">
        <v>13</v>
      </c>
      <c r="B1772">
        <v>5</v>
      </c>
      <c r="C1772"/>
      <c r="D1772">
        <v>1305227</v>
      </c>
      <c r="E1772" t="s">
        <v>1018</v>
      </c>
      <c r="F1772">
        <v>691</v>
      </c>
      <c r="G1772">
        <v>694</v>
      </c>
      <c r="H1772" s="37">
        <v>1756</v>
      </c>
      <c r="I1772" s="38">
        <v>108</v>
      </c>
    </row>
    <row r="1773" spans="1:9" x14ac:dyDescent="0.2">
      <c r="A1773">
        <v>13</v>
      </c>
      <c r="B1773">
        <v>5</v>
      </c>
      <c r="C1773"/>
      <c r="D1773">
        <v>1329850</v>
      </c>
      <c r="E1773" t="s">
        <v>1019</v>
      </c>
      <c r="F1773">
        <v>827</v>
      </c>
      <c r="G1773">
        <v>848</v>
      </c>
      <c r="H1773" s="37">
        <v>1757</v>
      </c>
      <c r="I1773" s="38">
        <v>109</v>
      </c>
    </row>
    <row r="1774" spans="1:9" x14ac:dyDescent="0.2">
      <c r="A1774">
        <v>13</v>
      </c>
      <c r="B1774">
        <v>5</v>
      </c>
      <c r="C1774"/>
      <c r="D1774">
        <v>1332771</v>
      </c>
      <c r="E1774" t="s">
        <v>1020</v>
      </c>
      <c r="F1774">
        <v>2017</v>
      </c>
      <c r="G1774">
        <v>1998</v>
      </c>
      <c r="H1774" s="37">
        <v>1758</v>
      </c>
      <c r="I1774" s="38">
        <v>110</v>
      </c>
    </row>
    <row r="1775" spans="1:9" x14ac:dyDescent="0.2">
      <c r="A1775">
        <v>13</v>
      </c>
      <c r="B1775">
        <v>5</v>
      </c>
      <c r="C1775"/>
      <c r="D1775">
        <v>1331361</v>
      </c>
      <c r="E1775" t="s">
        <v>1021</v>
      </c>
      <c r="F1775">
        <v>4371</v>
      </c>
      <c r="G1775">
        <v>4454</v>
      </c>
      <c r="H1775" s="37">
        <v>1759</v>
      </c>
      <c r="I1775" s="38">
        <v>111</v>
      </c>
    </row>
    <row r="1776" spans="1:9" x14ac:dyDescent="0.2">
      <c r="A1776">
        <v>13</v>
      </c>
      <c r="B1776">
        <v>5</v>
      </c>
      <c r="C1776"/>
      <c r="D1776">
        <v>1327687</v>
      </c>
      <c r="E1776" t="s">
        <v>1022</v>
      </c>
      <c r="F1776">
        <v>2310</v>
      </c>
      <c r="G1776">
        <v>2345</v>
      </c>
      <c r="H1776" s="37">
        <v>1760</v>
      </c>
      <c r="I1776" s="38">
        <v>112</v>
      </c>
    </row>
    <row r="1777" spans="1:9" x14ac:dyDescent="0.2">
      <c r="A1777">
        <v>13</v>
      </c>
      <c r="B1777">
        <v>5</v>
      </c>
      <c r="C1777"/>
      <c r="D1777">
        <v>1324679</v>
      </c>
      <c r="E1777" t="s">
        <v>1023</v>
      </c>
      <c r="F1777">
        <v>750</v>
      </c>
      <c r="G1777">
        <v>739</v>
      </c>
      <c r="H1777" s="37">
        <v>1761</v>
      </c>
      <c r="I1777" s="38">
        <v>113</v>
      </c>
    </row>
    <row r="1778" spans="1:9" x14ac:dyDescent="0.2">
      <c r="A1778">
        <v>13</v>
      </c>
      <c r="B1778">
        <v>5</v>
      </c>
      <c r="C1778"/>
      <c r="D1778">
        <v>1332975</v>
      </c>
      <c r="E1778" t="s">
        <v>1024</v>
      </c>
      <c r="F1778">
        <v>856</v>
      </c>
      <c r="G1778">
        <v>863</v>
      </c>
      <c r="H1778" s="37">
        <v>1762</v>
      </c>
      <c r="I1778" s="38">
        <v>114</v>
      </c>
    </row>
    <row r="1779" spans="1:9" x14ac:dyDescent="0.2">
      <c r="A1779">
        <v>13</v>
      </c>
      <c r="B1779">
        <v>5</v>
      </c>
      <c r="C1779"/>
      <c r="D1779">
        <v>1322682</v>
      </c>
      <c r="E1779" t="s">
        <v>1025</v>
      </c>
      <c r="F1779">
        <v>1132</v>
      </c>
      <c r="G1779">
        <v>1140</v>
      </c>
      <c r="H1779" s="37">
        <v>1763</v>
      </c>
      <c r="I1779" s="38">
        <v>115</v>
      </c>
    </row>
    <row r="1780" spans="1:9" x14ac:dyDescent="0.2">
      <c r="A1780">
        <v>13</v>
      </c>
      <c r="B1780">
        <v>5</v>
      </c>
      <c r="C1780"/>
      <c r="D1780">
        <v>1309140</v>
      </c>
      <c r="E1780" t="s">
        <v>1026</v>
      </c>
      <c r="F1780">
        <v>303</v>
      </c>
      <c r="G1780">
        <v>303</v>
      </c>
      <c r="H1780" s="37">
        <v>1764</v>
      </c>
      <c r="I1780" s="38">
        <v>116</v>
      </c>
    </row>
    <row r="1781" spans="1:9" x14ac:dyDescent="0.2">
      <c r="A1781">
        <v>13</v>
      </c>
      <c r="B1781">
        <v>5</v>
      </c>
      <c r="C1781"/>
      <c r="D1781">
        <v>1310755</v>
      </c>
      <c r="E1781" t="s">
        <v>2702</v>
      </c>
      <c r="F1781">
        <v>1255</v>
      </c>
      <c r="G1781">
        <v>1283</v>
      </c>
      <c r="H1781" s="37">
        <v>1765</v>
      </c>
      <c r="I1781" s="38">
        <v>117</v>
      </c>
    </row>
    <row r="1782" spans="1:9" x14ac:dyDescent="0.2">
      <c r="A1782">
        <v>13</v>
      </c>
      <c r="B1782">
        <v>5</v>
      </c>
      <c r="C1782"/>
      <c r="D1782">
        <v>1304394</v>
      </c>
      <c r="E1782" t="s">
        <v>2703</v>
      </c>
      <c r="F1782">
        <v>1308</v>
      </c>
      <c r="G1782">
        <v>1283</v>
      </c>
      <c r="H1782" s="37">
        <v>1766</v>
      </c>
      <c r="I1782" s="38">
        <v>118</v>
      </c>
    </row>
    <row r="1783" spans="1:9" x14ac:dyDescent="0.2">
      <c r="A1783">
        <v>13</v>
      </c>
      <c r="B1783">
        <v>5</v>
      </c>
      <c r="C1783"/>
      <c r="D1783">
        <v>1304570</v>
      </c>
      <c r="E1783" t="s">
        <v>2704</v>
      </c>
      <c r="F1783">
        <v>927</v>
      </c>
      <c r="G1783">
        <v>935</v>
      </c>
      <c r="H1783" s="37">
        <v>1767</v>
      </c>
      <c r="I1783" s="38">
        <v>119</v>
      </c>
    </row>
    <row r="1784" spans="1:9" x14ac:dyDescent="0.2">
      <c r="A1784">
        <v>13</v>
      </c>
      <c r="B1784">
        <v>5</v>
      </c>
      <c r="C1784"/>
      <c r="D1784">
        <v>1303692</v>
      </c>
      <c r="E1784" t="s">
        <v>2705</v>
      </c>
      <c r="F1784">
        <v>4206</v>
      </c>
      <c r="G1784">
        <v>4173</v>
      </c>
      <c r="H1784" s="37">
        <v>1768</v>
      </c>
      <c r="I1784" s="38">
        <v>120</v>
      </c>
    </row>
    <row r="1785" spans="1:9" x14ac:dyDescent="0.2">
      <c r="A1785">
        <v>13</v>
      </c>
      <c r="B1785">
        <v>5</v>
      </c>
      <c r="C1785"/>
      <c r="D1785">
        <v>1324466</v>
      </c>
      <c r="E1785" t="s">
        <v>2706</v>
      </c>
      <c r="F1785">
        <v>809</v>
      </c>
      <c r="G1785">
        <v>782</v>
      </c>
      <c r="H1785" s="37">
        <v>1769</v>
      </c>
      <c r="I1785" s="38">
        <v>121</v>
      </c>
    </row>
    <row r="1786" spans="1:9" x14ac:dyDescent="0.2">
      <c r="A1786">
        <v>13</v>
      </c>
      <c r="B1786">
        <v>5</v>
      </c>
      <c r="C1786"/>
      <c r="D1786">
        <v>1317783</v>
      </c>
      <c r="E1786" t="s">
        <v>2707</v>
      </c>
      <c r="F1786">
        <v>5412</v>
      </c>
      <c r="G1786">
        <v>5574</v>
      </c>
      <c r="H1786" s="37">
        <v>1770</v>
      </c>
      <c r="I1786" s="38">
        <v>122</v>
      </c>
    </row>
    <row r="1787" spans="1:9" x14ac:dyDescent="0.2">
      <c r="A1787">
        <v>13</v>
      </c>
      <c r="B1787">
        <v>5</v>
      </c>
      <c r="C1787"/>
      <c r="D1787">
        <v>1334397</v>
      </c>
      <c r="E1787" t="s">
        <v>2708</v>
      </c>
      <c r="F1787">
        <v>3931</v>
      </c>
      <c r="G1787">
        <v>4026</v>
      </c>
      <c r="H1787">
        <v>1771</v>
      </c>
      <c r="I1787" s="38">
        <v>123</v>
      </c>
    </row>
    <row r="1788" spans="1:9" x14ac:dyDescent="0.2">
      <c r="A1788">
        <v>13</v>
      </c>
      <c r="B1788">
        <v>5</v>
      </c>
      <c r="C1788"/>
      <c r="D1788">
        <v>1314775</v>
      </c>
      <c r="E1788" t="s">
        <v>2709</v>
      </c>
      <c r="F1788">
        <v>830</v>
      </c>
      <c r="G1788">
        <v>808</v>
      </c>
      <c r="H1788" s="37">
        <v>1772</v>
      </c>
      <c r="I1788" s="38">
        <v>124</v>
      </c>
    </row>
    <row r="1789" spans="1:9" x14ac:dyDescent="0.2">
      <c r="A1789">
        <v>13</v>
      </c>
      <c r="B1789">
        <v>5</v>
      </c>
      <c r="C1789"/>
      <c r="D1789">
        <v>1323409</v>
      </c>
      <c r="E1789" t="s">
        <v>2710</v>
      </c>
      <c r="F1789">
        <v>3071</v>
      </c>
      <c r="G1789">
        <v>3165</v>
      </c>
      <c r="H1789" s="37">
        <v>1773</v>
      </c>
      <c r="I1789" s="38">
        <v>125</v>
      </c>
    </row>
    <row r="1790" spans="1:9" x14ac:dyDescent="0.2">
      <c r="A1790">
        <v>13</v>
      </c>
      <c r="B1790">
        <v>5</v>
      </c>
      <c r="C1790"/>
      <c r="D1790">
        <v>1323038</v>
      </c>
      <c r="E1790" t="s">
        <v>2711</v>
      </c>
      <c r="F1790">
        <v>3737</v>
      </c>
      <c r="G1790">
        <v>3750</v>
      </c>
      <c r="H1790" s="37">
        <v>1774</v>
      </c>
      <c r="I1790" s="38">
        <v>126</v>
      </c>
    </row>
    <row r="1791" spans="1:9" x14ac:dyDescent="0.2">
      <c r="A1791">
        <v>13</v>
      </c>
      <c r="B1791">
        <v>5</v>
      </c>
      <c r="C1791"/>
      <c r="D1791">
        <v>1320066</v>
      </c>
      <c r="E1791" t="s">
        <v>2712</v>
      </c>
      <c r="F1791">
        <v>1795</v>
      </c>
      <c r="G1791">
        <v>1815</v>
      </c>
      <c r="H1791" s="37">
        <v>1775</v>
      </c>
      <c r="I1791" s="38">
        <v>127</v>
      </c>
    </row>
    <row r="1792" spans="1:9" x14ac:dyDescent="0.2">
      <c r="A1792">
        <v>13</v>
      </c>
      <c r="B1792">
        <v>5</v>
      </c>
      <c r="C1792"/>
      <c r="D1792">
        <v>1322248</v>
      </c>
      <c r="E1792" t="s">
        <v>2713</v>
      </c>
      <c r="F1792">
        <v>1993</v>
      </c>
      <c r="G1792">
        <v>2002</v>
      </c>
      <c r="H1792" s="37">
        <v>1776</v>
      </c>
      <c r="I1792" s="38">
        <v>128</v>
      </c>
    </row>
    <row r="1793" spans="1:9" x14ac:dyDescent="0.2">
      <c r="A1793">
        <v>13</v>
      </c>
      <c r="B1793">
        <v>5</v>
      </c>
      <c r="C1793"/>
      <c r="D1793">
        <v>1315024</v>
      </c>
      <c r="E1793" t="s">
        <v>2714</v>
      </c>
      <c r="F1793">
        <v>5908</v>
      </c>
      <c r="G1793">
        <v>6097</v>
      </c>
      <c r="H1793" s="37">
        <v>1777</v>
      </c>
      <c r="I1793" s="38">
        <v>129</v>
      </c>
    </row>
    <row r="1794" spans="1:9" x14ac:dyDescent="0.2">
      <c r="A1794">
        <v>13</v>
      </c>
      <c r="B1794">
        <v>5</v>
      </c>
      <c r="C1794"/>
      <c r="D1794">
        <v>1318689</v>
      </c>
      <c r="E1794" t="s">
        <v>2715</v>
      </c>
      <c r="F1794">
        <v>1379</v>
      </c>
      <c r="G1794">
        <v>1398</v>
      </c>
      <c r="H1794" s="37">
        <v>1778</v>
      </c>
      <c r="I1794" s="38">
        <v>130</v>
      </c>
    </row>
    <row r="1795" spans="1:9" x14ac:dyDescent="0.2">
      <c r="A1795">
        <v>13</v>
      </c>
      <c r="B1795">
        <v>5</v>
      </c>
      <c r="C1795"/>
      <c r="D1795">
        <v>1328185</v>
      </c>
      <c r="E1795" t="s">
        <v>2716</v>
      </c>
      <c r="F1795">
        <v>2108</v>
      </c>
      <c r="G1795">
        <v>2116</v>
      </c>
      <c r="H1795" s="37">
        <v>1779</v>
      </c>
      <c r="I1795" s="38">
        <v>131</v>
      </c>
    </row>
    <row r="1796" spans="1:9" x14ac:dyDescent="0.2">
      <c r="A1796">
        <v>13</v>
      </c>
      <c r="B1796">
        <v>5</v>
      </c>
      <c r="C1796"/>
      <c r="D1796">
        <v>1304181</v>
      </c>
      <c r="E1796" t="s">
        <v>2717</v>
      </c>
      <c r="F1796">
        <v>399</v>
      </c>
      <c r="G1796">
        <v>389</v>
      </c>
      <c r="H1796" s="37">
        <v>1780</v>
      </c>
      <c r="I1796" s="38">
        <v>132</v>
      </c>
    </row>
    <row r="1797" spans="1:9" x14ac:dyDescent="0.2">
      <c r="A1797">
        <v>13</v>
      </c>
      <c r="B1797">
        <v>5</v>
      </c>
      <c r="C1797"/>
      <c r="D1797">
        <v>1321847</v>
      </c>
      <c r="E1797" t="s">
        <v>2718</v>
      </c>
      <c r="F1797">
        <v>1997</v>
      </c>
      <c r="G1797">
        <v>2025</v>
      </c>
      <c r="H1797" s="37">
        <v>1781</v>
      </c>
      <c r="I1797" s="38">
        <v>133</v>
      </c>
    </row>
    <row r="1798" spans="1:9" x14ac:dyDescent="0.2">
      <c r="A1798">
        <v>13</v>
      </c>
      <c r="B1798">
        <v>5</v>
      </c>
      <c r="C1798"/>
      <c r="D1798">
        <v>1329601</v>
      </c>
      <c r="E1798" t="s">
        <v>2719</v>
      </c>
      <c r="F1798">
        <v>3317</v>
      </c>
      <c r="G1798">
        <v>3399</v>
      </c>
      <c r="H1798" s="37">
        <v>1782</v>
      </c>
      <c r="I1798" s="38">
        <v>134</v>
      </c>
    </row>
    <row r="1799" spans="1:9" x14ac:dyDescent="0.2">
      <c r="A1799">
        <v>13</v>
      </c>
      <c r="B1799">
        <v>5</v>
      </c>
      <c r="C1799"/>
      <c r="D1799">
        <v>1334148</v>
      </c>
      <c r="E1799" t="s">
        <v>2720</v>
      </c>
      <c r="F1799">
        <v>1263</v>
      </c>
      <c r="G1799">
        <v>1323</v>
      </c>
      <c r="H1799" s="37">
        <v>1783</v>
      </c>
      <c r="I1799" s="38">
        <v>135</v>
      </c>
    </row>
    <row r="1800" spans="1:9" x14ac:dyDescent="0.2">
      <c r="A1800">
        <v>13</v>
      </c>
      <c r="B1800">
        <v>5</v>
      </c>
      <c r="C1800"/>
      <c r="D1800">
        <v>1305290</v>
      </c>
      <c r="E1800" t="s">
        <v>2721</v>
      </c>
      <c r="F1800">
        <v>2283</v>
      </c>
      <c r="G1800">
        <v>2313</v>
      </c>
      <c r="H1800" s="37">
        <v>1784</v>
      </c>
      <c r="I1800" s="38">
        <v>136</v>
      </c>
    </row>
    <row r="1801" spans="1:9" x14ac:dyDescent="0.2">
      <c r="A1801">
        <v>13</v>
      </c>
      <c r="B1801">
        <v>5</v>
      </c>
      <c r="C1801"/>
      <c r="D1801">
        <v>1311396</v>
      </c>
      <c r="E1801" t="s">
        <v>2820</v>
      </c>
      <c r="F1801">
        <v>4231</v>
      </c>
      <c r="G1801">
        <v>4313</v>
      </c>
      <c r="H1801" s="37">
        <v>1785</v>
      </c>
      <c r="I1801" s="38">
        <v>137</v>
      </c>
    </row>
    <row r="1802" spans="1:9" x14ac:dyDescent="0.2">
      <c r="A1802">
        <v>13</v>
      </c>
      <c r="B1802">
        <v>5</v>
      </c>
      <c r="C1802"/>
      <c r="D1802">
        <v>1318731</v>
      </c>
      <c r="E1802" t="s">
        <v>2821</v>
      </c>
      <c r="F1802">
        <v>2190</v>
      </c>
      <c r="G1802">
        <v>2214</v>
      </c>
      <c r="H1802" s="37">
        <v>1786</v>
      </c>
      <c r="I1802" s="38">
        <v>138</v>
      </c>
    </row>
    <row r="1803" spans="1:9" x14ac:dyDescent="0.2">
      <c r="A1803">
        <v>13</v>
      </c>
      <c r="B1803">
        <v>5</v>
      </c>
      <c r="C1803"/>
      <c r="D1803">
        <v>1308457</v>
      </c>
      <c r="E1803" t="s">
        <v>2822</v>
      </c>
      <c r="F1803">
        <v>1022</v>
      </c>
      <c r="G1803">
        <v>1036</v>
      </c>
      <c r="H1803" s="37">
        <v>1787</v>
      </c>
      <c r="I1803" s="38">
        <v>139</v>
      </c>
    </row>
    <row r="1804" spans="1:9" x14ac:dyDescent="0.2">
      <c r="A1804">
        <v>13</v>
      </c>
      <c r="B1804">
        <v>5</v>
      </c>
      <c r="C1804"/>
      <c r="D1804">
        <v>1304905</v>
      </c>
      <c r="E1804" t="s">
        <v>2823</v>
      </c>
      <c r="F1804">
        <v>1410</v>
      </c>
      <c r="G1804">
        <v>1506</v>
      </c>
      <c r="H1804" s="37">
        <v>1788</v>
      </c>
      <c r="I1804" s="38">
        <v>140</v>
      </c>
    </row>
    <row r="1805" spans="1:9" x14ac:dyDescent="0.2">
      <c r="A1805">
        <v>13</v>
      </c>
      <c r="B1805">
        <v>5</v>
      </c>
      <c r="C1805"/>
      <c r="D1805">
        <v>1323083</v>
      </c>
      <c r="E1805" t="s">
        <v>2824</v>
      </c>
      <c r="F1805">
        <v>1466</v>
      </c>
      <c r="G1805">
        <v>1461</v>
      </c>
      <c r="H1805" s="37">
        <v>1789</v>
      </c>
      <c r="I1805" s="38">
        <v>141</v>
      </c>
    </row>
    <row r="1806" spans="1:9" x14ac:dyDescent="0.2">
      <c r="A1806">
        <v>13</v>
      </c>
      <c r="B1806">
        <v>5</v>
      </c>
      <c r="C1806"/>
      <c r="D1806">
        <v>1315583</v>
      </c>
      <c r="E1806" t="s">
        <v>2825</v>
      </c>
      <c r="F1806">
        <v>1061</v>
      </c>
      <c r="G1806">
        <v>1097</v>
      </c>
      <c r="H1806" s="37">
        <v>1790</v>
      </c>
      <c r="I1806" s="38">
        <v>142</v>
      </c>
    </row>
    <row r="1807" spans="1:9" x14ac:dyDescent="0.2">
      <c r="A1807">
        <v>13</v>
      </c>
      <c r="B1807">
        <v>5</v>
      </c>
      <c r="C1807"/>
      <c r="D1807">
        <v>1321388</v>
      </c>
      <c r="E1807" t="s">
        <v>2826</v>
      </c>
      <c r="F1807">
        <v>1553</v>
      </c>
      <c r="G1807">
        <v>1542</v>
      </c>
      <c r="H1807" s="37">
        <v>1791</v>
      </c>
      <c r="I1807" s="38">
        <v>143</v>
      </c>
    </row>
    <row r="1808" spans="1:9" x14ac:dyDescent="0.2">
      <c r="A1808">
        <v>13</v>
      </c>
      <c r="B1808">
        <v>5</v>
      </c>
      <c r="C1808"/>
      <c r="D1808">
        <v>1304303</v>
      </c>
      <c r="E1808" t="s">
        <v>2827</v>
      </c>
      <c r="F1808">
        <v>747</v>
      </c>
      <c r="G1808">
        <v>738</v>
      </c>
      <c r="H1808" s="37">
        <v>1792</v>
      </c>
      <c r="I1808" s="38">
        <v>144</v>
      </c>
    </row>
    <row r="1809" spans="1:9" x14ac:dyDescent="0.2">
      <c r="A1809">
        <v>13</v>
      </c>
      <c r="B1809">
        <v>5</v>
      </c>
      <c r="C1809"/>
      <c r="D1809">
        <v>1302370</v>
      </c>
      <c r="E1809" t="s">
        <v>2828</v>
      </c>
      <c r="F1809">
        <v>1708</v>
      </c>
      <c r="G1809">
        <v>1717</v>
      </c>
      <c r="H1809" s="37">
        <v>1793</v>
      </c>
      <c r="I1809" s="38">
        <v>145</v>
      </c>
    </row>
    <row r="1810" spans="1:9" x14ac:dyDescent="0.2">
      <c r="A1810">
        <v>13</v>
      </c>
      <c r="B1810">
        <v>5</v>
      </c>
      <c r="C1810"/>
      <c r="D1810">
        <v>1334315</v>
      </c>
      <c r="E1810" t="s">
        <v>2829</v>
      </c>
      <c r="F1810">
        <v>467</v>
      </c>
      <c r="G1810">
        <v>522</v>
      </c>
      <c r="H1810" s="37">
        <v>1794</v>
      </c>
      <c r="I1810" s="38">
        <v>146</v>
      </c>
    </row>
    <row r="1811" spans="1:9" x14ac:dyDescent="0.2">
      <c r="A1811">
        <v>13</v>
      </c>
      <c r="B1811">
        <v>5</v>
      </c>
      <c r="C1811"/>
      <c r="D1811">
        <v>1306840</v>
      </c>
      <c r="E1811" t="s">
        <v>2830</v>
      </c>
      <c r="F1811">
        <v>2968</v>
      </c>
      <c r="G1811">
        <v>3026</v>
      </c>
      <c r="H1811" s="37">
        <v>1795</v>
      </c>
      <c r="I1811" s="38">
        <v>147</v>
      </c>
    </row>
    <row r="1812" spans="1:9" x14ac:dyDescent="0.2">
      <c r="A1812">
        <v>13</v>
      </c>
      <c r="B1812">
        <v>5</v>
      </c>
      <c r="C1812"/>
      <c r="D1812">
        <v>1321458</v>
      </c>
      <c r="E1812" t="s">
        <v>2831</v>
      </c>
      <c r="F1812">
        <v>3699</v>
      </c>
      <c r="G1812">
        <v>3831</v>
      </c>
      <c r="H1812" s="37">
        <v>1796</v>
      </c>
      <c r="I1812" s="38">
        <v>148</v>
      </c>
    </row>
    <row r="1813" spans="1:9" x14ac:dyDescent="0.2">
      <c r="A1813">
        <v>13</v>
      </c>
      <c r="B1813">
        <v>5</v>
      </c>
      <c r="C1813"/>
      <c r="D1813">
        <v>1307542</v>
      </c>
      <c r="E1813" t="s">
        <v>2832</v>
      </c>
      <c r="F1813">
        <v>1895</v>
      </c>
      <c r="G1813">
        <v>1893</v>
      </c>
      <c r="H1813" s="37">
        <v>1797</v>
      </c>
      <c r="I1813" s="38">
        <v>149</v>
      </c>
    </row>
    <row r="1814" spans="1:9" x14ac:dyDescent="0.2">
      <c r="A1814">
        <v>13</v>
      </c>
      <c r="B1814">
        <v>5</v>
      </c>
      <c r="C1814"/>
      <c r="D1814">
        <v>1328653</v>
      </c>
      <c r="E1814" t="s">
        <v>2833</v>
      </c>
      <c r="F1814">
        <v>5042</v>
      </c>
      <c r="G1814">
        <v>5077</v>
      </c>
      <c r="H1814" s="37">
        <v>1798</v>
      </c>
      <c r="I1814" s="38">
        <v>150</v>
      </c>
    </row>
    <row r="1815" spans="1:9" x14ac:dyDescent="0.2">
      <c r="A1815">
        <v>13</v>
      </c>
      <c r="B1815">
        <v>5</v>
      </c>
      <c r="C1815"/>
      <c r="D1815">
        <v>1326259</v>
      </c>
      <c r="E1815" t="s">
        <v>2834</v>
      </c>
      <c r="F1815">
        <v>1358</v>
      </c>
      <c r="G1815">
        <v>1351</v>
      </c>
      <c r="H1815" s="37">
        <v>1799</v>
      </c>
      <c r="I1815" s="38">
        <v>151</v>
      </c>
    </row>
    <row r="1816" spans="1:9" x14ac:dyDescent="0.2">
      <c r="A1816">
        <v>13</v>
      </c>
      <c r="B1816">
        <v>5</v>
      </c>
      <c r="C1816"/>
      <c r="D1816">
        <v>1307870</v>
      </c>
      <c r="E1816" t="s">
        <v>2835</v>
      </c>
      <c r="F1816">
        <v>2414</v>
      </c>
      <c r="G1816">
        <v>2411</v>
      </c>
      <c r="H1816" s="37">
        <v>1800</v>
      </c>
      <c r="I1816" s="38">
        <v>152</v>
      </c>
    </row>
    <row r="1817" spans="1:9" x14ac:dyDescent="0.2">
      <c r="A1817">
        <v>13</v>
      </c>
      <c r="B1817">
        <v>5</v>
      </c>
      <c r="C1817"/>
      <c r="D1817">
        <v>1326213</v>
      </c>
      <c r="E1817" t="s">
        <v>2836</v>
      </c>
      <c r="F1817">
        <v>2004</v>
      </c>
      <c r="G1817">
        <v>2113</v>
      </c>
      <c r="H1817" s="37">
        <v>1801</v>
      </c>
      <c r="I1817" s="38">
        <v>153</v>
      </c>
    </row>
    <row r="1818" spans="1:9" x14ac:dyDescent="0.2">
      <c r="A1818">
        <v>13</v>
      </c>
      <c r="B1818">
        <v>5</v>
      </c>
      <c r="C1818"/>
      <c r="D1818">
        <v>1315185</v>
      </c>
      <c r="E1818" t="s">
        <v>797</v>
      </c>
      <c r="F1818">
        <v>2007</v>
      </c>
      <c r="G1818">
        <v>2031</v>
      </c>
      <c r="H1818" s="37">
        <v>1802</v>
      </c>
      <c r="I1818" s="38">
        <v>154</v>
      </c>
    </row>
    <row r="1819" spans="1:9" x14ac:dyDescent="0.2">
      <c r="A1819">
        <v>13</v>
      </c>
      <c r="B1819">
        <v>5</v>
      </c>
      <c r="C1819"/>
      <c r="D1819">
        <v>1322114</v>
      </c>
      <c r="E1819" t="s">
        <v>798</v>
      </c>
      <c r="F1819">
        <v>2208</v>
      </c>
      <c r="G1819">
        <v>2225</v>
      </c>
      <c r="H1819" s="37">
        <v>1803</v>
      </c>
      <c r="I1819" s="38">
        <v>155</v>
      </c>
    </row>
    <row r="1820" spans="1:9" x14ac:dyDescent="0.2">
      <c r="A1820">
        <v>13</v>
      </c>
      <c r="B1820">
        <v>5</v>
      </c>
      <c r="C1820"/>
      <c r="D1820">
        <v>1306947</v>
      </c>
      <c r="E1820" t="s">
        <v>789</v>
      </c>
      <c r="F1820">
        <v>1742</v>
      </c>
      <c r="G1820">
        <v>1754</v>
      </c>
      <c r="H1820" s="37">
        <v>1804</v>
      </c>
      <c r="I1820" s="38">
        <v>156</v>
      </c>
    </row>
    <row r="1821" spans="1:9" x14ac:dyDescent="0.2">
      <c r="A1821">
        <v>13</v>
      </c>
      <c r="B1821">
        <v>5</v>
      </c>
      <c r="C1821"/>
      <c r="D1821">
        <v>1312690</v>
      </c>
      <c r="E1821" t="s">
        <v>790</v>
      </c>
      <c r="F1821">
        <v>3113</v>
      </c>
      <c r="G1821">
        <v>3179</v>
      </c>
      <c r="H1821" s="37">
        <v>1805</v>
      </c>
      <c r="I1821" s="38">
        <v>157</v>
      </c>
    </row>
    <row r="1822" spans="1:9" x14ac:dyDescent="0.2">
      <c r="A1822">
        <v>13</v>
      </c>
      <c r="B1822">
        <v>5</v>
      </c>
      <c r="C1822"/>
      <c r="D1822">
        <v>1328866</v>
      </c>
      <c r="E1822" t="s">
        <v>791</v>
      </c>
      <c r="F1822">
        <v>4268</v>
      </c>
      <c r="G1822">
        <v>4324</v>
      </c>
      <c r="H1822" s="37">
        <v>1806</v>
      </c>
      <c r="I1822" s="38">
        <v>158</v>
      </c>
    </row>
    <row r="1823" spans="1:9" x14ac:dyDescent="0.2">
      <c r="A1823">
        <v>13</v>
      </c>
      <c r="B1823">
        <v>5</v>
      </c>
      <c r="C1823"/>
      <c r="D1823">
        <v>1308332</v>
      </c>
      <c r="E1823" t="s">
        <v>792</v>
      </c>
      <c r="F1823">
        <v>3541</v>
      </c>
      <c r="G1823">
        <v>3521</v>
      </c>
      <c r="H1823" s="37">
        <v>1807</v>
      </c>
      <c r="I1823" s="38">
        <v>159</v>
      </c>
    </row>
    <row r="1824" spans="1:9" x14ac:dyDescent="0.2">
      <c r="A1824">
        <v>13</v>
      </c>
      <c r="B1824">
        <v>5</v>
      </c>
      <c r="C1824"/>
      <c r="D1824">
        <v>1331963</v>
      </c>
      <c r="E1824" t="s">
        <v>793</v>
      </c>
      <c r="F1824">
        <v>5008</v>
      </c>
      <c r="G1824">
        <v>5128</v>
      </c>
      <c r="H1824" s="37">
        <v>1808</v>
      </c>
      <c r="I1824" s="38">
        <v>160</v>
      </c>
    </row>
    <row r="1825" spans="1:9" x14ac:dyDescent="0.2">
      <c r="A1825">
        <v>13</v>
      </c>
      <c r="B1825">
        <v>5</v>
      </c>
      <c r="C1825"/>
      <c r="D1825">
        <v>1315015</v>
      </c>
      <c r="E1825" t="s">
        <v>794</v>
      </c>
      <c r="F1825">
        <v>3557</v>
      </c>
      <c r="G1825">
        <v>3585</v>
      </c>
      <c r="H1825" s="37">
        <v>1809</v>
      </c>
      <c r="I1825" s="38">
        <v>161</v>
      </c>
    </row>
    <row r="1826" spans="1:9" x14ac:dyDescent="0.2">
      <c r="A1826">
        <v>13</v>
      </c>
      <c r="B1826">
        <v>5</v>
      </c>
      <c r="C1826"/>
      <c r="D1826">
        <v>1317303</v>
      </c>
      <c r="E1826" t="s">
        <v>795</v>
      </c>
      <c r="F1826">
        <v>3842</v>
      </c>
      <c r="G1826">
        <v>3833</v>
      </c>
      <c r="H1826" s="37">
        <v>1810</v>
      </c>
      <c r="I1826" s="38">
        <v>162</v>
      </c>
    </row>
    <row r="1827" spans="1:9" x14ac:dyDescent="0.2">
      <c r="A1827">
        <v>13</v>
      </c>
      <c r="B1827">
        <v>5</v>
      </c>
      <c r="C1827"/>
      <c r="D1827">
        <v>1309405</v>
      </c>
      <c r="E1827" t="s">
        <v>796</v>
      </c>
      <c r="F1827">
        <v>2755</v>
      </c>
      <c r="G1827">
        <v>2763</v>
      </c>
      <c r="H1827" s="37">
        <v>1811</v>
      </c>
      <c r="I1827" s="38">
        <v>163</v>
      </c>
    </row>
    <row r="1828" spans="1:9" x14ac:dyDescent="0.2">
      <c r="A1828">
        <v>13</v>
      </c>
      <c r="B1828">
        <v>5</v>
      </c>
      <c r="C1828"/>
      <c r="D1828">
        <v>1302769</v>
      </c>
      <c r="E1828" t="s">
        <v>3238</v>
      </c>
      <c r="F1828">
        <v>3154</v>
      </c>
      <c r="G1828">
        <v>3134</v>
      </c>
      <c r="H1828" s="37">
        <v>1812</v>
      </c>
      <c r="I1828" s="38">
        <v>164</v>
      </c>
    </row>
    <row r="1829" spans="1:9" x14ac:dyDescent="0.2">
      <c r="A1829">
        <v>13</v>
      </c>
      <c r="B1829">
        <v>5</v>
      </c>
      <c r="C1829"/>
      <c r="D1829">
        <v>1327386</v>
      </c>
      <c r="E1829" t="s">
        <v>3239</v>
      </c>
      <c r="F1829">
        <v>1903</v>
      </c>
      <c r="G1829">
        <v>1943</v>
      </c>
      <c r="H1829" s="37">
        <v>1813</v>
      </c>
      <c r="I1829" s="38">
        <v>165</v>
      </c>
    </row>
    <row r="1830" spans="1:9" x14ac:dyDescent="0.2">
      <c r="A1830">
        <v>13</v>
      </c>
      <c r="B1830">
        <v>5</v>
      </c>
      <c r="C1830"/>
      <c r="D1830">
        <v>1308280</v>
      </c>
      <c r="E1830" t="s">
        <v>3240</v>
      </c>
      <c r="F1830">
        <v>2403</v>
      </c>
      <c r="G1830">
        <v>2717</v>
      </c>
      <c r="H1830" s="37">
        <v>1814</v>
      </c>
      <c r="I1830" s="38">
        <v>166</v>
      </c>
    </row>
    <row r="1831" spans="1:9" x14ac:dyDescent="0.2">
      <c r="A1831">
        <v>13</v>
      </c>
      <c r="B1831">
        <v>5</v>
      </c>
      <c r="C1831"/>
      <c r="D1831">
        <v>1319248</v>
      </c>
      <c r="E1831" t="s">
        <v>3241</v>
      </c>
      <c r="F1831">
        <v>98</v>
      </c>
      <c r="G1831">
        <v>98</v>
      </c>
      <c r="H1831" s="37">
        <v>1815</v>
      </c>
      <c r="I1831" s="38">
        <v>167</v>
      </c>
    </row>
    <row r="1832" spans="1:9" x14ac:dyDescent="0.2">
      <c r="A1832">
        <v>13</v>
      </c>
      <c r="B1832">
        <v>5</v>
      </c>
      <c r="C1832"/>
      <c r="D1832">
        <v>1307108</v>
      </c>
      <c r="E1832" t="s">
        <v>3242</v>
      </c>
      <c r="F1832">
        <v>1439</v>
      </c>
      <c r="G1832">
        <v>1461</v>
      </c>
      <c r="H1832" s="37">
        <v>1816</v>
      </c>
      <c r="I1832" s="38">
        <v>168</v>
      </c>
    </row>
    <row r="1833" spans="1:9" x14ac:dyDescent="0.2">
      <c r="A1833">
        <v>13</v>
      </c>
      <c r="B1833">
        <v>5</v>
      </c>
      <c r="C1833"/>
      <c r="D1833">
        <v>1321467</v>
      </c>
      <c r="E1833" t="s">
        <v>3243</v>
      </c>
      <c r="F1833">
        <v>3404</v>
      </c>
      <c r="G1833">
        <v>3388</v>
      </c>
      <c r="H1833" s="37">
        <v>1817</v>
      </c>
      <c r="I1833" s="38">
        <v>169</v>
      </c>
    </row>
    <row r="1834" spans="1:9" x14ac:dyDescent="0.2">
      <c r="A1834">
        <v>13</v>
      </c>
      <c r="B1834">
        <v>5</v>
      </c>
      <c r="C1834"/>
      <c r="D1834">
        <v>1324527</v>
      </c>
      <c r="E1834" t="s">
        <v>3244</v>
      </c>
      <c r="F1834">
        <v>1387</v>
      </c>
      <c r="G1834">
        <v>1391</v>
      </c>
      <c r="H1834" s="37">
        <v>1818</v>
      </c>
      <c r="I1834" s="38">
        <v>170</v>
      </c>
    </row>
    <row r="1835" spans="1:9" x14ac:dyDescent="0.2">
      <c r="A1835">
        <v>13</v>
      </c>
      <c r="B1835">
        <v>5</v>
      </c>
      <c r="C1835"/>
      <c r="D1835">
        <v>1322008</v>
      </c>
      <c r="E1835" t="s">
        <v>3245</v>
      </c>
      <c r="F1835">
        <v>4488</v>
      </c>
      <c r="G1835">
        <v>4490</v>
      </c>
      <c r="H1835" s="37">
        <v>1819</v>
      </c>
      <c r="I1835" s="38">
        <v>171</v>
      </c>
    </row>
    <row r="1836" spans="1:9" x14ac:dyDescent="0.2">
      <c r="A1836">
        <v>13</v>
      </c>
      <c r="B1836">
        <v>5</v>
      </c>
      <c r="C1836"/>
      <c r="D1836">
        <v>1306293</v>
      </c>
      <c r="E1836" t="s">
        <v>3246</v>
      </c>
      <c r="F1836">
        <v>2721</v>
      </c>
      <c r="G1836">
        <v>2723</v>
      </c>
      <c r="H1836" s="37">
        <v>1820</v>
      </c>
      <c r="I1836" s="38">
        <v>172</v>
      </c>
    </row>
    <row r="1837" spans="1:9" x14ac:dyDescent="0.2">
      <c r="A1837">
        <v>13</v>
      </c>
      <c r="B1837">
        <v>5</v>
      </c>
      <c r="C1837"/>
      <c r="D1837">
        <v>1319682</v>
      </c>
      <c r="E1837" t="s">
        <v>3247</v>
      </c>
      <c r="F1837">
        <v>1767</v>
      </c>
      <c r="G1837">
        <v>1755</v>
      </c>
      <c r="H1837" s="37">
        <v>1821</v>
      </c>
      <c r="I1837" s="38">
        <v>173</v>
      </c>
    </row>
    <row r="1838" spans="1:9" x14ac:dyDescent="0.2">
      <c r="A1838">
        <v>13</v>
      </c>
      <c r="B1838">
        <v>5</v>
      </c>
      <c r="C1838"/>
      <c r="D1838">
        <v>1317808</v>
      </c>
      <c r="E1838" t="s">
        <v>3248</v>
      </c>
      <c r="F1838">
        <v>2753</v>
      </c>
      <c r="G1838">
        <v>2766</v>
      </c>
      <c r="H1838" s="37">
        <v>1822</v>
      </c>
      <c r="I1838" s="38">
        <v>174</v>
      </c>
    </row>
    <row r="1839" spans="1:9" x14ac:dyDescent="0.2">
      <c r="A1839">
        <v>13</v>
      </c>
      <c r="B1839">
        <v>5</v>
      </c>
      <c r="C1839"/>
      <c r="D1839">
        <v>1328644</v>
      </c>
      <c r="E1839" t="s">
        <v>3249</v>
      </c>
      <c r="F1839">
        <v>2639</v>
      </c>
      <c r="G1839">
        <v>2628</v>
      </c>
      <c r="H1839" s="37">
        <v>1823</v>
      </c>
      <c r="I1839" s="38">
        <v>175</v>
      </c>
    </row>
    <row r="1840" spans="1:9" x14ac:dyDescent="0.2">
      <c r="A1840">
        <v>13</v>
      </c>
      <c r="B1840">
        <v>5</v>
      </c>
      <c r="C1840"/>
      <c r="D1840">
        <v>1311934</v>
      </c>
      <c r="E1840" t="s">
        <v>3250</v>
      </c>
      <c r="F1840">
        <v>5282</v>
      </c>
      <c r="G1840">
        <v>5622</v>
      </c>
      <c r="H1840" s="37">
        <v>1824</v>
      </c>
      <c r="I1840" s="38">
        <v>176</v>
      </c>
    </row>
    <row r="1841" spans="1:9" x14ac:dyDescent="0.2">
      <c r="A1841">
        <v>13</v>
      </c>
      <c r="B1841">
        <v>5</v>
      </c>
      <c r="C1841"/>
      <c r="D1841">
        <v>1305917</v>
      </c>
      <c r="E1841" t="s">
        <v>3251</v>
      </c>
      <c r="F1841">
        <v>1069</v>
      </c>
      <c r="G1841">
        <v>1142</v>
      </c>
      <c r="H1841" s="37">
        <v>1825</v>
      </c>
      <c r="I1841" s="38">
        <v>177</v>
      </c>
    </row>
    <row r="1842" spans="1:9" x14ac:dyDescent="0.2">
      <c r="A1842">
        <v>13</v>
      </c>
      <c r="B1842">
        <v>5</v>
      </c>
      <c r="C1842"/>
      <c r="D1842">
        <v>1330331</v>
      </c>
      <c r="E1842" t="s">
        <v>3252</v>
      </c>
      <c r="F1842">
        <v>879</v>
      </c>
      <c r="G1842">
        <v>875</v>
      </c>
      <c r="H1842" s="37">
        <v>1826</v>
      </c>
      <c r="I1842" s="38">
        <v>178</v>
      </c>
    </row>
    <row r="1843" spans="1:9" x14ac:dyDescent="0.2">
      <c r="A1843">
        <v>13</v>
      </c>
      <c r="B1843">
        <v>5</v>
      </c>
      <c r="C1843"/>
      <c r="D1843">
        <v>1319886</v>
      </c>
      <c r="E1843" t="s">
        <v>3253</v>
      </c>
      <c r="F1843">
        <v>1817</v>
      </c>
      <c r="G1843">
        <v>1781</v>
      </c>
      <c r="H1843" s="37">
        <v>1827</v>
      </c>
      <c r="I1843" s="38">
        <v>179</v>
      </c>
    </row>
    <row r="1844" spans="1:9" x14ac:dyDescent="0.2">
      <c r="A1844">
        <v>13</v>
      </c>
      <c r="B1844">
        <v>5</v>
      </c>
      <c r="C1844"/>
      <c r="D1844">
        <v>1305698</v>
      </c>
      <c r="E1844" t="s">
        <v>3254</v>
      </c>
      <c r="F1844">
        <v>479</v>
      </c>
      <c r="G1844">
        <v>473</v>
      </c>
      <c r="H1844" s="37">
        <v>1828</v>
      </c>
      <c r="I1844" s="38">
        <v>180</v>
      </c>
    </row>
    <row r="1845" spans="1:9" x14ac:dyDescent="0.2">
      <c r="A1845">
        <v>13</v>
      </c>
      <c r="B1845">
        <v>5</v>
      </c>
      <c r="C1845"/>
      <c r="D1845">
        <v>1317668</v>
      </c>
      <c r="E1845" t="s">
        <v>3255</v>
      </c>
      <c r="F1845">
        <v>1694</v>
      </c>
      <c r="G1845">
        <v>1741</v>
      </c>
      <c r="H1845" s="37">
        <v>1829</v>
      </c>
      <c r="I1845" s="38">
        <v>181</v>
      </c>
    </row>
    <row r="1846" spans="1:9" x14ac:dyDescent="0.2">
      <c r="A1846">
        <v>13</v>
      </c>
      <c r="B1846">
        <v>5</v>
      </c>
      <c r="C1846"/>
      <c r="D1846">
        <v>1309104</v>
      </c>
      <c r="E1846" t="s">
        <v>931</v>
      </c>
      <c r="F1846">
        <v>2024</v>
      </c>
      <c r="G1846">
        <v>2027</v>
      </c>
      <c r="H1846" s="37">
        <v>1830</v>
      </c>
      <c r="I1846" s="38">
        <v>182</v>
      </c>
    </row>
    <row r="1847" spans="1:9" x14ac:dyDescent="0.2">
      <c r="A1847">
        <v>13</v>
      </c>
      <c r="B1847">
        <v>5</v>
      </c>
      <c r="C1847"/>
      <c r="D1847">
        <v>1310737</v>
      </c>
      <c r="E1847" t="s">
        <v>932</v>
      </c>
      <c r="F1847">
        <v>1675</v>
      </c>
      <c r="G1847">
        <v>1664</v>
      </c>
      <c r="H1847" s="37">
        <v>1831</v>
      </c>
      <c r="I1847" s="38">
        <v>183</v>
      </c>
    </row>
    <row r="1848" spans="1:9" x14ac:dyDescent="0.2">
      <c r="A1848">
        <v>13</v>
      </c>
      <c r="B1848">
        <v>5</v>
      </c>
      <c r="C1848"/>
      <c r="D1848">
        <v>1322585</v>
      </c>
      <c r="E1848" t="s">
        <v>933</v>
      </c>
      <c r="F1848">
        <v>1685</v>
      </c>
      <c r="G1848">
        <v>1707</v>
      </c>
      <c r="H1848" s="37">
        <v>1832</v>
      </c>
      <c r="I1848" s="38">
        <v>184</v>
      </c>
    </row>
    <row r="1849" spans="1:9" x14ac:dyDescent="0.2">
      <c r="A1849">
        <v>13</v>
      </c>
      <c r="B1849">
        <v>5</v>
      </c>
      <c r="C1849"/>
      <c r="D1849">
        <v>1333729</v>
      </c>
      <c r="E1849" t="s">
        <v>934</v>
      </c>
      <c r="F1849">
        <v>3137</v>
      </c>
      <c r="G1849">
        <v>3165</v>
      </c>
      <c r="H1849" s="37">
        <v>1833</v>
      </c>
      <c r="I1849" s="38">
        <v>185</v>
      </c>
    </row>
    <row r="1850" spans="1:9" x14ac:dyDescent="0.2">
      <c r="A1850">
        <v>13</v>
      </c>
      <c r="B1850">
        <v>5</v>
      </c>
      <c r="C1850"/>
      <c r="D1850">
        <v>1322488</v>
      </c>
      <c r="E1850" t="s">
        <v>935</v>
      </c>
      <c r="F1850">
        <v>1450</v>
      </c>
      <c r="G1850">
        <v>1420</v>
      </c>
      <c r="H1850" s="37">
        <v>1834</v>
      </c>
      <c r="I1850" s="38">
        <v>186</v>
      </c>
    </row>
    <row r="1851" spans="1:9" x14ac:dyDescent="0.2">
      <c r="A1851">
        <v>13</v>
      </c>
      <c r="B1851">
        <v>5</v>
      </c>
      <c r="C1851"/>
      <c r="D1851">
        <v>1314960</v>
      </c>
      <c r="E1851" t="s">
        <v>936</v>
      </c>
      <c r="F1851">
        <v>1265</v>
      </c>
      <c r="G1851">
        <v>1250</v>
      </c>
      <c r="H1851" s="37">
        <v>1835</v>
      </c>
      <c r="I1851" s="38">
        <v>187</v>
      </c>
    </row>
    <row r="1852" spans="1:9" x14ac:dyDescent="0.2">
      <c r="A1852">
        <v>13</v>
      </c>
      <c r="B1852">
        <v>5</v>
      </c>
      <c r="C1852"/>
      <c r="D1852">
        <v>1322035</v>
      </c>
      <c r="E1852" t="s">
        <v>937</v>
      </c>
      <c r="F1852">
        <v>2470</v>
      </c>
      <c r="G1852">
        <v>2507</v>
      </c>
      <c r="H1852" s="37">
        <v>1836</v>
      </c>
      <c r="I1852" s="40">
        <v>188</v>
      </c>
    </row>
    <row r="1853" spans="1:9" x14ac:dyDescent="0.2">
      <c r="A1853">
        <v>14</v>
      </c>
      <c r="B1853">
        <v>1</v>
      </c>
      <c r="C1853"/>
      <c r="D1853">
        <v>1400000</v>
      </c>
      <c r="E1853" t="s">
        <v>1309</v>
      </c>
      <c r="F1853">
        <v>0</v>
      </c>
      <c r="G1853">
        <v>0</v>
      </c>
      <c r="H1853" s="37">
        <v>1837</v>
      </c>
      <c r="I1853" s="38">
        <v>1</v>
      </c>
    </row>
    <row r="1854" spans="1:9" x14ac:dyDescent="0.2">
      <c r="A1854">
        <v>14</v>
      </c>
      <c r="B1854">
        <v>2</v>
      </c>
      <c r="C1854">
        <v>1</v>
      </c>
      <c r="D1854">
        <v>1420473</v>
      </c>
      <c r="E1854" t="s">
        <v>938</v>
      </c>
      <c r="F1854">
        <v>67953</v>
      </c>
      <c r="G1854">
        <v>67813</v>
      </c>
      <c r="H1854" s="37">
        <v>1838</v>
      </c>
      <c r="I1854" s="38">
        <v>2</v>
      </c>
    </row>
    <row r="1855" spans="1:9" x14ac:dyDescent="0.2">
      <c r="A1855">
        <v>14</v>
      </c>
      <c r="B1855">
        <v>3</v>
      </c>
      <c r="C1855"/>
      <c r="D1855">
        <v>1433853</v>
      </c>
      <c r="E1855" t="s">
        <v>939</v>
      </c>
      <c r="F1855">
        <v>6259</v>
      </c>
      <c r="G1855">
        <v>6289</v>
      </c>
      <c r="H1855" s="37">
        <v>1839</v>
      </c>
      <c r="I1855" s="38">
        <v>3</v>
      </c>
    </row>
    <row r="1856" spans="1:9" x14ac:dyDescent="0.2">
      <c r="A1856">
        <v>14</v>
      </c>
      <c r="B1856">
        <v>3</v>
      </c>
      <c r="C1856"/>
      <c r="D1856">
        <v>1407117</v>
      </c>
      <c r="E1856" t="s">
        <v>940</v>
      </c>
      <c r="F1856">
        <v>2238</v>
      </c>
      <c r="G1856">
        <v>2255</v>
      </c>
      <c r="H1856" s="37">
        <v>1840</v>
      </c>
      <c r="I1856" s="38">
        <v>4</v>
      </c>
    </row>
    <row r="1857" spans="1:9" x14ac:dyDescent="0.2">
      <c r="A1857">
        <v>14</v>
      </c>
      <c r="B1857">
        <v>3</v>
      </c>
      <c r="C1857"/>
      <c r="D1857">
        <v>1433862</v>
      </c>
      <c r="E1857" t="s">
        <v>941</v>
      </c>
      <c r="F1857">
        <v>5113</v>
      </c>
      <c r="G1857">
        <v>5130</v>
      </c>
      <c r="H1857" s="37">
        <v>1841</v>
      </c>
      <c r="I1857" s="38">
        <v>5</v>
      </c>
    </row>
    <row r="1858" spans="1:9" x14ac:dyDescent="0.2">
      <c r="A1858">
        <v>14</v>
      </c>
      <c r="B1858">
        <v>3</v>
      </c>
      <c r="C1858"/>
      <c r="D1858">
        <v>1432799</v>
      </c>
      <c r="E1858" t="s">
        <v>942</v>
      </c>
      <c r="F1858">
        <v>12114</v>
      </c>
      <c r="G1858">
        <v>12069</v>
      </c>
      <c r="H1858" s="37">
        <v>1842</v>
      </c>
      <c r="I1858" s="38">
        <v>6</v>
      </c>
    </row>
    <row r="1859" spans="1:9" x14ac:dyDescent="0.2">
      <c r="A1859">
        <v>14</v>
      </c>
      <c r="B1859">
        <v>3</v>
      </c>
      <c r="C1859"/>
      <c r="D1859">
        <v>1421315</v>
      </c>
      <c r="E1859" t="s">
        <v>943</v>
      </c>
      <c r="F1859">
        <v>5725</v>
      </c>
      <c r="G1859">
        <v>5675</v>
      </c>
      <c r="H1859" s="37">
        <v>1843</v>
      </c>
      <c r="I1859" s="38">
        <v>7</v>
      </c>
    </row>
    <row r="1860" spans="1:9" x14ac:dyDescent="0.2">
      <c r="A1860">
        <v>14</v>
      </c>
      <c r="B1860">
        <v>3</v>
      </c>
      <c r="C1860"/>
      <c r="D1860">
        <v>1414632</v>
      </c>
      <c r="E1860" t="s">
        <v>944</v>
      </c>
      <c r="F1860">
        <v>5453</v>
      </c>
      <c r="G1860">
        <v>5440</v>
      </c>
      <c r="H1860" s="37">
        <v>1844</v>
      </c>
      <c r="I1860" s="38">
        <v>8</v>
      </c>
    </row>
    <row r="1861" spans="1:9" x14ac:dyDescent="0.2">
      <c r="A1861">
        <v>14</v>
      </c>
      <c r="B1861">
        <v>3</v>
      </c>
      <c r="C1861"/>
      <c r="D1861">
        <v>1426453</v>
      </c>
      <c r="E1861" t="s">
        <v>945</v>
      </c>
      <c r="F1861">
        <v>2765</v>
      </c>
      <c r="G1861">
        <v>2758</v>
      </c>
      <c r="H1861" s="37">
        <v>1845</v>
      </c>
      <c r="I1861" s="38">
        <v>9</v>
      </c>
    </row>
    <row r="1862" spans="1:9" x14ac:dyDescent="0.2">
      <c r="A1862">
        <v>14</v>
      </c>
      <c r="B1862">
        <v>3</v>
      </c>
      <c r="C1862"/>
      <c r="D1862">
        <v>1426675</v>
      </c>
      <c r="E1862" t="s">
        <v>946</v>
      </c>
      <c r="F1862">
        <v>3350</v>
      </c>
      <c r="G1862">
        <v>3348</v>
      </c>
      <c r="H1862" s="37">
        <v>1846</v>
      </c>
      <c r="I1862" s="38">
        <v>10</v>
      </c>
    </row>
    <row r="1863" spans="1:9" x14ac:dyDescent="0.2">
      <c r="A1863">
        <v>14</v>
      </c>
      <c r="B1863">
        <v>3</v>
      </c>
      <c r="C1863"/>
      <c r="D1863">
        <v>1418500</v>
      </c>
      <c r="E1863" t="s">
        <v>947</v>
      </c>
      <c r="F1863">
        <v>12469</v>
      </c>
      <c r="G1863">
        <v>12346</v>
      </c>
      <c r="H1863" s="37">
        <v>1847</v>
      </c>
      <c r="I1863" s="38">
        <v>11</v>
      </c>
    </row>
    <row r="1864" spans="1:9" x14ac:dyDescent="0.2">
      <c r="A1864">
        <v>14</v>
      </c>
      <c r="B1864">
        <v>3</v>
      </c>
      <c r="C1864"/>
      <c r="D1864">
        <v>1417941</v>
      </c>
      <c r="E1864" t="s">
        <v>948</v>
      </c>
      <c r="F1864">
        <v>12072</v>
      </c>
      <c r="G1864">
        <v>12001</v>
      </c>
      <c r="H1864" s="37">
        <v>1848</v>
      </c>
      <c r="I1864" s="38">
        <v>12</v>
      </c>
    </row>
    <row r="1865" spans="1:9" x14ac:dyDescent="0.2">
      <c r="A1865">
        <v>14</v>
      </c>
      <c r="B1865">
        <v>3</v>
      </c>
      <c r="C1865"/>
      <c r="D1865">
        <v>1421652</v>
      </c>
      <c r="E1865" t="s">
        <v>949</v>
      </c>
      <c r="F1865">
        <v>3479</v>
      </c>
      <c r="G1865">
        <v>3452</v>
      </c>
      <c r="H1865" s="37">
        <v>1849</v>
      </c>
      <c r="I1865" s="38">
        <v>13</v>
      </c>
    </row>
    <row r="1866" spans="1:9" x14ac:dyDescent="0.2">
      <c r="A1866">
        <v>14</v>
      </c>
      <c r="B1866">
        <v>3</v>
      </c>
      <c r="C1866"/>
      <c r="D1866">
        <v>1417631</v>
      </c>
      <c r="E1866" t="s">
        <v>950</v>
      </c>
      <c r="F1866">
        <v>24342</v>
      </c>
      <c r="G1866">
        <v>24437</v>
      </c>
      <c r="H1866" s="37">
        <v>1850</v>
      </c>
      <c r="I1866" s="38">
        <v>14</v>
      </c>
    </row>
    <row r="1867" spans="1:9" x14ac:dyDescent="0.2">
      <c r="A1867">
        <v>14</v>
      </c>
      <c r="B1867">
        <v>3</v>
      </c>
      <c r="C1867"/>
      <c r="D1867">
        <v>1408590</v>
      </c>
      <c r="E1867" t="s">
        <v>951</v>
      </c>
      <c r="F1867">
        <v>5027</v>
      </c>
      <c r="G1867">
        <v>4979</v>
      </c>
      <c r="H1867" s="37">
        <v>1851</v>
      </c>
      <c r="I1867" s="38">
        <v>15</v>
      </c>
    </row>
    <row r="1868" spans="1:9" x14ac:dyDescent="0.2">
      <c r="A1868">
        <v>14</v>
      </c>
      <c r="B1868">
        <v>4</v>
      </c>
      <c r="C1868"/>
      <c r="D1868">
        <v>1424907</v>
      </c>
      <c r="E1868" t="s">
        <v>952</v>
      </c>
      <c r="F1868">
        <v>2172</v>
      </c>
      <c r="G1868">
        <v>2175</v>
      </c>
      <c r="H1868" s="37">
        <v>1852</v>
      </c>
      <c r="I1868" s="38">
        <v>16</v>
      </c>
    </row>
    <row r="1869" spans="1:9" x14ac:dyDescent="0.2">
      <c r="A1869">
        <v>14</v>
      </c>
      <c r="B1869">
        <v>4</v>
      </c>
      <c r="C1869"/>
      <c r="D1869">
        <v>1430119</v>
      </c>
      <c r="E1869" t="s">
        <v>953</v>
      </c>
      <c r="F1869">
        <v>2720</v>
      </c>
      <c r="G1869">
        <v>2693</v>
      </c>
      <c r="H1869" s="37">
        <v>1853</v>
      </c>
      <c r="I1869" s="38">
        <v>17</v>
      </c>
    </row>
    <row r="1870" spans="1:9" x14ac:dyDescent="0.2">
      <c r="A1870">
        <v>14</v>
      </c>
      <c r="B1870">
        <v>4</v>
      </c>
      <c r="C1870"/>
      <c r="D1870">
        <v>1411192</v>
      </c>
      <c r="E1870" t="s">
        <v>954</v>
      </c>
      <c r="F1870">
        <v>1306</v>
      </c>
      <c r="G1870">
        <v>1288</v>
      </c>
      <c r="H1870" s="37">
        <v>1854</v>
      </c>
      <c r="I1870" s="40">
        <v>18</v>
      </c>
    </row>
    <row r="1871" spans="1:9" x14ac:dyDescent="0.2">
      <c r="A1871">
        <v>14</v>
      </c>
      <c r="B1871">
        <v>4</v>
      </c>
      <c r="C1871"/>
      <c r="D1871">
        <v>1406008</v>
      </c>
      <c r="E1871" t="s">
        <v>955</v>
      </c>
      <c r="F1871">
        <v>2522</v>
      </c>
      <c r="G1871">
        <v>2558</v>
      </c>
      <c r="H1871" s="37">
        <v>1855</v>
      </c>
      <c r="I1871" s="38">
        <v>19</v>
      </c>
    </row>
    <row r="1872" spans="1:9" x14ac:dyDescent="0.2">
      <c r="A1872">
        <v>14</v>
      </c>
      <c r="B1872">
        <v>5</v>
      </c>
      <c r="C1872"/>
      <c r="D1872">
        <v>1406080</v>
      </c>
      <c r="E1872" t="s">
        <v>956</v>
      </c>
      <c r="F1872">
        <v>2295</v>
      </c>
      <c r="G1872">
        <v>2286</v>
      </c>
      <c r="H1872" s="37">
        <v>1856</v>
      </c>
      <c r="I1872" s="38">
        <v>20</v>
      </c>
    </row>
    <row r="1873" spans="1:9" x14ac:dyDescent="0.2">
      <c r="A1873">
        <v>14</v>
      </c>
      <c r="B1873">
        <v>5</v>
      </c>
      <c r="C1873"/>
      <c r="D1873">
        <v>1434184</v>
      </c>
      <c r="E1873" t="s">
        <v>957</v>
      </c>
      <c r="F1873">
        <v>317</v>
      </c>
      <c r="G1873">
        <v>308</v>
      </c>
      <c r="H1873" s="37">
        <v>1857</v>
      </c>
      <c r="I1873" s="38">
        <v>21</v>
      </c>
    </row>
    <row r="1874" spans="1:9" x14ac:dyDescent="0.2">
      <c r="A1874">
        <v>14</v>
      </c>
      <c r="B1874">
        <v>5</v>
      </c>
      <c r="C1874"/>
      <c r="D1874">
        <v>1428714</v>
      </c>
      <c r="E1874" t="s">
        <v>145</v>
      </c>
      <c r="F1874">
        <v>1169</v>
      </c>
      <c r="G1874">
        <v>1164</v>
      </c>
      <c r="H1874" s="37">
        <v>1858</v>
      </c>
      <c r="I1874" s="38">
        <v>22</v>
      </c>
    </row>
    <row r="1875" spans="1:9" x14ac:dyDescent="0.2">
      <c r="A1875">
        <v>14</v>
      </c>
      <c r="B1875">
        <v>5</v>
      </c>
      <c r="C1875"/>
      <c r="D1875">
        <v>1430474</v>
      </c>
      <c r="E1875" t="s">
        <v>146</v>
      </c>
      <c r="F1875">
        <v>1788</v>
      </c>
      <c r="G1875">
        <v>1794</v>
      </c>
      <c r="H1875" s="37">
        <v>1859</v>
      </c>
      <c r="I1875" s="38">
        <v>23</v>
      </c>
    </row>
    <row r="1876" spans="1:9" x14ac:dyDescent="0.2">
      <c r="A1876">
        <v>14</v>
      </c>
      <c r="B1876">
        <v>5</v>
      </c>
      <c r="C1876"/>
      <c r="D1876">
        <v>1428316</v>
      </c>
      <c r="E1876" t="s">
        <v>147</v>
      </c>
      <c r="F1876">
        <v>911</v>
      </c>
      <c r="G1876">
        <v>914</v>
      </c>
      <c r="H1876" s="37">
        <v>1860</v>
      </c>
      <c r="I1876" s="38">
        <v>24</v>
      </c>
    </row>
    <row r="1877" spans="1:9" x14ac:dyDescent="0.2">
      <c r="A1877">
        <v>14</v>
      </c>
      <c r="B1877">
        <v>5</v>
      </c>
      <c r="C1877"/>
      <c r="D1877">
        <v>1414395</v>
      </c>
      <c r="E1877" t="s">
        <v>1128</v>
      </c>
      <c r="F1877">
        <v>238</v>
      </c>
      <c r="G1877">
        <v>218</v>
      </c>
      <c r="H1877" s="37">
        <v>1861</v>
      </c>
      <c r="I1877" s="38">
        <v>25</v>
      </c>
    </row>
    <row r="1878" spans="1:9" x14ac:dyDescent="0.2">
      <c r="A1878">
        <v>14</v>
      </c>
      <c r="B1878">
        <v>5</v>
      </c>
      <c r="C1878"/>
      <c r="D1878">
        <v>1427377</v>
      </c>
      <c r="E1878" t="s">
        <v>1129</v>
      </c>
      <c r="F1878">
        <v>1203</v>
      </c>
      <c r="G1878">
        <v>1201</v>
      </c>
      <c r="H1878" s="37">
        <v>1862</v>
      </c>
      <c r="I1878" s="38">
        <v>26</v>
      </c>
    </row>
    <row r="1879" spans="1:9" x14ac:dyDescent="0.2">
      <c r="A1879">
        <v>14</v>
      </c>
      <c r="B1879">
        <v>5</v>
      </c>
      <c r="C1879"/>
      <c r="D1879">
        <v>1419460</v>
      </c>
      <c r="E1879" t="s">
        <v>1130</v>
      </c>
      <c r="F1879">
        <v>1401</v>
      </c>
      <c r="G1879">
        <v>1398</v>
      </c>
      <c r="H1879" s="37">
        <v>1863</v>
      </c>
      <c r="I1879" s="38">
        <v>27</v>
      </c>
    </row>
    <row r="1880" spans="1:9" x14ac:dyDescent="0.2">
      <c r="A1880">
        <v>14</v>
      </c>
      <c r="B1880">
        <v>5</v>
      </c>
      <c r="C1880"/>
      <c r="D1880">
        <v>1420729</v>
      </c>
      <c r="E1880" t="s">
        <v>2722</v>
      </c>
      <c r="F1880">
        <v>2097</v>
      </c>
      <c r="G1880">
        <v>2093</v>
      </c>
      <c r="H1880" s="37">
        <v>1864</v>
      </c>
      <c r="I1880" s="38">
        <v>28</v>
      </c>
    </row>
    <row r="1881" spans="1:9" x14ac:dyDescent="0.2">
      <c r="A1881">
        <v>14</v>
      </c>
      <c r="B1881">
        <v>5</v>
      </c>
      <c r="C1881"/>
      <c r="D1881">
        <v>1407375</v>
      </c>
      <c r="E1881" t="s">
        <v>2723</v>
      </c>
      <c r="F1881">
        <v>1723</v>
      </c>
      <c r="G1881">
        <v>1721</v>
      </c>
      <c r="H1881" s="37">
        <v>1865</v>
      </c>
      <c r="I1881" s="38">
        <v>29</v>
      </c>
    </row>
    <row r="1882" spans="1:9" x14ac:dyDescent="0.2">
      <c r="A1882">
        <v>14</v>
      </c>
      <c r="B1882">
        <v>5</v>
      </c>
      <c r="C1882"/>
      <c r="D1882">
        <v>1414562</v>
      </c>
      <c r="E1882" t="s">
        <v>2724</v>
      </c>
      <c r="F1882">
        <v>634</v>
      </c>
      <c r="G1882">
        <v>677</v>
      </c>
      <c r="H1882" s="37">
        <v>1866</v>
      </c>
      <c r="I1882" s="38">
        <v>30</v>
      </c>
    </row>
    <row r="1883" spans="1:9" x14ac:dyDescent="0.2">
      <c r="A1883">
        <v>14</v>
      </c>
      <c r="B1883">
        <v>5</v>
      </c>
      <c r="C1883"/>
      <c r="D1883">
        <v>1411916</v>
      </c>
      <c r="E1883" t="s">
        <v>127</v>
      </c>
      <c r="F1883">
        <v>542</v>
      </c>
      <c r="G1883">
        <v>544</v>
      </c>
      <c r="H1883" s="37">
        <v>1867</v>
      </c>
      <c r="I1883" s="38">
        <v>31</v>
      </c>
    </row>
    <row r="1884" spans="1:9" x14ac:dyDescent="0.2">
      <c r="A1884">
        <v>14</v>
      </c>
      <c r="B1884">
        <v>5</v>
      </c>
      <c r="C1884"/>
      <c r="D1884">
        <v>1416601</v>
      </c>
      <c r="E1884" t="s">
        <v>128</v>
      </c>
      <c r="F1884">
        <v>2952</v>
      </c>
      <c r="G1884">
        <v>2990</v>
      </c>
      <c r="H1884" s="37">
        <v>1868</v>
      </c>
      <c r="I1884" s="38">
        <v>32</v>
      </c>
    </row>
    <row r="1885" spans="1:9" x14ac:dyDescent="0.2">
      <c r="A1885">
        <v>14</v>
      </c>
      <c r="B1885">
        <v>5</v>
      </c>
      <c r="C1885"/>
      <c r="D1885">
        <v>1422822</v>
      </c>
      <c r="E1885" t="s">
        <v>129</v>
      </c>
      <c r="F1885">
        <v>1845</v>
      </c>
      <c r="G1885">
        <v>1871</v>
      </c>
      <c r="H1885" s="37">
        <v>1869</v>
      </c>
      <c r="I1885" s="38">
        <v>33</v>
      </c>
    </row>
    <row r="1886" spans="1:9" x14ac:dyDescent="0.2">
      <c r="A1886">
        <v>14</v>
      </c>
      <c r="B1886">
        <v>5</v>
      </c>
      <c r="C1886"/>
      <c r="D1886">
        <v>1421324</v>
      </c>
      <c r="E1886" t="s">
        <v>130</v>
      </c>
      <c r="F1886">
        <v>1685</v>
      </c>
      <c r="G1886">
        <v>1681</v>
      </c>
      <c r="H1886" s="37">
        <v>1870</v>
      </c>
      <c r="I1886" s="38">
        <v>34</v>
      </c>
    </row>
    <row r="1887" spans="1:9" x14ac:dyDescent="0.2">
      <c r="A1887">
        <v>14</v>
      </c>
      <c r="B1887">
        <v>5</v>
      </c>
      <c r="C1887"/>
      <c r="D1887">
        <v>1416470</v>
      </c>
      <c r="E1887" t="s">
        <v>131</v>
      </c>
      <c r="F1887">
        <v>544</v>
      </c>
      <c r="G1887">
        <v>541</v>
      </c>
      <c r="H1887" s="37">
        <v>1871</v>
      </c>
      <c r="I1887" s="38">
        <v>35</v>
      </c>
    </row>
    <row r="1888" spans="1:9" x14ac:dyDescent="0.2">
      <c r="A1888">
        <v>14</v>
      </c>
      <c r="B1888">
        <v>5</v>
      </c>
      <c r="C1888"/>
      <c r="D1888">
        <v>1424457</v>
      </c>
      <c r="E1888" t="s">
        <v>132</v>
      </c>
      <c r="F1888">
        <v>604</v>
      </c>
      <c r="G1888">
        <v>601</v>
      </c>
      <c r="H1888" s="37">
        <v>1872</v>
      </c>
      <c r="I1888" s="38">
        <v>36</v>
      </c>
    </row>
    <row r="1889" spans="1:9" x14ac:dyDescent="0.2">
      <c r="A1889">
        <v>14</v>
      </c>
      <c r="B1889">
        <v>5</v>
      </c>
      <c r="C1889"/>
      <c r="D1889">
        <v>1403735</v>
      </c>
      <c r="E1889" t="s">
        <v>133</v>
      </c>
      <c r="F1889">
        <v>1196</v>
      </c>
      <c r="G1889">
        <v>1182</v>
      </c>
      <c r="H1889" s="37">
        <v>1873</v>
      </c>
      <c r="I1889" s="38">
        <v>37</v>
      </c>
    </row>
    <row r="1890" spans="1:9" x14ac:dyDescent="0.2">
      <c r="A1890">
        <v>14</v>
      </c>
      <c r="B1890">
        <v>5</v>
      </c>
      <c r="C1890"/>
      <c r="D1890">
        <v>1432337</v>
      </c>
      <c r="E1890" t="s">
        <v>3287</v>
      </c>
      <c r="F1890">
        <v>850</v>
      </c>
      <c r="G1890">
        <v>859</v>
      </c>
      <c r="H1890" s="37">
        <v>1874</v>
      </c>
      <c r="I1890" s="38">
        <v>38</v>
      </c>
    </row>
    <row r="1891" spans="1:9" x14ac:dyDescent="0.2">
      <c r="A1891">
        <v>14</v>
      </c>
      <c r="B1891">
        <v>5</v>
      </c>
      <c r="C1891"/>
      <c r="D1891">
        <v>1420710</v>
      </c>
      <c r="E1891" t="s">
        <v>3288</v>
      </c>
      <c r="F1891">
        <v>528</v>
      </c>
      <c r="G1891">
        <v>503</v>
      </c>
      <c r="H1891" s="37">
        <v>1875</v>
      </c>
      <c r="I1891" s="38">
        <v>39</v>
      </c>
    </row>
    <row r="1892" spans="1:9" x14ac:dyDescent="0.2">
      <c r="A1892">
        <v>14</v>
      </c>
      <c r="B1892">
        <v>5</v>
      </c>
      <c r="C1892"/>
      <c r="D1892">
        <v>1406910</v>
      </c>
      <c r="E1892" t="s">
        <v>3289</v>
      </c>
      <c r="F1892">
        <v>465</v>
      </c>
      <c r="G1892">
        <v>456</v>
      </c>
      <c r="H1892" s="37">
        <v>1876</v>
      </c>
      <c r="I1892" s="38">
        <v>40</v>
      </c>
    </row>
    <row r="1893" spans="1:9" x14ac:dyDescent="0.2">
      <c r="A1893">
        <v>14</v>
      </c>
      <c r="B1893">
        <v>5</v>
      </c>
      <c r="C1893"/>
      <c r="D1893">
        <v>1417127</v>
      </c>
      <c r="E1893" t="s">
        <v>3290</v>
      </c>
      <c r="F1893">
        <v>709</v>
      </c>
      <c r="G1893">
        <v>698</v>
      </c>
      <c r="H1893" s="37">
        <v>1877</v>
      </c>
      <c r="I1893" s="38">
        <v>41</v>
      </c>
    </row>
    <row r="1894" spans="1:9" x14ac:dyDescent="0.2">
      <c r="A1894">
        <v>14</v>
      </c>
      <c r="B1894">
        <v>5</v>
      </c>
      <c r="C1894"/>
      <c r="D1894">
        <v>1410506</v>
      </c>
      <c r="E1894" t="s">
        <v>3291</v>
      </c>
      <c r="F1894">
        <v>473</v>
      </c>
      <c r="G1894">
        <v>478</v>
      </c>
      <c r="H1894" s="37">
        <v>1878</v>
      </c>
      <c r="I1894" s="38">
        <v>42</v>
      </c>
    </row>
    <row r="1895" spans="1:9" x14ac:dyDescent="0.2">
      <c r="A1895">
        <v>14</v>
      </c>
      <c r="B1895">
        <v>5</v>
      </c>
      <c r="C1895"/>
      <c r="D1895">
        <v>1413994</v>
      </c>
      <c r="E1895" t="s">
        <v>3292</v>
      </c>
      <c r="F1895">
        <v>495</v>
      </c>
      <c r="G1895">
        <v>506</v>
      </c>
      <c r="H1895" s="37">
        <v>1879</v>
      </c>
      <c r="I1895" s="38">
        <v>43</v>
      </c>
    </row>
    <row r="1896" spans="1:9" x14ac:dyDescent="0.2">
      <c r="A1896">
        <v>14</v>
      </c>
      <c r="B1896">
        <v>5</v>
      </c>
      <c r="C1896"/>
      <c r="D1896">
        <v>1418120</v>
      </c>
      <c r="E1896" t="s">
        <v>3293</v>
      </c>
      <c r="F1896">
        <v>806</v>
      </c>
      <c r="G1896">
        <v>830</v>
      </c>
      <c r="H1896" s="37">
        <v>1880</v>
      </c>
      <c r="I1896" s="38">
        <v>44</v>
      </c>
    </row>
    <row r="1897" spans="1:9" x14ac:dyDescent="0.2">
      <c r="A1897">
        <v>14</v>
      </c>
      <c r="B1897">
        <v>5</v>
      </c>
      <c r="C1897"/>
      <c r="D1897">
        <v>1422673</v>
      </c>
      <c r="E1897" t="s">
        <v>3294</v>
      </c>
      <c r="F1897">
        <v>318</v>
      </c>
      <c r="G1897">
        <v>310</v>
      </c>
      <c r="H1897" s="37">
        <v>1881</v>
      </c>
      <c r="I1897" s="38">
        <v>45</v>
      </c>
    </row>
    <row r="1898" spans="1:9" x14ac:dyDescent="0.2">
      <c r="A1898">
        <v>14</v>
      </c>
      <c r="B1898">
        <v>5</v>
      </c>
      <c r="C1898"/>
      <c r="D1898">
        <v>1426532</v>
      </c>
      <c r="E1898" t="s">
        <v>3295</v>
      </c>
      <c r="F1898">
        <v>2477</v>
      </c>
      <c r="G1898">
        <v>2443</v>
      </c>
      <c r="H1898" s="37">
        <v>1882</v>
      </c>
      <c r="I1898" s="38">
        <v>46</v>
      </c>
    </row>
    <row r="1899" spans="1:9" x14ac:dyDescent="0.2">
      <c r="A1899">
        <v>14</v>
      </c>
      <c r="B1899">
        <v>5</v>
      </c>
      <c r="C1899"/>
      <c r="D1899">
        <v>1426277</v>
      </c>
      <c r="E1899" t="s">
        <v>3296</v>
      </c>
      <c r="F1899">
        <v>555</v>
      </c>
      <c r="G1899">
        <v>547</v>
      </c>
      <c r="H1899" s="37">
        <v>1883</v>
      </c>
      <c r="I1899" s="38">
        <v>47</v>
      </c>
    </row>
    <row r="1900" spans="1:9" x14ac:dyDescent="0.2">
      <c r="A1900">
        <v>14</v>
      </c>
      <c r="B1900">
        <v>5</v>
      </c>
      <c r="C1900"/>
      <c r="D1900">
        <v>1417358</v>
      </c>
      <c r="E1900" t="s">
        <v>3039</v>
      </c>
      <c r="F1900">
        <v>1453</v>
      </c>
      <c r="G1900">
        <v>1452</v>
      </c>
      <c r="H1900" s="37">
        <v>1884</v>
      </c>
      <c r="I1900" s="38">
        <v>48</v>
      </c>
    </row>
    <row r="1901" spans="1:9" x14ac:dyDescent="0.2">
      <c r="A1901">
        <v>14</v>
      </c>
      <c r="B1901">
        <v>5</v>
      </c>
      <c r="C1901"/>
      <c r="D1901">
        <v>1408703</v>
      </c>
      <c r="E1901" t="s">
        <v>3040</v>
      </c>
      <c r="F1901">
        <v>455</v>
      </c>
      <c r="G1901">
        <v>432</v>
      </c>
      <c r="H1901" s="37">
        <v>1885</v>
      </c>
      <c r="I1901" s="38">
        <v>49</v>
      </c>
    </row>
    <row r="1902" spans="1:9" x14ac:dyDescent="0.2">
      <c r="A1902">
        <v>14</v>
      </c>
      <c r="B1902">
        <v>5</v>
      </c>
      <c r="C1902"/>
      <c r="D1902">
        <v>1403799</v>
      </c>
      <c r="E1902" t="s">
        <v>3041</v>
      </c>
      <c r="F1902">
        <v>285</v>
      </c>
      <c r="G1902">
        <v>282</v>
      </c>
      <c r="H1902" s="37">
        <v>1886</v>
      </c>
      <c r="I1902" s="38">
        <v>50</v>
      </c>
    </row>
    <row r="1903" spans="1:9" x14ac:dyDescent="0.2">
      <c r="A1903">
        <v>14</v>
      </c>
      <c r="B1903">
        <v>5</v>
      </c>
      <c r="C1903"/>
      <c r="D1903">
        <v>1425681</v>
      </c>
      <c r="E1903" t="s">
        <v>3042</v>
      </c>
      <c r="F1903">
        <v>259</v>
      </c>
      <c r="G1903">
        <v>256</v>
      </c>
      <c r="H1903" s="37">
        <v>1887</v>
      </c>
      <c r="I1903" s="38">
        <v>51</v>
      </c>
    </row>
    <row r="1904" spans="1:9" x14ac:dyDescent="0.2">
      <c r="A1904">
        <v>14</v>
      </c>
      <c r="B1904">
        <v>5</v>
      </c>
      <c r="C1904"/>
      <c r="D1904">
        <v>1405971</v>
      </c>
      <c r="E1904" t="s">
        <v>3043</v>
      </c>
      <c r="F1904">
        <v>1669</v>
      </c>
      <c r="G1904">
        <v>1642</v>
      </c>
      <c r="H1904" s="37">
        <v>1888</v>
      </c>
      <c r="I1904" s="38">
        <v>52</v>
      </c>
    </row>
    <row r="1905" spans="1:9" x14ac:dyDescent="0.2">
      <c r="A1905">
        <v>14</v>
      </c>
      <c r="B1905">
        <v>5</v>
      </c>
      <c r="C1905"/>
      <c r="D1905">
        <v>1408040</v>
      </c>
      <c r="E1905" t="s">
        <v>3044</v>
      </c>
      <c r="F1905">
        <v>492</v>
      </c>
      <c r="G1905">
        <v>493</v>
      </c>
      <c r="H1905" s="37">
        <v>1889</v>
      </c>
      <c r="I1905" s="38">
        <v>53</v>
      </c>
    </row>
    <row r="1906" spans="1:9" x14ac:dyDescent="0.2">
      <c r="A1906">
        <v>14</v>
      </c>
      <c r="B1906">
        <v>5</v>
      </c>
      <c r="C1906"/>
      <c r="D1906">
        <v>1402477</v>
      </c>
      <c r="E1906" t="s">
        <v>3045</v>
      </c>
      <c r="F1906">
        <v>299</v>
      </c>
      <c r="G1906">
        <v>292</v>
      </c>
      <c r="H1906" s="37">
        <v>1890</v>
      </c>
      <c r="I1906" s="38">
        <v>54</v>
      </c>
    </row>
    <row r="1907" spans="1:9" x14ac:dyDescent="0.2">
      <c r="A1907">
        <v>14</v>
      </c>
      <c r="B1907">
        <v>5</v>
      </c>
      <c r="C1907"/>
      <c r="D1907">
        <v>1424314</v>
      </c>
      <c r="E1907" t="s">
        <v>3046</v>
      </c>
      <c r="F1907">
        <v>1126</v>
      </c>
      <c r="G1907">
        <v>1139</v>
      </c>
      <c r="H1907" s="37">
        <v>1891</v>
      </c>
      <c r="I1907" s="38">
        <v>55</v>
      </c>
    </row>
    <row r="1908" spans="1:9" x14ac:dyDescent="0.2">
      <c r="A1908">
        <v>14</v>
      </c>
      <c r="B1908">
        <v>5</v>
      </c>
      <c r="C1908"/>
      <c r="D1908">
        <v>1427270</v>
      </c>
      <c r="E1908" t="s">
        <v>3047</v>
      </c>
      <c r="F1908">
        <v>344</v>
      </c>
      <c r="G1908">
        <v>344</v>
      </c>
      <c r="H1908" s="37">
        <v>1892</v>
      </c>
      <c r="I1908" s="38">
        <v>56</v>
      </c>
    </row>
    <row r="1909" spans="1:9" x14ac:dyDescent="0.2">
      <c r="A1909">
        <v>14</v>
      </c>
      <c r="B1909">
        <v>5</v>
      </c>
      <c r="C1909"/>
      <c r="D1909">
        <v>1410603</v>
      </c>
      <c r="E1909" t="s">
        <v>3048</v>
      </c>
      <c r="F1909">
        <v>195</v>
      </c>
      <c r="G1909">
        <v>190</v>
      </c>
      <c r="H1909" s="37">
        <v>1893</v>
      </c>
      <c r="I1909" s="38">
        <v>57</v>
      </c>
    </row>
    <row r="1910" spans="1:9" x14ac:dyDescent="0.2">
      <c r="A1910">
        <v>14</v>
      </c>
      <c r="B1910">
        <v>5</v>
      </c>
      <c r="C1910"/>
      <c r="D1910">
        <v>1431352</v>
      </c>
      <c r="E1910" t="s">
        <v>3049</v>
      </c>
      <c r="F1910">
        <v>1039</v>
      </c>
      <c r="G1910">
        <v>1005</v>
      </c>
      <c r="H1910" s="37">
        <v>1894</v>
      </c>
      <c r="I1910" s="38">
        <v>58</v>
      </c>
    </row>
    <row r="1911" spans="1:9" x14ac:dyDescent="0.2">
      <c r="A1911">
        <v>14</v>
      </c>
      <c r="B1911">
        <v>5</v>
      </c>
      <c r="C1911"/>
      <c r="D1911">
        <v>1413611</v>
      </c>
      <c r="E1911" t="s">
        <v>3050</v>
      </c>
      <c r="F1911">
        <v>161</v>
      </c>
      <c r="G1911">
        <v>147</v>
      </c>
      <c r="H1911" s="37">
        <v>1895</v>
      </c>
      <c r="I1911" s="38">
        <v>59</v>
      </c>
    </row>
    <row r="1912" spans="1:9" x14ac:dyDescent="0.2">
      <c r="A1912">
        <v>14</v>
      </c>
      <c r="B1912">
        <v>5</v>
      </c>
      <c r="C1912"/>
      <c r="D1912">
        <v>1415884</v>
      </c>
      <c r="E1912" t="s">
        <v>3051</v>
      </c>
      <c r="F1912">
        <v>372</v>
      </c>
      <c r="G1912">
        <v>403</v>
      </c>
      <c r="H1912" s="37">
        <v>1896</v>
      </c>
      <c r="I1912" s="38">
        <v>60</v>
      </c>
    </row>
    <row r="1913" spans="1:9" x14ac:dyDescent="0.2">
      <c r="A1913">
        <v>14</v>
      </c>
      <c r="B1913">
        <v>5</v>
      </c>
      <c r="C1913"/>
      <c r="D1913">
        <v>1410861</v>
      </c>
      <c r="E1913" t="s">
        <v>3052</v>
      </c>
      <c r="F1913">
        <v>262</v>
      </c>
      <c r="G1913">
        <v>252</v>
      </c>
      <c r="H1913" s="37">
        <v>1897</v>
      </c>
      <c r="I1913" s="38">
        <v>61</v>
      </c>
    </row>
    <row r="1914" spans="1:9" x14ac:dyDescent="0.2">
      <c r="A1914">
        <v>14</v>
      </c>
      <c r="B1914">
        <v>5</v>
      </c>
      <c r="C1914"/>
      <c r="D1914">
        <v>1403489</v>
      </c>
      <c r="E1914" t="s">
        <v>3053</v>
      </c>
      <c r="F1914">
        <v>226</v>
      </c>
      <c r="G1914">
        <v>217</v>
      </c>
      <c r="H1914" s="37">
        <v>1898</v>
      </c>
      <c r="I1914" s="38">
        <v>62</v>
      </c>
    </row>
    <row r="1915" spans="1:9" x14ac:dyDescent="0.2">
      <c r="A1915">
        <v>14</v>
      </c>
      <c r="B1915">
        <v>5</v>
      </c>
      <c r="C1915"/>
      <c r="D1915">
        <v>1413985</v>
      </c>
      <c r="E1915" t="s">
        <v>3054</v>
      </c>
      <c r="F1915">
        <v>514</v>
      </c>
      <c r="G1915">
        <v>501</v>
      </c>
      <c r="H1915" s="37">
        <v>1899</v>
      </c>
      <c r="I1915" s="38">
        <v>63</v>
      </c>
    </row>
    <row r="1916" spans="1:9" x14ac:dyDescent="0.2">
      <c r="A1916">
        <v>14</v>
      </c>
      <c r="B1916">
        <v>5</v>
      </c>
      <c r="C1916"/>
      <c r="D1916">
        <v>1431644</v>
      </c>
      <c r="E1916" t="s">
        <v>3055</v>
      </c>
      <c r="F1916">
        <v>200</v>
      </c>
      <c r="G1916">
        <v>200</v>
      </c>
      <c r="H1916" s="37">
        <v>1900</v>
      </c>
      <c r="I1916" s="38">
        <v>64</v>
      </c>
    </row>
    <row r="1917" spans="1:9" x14ac:dyDescent="0.2">
      <c r="A1917">
        <v>14</v>
      </c>
      <c r="B1917">
        <v>5</v>
      </c>
      <c r="C1917"/>
      <c r="D1917">
        <v>1422026</v>
      </c>
      <c r="E1917" t="s">
        <v>3056</v>
      </c>
      <c r="F1917">
        <v>342</v>
      </c>
      <c r="G1917">
        <v>345</v>
      </c>
      <c r="H1917" s="37">
        <v>1901</v>
      </c>
      <c r="I1917" s="38">
        <v>65</v>
      </c>
    </row>
    <row r="1918" spans="1:9" x14ac:dyDescent="0.2">
      <c r="A1918">
        <v>14</v>
      </c>
      <c r="B1918">
        <v>5</v>
      </c>
      <c r="C1918"/>
      <c r="D1918">
        <v>1422707</v>
      </c>
      <c r="E1918" t="s">
        <v>3057</v>
      </c>
      <c r="F1918">
        <v>106</v>
      </c>
      <c r="G1918">
        <v>105</v>
      </c>
      <c r="H1918" s="37">
        <v>1902</v>
      </c>
      <c r="I1918" s="38">
        <v>66</v>
      </c>
    </row>
    <row r="1919" spans="1:9" x14ac:dyDescent="0.2">
      <c r="A1919">
        <v>14</v>
      </c>
      <c r="B1919">
        <v>5</v>
      </c>
      <c r="C1919"/>
      <c r="D1919">
        <v>1428264</v>
      </c>
      <c r="E1919" t="s">
        <v>1824</v>
      </c>
      <c r="F1919">
        <v>139</v>
      </c>
      <c r="G1919">
        <v>141</v>
      </c>
      <c r="H1919" s="37">
        <v>1903</v>
      </c>
      <c r="I1919" s="38">
        <v>67</v>
      </c>
    </row>
    <row r="1920" spans="1:9" x14ac:dyDescent="0.2">
      <c r="A1920">
        <v>14</v>
      </c>
      <c r="B1920">
        <v>5</v>
      </c>
      <c r="C1920"/>
      <c r="D1920">
        <v>1426222</v>
      </c>
      <c r="E1920" t="s">
        <v>2566</v>
      </c>
      <c r="F1920">
        <v>408</v>
      </c>
      <c r="G1920">
        <v>406</v>
      </c>
      <c r="H1920" s="37">
        <v>1904</v>
      </c>
      <c r="I1920" s="38">
        <v>68</v>
      </c>
    </row>
    <row r="1921" spans="1:9" x14ac:dyDescent="0.2">
      <c r="A1921">
        <v>14</v>
      </c>
      <c r="B1921">
        <v>5</v>
      </c>
      <c r="C1921"/>
      <c r="D1921">
        <v>1406585</v>
      </c>
      <c r="E1921" t="s">
        <v>2567</v>
      </c>
      <c r="F1921">
        <v>312</v>
      </c>
      <c r="G1921">
        <v>318</v>
      </c>
      <c r="H1921" s="37">
        <v>1905</v>
      </c>
      <c r="I1921" s="38">
        <v>69</v>
      </c>
    </row>
    <row r="1922" spans="1:9" x14ac:dyDescent="0.2">
      <c r="A1922">
        <v>14</v>
      </c>
      <c r="B1922">
        <v>5</v>
      </c>
      <c r="C1922"/>
      <c r="D1922">
        <v>1406451</v>
      </c>
      <c r="E1922" t="s">
        <v>2568</v>
      </c>
      <c r="F1922">
        <v>895</v>
      </c>
      <c r="G1922">
        <v>871</v>
      </c>
      <c r="H1922" s="37">
        <v>1906</v>
      </c>
      <c r="I1922" s="38">
        <v>70</v>
      </c>
    </row>
    <row r="1923" spans="1:9" x14ac:dyDescent="0.2">
      <c r="A1923">
        <v>14</v>
      </c>
      <c r="B1923">
        <v>5</v>
      </c>
      <c r="C1923"/>
      <c r="D1923">
        <v>1409177</v>
      </c>
      <c r="E1923" t="s">
        <v>2569</v>
      </c>
      <c r="F1923">
        <v>401</v>
      </c>
      <c r="G1923">
        <v>399</v>
      </c>
      <c r="H1923" s="37">
        <v>1907</v>
      </c>
      <c r="I1923" s="38">
        <v>71</v>
      </c>
    </row>
    <row r="1924" spans="1:9" x14ac:dyDescent="0.2">
      <c r="A1924">
        <v>14</v>
      </c>
      <c r="B1924">
        <v>5</v>
      </c>
      <c r="C1924"/>
      <c r="D1924">
        <v>1430571</v>
      </c>
      <c r="E1924" t="s">
        <v>2570</v>
      </c>
      <c r="F1924">
        <v>1155</v>
      </c>
      <c r="G1924">
        <v>1125</v>
      </c>
      <c r="H1924" s="37">
        <v>1908</v>
      </c>
      <c r="I1924" s="38">
        <v>72</v>
      </c>
    </row>
    <row r="1925" spans="1:9" x14ac:dyDescent="0.2">
      <c r="A1925">
        <v>14</v>
      </c>
      <c r="B1925">
        <v>5</v>
      </c>
      <c r="C1925"/>
      <c r="D1925">
        <v>1414599</v>
      </c>
      <c r="E1925" t="s">
        <v>2571</v>
      </c>
      <c r="F1925">
        <v>1195</v>
      </c>
      <c r="G1925">
        <v>1206</v>
      </c>
      <c r="H1925" s="37">
        <v>1909</v>
      </c>
      <c r="I1925" s="38">
        <v>73</v>
      </c>
    </row>
    <row r="1926" spans="1:9" x14ac:dyDescent="0.2">
      <c r="A1926">
        <v>14</v>
      </c>
      <c r="B1926">
        <v>5</v>
      </c>
      <c r="C1926"/>
      <c r="D1926">
        <v>1430960</v>
      </c>
      <c r="E1926" t="s">
        <v>2572</v>
      </c>
      <c r="F1926">
        <v>1080</v>
      </c>
      <c r="G1926">
        <v>1066</v>
      </c>
      <c r="H1926" s="37">
        <v>1910</v>
      </c>
      <c r="I1926" s="38">
        <v>74</v>
      </c>
    </row>
    <row r="1927" spans="1:9" x14ac:dyDescent="0.2">
      <c r="A1927">
        <v>14</v>
      </c>
      <c r="B1927">
        <v>5</v>
      </c>
      <c r="C1927"/>
      <c r="D1927">
        <v>1423904</v>
      </c>
      <c r="E1927" t="s">
        <v>2573</v>
      </c>
      <c r="F1927">
        <v>283</v>
      </c>
      <c r="G1927">
        <v>289</v>
      </c>
      <c r="H1927" s="37">
        <v>1911</v>
      </c>
      <c r="I1927" s="38">
        <v>75</v>
      </c>
    </row>
    <row r="1928" spans="1:9" x14ac:dyDescent="0.2">
      <c r="A1928">
        <v>14</v>
      </c>
      <c r="B1928">
        <v>5</v>
      </c>
      <c r="C1928"/>
      <c r="D1928">
        <v>1418634</v>
      </c>
      <c r="E1928" t="s">
        <v>2494</v>
      </c>
      <c r="F1928">
        <v>433</v>
      </c>
      <c r="G1928">
        <v>426</v>
      </c>
      <c r="H1928" s="37">
        <v>1912</v>
      </c>
      <c r="I1928" s="38">
        <v>76</v>
      </c>
    </row>
    <row r="1929" spans="1:9" x14ac:dyDescent="0.2">
      <c r="A1929">
        <v>14</v>
      </c>
      <c r="B1929">
        <v>5</v>
      </c>
      <c r="C1929"/>
      <c r="D1929">
        <v>1425830</v>
      </c>
      <c r="E1929" t="s">
        <v>2495</v>
      </c>
      <c r="F1929">
        <v>264</v>
      </c>
      <c r="G1929">
        <v>264</v>
      </c>
      <c r="H1929" s="37">
        <v>1913</v>
      </c>
      <c r="I1929" s="38">
        <v>77</v>
      </c>
    </row>
    <row r="1930" spans="1:9" x14ac:dyDescent="0.2">
      <c r="A1930">
        <v>14</v>
      </c>
      <c r="B1930">
        <v>5</v>
      </c>
      <c r="C1930"/>
      <c r="D1930">
        <v>1408837</v>
      </c>
      <c r="E1930" t="s">
        <v>2496</v>
      </c>
      <c r="F1930">
        <v>831</v>
      </c>
      <c r="G1930">
        <v>846</v>
      </c>
      <c r="H1930" s="37">
        <v>1914</v>
      </c>
      <c r="I1930" s="38">
        <v>78</v>
      </c>
    </row>
    <row r="1931" spans="1:9" x14ac:dyDescent="0.2">
      <c r="A1931">
        <v>14</v>
      </c>
      <c r="B1931">
        <v>5</v>
      </c>
      <c r="C1931"/>
      <c r="D1931">
        <v>1416726</v>
      </c>
      <c r="E1931" t="s">
        <v>2497</v>
      </c>
      <c r="F1931">
        <v>524</v>
      </c>
      <c r="G1931">
        <v>519</v>
      </c>
      <c r="H1931" s="37">
        <v>1915</v>
      </c>
      <c r="I1931" s="38">
        <v>79</v>
      </c>
    </row>
    <row r="1932" spans="1:9" x14ac:dyDescent="0.2">
      <c r="A1932">
        <v>14</v>
      </c>
      <c r="B1932">
        <v>5</v>
      </c>
      <c r="C1932"/>
      <c r="D1932">
        <v>1409946</v>
      </c>
      <c r="E1932" t="s">
        <v>2498</v>
      </c>
      <c r="F1932">
        <v>391</v>
      </c>
      <c r="G1932">
        <v>393</v>
      </c>
      <c r="H1932" s="37">
        <v>1916</v>
      </c>
      <c r="I1932" s="38">
        <v>80</v>
      </c>
    </row>
    <row r="1933" spans="1:9" x14ac:dyDescent="0.2">
      <c r="A1933">
        <v>14</v>
      </c>
      <c r="B1933">
        <v>5</v>
      </c>
      <c r="C1933"/>
      <c r="D1933">
        <v>1424846</v>
      </c>
      <c r="E1933" t="s">
        <v>2499</v>
      </c>
      <c r="F1933">
        <v>296</v>
      </c>
      <c r="G1933">
        <v>315</v>
      </c>
      <c r="H1933" s="37">
        <v>1917</v>
      </c>
      <c r="I1933" s="38">
        <v>81</v>
      </c>
    </row>
    <row r="1934" spans="1:9" x14ac:dyDescent="0.2">
      <c r="A1934">
        <v>14</v>
      </c>
      <c r="B1934">
        <v>5</v>
      </c>
      <c r="C1934"/>
      <c r="D1934">
        <v>1409928</v>
      </c>
      <c r="E1934" t="s">
        <v>2500</v>
      </c>
      <c r="F1934">
        <v>1137</v>
      </c>
      <c r="G1934">
        <v>1114</v>
      </c>
      <c r="H1934" s="37">
        <v>1918</v>
      </c>
      <c r="I1934" s="38">
        <v>82</v>
      </c>
    </row>
    <row r="1935" spans="1:9" x14ac:dyDescent="0.2">
      <c r="A1935">
        <v>14</v>
      </c>
      <c r="B1935">
        <v>5</v>
      </c>
      <c r="C1935"/>
      <c r="D1935">
        <v>1406211</v>
      </c>
      <c r="E1935" t="s">
        <v>2501</v>
      </c>
      <c r="F1935">
        <v>295</v>
      </c>
      <c r="G1935">
        <v>283</v>
      </c>
      <c r="H1935" s="37">
        <v>1919</v>
      </c>
      <c r="I1935" s="38">
        <v>83</v>
      </c>
    </row>
    <row r="1936" spans="1:9" x14ac:dyDescent="0.2">
      <c r="A1936">
        <v>14</v>
      </c>
      <c r="B1936">
        <v>5</v>
      </c>
      <c r="C1936"/>
      <c r="D1936">
        <v>1419150</v>
      </c>
      <c r="E1936" t="s">
        <v>1366</v>
      </c>
      <c r="F1936">
        <v>1249</v>
      </c>
      <c r="G1936">
        <v>1257</v>
      </c>
      <c r="H1936" s="37">
        <v>1920</v>
      </c>
      <c r="I1936" s="38">
        <v>84</v>
      </c>
    </row>
    <row r="1937" spans="1:9" x14ac:dyDescent="0.2">
      <c r="A1937">
        <v>14</v>
      </c>
      <c r="B1937">
        <v>5</v>
      </c>
      <c r="C1937"/>
      <c r="D1937">
        <v>1430775</v>
      </c>
      <c r="E1937" t="s">
        <v>1367</v>
      </c>
      <c r="F1937">
        <v>67</v>
      </c>
      <c r="G1937">
        <v>70</v>
      </c>
      <c r="H1937" s="37">
        <v>1921</v>
      </c>
      <c r="I1937" s="38">
        <v>85</v>
      </c>
    </row>
    <row r="1938" spans="1:9" x14ac:dyDescent="0.2">
      <c r="A1938">
        <v>14</v>
      </c>
      <c r="B1938">
        <v>5</v>
      </c>
      <c r="C1938"/>
      <c r="D1938">
        <v>1419619</v>
      </c>
      <c r="E1938" t="s">
        <v>1368</v>
      </c>
      <c r="F1938">
        <v>556</v>
      </c>
      <c r="G1938">
        <v>536</v>
      </c>
      <c r="H1938" s="37">
        <v>1922</v>
      </c>
      <c r="I1938" s="38">
        <v>86</v>
      </c>
    </row>
    <row r="1939" spans="1:9" x14ac:dyDescent="0.2">
      <c r="A1939">
        <v>14</v>
      </c>
      <c r="B1939">
        <v>5</v>
      </c>
      <c r="C1939"/>
      <c r="D1939">
        <v>1427784</v>
      </c>
      <c r="E1939" t="s">
        <v>1369</v>
      </c>
      <c r="F1939">
        <v>1408</v>
      </c>
      <c r="G1939">
        <v>1401</v>
      </c>
      <c r="H1939" s="37">
        <v>1923</v>
      </c>
      <c r="I1939" s="38">
        <v>87</v>
      </c>
    </row>
    <row r="1940" spans="1:9" x14ac:dyDescent="0.2">
      <c r="A1940">
        <v>14</v>
      </c>
      <c r="B1940">
        <v>5</v>
      </c>
      <c r="C1940"/>
      <c r="D1940">
        <v>1426301</v>
      </c>
      <c r="E1940" t="s">
        <v>1370</v>
      </c>
      <c r="F1940">
        <v>1325</v>
      </c>
      <c r="G1940">
        <v>1329</v>
      </c>
      <c r="H1940" s="37">
        <v>1924</v>
      </c>
      <c r="I1940" s="38">
        <v>88</v>
      </c>
    </row>
    <row r="1941" spans="1:9" x14ac:dyDescent="0.2">
      <c r="A1941">
        <v>14</v>
      </c>
      <c r="B1941">
        <v>5</v>
      </c>
      <c r="C1941"/>
      <c r="D1941">
        <v>1421333</v>
      </c>
      <c r="E1941" t="s">
        <v>1371</v>
      </c>
      <c r="F1941">
        <v>673</v>
      </c>
      <c r="G1941">
        <v>670</v>
      </c>
      <c r="H1941" s="37">
        <v>1925</v>
      </c>
      <c r="I1941" s="38">
        <v>89</v>
      </c>
    </row>
    <row r="1942" spans="1:9" x14ac:dyDescent="0.2">
      <c r="A1942">
        <v>14</v>
      </c>
      <c r="B1942">
        <v>5</v>
      </c>
      <c r="C1942"/>
      <c r="D1942">
        <v>1415927</v>
      </c>
      <c r="E1942" t="s">
        <v>1372</v>
      </c>
      <c r="F1942">
        <v>701</v>
      </c>
      <c r="G1942">
        <v>705</v>
      </c>
      <c r="H1942" s="37">
        <v>1926</v>
      </c>
      <c r="I1942" s="38">
        <v>90</v>
      </c>
    </row>
    <row r="1943" spans="1:9" x14ac:dyDescent="0.2">
      <c r="A1943">
        <v>14</v>
      </c>
      <c r="B1943">
        <v>5</v>
      </c>
      <c r="C1943"/>
      <c r="D1943">
        <v>1417279</v>
      </c>
      <c r="E1943" t="s">
        <v>1373</v>
      </c>
      <c r="F1943">
        <v>1246</v>
      </c>
      <c r="G1943">
        <v>1256</v>
      </c>
      <c r="H1943" s="37">
        <v>1927</v>
      </c>
      <c r="I1943" s="38">
        <v>91</v>
      </c>
    </row>
    <row r="1944" spans="1:9" x14ac:dyDescent="0.2">
      <c r="A1944">
        <v>14</v>
      </c>
      <c r="B1944">
        <v>5</v>
      </c>
      <c r="C1944"/>
      <c r="D1944">
        <v>1406105</v>
      </c>
      <c r="E1944" t="s">
        <v>1374</v>
      </c>
      <c r="F1944">
        <v>690</v>
      </c>
      <c r="G1944">
        <v>684</v>
      </c>
      <c r="H1944" s="37">
        <v>1928</v>
      </c>
      <c r="I1944" s="38">
        <v>92</v>
      </c>
    </row>
    <row r="1945" spans="1:9" x14ac:dyDescent="0.2">
      <c r="A1945">
        <v>14</v>
      </c>
      <c r="B1945">
        <v>5</v>
      </c>
      <c r="C1945"/>
      <c r="D1945">
        <v>1405272</v>
      </c>
      <c r="E1945" t="s">
        <v>1375</v>
      </c>
      <c r="F1945">
        <v>474</v>
      </c>
      <c r="G1945">
        <v>476</v>
      </c>
      <c r="H1945" s="37">
        <v>1929</v>
      </c>
      <c r="I1945" s="38">
        <v>93</v>
      </c>
    </row>
    <row r="1946" spans="1:9" x14ac:dyDescent="0.2">
      <c r="A1946">
        <v>14</v>
      </c>
      <c r="B1946">
        <v>5</v>
      </c>
      <c r="C1946"/>
      <c r="D1946">
        <v>1433394</v>
      </c>
      <c r="E1946" t="s">
        <v>1376</v>
      </c>
      <c r="F1946">
        <v>704</v>
      </c>
      <c r="G1946">
        <v>704</v>
      </c>
      <c r="H1946" s="37">
        <v>1930</v>
      </c>
      <c r="I1946" s="38">
        <v>94</v>
      </c>
    </row>
    <row r="1947" spans="1:9" x14ac:dyDescent="0.2">
      <c r="A1947">
        <v>14</v>
      </c>
      <c r="B1947">
        <v>5</v>
      </c>
      <c r="C1947"/>
      <c r="D1947">
        <v>1409098</v>
      </c>
      <c r="E1947" t="s">
        <v>1377</v>
      </c>
      <c r="F1947">
        <v>1796</v>
      </c>
      <c r="G1947">
        <v>1757</v>
      </c>
      <c r="H1947" s="37">
        <v>1931</v>
      </c>
      <c r="I1947" s="38">
        <v>95</v>
      </c>
    </row>
    <row r="1948" spans="1:9" x14ac:dyDescent="0.2">
      <c r="A1948">
        <v>14</v>
      </c>
      <c r="B1948">
        <v>5</v>
      </c>
      <c r="C1948"/>
      <c r="D1948">
        <v>1428811</v>
      </c>
      <c r="E1948" t="s">
        <v>1378</v>
      </c>
      <c r="F1948">
        <v>127</v>
      </c>
      <c r="G1948">
        <v>129</v>
      </c>
      <c r="H1948" s="37">
        <v>1932</v>
      </c>
      <c r="I1948" s="38">
        <v>96</v>
      </c>
    </row>
    <row r="1949" spans="1:9" x14ac:dyDescent="0.2">
      <c r="A1949">
        <v>14</v>
      </c>
      <c r="B1949">
        <v>5</v>
      </c>
      <c r="C1949"/>
      <c r="D1949">
        <v>1425867</v>
      </c>
      <c r="E1949" t="s">
        <v>1379</v>
      </c>
      <c r="F1949">
        <v>490</v>
      </c>
      <c r="G1949">
        <v>493</v>
      </c>
      <c r="H1949" s="37">
        <v>1933</v>
      </c>
      <c r="I1949" s="38">
        <v>97</v>
      </c>
    </row>
    <row r="1950" spans="1:9" x14ac:dyDescent="0.2">
      <c r="A1950">
        <v>14</v>
      </c>
      <c r="B1950">
        <v>5</v>
      </c>
      <c r="C1950"/>
      <c r="D1950">
        <v>1412663</v>
      </c>
      <c r="E1950" t="s">
        <v>1380</v>
      </c>
      <c r="F1950">
        <v>387</v>
      </c>
      <c r="G1950">
        <v>378</v>
      </c>
      <c r="H1950" s="37">
        <v>1934</v>
      </c>
      <c r="I1950" s="38">
        <v>98</v>
      </c>
    </row>
    <row r="1951" spans="1:9" x14ac:dyDescent="0.2">
      <c r="A1951">
        <v>14</v>
      </c>
      <c r="B1951">
        <v>5</v>
      </c>
      <c r="C1951"/>
      <c r="D1951">
        <v>1418227</v>
      </c>
      <c r="E1951" t="s">
        <v>1381</v>
      </c>
      <c r="F1951">
        <v>2554</v>
      </c>
      <c r="G1951">
        <v>2555</v>
      </c>
      <c r="H1951" s="37">
        <v>1935</v>
      </c>
      <c r="I1951" s="38">
        <v>99</v>
      </c>
    </row>
    <row r="1952" spans="1:9" x14ac:dyDescent="0.2">
      <c r="A1952">
        <v>14</v>
      </c>
      <c r="B1952">
        <v>5</v>
      </c>
      <c r="C1952"/>
      <c r="D1952">
        <v>1406424</v>
      </c>
      <c r="E1952" t="s">
        <v>1382</v>
      </c>
      <c r="F1952">
        <v>1058</v>
      </c>
      <c r="G1952">
        <v>1045</v>
      </c>
      <c r="H1952" s="37">
        <v>1936</v>
      </c>
      <c r="I1952" s="38">
        <v>100</v>
      </c>
    </row>
    <row r="1953" spans="1:9" x14ac:dyDescent="0.2">
      <c r="A1953">
        <v>14</v>
      </c>
      <c r="B1953">
        <v>5</v>
      </c>
      <c r="C1953"/>
      <c r="D1953">
        <v>1415732</v>
      </c>
      <c r="E1953" t="s">
        <v>2197</v>
      </c>
      <c r="F1953">
        <v>694</v>
      </c>
      <c r="G1953">
        <v>703</v>
      </c>
      <c r="H1953" s="37">
        <v>1937</v>
      </c>
      <c r="I1953" s="38">
        <v>101</v>
      </c>
    </row>
    <row r="1954" spans="1:9" x14ac:dyDescent="0.2">
      <c r="A1954">
        <v>14</v>
      </c>
      <c r="B1954">
        <v>5</v>
      </c>
      <c r="C1954"/>
      <c r="D1954">
        <v>1405351</v>
      </c>
      <c r="E1954" t="s">
        <v>2198</v>
      </c>
      <c r="F1954">
        <v>66</v>
      </c>
      <c r="G1954">
        <v>65</v>
      </c>
      <c r="H1954" s="37">
        <v>1938</v>
      </c>
      <c r="I1954" s="38">
        <v>102</v>
      </c>
    </row>
    <row r="1955" spans="1:9" x14ac:dyDescent="0.2">
      <c r="A1955">
        <v>14</v>
      </c>
      <c r="B1955">
        <v>5</v>
      </c>
      <c r="C1955"/>
      <c r="D1955">
        <v>1405263</v>
      </c>
      <c r="E1955" t="s">
        <v>2199</v>
      </c>
      <c r="F1955">
        <v>1776</v>
      </c>
      <c r="G1955">
        <v>1787</v>
      </c>
      <c r="H1955" s="37">
        <v>1939</v>
      </c>
      <c r="I1955" s="38">
        <v>103</v>
      </c>
    </row>
    <row r="1956" spans="1:9" x14ac:dyDescent="0.2">
      <c r="A1956">
        <v>14</v>
      </c>
      <c r="B1956">
        <v>5</v>
      </c>
      <c r="C1956"/>
      <c r="D1956">
        <v>1408411</v>
      </c>
      <c r="E1956" t="s">
        <v>2200</v>
      </c>
      <c r="F1956">
        <v>345</v>
      </c>
      <c r="G1956">
        <v>308</v>
      </c>
      <c r="H1956" s="37">
        <v>1940</v>
      </c>
      <c r="I1956" s="38">
        <v>104</v>
      </c>
    </row>
    <row r="1957" spans="1:9" x14ac:dyDescent="0.2">
      <c r="A1957">
        <v>14</v>
      </c>
      <c r="B1957">
        <v>5</v>
      </c>
      <c r="C1957"/>
      <c r="D1957">
        <v>1434193</v>
      </c>
      <c r="E1957" t="s">
        <v>2201</v>
      </c>
      <c r="F1957">
        <v>149</v>
      </c>
      <c r="G1957">
        <v>149</v>
      </c>
      <c r="H1957" s="37">
        <v>1941</v>
      </c>
      <c r="I1957" s="38">
        <v>105</v>
      </c>
    </row>
    <row r="1958" spans="1:9" x14ac:dyDescent="0.2">
      <c r="A1958">
        <v>14</v>
      </c>
      <c r="B1958">
        <v>5</v>
      </c>
      <c r="C1958"/>
      <c r="D1958">
        <v>1426888</v>
      </c>
      <c r="E1958" t="s">
        <v>2202</v>
      </c>
      <c r="F1958">
        <v>379</v>
      </c>
      <c r="G1958">
        <v>352</v>
      </c>
      <c r="H1958" s="37">
        <v>1942</v>
      </c>
      <c r="I1958" s="38">
        <v>106</v>
      </c>
    </row>
    <row r="1959" spans="1:9" x14ac:dyDescent="0.2">
      <c r="A1959">
        <v>14</v>
      </c>
      <c r="B1959">
        <v>5</v>
      </c>
      <c r="C1959"/>
      <c r="D1959">
        <v>1417446</v>
      </c>
      <c r="E1959" t="s">
        <v>2203</v>
      </c>
      <c r="F1959">
        <v>381</v>
      </c>
      <c r="G1959">
        <v>387</v>
      </c>
      <c r="H1959" s="37">
        <v>1943</v>
      </c>
      <c r="I1959" s="38">
        <v>107</v>
      </c>
    </row>
    <row r="1960" spans="1:9" x14ac:dyDescent="0.2">
      <c r="A1960">
        <v>14</v>
      </c>
      <c r="B1960">
        <v>5</v>
      </c>
      <c r="C1960"/>
      <c r="D1960">
        <v>1414386</v>
      </c>
      <c r="E1960" t="s">
        <v>1897</v>
      </c>
      <c r="F1960">
        <v>507</v>
      </c>
      <c r="G1960">
        <v>509</v>
      </c>
      <c r="H1960" s="37">
        <v>1944</v>
      </c>
      <c r="I1960" s="38">
        <v>108</v>
      </c>
    </row>
    <row r="1961" spans="1:9" x14ac:dyDescent="0.2">
      <c r="A1961">
        <v>14</v>
      </c>
      <c r="B1961">
        <v>5</v>
      </c>
      <c r="C1961"/>
      <c r="D1961">
        <v>1404598</v>
      </c>
      <c r="E1961" t="s">
        <v>1898</v>
      </c>
      <c r="F1961">
        <v>576</v>
      </c>
      <c r="G1961">
        <v>586</v>
      </c>
      <c r="H1961" s="37">
        <v>1945</v>
      </c>
      <c r="I1961" s="38">
        <v>109</v>
      </c>
    </row>
    <row r="1962" spans="1:9" x14ac:dyDescent="0.2">
      <c r="A1962">
        <v>14</v>
      </c>
      <c r="B1962">
        <v>5</v>
      </c>
      <c r="C1962"/>
      <c r="D1962">
        <v>1411174</v>
      </c>
      <c r="E1962" t="s">
        <v>1899</v>
      </c>
      <c r="F1962">
        <v>2425</v>
      </c>
      <c r="G1962">
        <v>2434</v>
      </c>
      <c r="H1962" s="37">
        <v>1946</v>
      </c>
      <c r="I1962" s="38">
        <v>110</v>
      </c>
    </row>
    <row r="1963" spans="1:9" x14ac:dyDescent="0.2">
      <c r="A1963">
        <v>14</v>
      </c>
      <c r="B1963">
        <v>5</v>
      </c>
      <c r="C1963"/>
      <c r="D1963">
        <v>1419053</v>
      </c>
      <c r="E1963" t="s">
        <v>1900</v>
      </c>
      <c r="F1963">
        <v>186</v>
      </c>
      <c r="G1963">
        <v>187</v>
      </c>
      <c r="H1963" s="37">
        <v>1947</v>
      </c>
      <c r="I1963" s="38">
        <v>111</v>
      </c>
    </row>
    <row r="1964" spans="1:9" x14ac:dyDescent="0.2">
      <c r="A1964">
        <v>14</v>
      </c>
      <c r="B1964">
        <v>5</v>
      </c>
      <c r="C1964"/>
      <c r="D1964">
        <v>1424387</v>
      </c>
      <c r="E1964" t="s">
        <v>1901</v>
      </c>
      <c r="F1964">
        <v>457</v>
      </c>
      <c r="G1964">
        <v>456</v>
      </c>
      <c r="H1964" s="37">
        <v>1948</v>
      </c>
      <c r="I1964" s="38">
        <v>112</v>
      </c>
    </row>
    <row r="1965" spans="1:9" x14ac:dyDescent="0.2">
      <c r="A1965">
        <v>14</v>
      </c>
      <c r="B1965">
        <v>5</v>
      </c>
      <c r="C1965"/>
      <c r="D1965">
        <v>1424493</v>
      </c>
      <c r="E1965" t="s">
        <v>1902</v>
      </c>
      <c r="F1965">
        <v>536</v>
      </c>
      <c r="G1965">
        <v>527</v>
      </c>
      <c r="H1965" s="37">
        <v>1949</v>
      </c>
      <c r="I1965" s="38">
        <v>113</v>
      </c>
    </row>
    <row r="1966" spans="1:9" x14ac:dyDescent="0.2">
      <c r="A1966">
        <v>14</v>
      </c>
      <c r="B1966">
        <v>5</v>
      </c>
      <c r="C1966"/>
      <c r="D1966">
        <v>1430827</v>
      </c>
      <c r="E1966" t="s">
        <v>1903</v>
      </c>
      <c r="F1966">
        <v>185</v>
      </c>
      <c r="G1966">
        <v>186</v>
      </c>
      <c r="H1966" s="37">
        <v>1950</v>
      </c>
      <c r="I1966" s="38">
        <v>114</v>
      </c>
    </row>
    <row r="1967" spans="1:9" x14ac:dyDescent="0.2">
      <c r="A1967">
        <v>14</v>
      </c>
      <c r="B1967">
        <v>5</v>
      </c>
      <c r="C1967"/>
      <c r="D1967">
        <v>1404826</v>
      </c>
      <c r="E1967" t="s">
        <v>1904</v>
      </c>
      <c r="F1967">
        <v>234</v>
      </c>
      <c r="G1967">
        <v>229</v>
      </c>
      <c r="H1967" s="37">
        <v>1951</v>
      </c>
      <c r="I1967" s="38">
        <v>115</v>
      </c>
    </row>
    <row r="1968" spans="1:9" x14ac:dyDescent="0.2">
      <c r="A1968">
        <v>14</v>
      </c>
      <c r="B1968">
        <v>5</v>
      </c>
      <c r="C1968"/>
      <c r="D1968">
        <v>1413781</v>
      </c>
      <c r="E1968" t="s">
        <v>1905</v>
      </c>
      <c r="F1968">
        <v>944</v>
      </c>
      <c r="G1968">
        <v>944</v>
      </c>
      <c r="H1968" s="37">
        <v>1952</v>
      </c>
      <c r="I1968" s="38">
        <v>116</v>
      </c>
    </row>
    <row r="1969" spans="1:9" x14ac:dyDescent="0.2">
      <c r="A1969">
        <v>14</v>
      </c>
      <c r="B1969">
        <v>5</v>
      </c>
      <c r="C1969"/>
      <c r="D1969">
        <v>1409858</v>
      </c>
      <c r="E1969" t="s">
        <v>1906</v>
      </c>
      <c r="F1969">
        <v>205</v>
      </c>
      <c r="G1969">
        <v>194</v>
      </c>
      <c r="H1969" s="37">
        <v>1953</v>
      </c>
      <c r="I1969" s="38">
        <v>117</v>
      </c>
    </row>
    <row r="1970" spans="1:9" x14ac:dyDescent="0.2">
      <c r="A1970">
        <v>14</v>
      </c>
      <c r="B1970">
        <v>5</v>
      </c>
      <c r="C1970"/>
      <c r="D1970">
        <v>1413745</v>
      </c>
      <c r="E1970" t="s">
        <v>1907</v>
      </c>
      <c r="F1970">
        <v>610</v>
      </c>
      <c r="G1970">
        <v>594</v>
      </c>
      <c r="H1970" s="37">
        <v>1954</v>
      </c>
      <c r="I1970" s="38">
        <v>118</v>
      </c>
    </row>
    <row r="1971" spans="1:9" x14ac:dyDescent="0.2">
      <c r="A1971">
        <v>14</v>
      </c>
      <c r="B1971">
        <v>5</v>
      </c>
      <c r="C1971"/>
      <c r="D1971">
        <v>1415510</v>
      </c>
      <c r="E1971" t="s">
        <v>1908</v>
      </c>
      <c r="F1971">
        <v>1477</v>
      </c>
      <c r="G1971">
        <v>1491</v>
      </c>
      <c r="H1971" s="37">
        <v>1955</v>
      </c>
      <c r="I1971" s="38">
        <v>119</v>
      </c>
    </row>
    <row r="1972" spans="1:9" x14ac:dyDescent="0.2">
      <c r="A1972">
        <v>14</v>
      </c>
      <c r="B1972">
        <v>5</v>
      </c>
      <c r="C1972"/>
      <c r="D1972">
        <v>1418148</v>
      </c>
      <c r="E1972" t="s">
        <v>1909</v>
      </c>
      <c r="F1972">
        <v>550</v>
      </c>
      <c r="G1972">
        <v>558</v>
      </c>
      <c r="H1972" s="37">
        <v>1956</v>
      </c>
      <c r="I1972" s="38">
        <v>120</v>
      </c>
    </row>
    <row r="1973" spans="1:9" x14ac:dyDescent="0.2">
      <c r="A1973">
        <v>14</v>
      </c>
      <c r="B1973">
        <v>5</v>
      </c>
      <c r="C1973"/>
      <c r="D1973">
        <v>1428857</v>
      </c>
      <c r="E1973" t="s">
        <v>1910</v>
      </c>
      <c r="F1973">
        <v>1551</v>
      </c>
      <c r="G1973">
        <v>1563</v>
      </c>
      <c r="H1973" s="37">
        <v>1957</v>
      </c>
      <c r="I1973" s="38">
        <v>121</v>
      </c>
    </row>
    <row r="1974" spans="1:9" x14ac:dyDescent="0.2">
      <c r="A1974">
        <v>14</v>
      </c>
      <c r="B1974">
        <v>5</v>
      </c>
      <c r="C1974"/>
      <c r="D1974">
        <v>1428291</v>
      </c>
      <c r="E1974" t="s">
        <v>1911</v>
      </c>
      <c r="F1974">
        <v>2166</v>
      </c>
      <c r="G1974">
        <v>2146</v>
      </c>
      <c r="H1974" s="37">
        <v>1958</v>
      </c>
      <c r="I1974" s="38">
        <v>122</v>
      </c>
    </row>
    <row r="1975" spans="1:9" x14ac:dyDescent="0.2">
      <c r="A1975">
        <v>14</v>
      </c>
      <c r="B1975">
        <v>5</v>
      </c>
      <c r="C1975"/>
      <c r="D1975">
        <v>1416258</v>
      </c>
      <c r="E1975" t="s">
        <v>1912</v>
      </c>
      <c r="F1975">
        <v>726</v>
      </c>
      <c r="G1975">
        <v>700</v>
      </c>
      <c r="H1975" s="37">
        <v>1959</v>
      </c>
      <c r="I1975" s="38">
        <v>123</v>
      </c>
    </row>
    <row r="1976" spans="1:9" x14ac:dyDescent="0.2">
      <c r="A1976">
        <v>14</v>
      </c>
      <c r="B1976">
        <v>5</v>
      </c>
      <c r="C1976"/>
      <c r="D1976">
        <v>1411040</v>
      </c>
      <c r="E1976" t="s">
        <v>1913</v>
      </c>
      <c r="F1976">
        <v>656</v>
      </c>
      <c r="G1976">
        <v>641</v>
      </c>
      <c r="H1976" s="37">
        <v>1960</v>
      </c>
      <c r="I1976" s="38">
        <v>124</v>
      </c>
    </row>
    <row r="1977" spans="1:9" x14ac:dyDescent="0.2">
      <c r="A1977">
        <v>14</v>
      </c>
      <c r="B1977">
        <v>5</v>
      </c>
      <c r="C1977"/>
      <c r="D1977">
        <v>1414863</v>
      </c>
      <c r="E1977" t="s">
        <v>1914</v>
      </c>
      <c r="F1977">
        <v>1417</v>
      </c>
      <c r="G1977">
        <v>1428</v>
      </c>
      <c r="H1977" s="37">
        <v>1961</v>
      </c>
      <c r="I1977" s="38">
        <v>125</v>
      </c>
    </row>
    <row r="1978" spans="1:9" x14ac:dyDescent="0.2">
      <c r="A1978">
        <v>14</v>
      </c>
      <c r="B1978">
        <v>5</v>
      </c>
      <c r="C1978"/>
      <c r="D1978">
        <v>1432355</v>
      </c>
      <c r="E1978" t="s">
        <v>1915</v>
      </c>
      <c r="F1978">
        <v>50</v>
      </c>
      <c r="G1978">
        <v>47</v>
      </c>
      <c r="H1978" s="37">
        <v>1962</v>
      </c>
      <c r="I1978" s="38">
        <v>126</v>
      </c>
    </row>
    <row r="1979" spans="1:9" x14ac:dyDescent="0.2">
      <c r="A1979">
        <v>14</v>
      </c>
      <c r="B1979">
        <v>5</v>
      </c>
      <c r="C1979"/>
      <c r="D1979">
        <v>1410010</v>
      </c>
      <c r="E1979" t="s">
        <v>1916</v>
      </c>
      <c r="F1979">
        <v>229</v>
      </c>
      <c r="G1979">
        <v>227</v>
      </c>
      <c r="H1979" s="37">
        <v>1963</v>
      </c>
      <c r="I1979" s="38">
        <v>127</v>
      </c>
    </row>
    <row r="1980" spans="1:9" x14ac:dyDescent="0.2">
      <c r="A1980">
        <v>14</v>
      </c>
      <c r="B1980">
        <v>5</v>
      </c>
      <c r="C1980"/>
      <c r="D1980">
        <v>1410427</v>
      </c>
      <c r="E1980" t="s">
        <v>1917</v>
      </c>
      <c r="F1980">
        <v>973</v>
      </c>
      <c r="G1980">
        <v>951</v>
      </c>
      <c r="H1980" s="37">
        <v>1964</v>
      </c>
      <c r="I1980" s="38">
        <v>128</v>
      </c>
    </row>
    <row r="1981" spans="1:9" x14ac:dyDescent="0.2">
      <c r="A1981">
        <v>14</v>
      </c>
      <c r="B1981">
        <v>5</v>
      </c>
      <c r="C1981"/>
      <c r="D1981">
        <v>1425371</v>
      </c>
      <c r="E1981" t="s">
        <v>1918</v>
      </c>
      <c r="F1981">
        <v>637</v>
      </c>
      <c r="G1981">
        <v>642</v>
      </c>
      <c r="H1981" s="37">
        <v>1965</v>
      </c>
      <c r="I1981" s="38">
        <v>129</v>
      </c>
    </row>
    <row r="1982" spans="1:9" x14ac:dyDescent="0.2">
      <c r="A1982">
        <v>14</v>
      </c>
      <c r="B1982">
        <v>5</v>
      </c>
      <c r="C1982"/>
      <c r="D1982">
        <v>1423630</v>
      </c>
      <c r="E1982" t="s">
        <v>1919</v>
      </c>
      <c r="F1982">
        <v>1597</v>
      </c>
      <c r="G1982">
        <v>1580</v>
      </c>
      <c r="H1982" s="37">
        <v>1966</v>
      </c>
      <c r="I1982" s="38">
        <v>130</v>
      </c>
    </row>
    <row r="1983" spans="1:9" x14ac:dyDescent="0.2">
      <c r="A1983">
        <v>14</v>
      </c>
      <c r="B1983">
        <v>5</v>
      </c>
      <c r="C1983"/>
      <c r="D1983">
        <v>1416106</v>
      </c>
      <c r="E1983" t="s">
        <v>1920</v>
      </c>
      <c r="F1983">
        <v>1433</v>
      </c>
      <c r="G1983">
        <v>1442</v>
      </c>
      <c r="H1983" s="37">
        <v>1967</v>
      </c>
      <c r="I1983" s="38">
        <v>131</v>
      </c>
    </row>
    <row r="1984" spans="1:9" x14ac:dyDescent="0.2">
      <c r="A1984">
        <v>14</v>
      </c>
      <c r="B1984">
        <v>5</v>
      </c>
      <c r="C1984"/>
      <c r="D1984">
        <v>1430854</v>
      </c>
      <c r="E1984" t="s">
        <v>1921</v>
      </c>
      <c r="F1984">
        <v>1221</v>
      </c>
      <c r="G1984">
        <v>1246</v>
      </c>
      <c r="H1984" s="37">
        <v>1968</v>
      </c>
      <c r="I1984" s="38">
        <v>132</v>
      </c>
    </row>
    <row r="1985" spans="1:9" x14ac:dyDescent="0.2">
      <c r="A1985">
        <v>14</v>
      </c>
      <c r="B1985">
        <v>5</v>
      </c>
      <c r="C1985"/>
      <c r="D1985">
        <v>1420905</v>
      </c>
      <c r="E1985" t="s">
        <v>1922</v>
      </c>
      <c r="F1985">
        <v>749</v>
      </c>
      <c r="G1985">
        <v>765</v>
      </c>
      <c r="H1985" s="37">
        <v>1969</v>
      </c>
      <c r="I1985" s="38">
        <v>133</v>
      </c>
    </row>
    <row r="1986" spans="1:9" x14ac:dyDescent="0.2">
      <c r="A1986">
        <v>14</v>
      </c>
      <c r="B1986">
        <v>5</v>
      </c>
      <c r="C1986"/>
      <c r="D1986">
        <v>1433376</v>
      </c>
      <c r="E1986" t="s">
        <v>1923</v>
      </c>
      <c r="F1986">
        <v>253</v>
      </c>
      <c r="G1986">
        <v>258</v>
      </c>
      <c r="H1986" s="37">
        <v>1970</v>
      </c>
      <c r="I1986" s="38">
        <v>134</v>
      </c>
    </row>
    <row r="1987" spans="1:9" x14ac:dyDescent="0.2">
      <c r="A1987">
        <v>14</v>
      </c>
      <c r="B1987">
        <v>5</v>
      </c>
      <c r="C1987"/>
      <c r="D1987">
        <v>1431343</v>
      </c>
      <c r="E1987" t="s">
        <v>1924</v>
      </c>
      <c r="F1987">
        <v>1054</v>
      </c>
      <c r="G1987">
        <v>1036</v>
      </c>
      <c r="H1987" s="37">
        <v>1971</v>
      </c>
      <c r="I1987" s="38">
        <v>135</v>
      </c>
    </row>
    <row r="1988" spans="1:9" x14ac:dyDescent="0.2">
      <c r="A1988">
        <v>14</v>
      </c>
      <c r="B1988">
        <v>5</v>
      </c>
      <c r="C1988"/>
      <c r="D1988">
        <v>1415909</v>
      </c>
      <c r="E1988" t="s">
        <v>2265</v>
      </c>
      <c r="F1988">
        <v>656</v>
      </c>
      <c r="G1988">
        <v>653</v>
      </c>
      <c r="H1988" s="37">
        <v>1972</v>
      </c>
      <c r="I1988" s="38">
        <v>136</v>
      </c>
    </row>
    <row r="1989" spans="1:9" x14ac:dyDescent="0.2">
      <c r="A1989">
        <v>14</v>
      </c>
      <c r="B1989">
        <v>5</v>
      </c>
      <c r="C1989"/>
      <c r="D1989">
        <v>1429063</v>
      </c>
      <c r="E1989" t="s">
        <v>2266</v>
      </c>
      <c r="F1989">
        <v>1426</v>
      </c>
      <c r="G1989">
        <v>1409</v>
      </c>
      <c r="H1989" s="37">
        <v>1973</v>
      </c>
      <c r="I1989" s="38">
        <v>137</v>
      </c>
    </row>
    <row r="1990" spans="1:9" x14ac:dyDescent="0.2">
      <c r="A1990">
        <v>14</v>
      </c>
      <c r="B1990">
        <v>5</v>
      </c>
      <c r="C1990"/>
      <c r="D1990">
        <v>1421449</v>
      </c>
      <c r="E1990" t="s">
        <v>2267</v>
      </c>
      <c r="F1990">
        <v>1517</v>
      </c>
      <c r="G1990">
        <v>1509</v>
      </c>
      <c r="H1990" s="37">
        <v>1974</v>
      </c>
      <c r="I1990" s="38">
        <v>138</v>
      </c>
    </row>
    <row r="1991" spans="1:9" x14ac:dyDescent="0.2">
      <c r="A1991">
        <v>14</v>
      </c>
      <c r="B1991">
        <v>5</v>
      </c>
      <c r="C1991"/>
      <c r="D1991">
        <v>1420598</v>
      </c>
      <c r="E1991" t="s">
        <v>2268</v>
      </c>
      <c r="F1991">
        <v>398</v>
      </c>
      <c r="G1991">
        <v>394</v>
      </c>
      <c r="H1991" s="37">
        <v>1975</v>
      </c>
      <c r="I1991" s="38">
        <v>139</v>
      </c>
    </row>
    <row r="1992" spans="1:9" x14ac:dyDescent="0.2">
      <c r="A1992">
        <v>14</v>
      </c>
      <c r="B1992">
        <v>5</v>
      </c>
      <c r="C1992"/>
      <c r="D1992">
        <v>1432805</v>
      </c>
      <c r="E1992" t="s">
        <v>2269</v>
      </c>
      <c r="F1992">
        <v>614</v>
      </c>
      <c r="G1992">
        <v>605</v>
      </c>
      <c r="H1992" s="37">
        <v>1976</v>
      </c>
      <c r="I1992" s="38">
        <v>140</v>
      </c>
    </row>
    <row r="1993" spans="1:9" x14ac:dyDescent="0.2">
      <c r="A1993">
        <v>14</v>
      </c>
      <c r="B1993">
        <v>5</v>
      </c>
      <c r="C1993"/>
      <c r="D1993">
        <v>1425520</v>
      </c>
      <c r="E1993" t="s">
        <v>2270</v>
      </c>
      <c r="F1993">
        <v>505</v>
      </c>
      <c r="G1993">
        <v>507</v>
      </c>
      <c r="H1993" s="37">
        <v>1977</v>
      </c>
      <c r="I1993" s="38">
        <v>141</v>
      </c>
    </row>
    <row r="1994" spans="1:9" x14ac:dyDescent="0.2">
      <c r="A1994">
        <v>14</v>
      </c>
      <c r="B1994">
        <v>5</v>
      </c>
      <c r="C1994"/>
      <c r="D1994">
        <v>1407913</v>
      </c>
      <c r="E1994" t="s">
        <v>2942</v>
      </c>
      <c r="F1994">
        <v>776</v>
      </c>
      <c r="G1994">
        <v>751</v>
      </c>
      <c r="H1994" s="37">
        <v>1978</v>
      </c>
      <c r="I1994" s="38">
        <v>142</v>
      </c>
    </row>
    <row r="1995" spans="1:9" x14ac:dyDescent="0.2">
      <c r="A1995">
        <v>14</v>
      </c>
      <c r="B1995">
        <v>5</v>
      </c>
      <c r="C1995"/>
      <c r="D1995">
        <v>1425511</v>
      </c>
      <c r="E1995" t="s">
        <v>3453</v>
      </c>
      <c r="F1995">
        <v>68</v>
      </c>
      <c r="G1995">
        <v>64</v>
      </c>
      <c r="H1995" s="37">
        <v>1979</v>
      </c>
      <c r="I1995" s="38">
        <v>143</v>
      </c>
    </row>
    <row r="1996" spans="1:9" x14ac:dyDescent="0.2">
      <c r="A1996">
        <v>14</v>
      </c>
      <c r="B1996">
        <v>5</v>
      </c>
      <c r="C1996"/>
      <c r="D1996">
        <v>1417561</v>
      </c>
      <c r="E1996" t="s">
        <v>2602</v>
      </c>
      <c r="F1996">
        <v>858</v>
      </c>
      <c r="G1996">
        <v>831</v>
      </c>
      <c r="H1996" s="37">
        <v>1980</v>
      </c>
      <c r="I1996" s="38">
        <v>144</v>
      </c>
    </row>
    <row r="1997" spans="1:9" x14ac:dyDescent="0.2">
      <c r="A1997">
        <v>14</v>
      </c>
      <c r="B1997">
        <v>5</v>
      </c>
      <c r="C1997"/>
      <c r="D1997">
        <v>1410959</v>
      </c>
      <c r="E1997" t="s">
        <v>2603</v>
      </c>
      <c r="F1997">
        <v>753</v>
      </c>
      <c r="G1997">
        <v>763</v>
      </c>
      <c r="H1997" s="37">
        <v>1981</v>
      </c>
      <c r="I1997" s="38">
        <v>145</v>
      </c>
    </row>
    <row r="1998" spans="1:9" x14ac:dyDescent="0.2">
      <c r="A1998">
        <v>14</v>
      </c>
      <c r="B1998">
        <v>5</v>
      </c>
      <c r="C1998"/>
      <c r="D1998">
        <v>1403203</v>
      </c>
      <c r="E1998" t="s">
        <v>2604</v>
      </c>
      <c r="F1998">
        <v>321</v>
      </c>
      <c r="G1998">
        <v>323</v>
      </c>
      <c r="H1998" s="37">
        <v>1982</v>
      </c>
      <c r="I1998" s="38">
        <v>146</v>
      </c>
    </row>
    <row r="1999" spans="1:9" x14ac:dyDescent="0.2">
      <c r="A1999">
        <v>14</v>
      </c>
      <c r="B1999">
        <v>5</v>
      </c>
      <c r="C1999"/>
      <c r="D1999">
        <v>1424536</v>
      </c>
      <c r="E1999" t="s">
        <v>2605</v>
      </c>
      <c r="F1999">
        <v>557</v>
      </c>
      <c r="G1999">
        <v>565</v>
      </c>
      <c r="H1999" s="37">
        <v>1983</v>
      </c>
      <c r="I1999" s="38">
        <v>147</v>
      </c>
    </row>
    <row r="2000" spans="1:9" x14ac:dyDescent="0.2">
      <c r="A2000">
        <v>14</v>
      </c>
      <c r="B2000">
        <v>5</v>
      </c>
      <c r="C2000"/>
      <c r="D2000">
        <v>1416823</v>
      </c>
      <c r="E2000" t="s">
        <v>2606</v>
      </c>
      <c r="F2000">
        <v>814</v>
      </c>
      <c r="G2000">
        <v>803</v>
      </c>
      <c r="H2000" s="37">
        <v>1984</v>
      </c>
      <c r="I2000" s="38">
        <v>148</v>
      </c>
    </row>
    <row r="2001" spans="1:9" x14ac:dyDescent="0.2">
      <c r="A2001">
        <v>14</v>
      </c>
      <c r="B2001">
        <v>5</v>
      </c>
      <c r="C2001"/>
      <c r="D2001">
        <v>1419770</v>
      </c>
      <c r="E2001" t="s">
        <v>2607</v>
      </c>
      <c r="F2001">
        <v>854</v>
      </c>
      <c r="G2001">
        <v>875</v>
      </c>
      <c r="H2001" s="37">
        <v>1985</v>
      </c>
      <c r="I2001" s="38">
        <v>149</v>
      </c>
    </row>
    <row r="2002" spans="1:9" x14ac:dyDescent="0.2">
      <c r="A2002">
        <v>14</v>
      </c>
      <c r="B2002">
        <v>5</v>
      </c>
      <c r="C2002"/>
      <c r="D2002">
        <v>1407056</v>
      </c>
      <c r="E2002" t="s">
        <v>2608</v>
      </c>
      <c r="F2002">
        <v>1688</v>
      </c>
      <c r="G2002">
        <v>1660</v>
      </c>
      <c r="H2002" s="37">
        <v>1986</v>
      </c>
      <c r="I2002" s="38">
        <v>150</v>
      </c>
    </row>
    <row r="2003" spans="1:9" x14ac:dyDescent="0.2">
      <c r="A2003">
        <v>14</v>
      </c>
      <c r="B2003">
        <v>5</v>
      </c>
      <c r="C2003"/>
      <c r="D2003">
        <v>1414012</v>
      </c>
      <c r="E2003" t="s">
        <v>2609</v>
      </c>
      <c r="F2003">
        <v>633</v>
      </c>
      <c r="G2003">
        <v>636</v>
      </c>
      <c r="H2003" s="37">
        <v>1987</v>
      </c>
      <c r="I2003" s="38">
        <v>151</v>
      </c>
    </row>
    <row r="2004" spans="1:9" x14ac:dyDescent="0.2">
      <c r="A2004">
        <v>14</v>
      </c>
      <c r="B2004">
        <v>5</v>
      </c>
      <c r="C2004"/>
      <c r="D2004">
        <v>1432115</v>
      </c>
      <c r="E2004" t="s">
        <v>2610</v>
      </c>
      <c r="F2004">
        <v>939</v>
      </c>
      <c r="G2004">
        <v>947</v>
      </c>
      <c r="H2004" s="37">
        <v>1988</v>
      </c>
      <c r="I2004" s="38">
        <v>152</v>
      </c>
    </row>
    <row r="2005" spans="1:9" x14ac:dyDescent="0.2">
      <c r="A2005">
        <v>14</v>
      </c>
      <c r="B2005">
        <v>5</v>
      </c>
      <c r="C2005"/>
      <c r="D2005">
        <v>1434041</v>
      </c>
      <c r="E2005" t="s">
        <v>2611</v>
      </c>
      <c r="F2005">
        <v>364</v>
      </c>
      <c r="G2005">
        <v>373</v>
      </c>
      <c r="H2005" s="37">
        <v>1989</v>
      </c>
      <c r="I2005" s="38">
        <v>153</v>
      </c>
    </row>
    <row r="2006" spans="1:9" x14ac:dyDescent="0.2">
      <c r="A2006">
        <v>14</v>
      </c>
      <c r="B2006">
        <v>5</v>
      </c>
      <c r="C2006"/>
      <c r="D2006">
        <v>1426392</v>
      </c>
      <c r="E2006" t="s">
        <v>2612</v>
      </c>
      <c r="F2006">
        <v>290</v>
      </c>
      <c r="G2006">
        <v>282</v>
      </c>
      <c r="H2006" s="37">
        <v>1990</v>
      </c>
      <c r="I2006" s="38">
        <v>154</v>
      </c>
    </row>
    <row r="2007" spans="1:9" x14ac:dyDescent="0.2">
      <c r="A2007">
        <v>14</v>
      </c>
      <c r="B2007">
        <v>5</v>
      </c>
      <c r="C2007"/>
      <c r="D2007">
        <v>1406141</v>
      </c>
      <c r="E2007" t="s">
        <v>2613</v>
      </c>
      <c r="F2007">
        <v>388</v>
      </c>
      <c r="G2007">
        <v>382</v>
      </c>
      <c r="H2007" s="37">
        <v>1991</v>
      </c>
      <c r="I2007" s="38">
        <v>155</v>
      </c>
    </row>
    <row r="2008" spans="1:9" x14ac:dyDescent="0.2">
      <c r="A2008">
        <v>14</v>
      </c>
      <c r="B2008">
        <v>5</v>
      </c>
      <c r="C2008"/>
      <c r="D2008">
        <v>1412168</v>
      </c>
      <c r="E2008" t="s">
        <v>2614</v>
      </c>
      <c r="F2008">
        <v>75</v>
      </c>
      <c r="G2008">
        <v>69</v>
      </c>
      <c r="H2008" s="37">
        <v>1992</v>
      </c>
      <c r="I2008" s="38">
        <v>156</v>
      </c>
    </row>
    <row r="2009" spans="1:9" x14ac:dyDescent="0.2">
      <c r="A2009">
        <v>14</v>
      </c>
      <c r="B2009">
        <v>5</v>
      </c>
      <c r="C2009"/>
      <c r="D2009">
        <v>1415592</v>
      </c>
      <c r="E2009" t="s">
        <v>407</v>
      </c>
      <c r="F2009">
        <v>294</v>
      </c>
      <c r="G2009">
        <v>295</v>
      </c>
      <c r="H2009" s="37">
        <v>1993</v>
      </c>
      <c r="I2009" s="38">
        <v>157</v>
      </c>
    </row>
    <row r="2010" spans="1:9" x14ac:dyDescent="0.2">
      <c r="A2010">
        <v>14</v>
      </c>
      <c r="B2010">
        <v>5</v>
      </c>
      <c r="C2010"/>
      <c r="D2010">
        <v>1429197</v>
      </c>
      <c r="E2010" t="s">
        <v>408</v>
      </c>
      <c r="F2010">
        <v>181</v>
      </c>
      <c r="G2010">
        <v>180</v>
      </c>
      <c r="H2010" s="37">
        <v>1994</v>
      </c>
      <c r="I2010" s="38">
        <v>158</v>
      </c>
    </row>
    <row r="2011" spans="1:9" x14ac:dyDescent="0.2">
      <c r="A2011">
        <v>14</v>
      </c>
      <c r="B2011">
        <v>5</v>
      </c>
      <c r="C2011"/>
      <c r="D2011">
        <v>1427553</v>
      </c>
      <c r="E2011" t="s">
        <v>409</v>
      </c>
      <c r="F2011">
        <v>519</v>
      </c>
      <c r="G2011">
        <v>527</v>
      </c>
      <c r="H2011" s="37">
        <v>1995</v>
      </c>
      <c r="I2011" s="38">
        <v>159</v>
      </c>
    </row>
    <row r="2012" spans="1:9" x14ac:dyDescent="0.2">
      <c r="A2012">
        <v>14</v>
      </c>
      <c r="B2012">
        <v>5</v>
      </c>
      <c r="C2012"/>
      <c r="D2012">
        <v>1413790</v>
      </c>
      <c r="E2012" t="s">
        <v>2783</v>
      </c>
      <c r="F2012">
        <v>251</v>
      </c>
      <c r="G2012">
        <v>272</v>
      </c>
      <c r="H2012" s="37">
        <v>1996</v>
      </c>
      <c r="I2012" s="38">
        <v>160</v>
      </c>
    </row>
    <row r="2013" spans="1:9" x14ac:dyDescent="0.2">
      <c r="A2013">
        <v>14</v>
      </c>
      <c r="B2013">
        <v>5</v>
      </c>
      <c r="C2013"/>
      <c r="D2013">
        <v>1411828</v>
      </c>
      <c r="E2013" t="s">
        <v>2784</v>
      </c>
      <c r="F2013">
        <v>268</v>
      </c>
      <c r="G2013">
        <v>263</v>
      </c>
      <c r="H2013" s="37">
        <v>1997</v>
      </c>
      <c r="I2013" s="38">
        <v>161</v>
      </c>
    </row>
    <row r="2014" spans="1:9" x14ac:dyDescent="0.2">
      <c r="A2014">
        <v>14</v>
      </c>
      <c r="B2014">
        <v>5</v>
      </c>
      <c r="C2014"/>
      <c r="D2014">
        <v>1413930</v>
      </c>
      <c r="E2014" t="s">
        <v>2785</v>
      </c>
      <c r="F2014">
        <v>340</v>
      </c>
      <c r="G2014">
        <v>335</v>
      </c>
      <c r="H2014" s="37">
        <v>1998</v>
      </c>
      <c r="I2014" s="38">
        <v>162</v>
      </c>
    </row>
    <row r="2015" spans="1:9" x14ac:dyDescent="0.2">
      <c r="A2015">
        <v>14</v>
      </c>
      <c r="B2015">
        <v>5</v>
      </c>
      <c r="C2015"/>
      <c r="D2015">
        <v>1428510</v>
      </c>
      <c r="E2015" t="s">
        <v>2786</v>
      </c>
      <c r="F2015">
        <v>100</v>
      </c>
      <c r="G2015">
        <v>99</v>
      </c>
      <c r="H2015" s="37">
        <v>1999</v>
      </c>
      <c r="I2015" s="38">
        <v>163</v>
      </c>
    </row>
    <row r="2016" spans="1:9" x14ac:dyDescent="0.2">
      <c r="A2016">
        <v>14</v>
      </c>
      <c r="B2016">
        <v>5</v>
      </c>
      <c r="C2016"/>
      <c r="D2016">
        <v>1428361</v>
      </c>
      <c r="E2016" t="s">
        <v>2787</v>
      </c>
      <c r="F2016">
        <v>279</v>
      </c>
      <c r="G2016">
        <v>277</v>
      </c>
      <c r="H2016" s="37">
        <v>2000</v>
      </c>
      <c r="I2016" s="38">
        <v>164</v>
      </c>
    </row>
    <row r="2017" spans="1:9" x14ac:dyDescent="0.2">
      <c r="A2017">
        <v>14</v>
      </c>
      <c r="B2017">
        <v>5</v>
      </c>
      <c r="C2017"/>
      <c r="D2017">
        <v>1419026</v>
      </c>
      <c r="E2017" t="s">
        <v>2788</v>
      </c>
      <c r="F2017">
        <v>922</v>
      </c>
      <c r="G2017">
        <v>928</v>
      </c>
      <c r="H2017" s="37">
        <v>2001</v>
      </c>
      <c r="I2017" s="38">
        <v>165</v>
      </c>
    </row>
    <row r="2018" spans="1:9" x14ac:dyDescent="0.2">
      <c r="A2018">
        <v>14</v>
      </c>
      <c r="B2018">
        <v>5</v>
      </c>
      <c r="C2018"/>
      <c r="D2018">
        <v>1423311</v>
      </c>
      <c r="E2018" t="s">
        <v>2789</v>
      </c>
      <c r="F2018">
        <v>411</v>
      </c>
      <c r="G2018">
        <v>404</v>
      </c>
      <c r="H2018" s="37">
        <v>2002</v>
      </c>
      <c r="I2018" s="38">
        <v>166</v>
      </c>
    </row>
    <row r="2019" spans="1:9" x14ac:dyDescent="0.2">
      <c r="A2019">
        <v>14</v>
      </c>
      <c r="B2019">
        <v>5</v>
      </c>
      <c r="C2019"/>
      <c r="D2019">
        <v>1430863</v>
      </c>
      <c r="E2019" t="s">
        <v>2790</v>
      </c>
      <c r="F2019">
        <v>507</v>
      </c>
      <c r="G2019">
        <v>512</v>
      </c>
      <c r="H2019" s="37">
        <v>2003</v>
      </c>
      <c r="I2019" s="38">
        <v>167</v>
      </c>
    </row>
    <row r="2020" spans="1:9" x14ac:dyDescent="0.2">
      <c r="A2020">
        <v>14</v>
      </c>
      <c r="B2020">
        <v>5</v>
      </c>
      <c r="C2020"/>
      <c r="D2020">
        <v>1405078</v>
      </c>
      <c r="E2020" t="s">
        <v>2791</v>
      </c>
      <c r="F2020">
        <v>245</v>
      </c>
      <c r="G2020">
        <v>224</v>
      </c>
      <c r="H2020" s="37">
        <v>2004</v>
      </c>
      <c r="I2020" s="38">
        <v>168</v>
      </c>
    </row>
    <row r="2021" spans="1:9" x14ac:dyDescent="0.2">
      <c r="A2021">
        <v>14</v>
      </c>
      <c r="B2021">
        <v>5</v>
      </c>
      <c r="C2021"/>
      <c r="D2021">
        <v>1432674</v>
      </c>
      <c r="E2021" t="s">
        <v>2792</v>
      </c>
      <c r="F2021">
        <v>193</v>
      </c>
      <c r="G2021">
        <v>164</v>
      </c>
      <c r="H2021" s="37">
        <v>2005</v>
      </c>
      <c r="I2021" s="38">
        <v>169</v>
      </c>
    </row>
    <row r="2022" spans="1:9" x14ac:dyDescent="0.2">
      <c r="A2022">
        <v>14</v>
      </c>
      <c r="B2022">
        <v>5</v>
      </c>
      <c r="C2022"/>
      <c r="D2022">
        <v>1426754</v>
      </c>
      <c r="E2022" t="s">
        <v>2793</v>
      </c>
      <c r="F2022">
        <v>440</v>
      </c>
      <c r="G2022">
        <v>429</v>
      </c>
      <c r="H2022" s="37">
        <v>2006</v>
      </c>
      <c r="I2022" s="38">
        <v>170</v>
      </c>
    </row>
    <row r="2023" spans="1:9" x14ac:dyDescent="0.2">
      <c r="A2023">
        <v>14</v>
      </c>
      <c r="B2023">
        <v>5</v>
      </c>
      <c r="C2023"/>
      <c r="D2023">
        <v>1420622</v>
      </c>
      <c r="E2023" t="s">
        <v>2794</v>
      </c>
      <c r="F2023">
        <v>303</v>
      </c>
      <c r="G2023">
        <v>302</v>
      </c>
      <c r="H2023" s="37">
        <v>2007</v>
      </c>
      <c r="I2023" s="38">
        <v>171</v>
      </c>
    </row>
    <row r="2024" spans="1:9" x14ac:dyDescent="0.2">
      <c r="A2024">
        <v>14</v>
      </c>
      <c r="B2024">
        <v>5</v>
      </c>
      <c r="C2024"/>
      <c r="D2024">
        <v>1420321</v>
      </c>
      <c r="E2024" t="s">
        <v>2795</v>
      </c>
      <c r="F2024">
        <v>68</v>
      </c>
      <c r="G2024">
        <v>63</v>
      </c>
      <c r="H2024" s="37">
        <v>2008</v>
      </c>
      <c r="I2024" s="38">
        <v>172</v>
      </c>
    </row>
    <row r="2025" spans="1:9" x14ac:dyDescent="0.2">
      <c r="A2025">
        <v>14</v>
      </c>
      <c r="B2025">
        <v>5</v>
      </c>
      <c r="C2025"/>
      <c r="D2025">
        <v>1414942</v>
      </c>
      <c r="E2025" t="s">
        <v>2796</v>
      </c>
      <c r="F2025">
        <v>1891</v>
      </c>
      <c r="G2025">
        <v>1904</v>
      </c>
      <c r="H2025" s="37">
        <v>2009</v>
      </c>
      <c r="I2025" s="38">
        <v>173</v>
      </c>
    </row>
    <row r="2026" spans="1:9" x14ac:dyDescent="0.2">
      <c r="A2026">
        <v>14</v>
      </c>
      <c r="B2026">
        <v>5</v>
      </c>
      <c r="C2026"/>
      <c r="D2026">
        <v>1431121</v>
      </c>
      <c r="E2026" t="s">
        <v>2797</v>
      </c>
      <c r="F2026">
        <v>587</v>
      </c>
      <c r="G2026">
        <v>590</v>
      </c>
      <c r="H2026" s="37">
        <v>2010</v>
      </c>
      <c r="I2026" s="38">
        <v>174</v>
      </c>
    </row>
    <row r="2027" spans="1:9" x14ac:dyDescent="0.2">
      <c r="A2027">
        <v>14</v>
      </c>
      <c r="B2027">
        <v>5</v>
      </c>
      <c r="C2027"/>
      <c r="D2027">
        <v>1402051</v>
      </c>
      <c r="E2027" t="s">
        <v>2798</v>
      </c>
      <c r="F2027">
        <v>575</v>
      </c>
      <c r="G2027">
        <v>574</v>
      </c>
      <c r="H2027" s="37">
        <v>2011</v>
      </c>
      <c r="I2027" s="38">
        <v>175</v>
      </c>
    </row>
    <row r="2028" spans="1:9" x14ac:dyDescent="0.2">
      <c r="A2028">
        <v>14</v>
      </c>
      <c r="B2028">
        <v>5</v>
      </c>
      <c r="C2028"/>
      <c r="D2028">
        <v>1427368</v>
      </c>
      <c r="E2028" t="s">
        <v>2799</v>
      </c>
      <c r="F2028">
        <v>2734</v>
      </c>
      <c r="G2028">
        <v>2741</v>
      </c>
      <c r="H2028" s="37">
        <v>2012</v>
      </c>
      <c r="I2028" s="38">
        <v>176</v>
      </c>
    </row>
    <row r="2029" spans="1:9" x14ac:dyDescent="0.2">
      <c r="A2029">
        <v>14</v>
      </c>
      <c r="B2029">
        <v>5</v>
      </c>
      <c r="C2029"/>
      <c r="D2029">
        <v>1432133</v>
      </c>
      <c r="E2029" t="s">
        <v>2800</v>
      </c>
      <c r="F2029">
        <v>168</v>
      </c>
      <c r="G2029">
        <v>166</v>
      </c>
      <c r="H2029" s="37">
        <v>2013</v>
      </c>
      <c r="I2029" s="38">
        <v>177</v>
      </c>
    </row>
    <row r="2030" spans="1:9" x14ac:dyDescent="0.2">
      <c r="A2030">
        <v>14</v>
      </c>
      <c r="B2030">
        <v>5</v>
      </c>
      <c r="C2030"/>
      <c r="D2030">
        <v>1432780</v>
      </c>
      <c r="E2030" t="s">
        <v>2801</v>
      </c>
      <c r="F2030">
        <v>397</v>
      </c>
      <c r="G2030">
        <v>392</v>
      </c>
      <c r="H2030" s="37">
        <v>2014</v>
      </c>
      <c r="I2030" s="38">
        <v>178</v>
      </c>
    </row>
    <row r="2031" spans="1:9" x14ac:dyDescent="0.2">
      <c r="A2031">
        <v>14</v>
      </c>
      <c r="B2031">
        <v>5</v>
      </c>
      <c r="C2031"/>
      <c r="D2031">
        <v>1423092</v>
      </c>
      <c r="E2031" t="s">
        <v>2802</v>
      </c>
      <c r="F2031">
        <v>579</v>
      </c>
      <c r="G2031">
        <v>594</v>
      </c>
      <c r="H2031" s="37">
        <v>2015</v>
      </c>
      <c r="I2031" s="38">
        <v>179</v>
      </c>
    </row>
    <row r="2032" spans="1:9" x14ac:dyDescent="0.2">
      <c r="A2032">
        <v>14</v>
      </c>
      <c r="B2032">
        <v>5</v>
      </c>
      <c r="C2032"/>
      <c r="D2032">
        <v>1404127</v>
      </c>
      <c r="E2032" t="s">
        <v>2803</v>
      </c>
      <c r="F2032">
        <v>726</v>
      </c>
      <c r="G2032">
        <v>730</v>
      </c>
      <c r="H2032" s="37">
        <v>2016</v>
      </c>
      <c r="I2032" s="38">
        <v>180</v>
      </c>
    </row>
    <row r="2033" spans="1:9" x14ac:dyDescent="0.2">
      <c r="A2033">
        <v>14</v>
      </c>
      <c r="B2033">
        <v>5</v>
      </c>
      <c r="C2033"/>
      <c r="D2033">
        <v>1413824</v>
      </c>
      <c r="E2033" t="s">
        <v>2804</v>
      </c>
      <c r="F2033">
        <v>432</v>
      </c>
      <c r="G2033">
        <v>443</v>
      </c>
      <c r="H2033" s="37">
        <v>2017</v>
      </c>
      <c r="I2033" s="38">
        <v>181</v>
      </c>
    </row>
    <row r="2034" spans="1:9" x14ac:dyDescent="0.2">
      <c r="A2034">
        <v>14</v>
      </c>
      <c r="B2034">
        <v>5</v>
      </c>
      <c r="C2034"/>
      <c r="D2034">
        <v>1430580</v>
      </c>
      <c r="E2034" t="s">
        <v>2805</v>
      </c>
      <c r="F2034">
        <v>251</v>
      </c>
      <c r="G2034">
        <v>234</v>
      </c>
      <c r="H2034" s="37">
        <v>2018</v>
      </c>
      <c r="I2034" s="38">
        <v>182</v>
      </c>
    </row>
    <row r="2035" spans="1:9" x14ac:dyDescent="0.2">
      <c r="A2035">
        <v>14</v>
      </c>
      <c r="B2035">
        <v>5</v>
      </c>
      <c r="C2035"/>
      <c r="D2035">
        <v>1405500</v>
      </c>
      <c r="E2035" t="s">
        <v>2806</v>
      </c>
      <c r="F2035">
        <v>231</v>
      </c>
      <c r="G2035">
        <v>237</v>
      </c>
      <c r="H2035" s="37">
        <v>2019</v>
      </c>
      <c r="I2035" s="38">
        <v>183</v>
      </c>
    </row>
    <row r="2036" spans="1:9" x14ac:dyDescent="0.2">
      <c r="A2036">
        <v>14</v>
      </c>
      <c r="B2036">
        <v>5</v>
      </c>
      <c r="C2036"/>
      <c r="D2036">
        <v>1431219</v>
      </c>
      <c r="E2036" t="s">
        <v>2807</v>
      </c>
      <c r="F2036">
        <v>808</v>
      </c>
      <c r="G2036">
        <v>802</v>
      </c>
      <c r="H2036" s="37">
        <v>2020</v>
      </c>
      <c r="I2036" s="38">
        <v>184</v>
      </c>
    </row>
    <row r="2037" spans="1:9" x14ac:dyDescent="0.2">
      <c r="A2037">
        <v>14</v>
      </c>
      <c r="B2037">
        <v>5</v>
      </c>
      <c r="C2037"/>
      <c r="D2037">
        <v>1432470</v>
      </c>
      <c r="E2037" t="s">
        <v>2808</v>
      </c>
      <c r="F2037">
        <v>558</v>
      </c>
      <c r="G2037">
        <v>558</v>
      </c>
      <c r="H2037" s="37">
        <v>2021</v>
      </c>
      <c r="I2037" s="38">
        <v>185</v>
      </c>
    </row>
    <row r="2038" spans="1:9" x14ac:dyDescent="0.2">
      <c r="A2038">
        <v>14</v>
      </c>
      <c r="B2038">
        <v>5</v>
      </c>
      <c r="C2038"/>
      <c r="D2038">
        <v>1425043</v>
      </c>
      <c r="E2038" t="s">
        <v>2809</v>
      </c>
      <c r="F2038">
        <v>112</v>
      </c>
      <c r="G2038">
        <v>104</v>
      </c>
      <c r="H2038" s="37">
        <v>2022</v>
      </c>
      <c r="I2038" s="38">
        <v>186</v>
      </c>
    </row>
    <row r="2039" spans="1:9" x14ac:dyDescent="0.2">
      <c r="A2039">
        <v>14</v>
      </c>
      <c r="B2039">
        <v>5</v>
      </c>
      <c r="C2039"/>
      <c r="D2039">
        <v>1411484</v>
      </c>
      <c r="E2039" t="s">
        <v>2810</v>
      </c>
      <c r="F2039">
        <v>212</v>
      </c>
      <c r="G2039">
        <v>198</v>
      </c>
      <c r="H2039" s="37">
        <v>2023</v>
      </c>
      <c r="I2039" s="38">
        <v>187</v>
      </c>
    </row>
    <row r="2040" spans="1:9" x14ac:dyDescent="0.2">
      <c r="A2040">
        <v>14</v>
      </c>
      <c r="B2040">
        <v>5</v>
      </c>
      <c r="C2040"/>
      <c r="D2040">
        <v>1415981</v>
      </c>
      <c r="E2040" t="s">
        <v>2811</v>
      </c>
      <c r="F2040">
        <v>192</v>
      </c>
      <c r="G2040">
        <v>186</v>
      </c>
      <c r="H2040" s="37">
        <v>2024</v>
      </c>
      <c r="I2040" s="38">
        <v>188</v>
      </c>
    </row>
    <row r="2041" spans="1:9" x14ac:dyDescent="0.2">
      <c r="A2041">
        <v>14</v>
      </c>
      <c r="B2041">
        <v>5</v>
      </c>
      <c r="C2041"/>
      <c r="D2041">
        <v>1420057</v>
      </c>
      <c r="E2041" t="s">
        <v>2812</v>
      </c>
      <c r="F2041">
        <v>249</v>
      </c>
      <c r="G2041">
        <v>242</v>
      </c>
      <c r="H2041" s="37">
        <v>2025</v>
      </c>
      <c r="I2041" s="38">
        <v>189</v>
      </c>
    </row>
    <row r="2042" spans="1:9" x14ac:dyDescent="0.2">
      <c r="A2042">
        <v>14</v>
      </c>
      <c r="B2042">
        <v>5</v>
      </c>
      <c r="C2042"/>
      <c r="D2042">
        <v>1418078</v>
      </c>
      <c r="E2042" t="s">
        <v>2813</v>
      </c>
      <c r="F2042">
        <v>544</v>
      </c>
      <c r="G2042">
        <v>552</v>
      </c>
      <c r="H2042" s="37">
        <v>2026</v>
      </c>
      <c r="I2042" s="38">
        <v>190</v>
      </c>
    </row>
    <row r="2043" spans="1:9" x14ac:dyDescent="0.2">
      <c r="A2043">
        <v>14</v>
      </c>
      <c r="B2043">
        <v>5</v>
      </c>
      <c r="C2043"/>
      <c r="D2043">
        <v>1420330</v>
      </c>
      <c r="E2043" t="s">
        <v>2814</v>
      </c>
      <c r="F2043">
        <v>563</v>
      </c>
      <c r="G2043">
        <v>557</v>
      </c>
      <c r="H2043" s="37">
        <v>2027</v>
      </c>
      <c r="I2043" s="38">
        <v>191</v>
      </c>
    </row>
    <row r="2044" spans="1:9" x14ac:dyDescent="0.2">
      <c r="A2044">
        <v>14</v>
      </c>
      <c r="B2044">
        <v>5</v>
      </c>
      <c r="C2044"/>
      <c r="D2044">
        <v>1428963</v>
      </c>
      <c r="E2044" t="s">
        <v>2027</v>
      </c>
      <c r="F2044">
        <v>1648</v>
      </c>
      <c r="G2044">
        <v>1660</v>
      </c>
      <c r="H2044" s="37">
        <v>2028</v>
      </c>
      <c r="I2044" s="38">
        <v>192</v>
      </c>
    </row>
    <row r="2045" spans="1:9" x14ac:dyDescent="0.2">
      <c r="A2045">
        <v>14</v>
      </c>
      <c r="B2045">
        <v>5</v>
      </c>
      <c r="C2045"/>
      <c r="D2045">
        <v>1412876</v>
      </c>
      <c r="E2045" t="s">
        <v>895</v>
      </c>
      <c r="F2045">
        <v>596</v>
      </c>
      <c r="G2045">
        <v>570</v>
      </c>
      <c r="H2045" s="37">
        <v>2029</v>
      </c>
      <c r="I2045" s="38">
        <v>193</v>
      </c>
    </row>
    <row r="2046" spans="1:9" x14ac:dyDescent="0.2">
      <c r="A2046">
        <v>14</v>
      </c>
      <c r="B2046">
        <v>5</v>
      </c>
      <c r="C2046"/>
      <c r="D2046">
        <v>1415626</v>
      </c>
      <c r="E2046" t="s">
        <v>896</v>
      </c>
      <c r="F2046">
        <v>784</v>
      </c>
      <c r="G2046">
        <v>778</v>
      </c>
      <c r="H2046" s="37">
        <v>2030</v>
      </c>
      <c r="I2046" s="38">
        <v>194</v>
      </c>
    </row>
    <row r="2047" spans="1:9" x14ac:dyDescent="0.2">
      <c r="A2047">
        <v>14</v>
      </c>
      <c r="B2047">
        <v>5</v>
      </c>
      <c r="C2047"/>
      <c r="D2047">
        <v>1428723</v>
      </c>
      <c r="E2047" t="s">
        <v>897</v>
      </c>
      <c r="F2047">
        <v>1387</v>
      </c>
      <c r="G2047">
        <v>1360</v>
      </c>
      <c r="H2047" s="37">
        <v>2031</v>
      </c>
      <c r="I2047" s="38">
        <v>195</v>
      </c>
    </row>
    <row r="2048" spans="1:9" x14ac:dyDescent="0.2">
      <c r="A2048">
        <v>14</v>
      </c>
      <c r="B2048">
        <v>5</v>
      </c>
      <c r="C2048"/>
      <c r="D2048">
        <v>1427535</v>
      </c>
      <c r="E2048" t="s">
        <v>898</v>
      </c>
      <c r="F2048">
        <v>87</v>
      </c>
      <c r="G2048">
        <v>89</v>
      </c>
      <c r="H2048" s="37">
        <v>2032</v>
      </c>
      <c r="I2048" s="38">
        <v>196</v>
      </c>
    </row>
    <row r="2049" spans="1:9" x14ac:dyDescent="0.2">
      <c r="A2049">
        <v>14</v>
      </c>
      <c r="B2049">
        <v>5</v>
      </c>
      <c r="C2049"/>
      <c r="D2049">
        <v>1406600</v>
      </c>
      <c r="E2049" t="s">
        <v>899</v>
      </c>
      <c r="F2049">
        <v>823</v>
      </c>
      <c r="G2049">
        <v>791</v>
      </c>
      <c r="H2049" s="37">
        <v>2033</v>
      </c>
      <c r="I2049" s="38">
        <v>197</v>
      </c>
    </row>
    <row r="2050" spans="1:9" x14ac:dyDescent="0.2">
      <c r="A2050">
        <v>14</v>
      </c>
      <c r="B2050">
        <v>5</v>
      </c>
      <c r="C2050"/>
      <c r="D2050">
        <v>1403416</v>
      </c>
      <c r="E2050" t="s">
        <v>900</v>
      </c>
      <c r="F2050">
        <v>877</v>
      </c>
      <c r="G2050">
        <v>867</v>
      </c>
      <c r="H2050" s="37">
        <v>2034</v>
      </c>
      <c r="I2050" s="38">
        <v>198</v>
      </c>
    </row>
    <row r="2051" spans="1:9" x14ac:dyDescent="0.2">
      <c r="A2051">
        <v>14</v>
      </c>
      <c r="B2051">
        <v>5</v>
      </c>
      <c r="C2051"/>
      <c r="D2051">
        <v>1418546</v>
      </c>
      <c r="E2051" t="s">
        <v>901</v>
      </c>
      <c r="F2051">
        <v>1788</v>
      </c>
      <c r="G2051">
        <v>1776</v>
      </c>
      <c r="H2051" s="37">
        <v>2035</v>
      </c>
      <c r="I2051" s="38">
        <v>199</v>
      </c>
    </row>
    <row r="2052" spans="1:9" x14ac:dyDescent="0.2">
      <c r="A2052">
        <v>14</v>
      </c>
      <c r="B2052">
        <v>5</v>
      </c>
      <c r="C2052"/>
      <c r="D2052">
        <v>1432601</v>
      </c>
      <c r="E2052" t="s">
        <v>902</v>
      </c>
      <c r="F2052">
        <v>433</v>
      </c>
      <c r="G2052">
        <v>437</v>
      </c>
      <c r="H2052" s="37">
        <v>2036</v>
      </c>
      <c r="I2052" s="38">
        <v>200</v>
      </c>
    </row>
    <row r="2053" spans="1:9" x14ac:dyDescent="0.2">
      <c r="A2053">
        <v>14</v>
      </c>
      <c r="B2053">
        <v>5</v>
      </c>
      <c r="C2053"/>
      <c r="D2053">
        <v>1404853</v>
      </c>
      <c r="E2053" t="s">
        <v>903</v>
      </c>
      <c r="F2053">
        <v>1205</v>
      </c>
      <c r="G2053">
        <v>1198</v>
      </c>
      <c r="H2053" s="37">
        <v>2037</v>
      </c>
      <c r="I2053" s="38">
        <v>201</v>
      </c>
    </row>
    <row r="2054" spans="1:9" x14ac:dyDescent="0.2">
      <c r="A2054">
        <v>14</v>
      </c>
      <c r="B2054">
        <v>5</v>
      </c>
      <c r="C2054"/>
      <c r="D2054">
        <v>1421856</v>
      </c>
      <c r="E2054" t="s">
        <v>904</v>
      </c>
      <c r="F2054">
        <v>806</v>
      </c>
      <c r="G2054">
        <v>797</v>
      </c>
      <c r="H2054" s="37">
        <v>2038</v>
      </c>
      <c r="I2054" s="38">
        <v>202</v>
      </c>
    </row>
    <row r="2055" spans="1:9" x14ac:dyDescent="0.2">
      <c r="A2055">
        <v>14</v>
      </c>
      <c r="B2055">
        <v>5</v>
      </c>
      <c r="C2055"/>
      <c r="D2055">
        <v>1419442</v>
      </c>
      <c r="E2055" t="s">
        <v>905</v>
      </c>
      <c r="F2055">
        <v>1826</v>
      </c>
      <c r="G2055">
        <v>1846</v>
      </c>
      <c r="H2055" s="37">
        <v>2039</v>
      </c>
      <c r="I2055" s="38">
        <v>203</v>
      </c>
    </row>
    <row r="2056" spans="1:9" x14ac:dyDescent="0.2">
      <c r="A2056">
        <v>14</v>
      </c>
      <c r="B2056">
        <v>5</v>
      </c>
      <c r="C2056"/>
      <c r="D2056">
        <v>1404835</v>
      </c>
      <c r="E2056" t="s">
        <v>906</v>
      </c>
      <c r="F2056">
        <v>639</v>
      </c>
      <c r="G2056">
        <v>648</v>
      </c>
      <c r="H2056" s="37">
        <v>2040</v>
      </c>
      <c r="I2056" s="38">
        <v>204</v>
      </c>
    </row>
    <row r="2057" spans="1:9" x14ac:dyDescent="0.2">
      <c r="A2057">
        <v>14</v>
      </c>
      <c r="B2057">
        <v>5</v>
      </c>
      <c r="C2057"/>
      <c r="D2057">
        <v>1414854</v>
      </c>
      <c r="E2057" t="s">
        <v>907</v>
      </c>
      <c r="F2057">
        <v>316</v>
      </c>
      <c r="G2057">
        <v>321</v>
      </c>
      <c r="H2057" s="37">
        <v>2041</v>
      </c>
      <c r="I2057" s="38">
        <v>205</v>
      </c>
    </row>
    <row r="2058" spans="1:9" x14ac:dyDescent="0.2">
      <c r="A2058">
        <v>14</v>
      </c>
      <c r="B2058">
        <v>5</v>
      </c>
      <c r="C2058"/>
      <c r="D2058">
        <v>1428574</v>
      </c>
      <c r="E2058" t="s">
        <v>908</v>
      </c>
      <c r="F2058">
        <v>603</v>
      </c>
      <c r="G2058">
        <v>605</v>
      </c>
      <c r="H2058" s="37">
        <v>2042</v>
      </c>
      <c r="I2058" s="38">
        <v>206</v>
      </c>
    </row>
    <row r="2059" spans="1:9" x14ac:dyDescent="0.2">
      <c r="A2059">
        <v>14</v>
      </c>
      <c r="B2059">
        <v>5</v>
      </c>
      <c r="C2059"/>
      <c r="D2059">
        <v>1434236</v>
      </c>
      <c r="E2059" t="s">
        <v>909</v>
      </c>
      <c r="F2059">
        <v>602</v>
      </c>
      <c r="G2059">
        <v>605</v>
      </c>
      <c r="H2059" s="37">
        <v>2043</v>
      </c>
      <c r="I2059" s="38">
        <v>207</v>
      </c>
    </row>
    <row r="2060" spans="1:9" x14ac:dyDescent="0.2">
      <c r="A2060">
        <v>14</v>
      </c>
      <c r="B2060">
        <v>5</v>
      </c>
      <c r="C2060"/>
      <c r="D2060">
        <v>1418607</v>
      </c>
      <c r="E2060" t="s">
        <v>910</v>
      </c>
      <c r="F2060">
        <v>260</v>
      </c>
      <c r="G2060">
        <v>246</v>
      </c>
      <c r="H2060" s="37">
        <v>2044</v>
      </c>
      <c r="I2060" s="38">
        <v>208</v>
      </c>
    </row>
    <row r="2061" spans="1:9" x14ac:dyDescent="0.2">
      <c r="A2061">
        <v>14</v>
      </c>
      <c r="B2061">
        <v>5</v>
      </c>
      <c r="C2061"/>
      <c r="D2061">
        <v>1415103</v>
      </c>
      <c r="E2061" t="s">
        <v>911</v>
      </c>
      <c r="F2061">
        <v>716</v>
      </c>
      <c r="G2061">
        <v>725</v>
      </c>
      <c r="H2061" s="37">
        <v>2045</v>
      </c>
      <c r="I2061" s="38">
        <v>209</v>
      </c>
    </row>
    <row r="2062" spans="1:9" x14ac:dyDescent="0.2">
      <c r="A2062">
        <v>14</v>
      </c>
      <c r="B2062">
        <v>5</v>
      </c>
      <c r="C2062"/>
      <c r="D2062">
        <v>1411509</v>
      </c>
      <c r="E2062" t="s">
        <v>912</v>
      </c>
      <c r="F2062">
        <v>473</v>
      </c>
      <c r="G2062">
        <v>468</v>
      </c>
      <c r="H2062" s="37">
        <v>2046</v>
      </c>
      <c r="I2062" s="38">
        <v>210</v>
      </c>
    </row>
    <row r="2063" spans="1:9" x14ac:dyDescent="0.2">
      <c r="A2063">
        <v>14</v>
      </c>
      <c r="B2063">
        <v>5</v>
      </c>
      <c r="C2063"/>
      <c r="D2063">
        <v>1425706</v>
      </c>
      <c r="E2063" t="s">
        <v>913</v>
      </c>
      <c r="F2063">
        <v>353</v>
      </c>
      <c r="G2063">
        <v>356</v>
      </c>
      <c r="H2063" s="37">
        <v>2047</v>
      </c>
      <c r="I2063" s="38">
        <v>211</v>
      </c>
    </row>
    <row r="2064" spans="1:9" x14ac:dyDescent="0.2">
      <c r="A2064">
        <v>14</v>
      </c>
      <c r="B2064">
        <v>5</v>
      </c>
      <c r="C2064"/>
      <c r="D2064">
        <v>1432841</v>
      </c>
      <c r="E2064" t="s">
        <v>914</v>
      </c>
      <c r="F2064">
        <v>145</v>
      </c>
      <c r="G2064">
        <v>148</v>
      </c>
      <c r="H2064" s="37">
        <v>2048</v>
      </c>
      <c r="I2064" s="38">
        <v>212</v>
      </c>
    </row>
    <row r="2065" spans="1:9" x14ac:dyDescent="0.2">
      <c r="A2065">
        <v>14</v>
      </c>
      <c r="B2065">
        <v>5</v>
      </c>
      <c r="C2065"/>
      <c r="D2065">
        <v>1412973</v>
      </c>
      <c r="E2065" t="s">
        <v>915</v>
      </c>
      <c r="F2065">
        <v>595</v>
      </c>
      <c r="G2065">
        <v>593</v>
      </c>
      <c r="H2065" s="37">
        <v>2049</v>
      </c>
      <c r="I2065" s="38">
        <v>213</v>
      </c>
    </row>
    <row r="2066" spans="1:9" x14ac:dyDescent="0.2">
      <c r="A2066">
        <v>14</v>
      </c>
      <c r="B2066">
        <v>5</v>
      </c>
      <c r="C2066"/>
      <c r="D2066">
        <v>1430146</v>
      </c>
      <c r="E2066" t="s">
        <v>916</v>
      </c>
      <c r="F2066">
        <v>347</v>
      </c>
      <c r="G2066">
        <v>333</v>
      </c>
      <c r="H2066" s="37">
        <v>2050</v>
      </c>
      <c r="I2066" s="38">
        <v>214</v>
      </c>
    </row>
    <row r="2067" spans="1:9" x14ac:dyDescent="0.2">
      <c r="A2067">
        <v>14</v>
      </c>
      <c r="B2067">
        <v>5</v>
      </c>
      <c r="C2067"/>
      <c r="D2067">
        <v>1432461</v>
      </c>
      <c r="E2067" t="s">
        <v>917</v>
      </c>
      <c r="F2067">
        <v>236</v>
      </c>
      <c r="G2067">
        <v>223</v>
      </c>
      <c r="H2067" s="37">
        <v>2051</v>
      </c>
      <c r="I2067" s="38">
        <v>215</v>
      </c>
    </row>
    <row r="2068" spans="1:9" x14ac:dyDescent="0.2">
      <c r="A2068">
        <v>14</v>
      </c>
      <c r="B2068">
        <v>5</v>
      </c>
      <c r="C2068"/>
      <c r="D2068">
        <v>1415194</v>
      </c>
      <c r="E2068" t="s">
        <v>918</v>
      </c>
      <c r="F2068">
        <v>639</v>
      </c>
      <c r="G2068">
        <v>634</v>
      </c>
      <c r="H2068" s="37">
        <v>2052</v>
      </c>
      <c r="I2068" s="38">
        <v>216</v>
      </c>
    </row>
    <row r="2069" spans="1:9" x14ac:dyDescent="0.2">
      <c r="A2069">
        <v>14</v>
      </c>
      <c r="B2069">
        <v>5</v>
      </c>
      <c r="C2069"/>
      <c r="D2069">
        <v>1405193</v>
      </c>
      <c r="E2069" t="s">
        <v>134</v>
      </c>
      <c r="F2069">
        <v>119</v>
      </c>
      <c r="G2069">
        <v>117</v>
      </c>
      <c r="H2069" s="37">
        <v>2053</v>
      </c>
      <c r="I2069" s="38">
        <v>217</v>
      </c>
    </row>
    <row r="2070" spans="1:9" x14ac:dyDescent="0.2">
      <c r="A2070">
        <v>14</v>
      </c>
      <c r="B2070">
        <v>5</v>
      </c>
      <c r="C2070"/>
      <c r="D2070">
        <v>1405810</v>
      </c>
      <c r="E2070" t="s">
        <v>135</v>
      </c>
      <c r="F2070">
        <v>325</v>
      </c>
      <c r="G2070">
        <v>313</v>
      </c>
      <c r="H2070" s="37">
        <v>2054</v>
      </c>
      <c r="I2070" s="38">
        <v>218</v>
      </c>
    </row>
    <row r="2071" spans="1:9" x14ac:dyDescent="0.2">
      <c r="A2071">
        <v>14</v>
      </c>
      <c r="B2071">
        <v>5</v>
      </c>
      <c r="C2071"/>
      <c r="D2071">
        <v>1411101</v>
      </c>
      <c r="E2071" t="s">
        <v>136</v>
      </c>
      <c r="F2071">
        <v>1217</v>
      </c>
      <c r="G2071">
        <v>1230</v>
      </c>
      <c r="H2071" s="37">
        <v>2055</v>
      </c>
      <c r="I2071" s="38">
        <v>219</v>
      </c>
    </row>
    <row r="2072" spans="1:9" x14ac:dyDescent="0.2">
      <c r="A2072">
        <v>14</v>
      </c>
      <c r="B2072">
        <v>5</v>
      </c>
      <c r="C2072"/>
      <c r="D2072">
        <v>1410986</v>
      </c>
      <c r="E2072" t="s">
        <v>137</v>
      </c>
      <c r="F2072">
        <v>707</v>
      </c>
      <c r="G2072">
        <v>701</v>
      </c>
      <c r="H2072" s="37">
        <v>2056</v>
      </c>
      <c r="I2072" s="38">
        <v>220</v>
      </c>
    </row>
    <row r="2073" spans="1:9" x14ac:dyDescent="0.2">
      <c r="A2073">
        <v>14</v>
      </c>
      <c r="B2073">
        <v>5</v>
      </c>
      <c r="C2073"/>
      <c r="D2073">
        <v>1424615</v>
      </c>
      <c r="E2073" t="s">
        <v>138</v>
      </c>
      <c r="F2073">
        <v>884</v>
      </c>
      <c r="G2073">
        <v>873</v>
      </c>
      <c r="H2073" s="37">
        <v>2057</v>
      </c>
      <c r="I2073" s="38">
        <v>221</v>
      </c>
    </row>
    <row r="2074" spans="1:9" x14ac:dyDescent="0.2">
      <c r="A2074">
        <v>14</v>
      </c>
      <c r="B2074">
        <v>5</v>
      </c>
      <c r="C2074"/>
      <c r="D2074">
        <v>1416735</v>
      </c>
      <c r="E2074" t="s">
        <v>139</v>
      </c>
      <c r="F2074">
        <v>1290</v>
      </c>
      <c r="G2074">
        <v>1272</v>
      </c>
      <c r="H2074" s="37">
        <v>2058</v>
      </c>
      <c r="I2074" s="38">
        <v>222</v>
      </c>
    </row>
    <row r="2075" spans="1:9" x14ac:dyDescent="0.2">
      <c r="A2075">
        <v>14</v>
      </c>
      <c r="B2075">
        <v>5</v>
      </c>
      <c r="C2075"/>
      <c r="D2075">
        <v>1413693</v>
      </c>
      <c r="E2075" t="s">
        <v>140</v>
      </c>
      <c r="F2075">
        <v>480</v>
      </c>
      <c r="G2075">
        <v>465</v>
      </c>
      <c r="H2075" s="37">
        <v>2059</v>
      </c>
      <c r="I2075" s="38">
        <v>223</v>
      </c>
    </row>
    <row r="2076" spans="1:9" x14ac:dyDescent="0.2">
      <c r="A2076">
        <v>14</v>
      </c>
      <c r="B2076">
        <v>5</v>
      </c>
      <c r="C2076"/>
      <c r="D2076">
        <v>1404932</v>
      </c>
      <c r="E2076" t="s">
        <v>141</v>
      </c>
      <c r="F2076">
        <v>2084</v>
      </c>
      <c r="G2076">
        <v>2094</v>
      </c>
      <c r="H2076" s="37">
        <v>2060</v>
      </c>
      <c r="I2076" s="38">
        <v>224</v>
      </c>
    </row>
    <row r="2077" spans="1:9" x14ac:dyDescent="0.2">
      <c r="A2077">
        <v>14</v>
      </c>
      <c r="B2077">
        <v>5</v>
      </c>
      <c r="C2077"/>
      <c r="D2077">
        <v>1423968</v>
      </c>
      <c r="E2077" t="s">
        <v>142</v>
      </c>
      <c r="F2077">
        <v>234</v>
      </c>
      <c r="G2077">
        <v>238</v>
      </c>
      <c r="H2077" s="37">
        <v>2061</v>
      </c>
      <c r="I2077" s="38">
        <v>225</v>
      </c>
    </row>
    <row r="2078" spans="1:9" x14ac:dyDescent="0.2">
      <c r="A2078">
        <v>14</v>
      </c>
      <c r="B2078">
        <v>5</v>
      </c>
      <c r="C2078"/>
      <c r="D2078">
        <v>1432416</v>
      </c>
      <c r="E2078" t="s">
        <v>143</v>
      </c>
      <c r="F2078">
        <v>546</v>
      </c>
      <c r="G2078">
        <v>534</v>
      </c>
      <c r="H2078" s="37">
        <v>2062</v>
      </c>
      <c r="I2078" s="38">
        <v>226</v>
      </c>
    </row>
    <row r="2079" spans="1:9" x14ac:dyDescent="0.2">
      <c r="A2079">
        <v>14</v>
      </c>
      <c r="B2079">
        <v>5</v>
      </c>
      <c r="C2079"/>
      <c r="D2079">
        <v>1417844</v>
      </c>
      <c r="E2079" t="s">
        <v>144</v>
      </c>
      <c r="F2079">
        <v>149</v>
      </c>
      <c r="G2079">
        <v>146</v>
      </c>
      <c r="H2079" s="37">
        <v>2063</v>
      </c>
      <c r="I2079" s="38">
        <v>227</v>
      </c>
    </row>
    <row r="2080" spans="1:9" x14ac:dyDescent="0.2">
      <c r="A2080">
        <v>14</v>
      </c>
      <c r="B2080">
        <v>5</v>
      </c>
      <c r="C2080"/>
      <c r="D2080">
        <v>1410153</v>
      </c>
      <c r="E2080" t="s">
        <v>3299</v>
      </c>
      <c r="F2080">
        <v>340</v>
      </c>
      <c r="G2080">
        <v>334</v>
      </c>
      <c r="H2080" s="37">
        <v>2064</v>
      </c>
      <c r="I2080" s="38">
        <v>228</v>
      </c>
    </row>
    <row r="2081" spans="1:9" x14ac:dyDescent="0.2">
      <c r="A2081">
        <v>14</v>
      </c>
      <c r="B2081">
        <v>5</v>
      </c>
      <c r="C2081"/>
      <c r="D2081">
        <v>1416407</v>
      </c>
      <c r="E2081" t="s">
        <v>1928</v>
      </c>
      <c r="F2081">
        <v>255</v>
      </c>
      <c r="G2081">
        <v>244</v>
      </c>
      <c r="H2081" s="37">
        <v>2065</v>
      </c>
      <c r="I2081" s="38">
        <v>229</v>
      </c>
    </row>
    <row r="2082" spans="1:9" x14ac:dyDescent="0.2">
      <c r="A2082">
        <v>14</v>
      </c>
      <c r="B2082">
        <v>5</v>
      </c>
      <c r="C2082"/>
      <c r="D2082">
        <v>1420093</v>
      </c>
      <c r="E2082" t="s">
        <v>3275</v>
      </c>
      <c r="F2082">
        <v>475</v>
      </c>
      <c r="G2082">
        <v>479</v>
      </c>
      <c r="H2082" s="37">
        <v>2066</v>
      </c>
      <c r="I2082" s="38">
        <v>230</v>
      </c>
    </row>
    <row r="2083" spans="1:9" x14ac:dyDescent="0.2">
      <c r="A2083">
        <v>14</v>
      </c>
      <c r="B2083">
        <v>5</v>
      </c>
      <c r="C2083"/>
      <c r="D2083">
        <v>1407205</v>
      </c>
      <c r="E2083" t="s">
        <v>3276</v>
      </c>
      <c r="F2083">
        <v>359</v>
      </c>
      <c r="G2083">
        <v>342</v>
      </c>
      <c r="H2083" s="37">
        <v>2067</v>
      </c>
      <c r="I2083" s="38">
        <v>231</v>
      </c>
    </row>
    <row r="2084" spans="1:9" x14ac:dyDescent="0.2">
      <c r="A2084">
        <v>14</v>
      </c>
      <c r="B2084">
        <v>5</v>
      </c>
      <c r="C2084"/>
      <c r="D2084">
        <v>1409274</v>
      </c>
      <c r="E2084" t="s">
        <v>3277</v>
      </c>
      <c r="F2084">
        <v>173</v>
      </c>
      <c r="G2084">
        <v>171</v>
      </c>
      <c r="H2084" s="37">
        <v>2068</v>
      </c>
      <c r="I2084" s="38">
        <v>232</v>
      </c>
    </row>
    <row r="2085" spans="1:9" x14ac:dyDescent="0.2">
      <c r="A2085">
        <v>14</v>
      </c>
      <c r="B2085">
        <v>5</v>
      </c>
      <c r="C2085"/>
      <c r="D2085">
        <v>1426781</v>
      </c>
      <c r="E2085" t="s">
        <v>3278</v>
      </c>
      <c r="F2085">
        <v>540</v>
      </c>
      <c r="G2085">
        <v>535</v>
      </c>
      <c r="H2085" s="37">
        <v>2069</v>
      </c>
      <c r="I2085" s="38">
        <v>233</v>
      </c>
    </row>
    <row r="2086" spans="1:9" x14ac:dyDescent="0.2">
      <c r="A2086">
        <v>14</v>
      </c>
      <c r="B2086">
        <v>5</v>
      </c>
      <c r="C2086"/>
      <c r="D2086">
        <v>1408183</v>
      </c>
      <c r="E2086" t="s">
        <v>3279</v>
      </c>
      <c r="F2086">
        <v>811</v>
      </c>
      <c r="G2086">
        <v>824</v>
      </c>
      <c r="H2086" s="37">
        <v>2070</v>
      </c>
      <c r="I2086" s="38">
        <v>234</v>
      </c>
    </row>
    <row r="2087" spans="1:9" x14ac:dyDescent="0.2">
      <c r="A2087">
        <v>14</v>
      </c>
      <c r="B2087">
        <v>5</v>
      </c>
      <c r="C2087"/>
      <c r="D2087">
        <v>1419017</v>
      </c>
      <c r="E2087" t="s">
        <v>3280</v>
      </c>
      <c r="F2087">
        <v>230</v>
      </c>
      <c r="G2087">
        <v>231</v>
      </c>
      <c r="H2087" s="37">
        <v>2071</v>
      </c>
      <c r="I2087" s="38">
        <v>235</v>
      </c>
    </row>
    <row r="2088" spans="1:9" x14ac:dyDescent="0.2">
      <c r="A2088">
        <v>14</v>
      </c>
      <c r="B2088">
        <v>5</v>
      </c>
      <c r="C2088"/>
      <c r="D2088">
        <v>1406877</v>
      </c>
      <c r="E2088" t="s">
        <v>3281</v>
      </c>
      <c r="F2088">
        <v>224</v>
      </c>
      <c r="G2088">
        <v>220</v>
      </c>
      <c r="H2088" s="37">
        <v>2072</v>
      </c>
      <c r="I2088" s="38">
        <v>236</v>
      </c>
    </row>
    <row r="2089" spans="1:9" x14ac:dyDescent="0.2">
      <c r="A2089">
        <v>14</v>
      </c>
      <c r="B2089">
        <v>5</v>
      </c>
      <c r="C2089"/>
      <c r="D2089">
        <v>1429780</v>
      </c>
      <c r="E2089" t="s">
        <v>3282</v>
      </c>
      <c r="F2089">
        <v>658</v>
      </c>
      <c r="G2089">
        <v>646</v>
      </c>
      <c r="H2089" s="37">
        <v>2073</v>
      </c>
      <c r="I2089" s="38">
        <v>237</v>
      </c>
    </row>
    <row r="2090" spans="1:9" x14ac:dyDescent="0.2">
      <c r="A2090">
        <v>14</v>
      </c>
      <c r="B2090">
        <v>5</v>
      </c>
      <c r="C2090"/>
      <c r="D2090">
        <v>1409645</v>
      </c>
      <c r="E2090" t="s">
        <v>3283</v>
      </c>
      <c r="F2090">
        <v>505</v>
      </c>
      <c r="G2090">
        <v>498</v>
      </c>
      <c r="H2090" s="37">
        <v>2074</v>
      </c>
      <c r="I2090" s="38">
        <v>238</v>
      </c>
    </row>
    <row r="2091" spans="1:9" x14ac:dyDescent="0.2">
      <c r="A2091">
        <v>14</v>
      </c>
      <c r="B2091">
        <v>5</v>
      </c>
      <c r="C2091"/>
      <c r="D2091">
        <v>1414623</v>
      </c>
      <c r="E2091" t="s">
        <v>3284</v>
      </c>
      <c r="F2091">
        <v>1311</v>
      </c>
      <c r="G2091">
        <v>1288</v>
      </c>
      <c r="H2091" s="37">
        <v>2075</v>
      </c>
      <c r="I2091" s="38">
        <v>239</v>
      </c>
    </row>
    <row r="2092" spans="1:9" x14ac:dyDescent="0.2">
      <c r="A2092">
        <v>14</v>
      </c>
      <c r="B2092">
        <v>5</v>
      </c>
      <c r="C2092"/>
      <c r="D2092">
        <v>1434403</v>
      </c>
      <c r="E2092" t="s">
        <v>3285</v>
      </c>
      <c r="F2092">
        <v>609</v>
      </c>
      <c r="G2092">
        <v>594</v>
      </c>
      <c r="H2092" s="37">
        <v>2076</v>
      </c>
      <c r="I2092" s="38">
        <v>240</v>
      </c>
    </row>
    <row r="2093" spans="1:9" x14ac:dyDescent="0.2">
      <c r="A2093">
        <v>14</v>
      </c>
      <c r="B2093">
        <v>5</v>
      </c>
      <c r="C2093"/>
      <c r="D2093">
        <v>1411466</v>
      </c>
      <c r="E2093" t="s">
        <v>3286</v>
      </c>
      <c r="F2093">
        <v>278</v>
      </c>
      <c r="G2093">
        <v>264</v>
      </c>
      <c r="H2093" s="37">
        <v>2077</v>
      </c>
      <c r="I2093" s="38">
        <v>241</v>
      </c>
    </row>
    <row r="2094" spans="1:9" x14ac:dyDescent="0.2">
      <c r="A2094">
        <v>14</v>
      </c>
      <c r="B2094">
        <v>5</v>
      </c>
      <c r="C2094"/>
      <c r="D2094">
        <v>1433057</v>
      </c>
      <c r="E2094" t="s">
        <v>828</v>
      </c>
      <c r="F2094">
        <v>419</v>
      </c>
      <c r="G2094">
        <v>418</v>
      </c>
      <c r="H2094" s="37">
        <v>2078</v>
      </c>
      <c r="I2094" s="38">
        <v>242</v>
      </c>
    </row>
    <row r="2095" spans="1:9" x14ac:dyDescent="0.2">
      <c r="A2095">
        <v>14</v>
      </c>
      <c r="B2095">
        <v>5</v>
      </c>
      <c r="C2095"/>
      <c r="D2095">
        <v>1427614</v>
      </c>
      <c r="E2095" t="s">
        <v>829</v>
      </c>
      <c r="F2095">
        <v>637</v>
      </c>
      <c r="G2095">
        <v>632</v>
      </c>
      <c r="H2095" s="37">
        <v>2079</v>
      </c>
      <c r="I2095" s="38">
        <v>243</v>
      </c>
    </row>
    <row r="2096" spans="1:9" x14ac:dyDescent="0.2">
      <c r="A2096">
        <v>14</v>
      </c>
      <c r="B2096">
        <v>5</v>
      </c>
      <c r="C2096"/>
      <c r="D2096">
        <v>1426842</v>
      </c>
      <c r="E2096" t="s">
        <v>830</v>
      </c>
      <c r="F2096">
        <v>301</v>
      </c>
      <c r="G2096">
        <v>298</v>
      </c>
      <c r="H2096" s="37">
        <v>2080</v>
      </c>
      <c r="I2096" s="38">
        <v>244</v>
      </c>
    </row>
    <row r="2097" spans="1:9" x14ac:dyDescent="0.2">
      <c r="A2097">
        <v>14</v>
      </c>
      <c r="B2097">
        <v>5</v>
      </c>
      <c r="C2097"/>
      <c r="D2097">
        <v>1424110</v>
      </c>
      <c r="E2097" t="s">
        <v>831</v>
      </c>
      <c r="F2097">
        <v>345</v>
      </c>
      <c r="G2097">
        <v>335</v>
      </c>
      <c r="H2097" s="37">
        <v>2081</v>
      </c>
      <c r="I2097" s="38">
        <v>245</v>
      </c>
    </row>
    <row r="2098" spans="1:9" x14ac:dyDescent="0.2">
      <c r="A2098">
        <v>14</v>
      </c>
      <c r="B2098">
        <v>5</v>
      </c>
      <c r="C2098"/>
      <c r="D2098">
        <v>1417491</v>
      </c>
      <c r="E2098" t="s">
        <v>832</v>
      </c>
      <c r="F2098">
        <v>423</v>
      </c>
      <c r="G2098">
        <v>434</v>
      </c>
      <c r="H2098" s="37">
        <v>2082</v>
      </c>
      <c r="I2098" s="38">
        <v>246</v>
      </c>
    </row>
    <row r="2099" spans="1:9" x14ac:dyDescent="0.2">
      <c r="A2099">
        <v>15</v>
      </c>
      <c r="B2099">
        <v>1</v>
      </c>
      <c r="C2099"/>
      <c r="D2099">
        <v>1500000</v>
      </c>
      <c r="E2099" t="s">
        <v>1309</v>
      </c>
      <c r="F2099">
        <v>0</v>
      </c>
      <c r="G2099">
        <v>0</v>
      </c>
      <c r="H2099" s="37">
        <v>2083</v>
      </c>
      <c r="I2099" s="38">
        <v>1</v>
      </c>
    </row>
    <row r="2100" spans="1:9" x14ac:dyDescent="0.2">
      <c r="A2100">
        <v>15</v>
      </c>
      <c r="B2100">
        <v>2</v>
      </c>
      <c r="C2100">
        <v>1</v>
      </c>
      <c r="D2100">
        <v>1517206</v>
      </c>
      <c r="E2100" t="s">
        <v>833</v>
      </c>
      <c r="F2100">
        <v>118426</v>
      </c>
      <c r="G2100">
        <v>118273</v>
      </c>
      <c r="H2100" s="37">
        <v>2084</v>
      </c>
      <c r="I2100" s="38">
        <v>2</v>
      </c>
    </row>
    <row r="2101" spans="1:9" x14ac:dyDescent="0.2">
      <c r="A2101">
        <v>15</v>
      </c>
      <c r="B2101">
        <v>3</v>
      </c>
      <c r="C2101"/>
      <c r="D2101">
        <v>1502325</v>
      </c>
      <c r="E2101" t="s">
        <v>834</v>
      </c>
      <c r="F2101">
        <v>3834</v>
      </c>
      <c r="G2101">
        <v>3839</v>
      </c>
      <c r="H2101" s="37">
        <v>2085</v>
      </c>
      <c r="I2101" s="38">
        <v>3</v>
      </c>
    </row>
    <row r="2102" spans="1:9" x14ac:dyDescent="0.2">
      <c r="A2102">
        <v>15</v>
      </c>
      <c r="B2102">
        <v>3</v>
      </c>
      <c r="C2102"/>
      <c r="D2102">
        <v>1526958</v>
      </c>
      <c r="E2102" t="s">
        <v>835</v>
      </c>
      <c r="F2102">
        <v>6922</v>
      </c>
      <c r="G2102">
        <v>6855</v>
      </c>
      <c r="H2102" s="37">
        <v>2086</v>
      </c>
      <c r="I2102" s="38">
        <v>4</v>
      </c>
    </row>
    <row r="2103" spans="1:9" x14ac:dyDescent="0.2">
      <c r="A2103">
        <v>15</v>
      </c>
      <c r="B2103">
        <v>3</v>
      </c>
      <c r="C2103"/>
      <c r="D2103">
        <v>1530641</v>
      </c>
      <c r="E2103" t="s">
        <v>836</v>
      </c>
      <c r="F2103">
        <v>5290</v>
      </c>
      <c r="G2103">
        <v>5302</v>
      </c>
      <c r="H2103" s="37">
        <v>2087</v>
      </c>
      <c r="I2103" s="38">
        <v>5</v>
      </c>
    </row>
    <row r="2104" spans="1:9" x14ac:dyDescent="0.2">
      <c r="A2104">
        <v>15</v>
      </c>
      <c r="B2104">
        <v>3</v>
      </c>
      <c r="C2104"/>
      <c r="D2104">
        <v>1517756</v>
      </c>
      <c r="E2104" t="s">
        <v>837</v>
      </c>
      <c r="F2104">
        <v>4596</v>
      </c>
      <c r="G2104">
        <v>4563</v>
      </c>
      <c r="H2104" s="37">
        <v>2088</v>
      </c>
      <c r="I2104" s="38">
        <v>6</v>
      </c>
    </row>
    <row r="2105" spans="1:9" x14ac:dyDescent="0.2">
      <c r="A2105">
        <v>15</v>
      </c>
      <c r="B2105">
        <v>3</v>
      </c>
      <c r="C2105"/>
      <c r="D2105">
        <v>1514508</v>
      </c>
      <c r="E2105" t="s">
        <v>838</v>
      </c>
      <c r="F2105">
        <v>4362</v>
      </c>
      <c r="G2105">
        <v>4366</v>
      </c>
      <c r="H2105" s="37">
        <v>2089</v>
      </c>
      <c r="I2105" s="38">
        <v>7</v>
      </c>
    </row>
    <row r="2106" spans="1:9" x14ac:dyDescent="0.2">
      <c r="A2106">
        <v>15</v>
      </c>
      <c r="B2106">
        <v>3</v>
      </c>
      <c r="C2106"/>
      <c r="D2106">
        <v>1518971</v>
      </c>
      <c r="E2106" t="s">
        <v>839</v>
      </c>
      <c r="F2106">
        <v>8626</v>
      </c>
      <c r="G2106">
        <v>8532</v>
      </c>
      <c r="H2106" s="37">
        <v>2090</v>
      </c>
      <c r="I2106" s="38">
        <v>8</v>
      </c>
    </row>
    <row r="2107" spans="1:9" x14ac:dyDescent="0.2">
      <c r="A2107">
        <v>15</v>
      </c>
      <c r="B2107">
        <v>3</v>
      </c>
      <c r="C2107"/>
      <c r="D2107">
        <v>1525636</v>
      </c>
      <c r="E2107" t="s">
        <v>840</v>
      </c>
      <c r="F2107">
        <v>7020</v>
      </c>
      <c r="G2107">
        <v>7080</v>
      </c>
      <c r="H2107" s="37">
        <v>2091</v>
      </c>
      <c r="I2107" s="38">
        <v>9</v>
      </c>
    </row>
    <row r="2108" spans="1:9" x14ac:dyDescent="0.2">
      <c r="A2108">
        <v>15</v>
      </c>
      <c r="B2108">
        <v>3</v>
      </c>
      <c r="C2108"/>
      <c r="D2108">
        <v>1519992</v>
      </c>
      <c r="E2108" t="s">
        <v>841</v>
      </c>
      <c r="F2108">
        <v>5148</v>
      </c>
      <c r="G2108">
        <v>5157</v>
      </c>
      <c r="H2108" s="37">
        <v>2092</v>
      </c>
      <c r="I2108" s="38">
        <v>10</v>
      </c>
    </row>
    <row r="2109" spans="1:9" x14ac:dyDescent="0.2">
      <c r="A2109">
        <v>15</v>
      </c>
      <c r="B2109">
        <v>3</v>
      </c>
      <c r="C2109"/>
      <c r="D2109">
        <v>1509265</v>
      </c>
      <c r="E2109" t="s">
        <v>842</v>
      </c>
      <c r="F2109">
        <v>18509</v>
      </c>
      <c r="G2109">
        <v>18370</v>
      </c>
      <c r="H2109" s="37">
        <v>2093</v>
      </c>
      <c r="I2109" s="38">
        <v>11</v>
      </c>
    </row>
    <row r="2110" spans="1:9" x14ac:dyDescent="0.2">
      <c r="A2110">
        <v>15</v>
      </c>
      <c r="B2110">
        <v>3</v>
      </c>
      <c r="C2110"/>
      <c r="D2110">
        <v>1519655</v>
      </c>
      <c r="E2110" t="s">
        <v>843</v>
      </c>
      <c r="F2110">
        <v>2255</v>
      </c>
      <c r="G2110">
        <v>2251</v>
      </c>
      <c r="H2110" s="37">
        <v>2094</v>
      </c>
      <c r="I2110" s="38">
        <v>12</v>
      </c>
    </row>
    <row r="2111" spans="1:9" x14ac:dyDescent="0.2">
      <c r="A2111">
        <v>15</v>
      </c>
      <c r="B2111">
        <v>3</v>
      </c>
      <c r="C2111"/>
      <c r="D2111">
        <v>1518874</v>
      </c>
      <c r="E2111" t="s">
        <v>2837</v>
      </c>
      <c r="F2111">
        <v>18391</v>
      </c>
      <c r="G2111">
        <v>18200</v>
      </c>
      <c r="H2111" s="37">
        <v>2095</v>
      </c>
      <c r="I2111" s="38">
        <v>13</v>
      </c>
    </row>
    <row r="2112" spans="1:9" x14ac:dyDescent="0.2">
      <c r="A2112">
        <v>15</v>
      </c>
      <c r="B2112">
        <v>3</v>
      </c>
      <c r="C2112"/>
      <c r="D2112">
        <v>1506488</v>
      </c>
      <c r="E2112" t="s">
        <v>2838</v>
      </c>
      <c r="F2112">
        <v>7136</v>
      </c>
      <c r="G2112">
        <v>7072</v>
      </c>
      <c r="H2112" s="37">
        <v>2096</v>
      </c>
      <c r="I2112" s="38">
        <v>14</v>
      </c>
    </row>
    <row r="2113" spans="1:9" x14ac:dyDescent="0.2">
      <c r="A2113">
        <v>15</v>
      </c>
      <c r="B2113">
        <v>3</v>
      </c>
      <c r="C2113"/>
      <c r="D2113">
        <v>1527155</v>
      </c>
      <c r="E2113" t="s">
        <v>2839</v>
      </c>
      <c r="F2113">
        <v>6053</v>
      </c>
      <c r="G2113">
        <v>6041</v>
      </c>
      <c r="H2113" s="37">
        <v>2097</v>
      </c>
      <c r="I2113" s="38">
        <v>15</v>
      </c>
    </row>
    <row r="2114" spans="1:9" x14ac:dyDescent="0.2">
      <c r="A2114">
        <v>15</v>
      </c>
      <c r="B2114">
        <v>3</v>
      </c>
      <c r="C2114"/>
      <c r="D2114">
        <v>1524785</v>
      </c>
      <c r="E2114" t="s">
        <v>2840</v>
      </c>
      <c r="F2114">
        <v>10347</v>
      </c>
      <c r="G2114">
        <v>10296</v>
      </c>
      <c r="H2114" s="37">
        <v>2098</v>
      </c>
      <c r="I2114" s="38">
        <v>16</v>
      </c>
    </row>
    <row r="2115" spans="1:9" x14ac:dyDescent="0.2">
      <c r="A2115">
        <v>15</v>
      </c>
      <c r="B2115">
        <v>3</v>
      </c>
      <c r="C2115"/>
      <c r="D2115">
        <v>1514845</v>
      </c>
      <c r="E2115" t="s">
        <v>2841</v>
      </c>
      <c r="F2115">
        <v>13534</v>
      </c>
      <c r="G2115">
        <v>13401</v>
      </c>
      <c r="H2115" s="37">
        <v>2099</v>
      </c>
      <c r="I2115" s="38">
        <v>17</v>
      </c>
    </row>
    <row r="2116" spans="1:9" x14ac:dyDescent="0.2">
      <c r="A2116">
        <v>15</v>
      </c>
      <c r="B2116">
        <v>3</v>
      </c>
      <c r="C2116"/>
      <c r="D2116">
        <v>1511271</v>
      </c>
      <c r="E2116" t="s">
        <v>2842</v>
      </c>
      <c r="F2116">
        <v>3024</v>
      </c>
      <c r="G2116">
        <v>3044</v>
      </c>
      <c r="H2116" s="37">
        <v>2100</v>
      </c>
      <c r="I2116" s="38">
        <v>18</v>
      </c>
    </row>
    <row r="2117" spans="1:9" x14ac:dyDescent="0.2">
      <c r="A2117">
        <v>15</v>
      </c>
      <c r="B2117">
        <v>3</v>
      </c>
      <c r="C2117"/>
      <c r="D2117">
        <v>1513550</v>
      </c>
      <c r="E2117" t="s">
        <v>2843</v>
      </c>
      <c r="F2117">
        <v>7166</v>
      </c>
      <c r="G2117">
        <v>7162</v>
      </c>
      <c r="H2117" s="37">
        <v>2101</v>
      </c>
      <c r="I2117" s="38">
        <v>19</v>
      </c>
    </row>
    <row r="2118" spans="1:9" x14ac:dyDescent="0.2">
      <c r="A2118">
        <v>15</v>
      </c>
      <c r="B2118">
        <v>3</v>
      </c>
      <c r="C2118"/>
      <c r="D2118">
        <v>1514739</v>
      </c>
      <c r="E2118" t="s">
        <v>2844</v>
      </c>
      <c r="F2118">
        <v>5193</v>
      </c>
      <c r="G2118">
        <v>5200</v>
      </c>
      <c r="H2118" s="37">
        <v>2102</v>
      </c>
      <c r="I2118" s="38">
        <v>20</v>
      </c>
    </row>
    <row r="2119" spans="1:9" x14ac:dyDescent="0.2">
      <c r="A2119">
        <v>15</v>
      </c>
      <c r="B2119">
        <v>3</v>
      </c>
      <c r="C2119"/>
      <c r="D2119">
        <v>1523524</v>
      </c>
      <c r="E2119" t="s">
        <v>2845</v>
      </c>
      <c r="F2119">
        <v>6029</v>
      </c>
      <c r="G2119">
        <v>5994</v>
      </c>
      <c r="H2119" s="37">
        <v>2103</v>
      </c>
      <c r="I2119" s="38">
        <v>21</v>
      </c>
    </row>
    <row r="2120" spans="1:9" x14ac:dyDescent="0.2">
      <c r="A2120">
        <v>15</v>
      </c>
      <c r="B2120">
        <v>3</v>
      </c>
      <c r="C2120"/>
      <c r="D2120">
        <v>1507597</v>
      </c>
      <c r="E2120" t="s">
        <v>2846</v>
      </c>
      <c r="F2120">
        <v>13764</v>
      </c>
      <c r="G2120">
        <v>13787</v>
      </c>
      <c r="H2120" s="37">
        <v>2104</v>
      </c>
      <c r="I2120" s="38">
        <v>22</v>
      </c>
    </row>
    <row r="2121" spans="1:9" x14ac:dyDescent="0.2">
      <c r="A2121">
        <v>15</v>
      </c>
      <c r="B2121">
        <v>3</v>
      </c>
      <c r="C2121"/>
      <c r="D2121">
        <v>1526611</v>
      </c>
      <c r="E2121" t="s">
        <v>2847</v>
      </c>
      <c r="F2121">
        <v>13838</v>
      </c>
      <c r="G2121">
        <v>13818</v>
      </c>
      <c r="H2121" s="37">
        <v>2105</v>
      </c>
      <c r="I2121" s="38">
        <v>23</v>
      </c>
    </row>
    <row r="2122" spans="1:9" x14ac:dyDescent="0.2">
      <c r="A2122">
        <v>15</v>
      </c>
      <c r="B2122">
        <v>3</v>
      </c>
      <c r="C2122"/>
      <c r="D2122">
        <v>1518324</v>
      </c>
      <c r="E2122" t="s">
        <v>2848</v>
      </c>
      <c r="F2122">
        <v>9389</v>
      </c>
      <c r="G2122">
        <v>9296</v>
      </c>
      <c r="H2122" s="37">
        <v>2106</v>
      </c>
      <c r="I2122" s="38">
        <v>24</v>
      </c>
    </row>
    <row r="2123" spans="1:9" x14ac:dyDescent="0.2">
      <c r="A2123">
        <v>15</v>
      </c>
      <c r="B2123">
        <v>3</v>
      </c>
      <c r="C2123"/>
      <c r="D2123">
        <v>1516203</v>
      </c>
      <c r="E2123" t="s">
        <v>2849</v>
      </c>
      <c r="F2123">
        <v>4773</v>
      </c>
      <c r="G2123">
        <v>4703</v>
      </c>
      <c r="H2123" s="37">
        <v>2107</v>
      </c>
      <c r="I2123" s="38">
        <v>25</v>
      </c>
    </row>
    <row r="2124" spans="1:9" x14ac:dyDescent="0.2">
      <c r="A2124">
        <v>15</v>
      </c>
      <c r="B2124">
        <v>4</v>
      </c>
      <c r="C2124"/>
      <c r="D2124">
        <v>1508776</v>
      </c>
      <c r="E2124" t="s">
        <v>2850</v>
      </c>
      <c r="F2124">
        <v>4082</v>
      </c>
      <c r="G2124">
        <v>4073</v>
      </c>
      <c r="H2124" s="37">
        <v>2108</v>
      </c>
      <c r="I2124" s="38">
        <v>26</v>
      </c>
    </row>
    <row r="2125" spans="1:9" x14ac:dyDescent="0.2">
      <c r="A2125">
        <v>15</v>
      </c>
      <c r="B2125">
        <v>4</v>
      </c>
      <c r="C2125"/>
      <c r="D2125">
        <v>1505801</v>
      </c>
      <c r="E2125" t="s">
        <v>2851</v>
      </c>
      <c r="F2125">
        <v>4083</v>
      </c>
      <c r="G2125">
        <v>4020</v>
      </c>
      <c r="H2125" s="37">
        <v>2109</v>
      </c>
      <c r="I2125" s="40">
        <v>27</v>
      </c>
    </row>
    <row r="2126" spans="1:9" x14ac:dyDescent="0.2">
      <c r="A2126">
        <v>15</v>
      </c>
      <c r="B2126">
        <v>4</v>
      </c>
      <c r="C2126"/>
      <c r="D2126">
        <v>1513019</v>
      </c>
      <c r="E2126" t="s">
        <v>1408</v>
      </c>
      <c r="F2126">
        <v>3495</v>
      </c>
      <c r="G2126">
        <v>3499</v>
      </c>
      <c r="H2126" s="37">
        <v>2110</v>
      </c>
      <c r="I2126" s="38">
        <v>28</v>
      </c>
    </row>
    <row r="2127" spans="1:9" x14ac:dyDescent="0.2">
      <c r="A2127">
        <v>15</v>
      </c>
      <c r="B2127">
        <v>4</v>
      </c>
      <c r="C2127"/>
      <c r="D2127">
        <v>1531404</v>
      </c>
      <c r="E2127" t="s">
        <v>1409</v>
      </c>
      <c r="F2127">
        <v>4035</v>
      </c>
      <c r="G2127">
        <v>4020</v>
      </c>
      <c r="H2127" s="37">
        <v>2111</v>
      </c>
      <c r="I2127" s="38">
        <v>29</v>
      </c>
    </row>
    <row r="2128" spans="1:9" x14ac:dyDescent="0.2">
      <c r="A2128">
        <v>15</v>
      </c>
      <c r="B2128">
        <v>4</v>
      </c>
      <c r="C2128"/>
      <c r="D2128">
        <v>1516665</v>
      </c>
      <c r="E2128" t="s">
        <v>1410</v>
      </c>
      <c r="F2128">
        <v>1419</v>
      </c>
      <c r="G2128">
        <v>1417</v>
      </c>
      <c r="H2128" s="37">
        <v>2112</v>
      </c>
      <c r="I2128" s="38">
        <v>30</v>
      </c>
    </row>
    <row r="2129" spans="1:9" x14ac:dyDescent="0.2">
      <c r="A2129">
        <v>15</v>
      </c>
      <c r="B2129">
        <v>4</v>
      </c>
      <c r="C2129"/>
      <c r="D2129">
        <v>1530979</v>
      </c>
      <c r="E2129" t="s">
        <v>1411</v>
      </c>
      <c r="F2129">
        <v>2978</v>
      </c>
      <c r="G2129">
        <v>2974</v>
      </c>
      <c r="H2129" s="37">
        <v>2113</v>
      </c>
      <c r="I2129" s="38">
        <v>31</v>
      </c>
    </row>
    <row r="2130" spans="1:9" x14ac:dyDescent="0.2">
      <c r="A2130">
        <v>15</v>
      </c>
      <c r="B2130">
        <v>4</v>
      </c>
      <c r="C2130"/>
      <c r="D2130">
        <v>1517826</v>
      </c>
      <c r="E2130" t="s">
        <v>1412</v>
      </c>
      <c r="F2130">
        <v>4715</v>
      </c>
      <c r="G2130">
        <v>4703</v>
      </c>
      <c r="H2130" s="37">
        <v>2114</v>
      </c>
      <c r="I2130" s="38">
        <v>32</v>
      </c>
    </row>
    <row r="2131" spans="1:9" x14ac:dyDescent="0.2">
      <c r="A2131">
        <v>15</v>
      </c>
      <c r="B2131">
        <v>4</v>
      </c>
      <c r="C2131"/>
      <c r="D2131">
        <v>1507463</v>
      </c>
      <c r="E2131" t="s">
        <v>1413</v>
      </c>
      <c r="F2131">
        <v>2371</v>
      </c>
      <c r="G2131">
        <v>2390</v>
      </c>
      <c r="H2131" s="37">
        <v>2115</v>
      </c>
      <c r="I2131" s="38">
        <v>33</v>
      </c>
    </row>
    <row r="2132" spans="1:9" x14ac:dyDescent="0.2">
      <c r="A2132">
        <v>15</v>
      </c>
      <c r="B2132">
        <v>4</v>
      </c>
      <c r="C2132"/>
      <c r="D2132">
        <v>1515802</v>
      </c>
      <c r="E2132" t="s">
        <v>1414</v>
      </c>
      <c r="F2132">
        <v>3030</v>
      </c>
      <c r="G2132">
        <v>3048</v>
      </c>
      <c r="H2132" s="37">
        <v>2116</v>
      </c>
      <c r="I2132" s="40">
        <v>34</v>
      </c>
    </row>
    <row r="2133" spans="1:9" x14ac:dyDescent="0.2">
      <c r="A2133">
        <v>15</v>
      </c>
      <c r="B2133">
        <v>4</v>
      </c>
      <c r="C2133"/>
      <c r="D2133">
        <v>1531158</v>
      </c>
      <c r="E2133" t="s">
        <v>1415</v>
      </c>
      <c r="F2133">
        <v>3345</v>
      </c>
      <c r="G2133">
        <v>3303</v>
      </c>
      <c r="H2133" s="37">
        <v>2117</v>
      </c>
      <c r="I2133" s="38">
        <v>35</v>
      </c>
    </row>
    <row r="2134" spans="1:9" x14ac:dyDescent="0.2">
      <c r="A2134">
        <v>15</v>
      </c>
      <c r="B2134">
        <v>4</v>
      </c>
      <c r="C2134"/>
      <c r="D2134">
        <v>1512274</v>
      </c>
      <c r="E2134" t="s">
        <v>1416</v>
      </c>
      <c r="F2134">
        <v>5010</v>
      </c>
      <c r="G2134">
        <v>5036</v>
      </c>
      <c r="H2134" s="37">
        <v>2118</v>
      </c>
      <c r="I2134" s="40">
        <v>36</v>
      </c>
    </row>
    <row r="2135" spans="1:9" x14ac:dyDescent="0.2">
      <c r="A2135">
        <v>15</v>
      </c>
      <c r="B2135">
        <v>4</v>
      </c>
      <c r="C2135"/>
      <c r="D2135">
        <v>1531769</v>
      </c>
      <c r="E2135" t="s">
        <v>1141</v>
      </c>
      <c r="F2135">
        <v>2028</v>
      </c>
      <c r="G2135">
        <v>2013</v>
      </c>
      <c r="H2135" s="37">
        <v>2119</v>
      </c>
      <c r="I2135" s="38">
        <v>37</v>
      </c>
    </row>
    <row r="2136" spans="1:9" x14ac:dyDescent="0.2">
      <c r="A2136">
        <v>15</v>
      </c>
      <c r="B2136">
        <v>4</v>
      </c>
      <c r="C2136"/>
      <c r="D2136">
        <v>1517215</v>
      </c>
      <c r="E2136" t="s">
        <v>1142</v>
      </c>
      <c r="F2136">
        <v>2882</v>
      </c>
      <c r="G2136">
        <v>2827</v>
      </c>
      <c r="H2136" s="37">
        <v>2120</v>
      </c>
      <c r="I2136" s="38">
        <v>38</v>
      </c>
    </row>
    <row r="2137" spans="1:9" x14ac:dyDescent="0.2">
      <c r="A2137">
        <v>15</v>
      </c>
      <c r="B2137">
        <v>4</v>
      </c>
      <c r="C2137"/>
      <c r="D2137">
        <v>1504312</v>
      </c>
      <c r="E2137" t="s">
        <v>1143</v>
      </c>
      <c r="F2137">
        <v>2339</v>
      </c>
      <c r="G2137">
        <v>2331</v>
      </c>
      <c r="H2137" s="37">
        <v>2121</v>
      </c>
      <c r="I2137" s="38">
        <v>39</v>
      </c>
    </row>
    <row r="2138" spans="1:9" x14ac:dyDescent="0.2">
      <c r="A2138">
        <v>15</v>
      </c>
      <c r="B2138">
        <v>4</v>
      </c>
      <c r="C2138"/>
      <c r="D2138">
        <v>1517817</v>
      </c>
      <c r="E2138" t="s">
        <v>1144</v>
      </c>
      <c r="F2138">
        <v>1127</v>
      </c>
      <c r="G2138">
        <v>1139</v>
      </c>
      <c r="H2138" s="37">
        <v>2122</v>
      </c>
      <c r="I2138" s="38">
        <v>40</v>
      </c>
    </row>
    <row r="2139" spans="1:9" x14ac:dyDescent="0.2">
      <c r="A2139">
        <v>15</v>
      </c>
      <c r="B2139">
        <v>4</v>
      </c>
      <c r="C2139"/>
      <c r="D2139">
        <v>1512593</v>
      </c>
      <c r="E2139" t="s">
        <v>1145</v>
      </c>
      <c r="F2139">
        <v>3191</v>
      </c>
      <c r="G2139">
        <v>3149</v>
      </c>
      <c r="H2139" s="37">
        <v>2123</v>
      </c>
      <c r="I2139" s="38">
        <v>41</v>
      </c>
    </row>
    <row r="2140" spans="1:9" x14ac:dyDescent="0.2">
      <c r="A2140">
        <v>15</v>
      </c>
      <c r="B2140">
        <v>4</v>
      </c>
      <c r="C2140"/>
      <c r="D2140">
        <v>1509919</v>
      </c>
      <c r="E2140" t="s">
        <v>1146</v>
      </c>
      <c r="F2140">
        <v>3518</v>
      </c>
      <c r="G2140">
        <v>3498</v>
      </c>
      <c r="H2140" s="37">
        <v>2124</v>
      </c>
      <c r="I2140" s="38">
        <v>42</v>
      </c>
    </row>
    <row r="2141" spans="1:9" x14ac:dyDescent="0.2">
      <c r="A2141">
        <v>15</v>
      </c>
      <c r="B2141">
        <v>4</v>
      </c>
      <c r="C2141"/>
      <c r="D2141">
        <v>1531398</v>
      </c>
      <c r="E2141" t="s">
        <v>1147</v>
      </c>
      <c r="F2141">
        <v>2223</v>
      </c>
      <c r="G2141">
        <v>2191</v>
      </c>
      <c r="H2141" s="37">
        <v>2125</v>
      </c>
      <c r="I2141" s="38">
        <v>43</v>
      </c>
    </row>
    <row r="2142" spans="1:9" x14ac:dyDescent="0.2">
      <c r="A2142">
        <v>15</v>
      </c>
      <c r="B2142">
        <v>4</v>
      </c>
      <c r="C2142"/>
      <c r="D2142">
        <v>1518591</v>
      </c>
      <c r="E2142" t="s">
        <v>2271</v>
      </c>
      <c r="F2142">
        <v>3864</v>
      </c>
      <c r="G2142">
        <v>3820</v>
      </c>
      <c r="H2142" s="37">
        <v>2126</v>
      </c>
      <c r="I2142" s="38">
        <v>44</v>
      </c>
    </row>
    <row r="2143" spans="1:9" x14ac:dyDescent="0.2">
      <c r="A2143">
        <v>15</v>
      </c>
      <c r="B2143">
        <v>5</v>
      </c>
      <c r="C2143"/>
      <c r="D2143">
        <v>1529975</v>
      </c>
      <c r="E2143" t="s">
        <v>2272</v>
      </c>
      <c r="F2143">
        <v>2050</v>
      </c>
      <c r="G2143">
        <v>2072</v>
      </c>
      <c r="H2143" s="37">
        <v>2127</v>
      </c>
      <c r="I2143" s="38">
        <v>45</v>
      </c>
    </row>
    <row r="2144" spans="1:9" x14ac:dyDescent="0.2">
      <c r="A2144">
        <v>15</v>
      </c>
      <c r="B2144">
        <v>5</v>
      </c>
      <c r="C2144"/>
      <c r="D2144">
        <v>1520303</v>
      </c>
      <c r="E2144" t="s">
        <v>2273</v>
      </c>
      <c r="F2144">
        <v>2385</v>
      </c>
      <c r="G2144">
        <v>2382</v>
      </c>
      <c r="H2144" s="37">
        <v>2128</v>
      </c>
      <c r="I2144" s="38">
        <v>46</v>
      </c>
    </row>
    <row r="2145" spans="1:9" x14ac:dyDescent="0.2">
      <c r="A2145">
        <v>15</v>
      </c>
      <c r="B2145">
        <v>5</v>
      </c>
      <c r="C2145"/>
      <c r="D2145">
        <v>1509353</v>
      </c>
      <c r="E2145" t="s">
        <v>2274</v>
      </c>
      <c r="F2145">
        <v>2160</v>
      </c>
      <c r="G2145">
        <v>2160</v>
      </c>
      <c r="H2145" s="37">
        <v>2129</v>
      </c>
      <c r="I2145" s="38">
        <v>47</v>
      </c>
    </row>
    <row r="2146" spans="1:9" x14ac:dyDescent="0.2">
      <c r="A2146">
        <v>15</v>
      </c>
      <c r="B2146">
        <v>5</v>
      </c>
      <c r="C2146"/>
      <c r="D2146">
        <v>1515963</v>
      </c>
      <c r="E2146" t="s">
        <v>2275</v>
      </c>
      <c r="F2146">
        <v>900</v>
      </c>
      <c r="G2146">
        <v>891</v>
      </c>
      <c r="H2146" s="37">
        <v>2130</v>
      </c>
      <c r="I2146" s="38">
        <v>48</v>
      </c>
    </row>
    <row r="2147" spans="1:9" x14ac:dyDescent="0.2">
      <c r="A2147">
        <v>15</v>
      </c>
      <c r="B2147">
        <v>5</v>
      </c>
      <c r="C2147"/>
      <c r="D2147">
        <v>1526480</v>
      </c>
      <c r="E2147" t="s">
        <v>2276</v>
      </c>
      <c r="F2147">
        <v>848</v>
      </c>
      <c r="G2147">
        <v>828</v>
      </c>
      <c r="H2147" s="37">
        <v>2131</v>
      </c>
      <c r="I2147" s="38">
        <v>49</v>
      </c>
    </row>
    <row r="2148" spans="1:9" x14ac:dyDescent="0.2">
      <c r="A2148">
        <v>15</v>
      </c>
      <c r="B2148">
        <v>5</v>
      </c>
      <c r="C2148"/>
      <c r="D2148">
        <v>1502990</v>
      </c>
      <c r="E2148" t="s">
        <v>2277</v>
      </c>
      <c r="F2148">
        <v>762</v>
      </c>
      <c r="G2148">
        <v>751</v>
      </c>
      <c r="H2148" s="37">
        <v>2132</v>
      </c>
      <c r="I2148" s="38">
        <v>50</v>
      </c>
    </row>
    <row r="2149" spans="1:9" x14ac:dyDescent="0.2">
      <c r="A2149">
        <v>15</v>
      </c>
      <c r="B2149">
        <v>5</v>
      </c>
      <c r="C2149"/>
      <c r="D2149">
        <v>1525441</v>
      </c>
      <c r="E2149" t="s">
        <v>2278</v>
      </c>
      <c r="F2149">
        <v>482</v>
      </c>
      <c r="G2149">
        <v>485</v>
      </c>
      <c r="H2149" s="37">
        <v>2133</v>
      </c>
      <c r="I2149" s="38">
        <v>51</v>
      </c>
    </row>
    <row r="2150" spans="1:9" x14ac:dyDescent="0.2">
      <c r="A2150">
        <v>15</v>
      </c>
      <c r="B2150">
        <v>5</v>
      </c>
      <c r="C2150"/>
      <c r="D2150">
        <v>1528246</v>
      </c>
      <c r="E2150" t="s">
        <v>2279</v>
      </c>
      <c r="F2150">
        <v>902</v>
      </c>
      <c r="G2150">
        <v>874</v>
      </c>
      <c r="H2150" s="37">
        <v>2134</v>
      </c>
      <c r="I2150" s="38">
        <v>52</v>
      </c>
    </row>
    <row r="2151" spans="1:9" x14ac:dyDescent="0.2">
      <c r="A2151">
        <v>15</v>
      </c>
      <c r="B2151">
        <v>5</v>
      </c>
      <c r="C2151"/>
      <c r="D2151">
        <v>1520677</v>
      </c>
      <c r="E2151" t="s">
        <v>2280</v>
      </c>
      <c r="F2151">
        <v>609</v>
      </c>
      <c r="G2151">
        <v>619</v>
      </c>
      <c r="H2151" s="37">
        <v>2135</v>
      </c>
      <c r="I2151" s="38">
        <v>53</v>
      </c>
    </row>
    <row r="2152" spans="1:9" x14ac:dyDescent="0.2">
      <c r="A2152">
        <v>15</v>
      </c>
      <c r="B2152">
        <v>5</v>
      </c>
      <c r="C2152"/>
      <c r="D2152">
        <v>1507472</v>
      </c>
      <c r="E2152" t="s">
        <v>2281</v>
      </c>
      <c r="F2152">
        <v>866</v>
      </c>
      <c r="G2152">
        <v>867</v>
      </c>
      <c r="H2152" s="37">
        <v>2136</v>
      </c>
      <c r="I2152" s="38">
        <v>54</v>
      </c>
    </row>
    <row r="2153" spans="1:9" x14ac:dyDescent="0.2">
      <c r="A2153">
        <v>15</v>
      </c>
      <c r="B2153">
        <v>5</v>
      </c>
      <c r="C2153"/>
      <c r="D2153">
        <v>1513639</v>
      </c>
      <c r="E2153" t="s">
        <v>2282</v>
      </c>
      <c r="F2153">
        <v>723</v>
      </c>
      <c r="G2153">
        <v>705</v>
      </c>
      <c r="H2153" s="37">
        <v>2137</v>
      </c>
      <c r="I2153" s="38">
        <v>55</v>
      </c>
    </row>
    <row r="2154" spans="1:9" x14ac:dyDescent="0.2">
      <c r="A2154">
        <v>15</v>
      </c>
      <c r="B2154">
        <v>5</v>
      </c>
      <c r="C2154"/>
      <c r="D2154">
        <v>1521227</v>
      </c>
      <c r="E2154" t="s">
        <v>2283</v>
      </c>
      <c r="F2154">
        <v>1133</v>
      </c>
      <c r="G2154">
        <v>1131</v>
      </c>
      <c r="H2154" s="37">
        <v>2138</v>
      </c>
      <c r="I2154" s="38">
        <v>56</v>
      </c>
    </row>
    <row r="2155" spans="1:9" x14ac:dyDescent="0.2">
      <c r="A2155">
        <v>15</v>
      </c>
      <c r="B2155">
        <v>5</v>
      </c>
      <c r="C2155"/>
      <c r="D2155">
        <v>1502945</v>
      </c>
      <c r="E2155" t="s">
        <v>2284</v>
      </c>
      <c r="F2155">
        <v>1460</v>
      </c>
      <c r="G2155">
        <v>1481</v>
      </c>
      <c r="H2155" s="37">
        <v>2139</v>
      </c>
      <c r="I2155" s="38">
        <v>57</v>
      </c>
    </row>
    <row r="2156" spans="1:9" x14ac:dyDescent="0.2">
      <c r="A2156">
        <v>15</v>
      </c>
      <c r="B2156">
        <v>5</v>
      </c>
      <c r="C2156"/>
      <c r="D2156">
        <v>1522239</v>
      </c>
      <c r="E2156" t="s">
        <v>2285</v>
      </c>
      <c r="F2156">
        <v>633</v>
      </c>
      <c r="G2156">
        <v>626</v>
      </c>
      <c r="H2156" s="37">
        <v>2140</v>
      </c>
      <c r="I2156" s="38">
        <v>58</v>
      </c>
    </row>
    <row r="2157" spans="1:9" x14ac:dyDescent="0.2">
      <c r="A2157">
        <v>15</v>
      </c>
      <c r="B2157">
        <v>5</v>
      </c>
      <c r="C2157"/>
      <c r="D2157">
        <v>1511299</v>
      </c>
      <c r="E2157" t="s">
        <v>2286</v>
      </c>
      <c r="F2157">
        <v>3407</v>
      </c>
      <c r="G2157">
        <v>3437</v>
      </c>
      <c r="H2157" s="37">
        <v>2141</v>
      </c>
      <c r="I2157" s="38">
        <v>59</v>
      </c>
    </row>
    <row r="2158" spans="1:9" x14ac:dyDescent="0.2">
      <c r="A2158">
        <v>15</v>
      </c>
      <c r="B2158">
        <v>5</v>
      </c>
      <c r="C2158"/>
      <c r="D2158">
        <v>1519707</v>
      </c>
      <c r="E2158" t="s">
        <v>2287</v>
      </c>
      <c r="F2158">
        <v>2462</v>
      </c>
      <c r="G2158">
        <v>2420</v>
      </c>
      <c r="H2158" s="37">
        <v>2142</v>
      </c>
      <c r="I2158" s="38">
        <v>60</v>
      </c>
    </row>
    <row r="2159" spans="1:9" x14ac:dyDescent="0.2">
      <c r="A2159">
        <v>15</v>
      </c>
      <c r="B2159">
        <v>5</v>
      </c>
      <c r="C2159"/>
      <c r="D2159">
        <v>1509681</v>
      </c>
      <c r="E2159" t="s">
        <v>1417</v>
      </c>
      <c r="F2159">
        <v>706</v>
      </c>
      <c r="G2159">
        <v>700</v>
      </c>
      <c r="H2159" s="37">
        <v>2143</v>
      </c>
      <c r="I2159" s="38">
        <v>61</v>
      </c>
    </row>
    <row r="2160" spans="1:9" x14ac:dyDescent="0.2">
      <c r="A2160">
        <v>15</v>
      </c>
      <c r="B2160">
        <v>5</v>
      </c>
      <c r="C2160"/>
      <c r="D2160">
        <v>1512928</v>
      </c>
      <c r="E2160" t="s">
        <v>1418</v>
      </c>
      <c r="F2160">
        <v>538</v>
      </c>
      <c r="G2160">
        <v>536</v>
      </c>
      <c r="H2160" s="37">
        <v>2144</v>
      </c>
      <c r="I2160" s="38">
        <v>62</v>
      </c>
    </row>
    <row r="2161" spans="1:9" x14ac:dyDescent="0.2">
      <c r="A2161">
        <v>15</v>
      </c>
      <c r="B2161">
        <v>5</v>
      </c>
      <c r="C2161"/>
      <c r="D2161">
        <v>1529416</v>
      </c>
      <c r="E2161" t="s">
        <v>1419</v>
      </c>
      <c r="F2161">
        <v>639</v>
      </c>
      <c r="G2161">
        <v>630</v>
      </c>
      <c r="H2161" s="37">
        <v>2145</v>
      </c>
      <c r="I2161" s="38">
        <v>63</v>
      </c>
    </row>
    <row r="2162" spans="1:9" x14ac:dyDescent="0.2">
      <c r="A2162">
        <v>15</v>
      </c>
      <c r="B2162">
        <v>5</v>
      </c>
      <c r="C2162"/>
      <c r="D2162">
        <v>1509715</v>
      </c>
      <c r="E2162" t="s">
        <v>1420</v>
      </c>
      <c r="F2162">
        <v>395</v>
      </c>
      <c r="G2162">
        <v>398</v>
      </c>
      <c r="H2162" s="37">
        <v>2146</v>
      </c>
      <c r="I2162" s="38">
        <v>64</v>
      </c>
    </row>
    <row r="2163" spans="1:9" x14ac:dyDescent="0.2">
      <c r="A2163">
        <v>15</v>
      </c>
      <c r="B2163">
        <v>5</v>
      </c>
      <c r="C2163"/>
      <c r="D2163">
        <v>1526107</v>
      </c>
      <c r="E2163" t="s">
        <v>1421</v>
      </c>
      <c r="F2163">
        <v>690</v>
      </c>
      <c r="G2163">
        <v>680</v>
      </c>
      <c r="H2163" s="37">
        <v>2147</v>
      </c>
      <c r="I2163" s="38">
        <v>65</v>
      </c>
    </row>
    <row r="2164" spans="1:9" x14ac:dyDescent="0.2">
      <c r="A2164">
        <v>15</v>
      </c>
      <c r="B2164">
        <v>5</v>
      </c>
      <c r="C2164"/>
      <c r="D2164">
        <v>1524095</v>
      </c>
      <c r="E2164" t="s">
        <v>1422</v>
      </c>
      <c r="F2164">
        <v>734</v>
      </c>
      <c r="G2164">
        <v>738</v>
      </c>
      <c r="H2164" s="37">
        <v>2148</v>
      </c>
      <c r="I2164" s="38">
        <v>66</v>
      </c>
    </row>
    <row r="2165" spans="1:9" x14ac:dyDescent="0.2">
      <c r="A2165">
        <v>15</v>
      </c>
      <c r="B2165">
        <v>5</v>
      </c>
      <c r="C2165"/>
      <c r="D2165">
        <v>1526851</v>
      </c>
      <c r="E2165" t="s">
        <v>1423</v>
      </c>
      <c r="F2165">
        <v>890</v>
      </c>
      <c r="G2165">
        <v>868</v>
      </c>
      <c r="H2165" s="37">
        <v>2149</v>
      </c>
      <c r="I2165" s="38">
        <v>67</v>
      </c>
    </row>
    <row r="2166" spans="1:9" x14ac:dyDescent="0.2">
      <c r="A2166">
        <v>15</v>
      </c>
      <c r="B2166">
        <v>5</v>
      </c>
      <c r="C2166"/>
      <c r="D2166">
        <v>1518795</v>
      </c>
      <c r="E2166" t="s">
        <v>1424</v>
      </c>
      <c r="F2166">
        <v>208</v>
      </c>
      <c r="G2166">
        <v>196</v>
      </c>
      <c r="H2166" s="37">
        <v>2150</v>
      </c>
      <c r="I2166" s="38">
        <v>68</v>
      </c>
    </row>
    <row r="2167" spans="1:9" x14ac:dyDescent="0.2">
      <c r="A2167">
        <v>15</v>
      </c>
      <c r="B2167">
        <v>5</v>
      </c>
      <c r="C2167"/>
      <c r="D2167">
        <v>1503647</v>
      </c>
      <c r="E2167" t="s">
        <v>1425</v>
      </c>
      <c r="F2167">
        <v>2215</v>
      </c>
      <c r="G2167">
        <v>2230</v>
      </c>
      <c r="H2167" s="37">
        <v>2151</v>
      </c>
      <c r="I2167" s="38">
        <v>69</v>
      </c>
    </row>
    <row r="2168" spans="1:9" x14ac:dyDescent="0.2">
      <c r="A2168">
        <v>15</v>
      </c>
      <c r="B2168">
        <v>5</v>
      </c>
      <c r="C2168"/>
      <c r="D2168">
        <v>1532328</v>
      </c>
      <c r="E2168" t="s">
        <v>1426</v>
      </c>
      <c r="F2168">
        <v>2070</v>
      </c>
      <c r="G2168">
        <v>2059</v>
      </c>
      <c r="H2168" s="37">
        <v>2152</v>
      </c>
      <c r="I2168" s="38">
        <v>70</v>
      </c>
    </row>
    <row r="2169" spans="1:9" x14ac:dyDescent="0.2">
      <c r="A2169">
        <v>15</v>
      </c>
      <c r="B2169">
        <v>5</v>
      </c>
      <c r="C2169"/>
      <c r="D2169">
        <v>1518528</v>
      </c>
      <c r="E2169" t="s">
        <v>1427</v>
      </c>
      <c r="F2169">
        <v>1278</v>
      </c>
      <c r="G2169">
        <v>1240</v>
      </c>
      <c r="H2169" s="37">
        <v>2153</v>
      </c>
      <c r="I2169" s="38">
        <v>71</v>
      </c>
    </row>
    <row r="2170" spans="1:9" x14ac:dyDescent="0.2">
      <c r="A2170">
        <v>15</v>
      </c>
      <c r="B2170">
        <v>5</v>
      </c>
      <c r="C2170"/>
      <c r="D2170">
        <v>1510852</v>
      </c>
      <c r="E2170" t="s">
        <v>1428</v>
      </c>
      <c r="F2170">
        <v>1837</v>
      </c>
      <c r="G2170">
        <v>1823</v>
      </c>
      <c r="H2170" s="37">
        <v>2154</v>
      </c>
      <c r="I2170" s="38">
        <v>72</v>
      </c>
    </row>
    <row r="2171" spans="1:9" x14ac:dyDescent="0.2">
      <c r="A2171">
        <v>15</v>
      </c>
      <c r="B2171">
        <v>5</v>
      </c>
      <c r="C2171"/>
      <c r="D2171">
        <v>1523250</v>
      </c>
      <c r="E2171" t="s">
        <v>1429</v>
      </c>
      <c r="F2171">
        <v>1985</v>
      </c>
      <c r="G2171">
        <v>1982</v>
      </c>
      <c r="H2171" s="37">
        <v>2155</v>
      </c>
      <c r="I2171" s="38">
        <v>73</v>
      </c>
    </row>
    <row r="2172" spans="1:9" x14ac:dyDescent="0.2">
      <c r="A2172">
        <v>15</v>
      </c>
      <c r="B2172">
        <v>5</v>
      </c>
      <c r="C2172"/>
      <c r="D2172">
        <v>1522415</v>
      </c>
      <c r="E2172" t="s">
        <v>1430</v>
      </c>
      <c r="F2172">
        <v>2545</v>
      </c>
      <c r="G2172">
        <v>2560</v>
      </c>
      <c r="H2172" s="37">
        <v>2156</v>
      </c>
      <c r="I2172" s="38">
        <v>74</v>
      </c>
    </row>
    <row r="2173" spans="1:9" x14ac:dyDescent="0.2">
      <c r="A2173">
        <v>15</v>
      </c>
      <c r="B2173">
        <v>5</v>
      </c>
      <c r="C2173"/>
      <c r="D2173">
        <v>1510791</v>
      </c>
      <c r="E2173" t="s">
        <v>1431</v>
      </c>
      <c r="F2173">
        <v>502</v>
      </c>
      <c r="G2173">
        <v>509</v>
      </c>
      <c r="H2173" s="37">
        <v>2157</v>
      </c>
      <c r="I2173" s="38">
        <v>75</v>
      </c>
    </row>
    <row r="2174" spans="1:9" x14ac:dyDescent="0.2">
      <c r="A2174">
        <v>15</v>
      </c>
      <c r="B2174">
        <v>5</v>
      </c>
      <c r="C2174"/>
      <c r="D2174">
        <v>1514377</v>
      </c>
      <c r="E2174" t="s">
        <v>1432</v>
      </c>
      <c r="F2174">
        <v>341</v>
      </c>
      <c r="G2174">
        <v>344</v>
      </c>
      <c r="H2174" s="37">
        <v>2158</v>
      </c>
      <c r="I2174" s="38">
        <v>76</v>
      </c>
    </row>
    <row r="2175" spans="1:9" x14ac:dyDescent="0.2">
      <c r="A2175">
        <v>15</v>
      </c>
      <c r="B2175">
        <v>5</v>
      </c>
      <c r="C2175"/>
      <c r="D2175">
        <v>1513727</v>
      </c>
      <c r="E2175" t="s">
        <v>1433</v>
      </c>
      <c r="F2175">
        <v>925</v>
      </c>
      <c r="G2175">
        <v>935</v>
      </c>
      <c r="H2175" s="37">
        <v>2159</v>
      </c>
      <c r="I2175" s="38">
        <v>77</v>
      </c>
    </row>
    <row r="2176" spans="1:9" x14ac:dyDescent="0.2">
      <c r="A2176">
        <v>15</v>
      </c>
      <c r="B2176">
        <v>5</v>
      </c>
      <c r="C2176"/>
      <c r="D2176">
        <v>1504996</v>
      </c>
      <c r="E2176" t="s">
        <v>1434</v>
      </c>
      <c r="F2176">
        <v>145</v>
      </c>
      <c r="G2176">
        <v>142</v>
      </c>
      <c r="H2176" s="37">
        <v>2160</v>
      </c>
      <c r="I2176" s="38">
        <v>78</v>
      </c>
    </row>
    <row r="2177" spans="1:9" x14ac:dyDescent="0.2">
      <c r="A2177">
        <v>15</v>
      </c>
      <c r="B2177">
        <v>5</v>
      </c>
      <c r="C2177"/>
      <c r="D2177">
        <v>1503629</v>
      </c>
      <c r="E2177" t="s">
        <v>2878</v>
      </c>
      <c r="F2177">
        <v>566</v>
      </c>
      <c r="G2177">
        <v>552</v>
      </c>
      <c r="H2177" s="37">
        <v>2161</v>
      </c>
      <c r="I2177" s="38">
        <v>79</v>
      </c>
    </row>
    <row r="2178" spans="1:9" x14ac:dyDescent="0.2">
      <c r="A2178">
        <v>15</v>
      </c>
      <c r="B2178">
        <v>5</v>
      </c>
      <c r="C2178"/>
      <c r="D2178">
        <v>1505670</v>
      </c>
      <c r="E2178" t="s">
        <v>2879</v>
      </c>
      <c r="F2178">
        <v>2129</v>
      </c>
      <c r="G2178">
        <v>2126</v>
      </c>
      <c r="H2178" s="37">
        <v>2162</v>
      </c>
      <c r="I2178" s="38">
        <v>80</v>
      </c>
    </row>
    <row r="2179" spans="1:9" x14ac:dyDescent="0.2">
      <c r="A2179">
        <v>15</v>
      </c>
      <c r="B2179">
        <v>5</v>
      </c>
      <c r="C2179"/>
      <c r="D2179">
        <v>1504613</v>
      </c>
      <c r="E2179" t="s">
        <v>2880</v>
      </c>
      <c r="F2179">
        <v>625</v>
      </c>
      <c r="G2179">
        <v>625</v>
      </c>
      <c r="H2179" s="37">
        <v>2163</v>
      </c>
      <c r="I2179" s="38">
        <v>81</v>
      </c>
    </row>
    <row r="2180" spans="1:9" x14ac:dyDescent="0.2">
      <c r="A2180">
        <v>15</v>
      </c>
      <c r="B2180">
        <v>5</v>
      </c>
      <c r="C2180"/>
      <c r="D2180">
        <v>1513000</v>
      </c>
      <c r="E2180" t="s">
        <v>2881</v>
      </c>
      <c r="F2180">
        <v>887</v>
      </c>
      <c r="G2180">
        <v>879</v>
      </c>
      <c r="H2180" s="37">
        <v>2164</v>
      </c>
      <c r="I2180" s="38">
        <v>82</v>
      </c>
    </row>
    <row r="2181" spans="1:9" x14ac:dyDescent="0.2">
      <c r="A2181">
        <v>15</v>
      </c>
      <c r="B2181">
        <v>5</v>
      </c>
      <c r="C2181"/>
      <c r="D2181">
        <v>1528893</v>
      </c>
      <c r="E2181" t="s">
        <v>2882</v>
      </c>
      <c r="F2181">
        <v>1894</v>
      </c>
      <c r="G2181">
        <v>1919</v>
      </c>
      <c r="H2181" s="37">
        <v>2165</v>
      </c>
      <c r="I2181" s="38">
        <v>83</v>
      </c>
    </row>
    <row r="2182" spans="1:9" x14ac:dyDescent="0.2">
      <c r="A2182">
        <v>15</v>
      </c>
      <c r="B2182">
        <v>5</v>
      </c>
      <c r="C2182"/>
      <c r="D2182">
        <v>1529443</v>
      </c>
      <c r="E2182" t="s">
        <v>3366</v>
      </c>
      <c r="F2182">
        <v>976</v>
      </c>
      <c r="G2182">
        <v>978</v>
      </c>
      <c r="H2182" s="37">
        <v>2166</v>
      </c>
      <c r="I2182" s="38">
        <v>84</v>
      </c>
    </row>
    <row r="2183" spans="1:9" x14ac:dyDescent="0.2">
      <c r="A2183">
        <v>15</v>
      </c>
      <c r="B2183">
        <v>5</v>
      </c>
      <c r="C2183"/>
      <c r="D2183">
        <v>1528945</v>
      </c>
      <c r="E2183" t="s">
        <v>3367</v>
      </c>
      <c r="F2183">
        <v>122</v>
      </c>
      <c r="G2183">
        <v>133</v>
      </c>
      <c r="H2183" s="37">
        <v>2167</v>
      </c>
      <c r="I2183" s="38">
        <v>85</v>
      </c>
    </row>
    <row r="2184" spans="1:9" x14ac:dyDescent="0.2">
      <c r="A2184">
        <v>15</v>
      </c>
      <c r="B2184">
        <v>5</v>
      </c>
      <c r="C2184"/>
      <c r="D2184">
        <v>1510126</v>
      </c>
      <c r="E2184" t="s">
        <v>3368</v>
      </c>
      <c r="F2184">
        <v>1775</v>
      </c>
      <c r="G2184">
        <v>1789</v>
      </c>
      <c r="H2184" s="37">
        <v>2168</v>
      </c>
      <c r="I2184" s="38">
        <v>86</v>
      </c>
    </row>
    <row r="2185" spans="1:9" x14ac:dyDescent="0.2">
      <c r="A2185">
        <v>15</v>
      </c>
      <c r="B2185">
        <v>5</v>
      </c>
      <c r="C2185"/>
      <c r="D2185">
        <v>1507676</v>
      </c>
      <c r="E2185" t="s">
        <v>3369</v>
      </c>
      <c r="F2185">
        <v>2183</v>
      </c>
      <c r="G2185">
        <v>2170</v>
      </c>
      <c r="H2185" s="37">
        <v>2169</v>
      </c>
      <c r="I2185" s="38">
        <v>87</v>
      </c>
    </row>
    <row r="2186" spans="1:9" x14ac:dyDescent="0.2">
      <c r="A2186">
        <v>15</v>
      </c>
      <c r="B2186">
        <v>5</v>
      </c>
      <c r="C2186"/>
      <c r="D2186">
        <v>1519558</v>
      </c>
      <c r="E2186" t="s">
        <v>3370</v>
      </c>
      <c r="F2186">
        <v>285</v>
      </c>
      <c r="G2186">
        <v>279</v>
      </c>
      <c r="H2186" s="37">
        <v>2170</v>
      </c>
      <c r="I2186" s="38">
        <v>88</v>
      </c>
    </row>
    <row r="2187" spans="1:9" x14ac:dyDescent="0.2">
      <c r="A2187">
        <v>15</v>
      </c>
      <c r="B2187">
        <v>5</v>
      </c>
      <c r="C2187"/>
      <c r="D2187">
        <v>1533774</v>
      </c>
      <c r="E2187" t="s">
        <v>3371</v>
      </c>
      <c r="F2187">
        <v>1296</v>
      </c>
      <c r="G2187">
        <v>1285</v>
      </c>
      <c r="H2187" s="37">
        <v>2171</v>
      </c>
      <c r="I2187" s="38">
        <v>89</v>
      </c>
    </row>
    <row r="2188" spans="1:9" x14ac:dyDescent="0.2">
      <c r="A2188">
        <v>15</v>
      </c>
      <c r="B2188">
        <v>5</v>
      </c>
      <c r="C2188"/>
      <c r="D2188">
        <v>1512061</v>
      </c>
      <c r="E2188" t="s">
        <v>3372</v>
      </c>
      <c r="F2188">
        <v>292</v>
      </c>
      <c r="G2188">
        <v>292</v>
      </c>
      <c r="H2188" s="37">
        <v>2172</v>
      </c>
      <c r="I2188" s="38">
        <v>90</v>
      </c>
    </row>
    <row r="2189" spans="1:9" x14ac:dyDescent="0.2">
      <c r="A2189">
        <v>15</v>
      </c>
      <c r="B2189">
        <v>5</v>
      </c>
      <c r="C2189"/>
      <c r="D2189">
        <v>1505616</v>
      </c>
      <c r="E2189" t="s">
        <v>3373</v>
      </c>
      <c r="F2189">
        <v>296</v>
      </c>
      <c r="G2189">
        <v>292</v>
      </c>
      <c r="H2189" s="37">
        <v>2173</v>
      </c>
      <c r="I2189" s="38">
        <v>91</v>
      </c>
    </row>
    <row r="2190" spans="1:9" x14ac:dyDescent="0.2">
      <c r="A2190">
        <v>15</v>
      </c>
      <c r="B2190">
        <v>5</v>
      </c>
      <c r="C2190"/>
      <c r="D2190">
        <v>1509654</v>
      </c>
      <c r="E2190" t="s">
        <v>3374</v>
      </c>
      <c r="F2190">
        <v>1370</v>
      </c>
      <c r="G2190">
        <v>1361</v>
      </c>
      <c r="H2190" s="37">
        <v>2174</v>
      </c>
      <c r="I2190" s="38">
        <v>92</v>
      </c>
    </row>
    <row r="2191" spans="1:9" x14ac:dyDescent="0.2">
      <c r="A2191">
        <v>15</v>
      </c>
      <c r="B2191">
        <v>5</v>
      </c>
      <c r="C2191"/>
      <c r="D2191">
        <v>1517075</v>
      </c>
      <c r="E2191" t="s">
        <v>3375</v>
      </c>
      <c r="F2191">
        <v>868</v>
      </c>
      <c r="G2191">
        <v>863</v>
      </c>
      <c r="H2191" s="37">
        <v>2175</v>
      </c>
      <c r="I2191" s="38">
        <v>93</v>
      </c>
    </row>
    <row r="2192" spans="1:9" x14ac:dyDescent="0.2">
      <c r="A2192">
        <v>15</v>
      </c>
      <c r="B2192">
        <v>5</v>
      </c>
      <c r="C2192"/>
      <c r="D2192">
        <v>1507843</v>
      </c>
      <c r="E2192" t="s">
        <v>3376</v>
      </c>
      <c r="F2192">
        <v>1811</v>
      </c>
      <c r="G2192">
        <v>1776</v>
      </c>
      <c r="H2192" s="37">
        <v>2176</v>
      </c>
      <c r="I2192" s="38">
        <v>94</v>
      </c>
    </row>
    <row r="2193" spans="1:9" x14ac:dyDescent="0.2">
      <c r="A2193">
        <v>15</v>
      </c>
      <c r="B2193">
        <v>5</v>
      </c>
      <c r="C2193"/>
      <c r="D2193">
        <v>1517589</v>
      </c>
      <c r="E2193" t="s">
        <v>3377</v>
      </c>
      <c r="F2193">
        <v>1338</v>
      </c>
      <c r="G2193">
        <v>1340</v>
      </c>
      <c r="H2193" s="37">
        <v>2177</v>
      </c>
      <c r="I2193" s="38">
        <v>95</v>
      </c>
    </row>
    <row r="2194" spans="1:9" x14ac:dyDescent="0.2">
      <c r="A2194">
        <v>15</v>
      </c>
      <c r="B2194">
        <v>5</v>
      </c>
      <c r="C2194"/>
      <c r="D2194">
        <v>1513143</v>
      </c>
      <c r="E2194" t="s">
        <v>3378</v>
      </c>
      <c r="F2194">
        <v>757</v>
      </c>
      <c r="G2194">
        <v>770</v>
      </c>
      <c r="H2194" s="37">
        <v>2178</v>
      </c>
      <c r="I2194" s="38">
        <v>96</v>
      </c>
    </row>
    <row r="2195" spans="1:9" x14ac:dyDescent="0.2">
      <c r="A2195">
        <v>15</v>
      </c>
      <c r="B2195">
        <v>5</v>
      </c>
      <c r="C2195"/>
      <c r="D2195">
        <v>1527225</v>
      </c>
      <c r="E2195" t="s">
        <v>3379</v>
      </c>
      <c r="F2195">
        <v>2042</v>
      </c>
      <c r="G2195">
        <v>2018</v>
      </c>
      <c r="H2195" s="37">
        <v>2179</v>
      </c>
      <c r="I2195" s="38">
        <v>97</v>
      </c>
    </row>
    <row r="2196" spans="1:9" x14ac:dyDescent="0.2">
      <c r="A2196">
        <v>15</v>
      </c>
      <c r="B2196">
        <v>5</v>
      </c>
      <c r="C2196"/>
      <c r="D2196">
        <v>1502671</v>
      </c>
      <c r="E2196" t="s">
        <v>3380</v>
      </c>
      <c r="F2196">
        <v>2217</v>
      </c>
      <c r="G2196">
        <v>2214</v>
      </c>
      <c r="H2196" s="37">
        <v>2180</v>
      </c>
      <c r="I2196" s="38">
        <v>98</v>
      </c>
    </row>
    <row r="2197" spans="1:9" x14ac:dyDescent="0.2">
      <c r="A2197">
        <v>15</v>
      </c>
      <c r="B2197">
        <v>5</v>
      </c>
      <c r="C2197"/>
      <c r="D2197">
        <v>1528431</v>
      </c>
      <c r="E2197" t="s">
        <v>3381</v>
      </c>
      <c r="F2197">
        <v>2123</v>
      </c>
      <c r="G2197">
        <v>2127</v>
      </c>
      <c r="H2197" s="37">
        <v>2181</v>
      </c>
      <c r="I2197" s="38">
        <v>99</v>
      </c>
    </row>
    <row r="2198" spans="1:9" x14ac:dyDescent="0.2">
      <c r="A2198">
        <v>15</v>
      </c>
      <c r="B2198">
        <v>5</v>
      </c>
      <c r="C2198"/>
      <c r="D2198">
        <v>1514359</v>
      </c>
      <c r="E2198" t="s">
        <v>3382</v>
      </c>
      <c r="F2198">
        <v>1683</v>
      </c>
      <c r="G2198">
        <v>1671</v>
      </c>
      <c r="H2198" s="37">
        <v>2182</v>
      </c>
      <c r="I2198" s="38">
        <v>100</v>
      </c>
    </row>
    <row r="2199" spans="1:9" x14ac:dyDescent="0.2">
      <c r="A2199">
        <v>15</v>
      </c>
      <c r="B2199">
        <v>5</v>
      </c>
      <c r="C2199"/>
      <c r="D2199">
        <v>1532869</v>
      </c>
      <c r="E2199" t="s">
        <v>1350</v>
      </c>
      <c r="F2199">
        <v>346</v>
      </c>
      <c r="G2199">
        <v>346</v>
      </c>
      <c r="H2199" s="37">
        <v>2183</v>
      </c>
      <c r="I2199" s="38">
        <v>101</v>
      </c>
    </row>
    <row r="2200" spans="1:9" x14ac:dyDescent="0.2">
      <c r="A2200">
        <v>15</v>
      </c>
      <c r="B2200">
        <v>5</v>
      </c>
      <c r="C2200"/>
      <c r="D2200">
        <v>1519424</v>
      </c>
      <c r="E2200" t="s">
        <v>1351</v>
      </c>
      <c r="F2200">
        <v>1097</v>
      </c>
      <c r="G2200">
        <v>1088</v>
      </c>
      <c r="H2200" s="37">
        <v>2184</v>
      </c>
      <c r="I2200" s="38">
        <v>102</v>
      </c>
    </row>
    <row r="2201" spans="1:9" x14ac:dyDescent="0.2">
      <c r="A2201">
        <v>15</v>
      </c>
      <c r="B2201">
        <v>5</v>
      </c>
      <c r="C2201"/>
      <c r="D2201">
        <v>1508509</v>
      </c>
      <c r="E2201" t="s">
        <v>1352</v>
      </c>
      <c r="F2201">
        <v>81</v>
      </c>
      <c r="G2201">
        <v>77</v>
      </c>
      <c r="H2201" s="37">
        <v>2185</v>
      </c>
      <c r="I2201" s="38">
        <v>103</v>
      </c>
    </row>
    <row r="2202" spans="1:9" x14ac:dyDescent="0.2">
      <c r="A2202">
        <v>15</v>
      </c>
      <c r="B2202">
        <v>5</v>
      </c>
      <c r="C2202"/>
      <c r="D2202">
        <v>1528477</v>
      </c>
      <c r="E2202" t="s">
        <v>1353</v>
      </c>
      <c r="F2202">
        <v>1818</v>
      </c>
      <c r="G2202">
        <v>1815</v>
      </c>
      <c r="H2202" s="37">
        <v>2186</v>
      </c>
      <c r="I2202" s="38">
        <v>104</v>
      </c>
    </row>
    <row r="2203" spans="1:9" x14ac:dyDescent="0.2">
      <c r="A2203">
        <v>15</v>
      </c>
      <c r="B2203">
        <v>5</v>
      </c>
      <c r="C2203"/>
      <c r="D2203">
        <v>1516036</v>
      </c>
      <c r="E2203" t="s">
        <v>1354</v>
      </c>
      <c r="F2203">
        <v>345</v>
      </c>
      <c r="G2203">
        <v>361</v>
      </c>
      <c r="H2203" s="37">
        <v>2187</v>
      </c>
      <c r="I2203" s="38">
        <v>105</v>
      </c>
    </row>
    <row r="2204" spans="1:9" x14ac:dyDescent="0.2">
      <c r="A2204">
        <v>15</v>
      </c>
      <c r="B2204">
        <v>5</v>
      </c>
      <c r="C2204"/>
      <c r="D2204">
        <v>1529300</v>
      </c>
      <c r="E2204" t="s">
        <v>1355</v>
      </c>
      <c r="F2204">
        <v>596</v>
      </c>
      <c r="G2204">
        <v>607</v>
      </c>
      <c r="H2204" s="37">
        <v>2188</v>
      </c>
      <c r="I2204" s="38">
        <v>106</v>
      </c>
    </row>
    <row r="2205" spans="1:9" x14ac:dyDescent="0.2">
      <c r="A2205">
        <v>15</v>
      </c>
      <c r="B2205">
        <v>5</v>
      </c>
      <c r="C2205"/>
      <c r="D2205">
        <v>1509751</v>
      </c>
      <c r="E2205" t="s">
        <v>1356</v>
      </c>
      <c r="F2205">
        <v>627</v>
      </c>
      <c r="G2205">
        <v>606</v>
      </c>
      <c r="H2205" s="37">
        <v>2189</v>
      </c>
      <c r="I2205" s="38">
        <v>107</v>
      </c>
    </row>
    <row r="2206" spans="1:9" x14ac:dyDescent="0.2">
      <c r="A2206">
        <v>15</v>
      </c>
      <c r="B2206">
        <v>5</v>
      </c>
      <c r="C2206"/>
      <c r="D2206">
        <v>1512672</v>
      </c>
      <c r="E2206" t="s">
        <v>1357</v>
      </c>
      <c r="F2206">
        <v>1019</v>
      </c>
      <c r="G2206">
        <v>1044</v>
      </c>
      <c r="H2206" s="37">
        <v>2190</v>
      </c>
      <c r="I2206" s="38">
        <v>108</v>
      </c>
    </row>
    <row r="2207" spans="1:9" x14ac:dyDescent="0.2">
      <c r="A2207">
        <v>15</v>
      </c>
      <c r="B2207">
        <v>5</v>
      </c>
      <c r="C2207"/>
      <c r="D2207">
        <v>1507445</v>
      </c>
      <c r="E2207" t="s">
        <v>1358</v>
      </c>
      <c r="F2207">
        <v>3121</v>
      </c>
      <c r="G2207">
        <v>3109</v>
      </c>
      <c r="H2207" s="37">
        <v>2191</v>
      </c>
      <c r="I2207" s="38">
        <v>109</v>
      </c>
    </row>
    <row r="2208" spans="1:9" x14ac:dyDescent="0.2">
      <c r="A2208">
        <v>15</v>
      </c>
      <c r="B2208">
        <v>5</v>
      </c>
      <c r="C2208"/>
      <c r="D2208">
        <v>1522336</v>
      </c>
      <c r="E2208" t="s">
        <v>1359</v>
      </c>
      <c r="F2208">
        <v>113</v>
      </c>
      <c r="G2208">
        <v>118</v>
      </c>
      <c r="H2208" s="37">
        <v>2192</v>
      </c>
      <c r="I2208" s="38">
        <v>110</v>
      </c>
    </row>
    <row r="2209" spans="1:9" x14ac:dyDescent="0.2">
      <c r="A2209">
        <v>15</v>
      </c>
      <c r="B2209">
        <v>5</v>
      </c>
      <c r="C2209"/>
      <c r="D2209">
        <v>1527146</v>
      </c>
      <c r="E2209" t="s">
        <v>1360</v>
      </c>
      <c r="F2209">
        <v>1485</v>
      </c>
      <c r="G2209">
        <v>1467</v>
      </c>
      <c r="H2209" s="37">
        <v>2193</v>
      </c>
      <c r="I2209" s="38">
        <v>111</v>
      </c>
    </row>
    <row r="2210" spans="1:9" x14ac:dyDescent="0.2">
      <c r="A2210">
        <v>15</v>
      </c>
      <c r="B2210">
        <v>5</v>
      </c>
      <c r="C2210"/>
      <c r="D2210">
        <v>1523728</v>
      </c>
      <c r="E2210" t="s">
        <v>1361</v>
      </c>
      <c r="F2210">
        <v>4525</v>
      </c>
      <c r="G2210">
        <v>4524</v>
      </c>
      <c r="H2210" s="37">
        <v>2194</v>
      </c>
      <c r="I2210" s="38">
        <v>112</v>
      </c>
    </row>
    <row r="2211" spans="1:9" x14ac:dyDescent="0.2">
      <c r="A2211">
        <v>15</v>
      </c>
      <c r="B2211">
        <v>5</v>
      </c>
      <c r="C2211"/>
      <c r="D2211">
        <v>1523612</v>
      </c>
      <c r="E2211" t="s">
        <v>1362</v>
      </c>
      <c r="F2211">
        <v>613</v>
      </c>
      <c r="G2211">
        <v>610</v>
      </c>
      <c r="H2211" s="37">
        <v>2195</v>
      </c>
      <c r="I2211" s="38">
        <v>113</v>
      </c>
    </row>
    <row r="2212" spans="1:9" x14ac:dyDescent="0.2">
      <c r="A2212">
        <v>15</v>
      </c>
      <c r="B2212">
        <v>5</v>
      </c>
      <c r="C2212"/>
      <c r="D2212">
        <v>1521290</v>
      </c>
      <c r="E2212" t="s">
        <v>1363</v>
      </c>
      <c r="F2212">
        <v>1116</v>
      </c>
      <c r="G2212">
        <v>1105</v>
      </c>
      <c r="H2212" s="37">
        <v>2196</v>
      </c>
      <c r="I2212" s="38">
        <v>114</v>
      </c>
    </row>
    <row r="2213" spans="1:9" x14ac:dyDescent="0.2">
      <c r="A2213">
        <v>15</v>
      </c>
      <c r="B2213">
        <v>5</v>
      </c>
      <c r="C2213"/>
      <c r="D2213">
        <v>1526091</v>
      </c>
      <c r="E2213" t="s">
        <v>1364</v>
      </c>
      <c r="F2213">
        <v>868</v>
      </c>
      <c r="G2213">
        <v>857</v>
      </c>
      <c r="H2213" s="37">
        <v>2197</v>
      </c>
      <c r="I2213" s="38">
        <v>115</v>
      </c>
    </row>
    <row r="2214" spans="1:9" x14ac:dyDescent="0.2">
      <c r="A2214">
        <v>15</v>
      </c>
      <c r="B2214">
        <v>5</v>
      </c>
      <c r="C2214"/>
      <c r="D2214">
        <v>1507995</v>
      </c>
      <c r="E2214" t="s">
        <v>1365</v>
      </c>
      <c r="F2214">
        <v>546</v>
      </c>
      <c r="G2214">
        <v>556</v>
      </c>
      <c r="H2214" s="37">
        <v>2198</v>
      </c>
      <c r="I2214" s="38">
        <v>116</v>
      </c>
    </row>
    <row r="2215" spans="1:9" x14ac:dyDescent="0.2">
      <c r="A2215">
        <v>15</v>
      </c>
      <c r="B2215">
        <v>5</v>
      </c>
      <c r="C2215"/>
      <c r="D2215">
        <v>1529984</v>
      </c>
      <c r="E2215" t="s">
        <v>1619</v>
      </c>
      <c r="F2215">
        <v>282</v>
      </c>
      <c r="G2215">
        <v>271</v>
      </c>
      <c r="H2215" s="37">
        <v>2199</v>
      </c>
      <c r="I2215" s="38">
        <v>117</v>
      </c>
    </row>
    <row r="2216" spans="1:9" x14ac:dyDescent="0.2">
      <c r="A2216">
        <v>15</v>
      </c>
      <c r="B2216">
        <v>5</v>
      </c>
      <c r="C2216"/>
      <c r="D2216">
        <v>1516629</v>
      </c>
      <c r="E2216" t="s">
        <v>1620</v>
      </c>
      <c r="F2216">
        <v>1033</v>
      </c>
      <c r="G2216">
        <v>1019</v>
      </c>
      <c r="H2216" s="37">
        <v>2200</v>
      </c>
      <c r="I2216" s="38">
        <v>118</v>
      </c>
    </row>
    <row r="2217" spans="1:9" x14ac:dyDescent="0.2">
      <c r="A2217">
        <v>15</v>
      </c>
      <c r="B2217">
        <v>5</v>
      </c>
      <c r="C2217"/>
      <c r="D2217">
        <v>1502088</v>
      </c>
      <c r="E2217" t="s">
        <v>1621</v>
      </c>
      <c r="F2217">
        <v>266</v>
      </c>
      <c r="G2217">
        <v>258</v>
      </c>
      <c r="H2217" s="37">
        <v>2201</v>
      </c>
      <c r="I2217" s="38">
        <v>119</v>
      </c>
    </row>
    <row r="2218" spans="1:9" x14ac:dyDescent="0.2">
      <c r="A2218">
        <v>15</v>
      </c>
      <c r="B2218">
        <v>5</v>
      </c>
      <c r="C2218"/>
      <c r="D2218">
        <v>1533224</v>
      </c>
      <c r="E2218" t="s">
        <v>1622</v>
      </c>
      <c r="F2218">
        <v>463</v>
      </c>
      <c r="G2218">
        <v>453</v>
      </c>
      <c r="H2218" s="37">
        <v>2202</v>
      </c>
      <c r="I2218" s="38">
        <v>120</v>
      </c>
    </row>
    <row r="2219" spans="1:9" x14ac:dyDescent="0.2">
      <c r="A2219">
        <v>15</v>
      </c>
      <c r="B2219">
        <v>5</v>
      </c>
      <c r="C2219"/>
      <c r="D2219">
        <v>1520668</v>
      </c>
      <c r="E2219" t="s">
        <v>1623</v>
      </c>
      <c r="F2219">
        <v>338</v>
      </c>
      <c r="G2219">
        <v>346</v>
      </c>
      <c r="H2219" s="37">
        <v>2203</v>
      </c>
      <c r="I2219" s="38">
        <v>121</v>
      </c>
    </row>
    <row r="2220" spans="1:9" x14ac:dyDescent="0.2">
      <c r="A2220">
        <v>15</v>
      </c>
      <c r="B2220">
        <v>5</v>
      </c>
      <c r="C2220"/>
      <c r="D2220">
        <v>1529799</v>
      </c>
      <c r="E2220" t="s">
        <v>1624</v>
      </c>
      <c r="F2220">
        <v>840</v>
      </c>
      <c r="G2220">
        <v>838</v>
      </c>
      <c r="H2220" s="37">
        <v>2204</v>
      </c>
      <c r="I2220" s="38">
        <v>122</v>
      </c>
    </row>
    <row r="2221" spans="1:9" x14ac:dyDescent="0.2">
      <c r="A2221">
        <v>15</v>
      </c>
      <c r="B2221">
        <v>5</v>
      </c>
      <c r="C2221"/>
      <c r="D2221">
        <v>1532656</v>
      </c>
      <c r="E2221" t="s">
        <v>1625</v>
      </c>
      <c r="F2221">
        <v>1109</v>
      </c>
      <c r="G2221">
        <v>1117</v>
      </c>
      <c r="H2221" s="37">
        <v>2205</v>
      </c>
      <c r="I2221" s="38">
        <v>123</v>
      </c>
    </row>
    <row r="2222" spans="1:9" x14ac:dyDescent="0.2">
      <c r="A2222">
        <v>15</v>
      </c>
      <c r="B2222">
        <v>5</v>
      </c>
      <c r="C2222"/>
      <c r="D2222">
        <v>1531750</v>
      </c>
      <c r="E2222" t="s">
        <v>1626</v>
      </c>
      <c r="F2222">
        <v>953</v>
      </c>
      <c r="G2222">
        <v>935</v>
      </c>
      <c r="H2222" s="37">
        <v>2206</v>
      </c>
      <c r="I2222" s="38">
        <v>124</v>
      </c>
    </row>
    <row r="2223" spans="1:9" x14ac:dyDescent="0.2">
      <c r="A2223">
        <v>15</v>
      </c>
      <c r="B2223">
        <v>5</v>
      </c>
      <c r="C2223"/>
      <c r="D2223">
        <v>1519211</v>
      </c>
      <c r="E2223" t="s">
        <v>1627</v>
      </c>
      <c r="F2223">
        <v>998</v>
      </c>
      <c r="G2223">
        <v>983</v>
      </c>
      <c r="H2223" s="37">
        <v>2207</v>
      </c>
      <c r="I2223" s="38">
        <v>125</v>
      </c>
    </row>
    <row r="2224" spans="1:9" x14ac:dyDescent="0.2">
      <c r="A2224">
        <v>15</v>
      </c>
      <c r="B2224">
        <v>5</v>
      </c>
      <c r="C2224"/>
      <c r="D2224">
        <v>1504710</v>
      </c>
      <c r="E2224" t="s">
        <v>1628</v>
      </c>
      <c r="F2224">
        <v>751</v>
      </c>
      <c r="G2224">
        <v>734</v>
      </c>
      <c r="H2224" s="37">
        <v>2208</v>
      </c>
      <c r="I2224" s="38">
        <v>126</v>
      </c>
    </row>
    <row r="2225" spans="1:9" x14ac:dyDescent="0.2">
      <c r="A2225">
        <v>15</v>
      </c>
      <c r="B2225">
        <v>5</v>
      </c>
      <c r="C2225"/>
      <c r="D2225">
        <v>1522743</v>
      </c>
      <c r="E2225" t="s">
        <v>1629</v>
      </c>
      <c r="F2225">
        <v>1895</v>
      </c>
      <c r="G2225">
        <v>1896</v>
      </c>
      <c r="H2225" s="37">
        <v>2209</v>
      </c>
      <c r="I2225" s="38">
        <v>127</v>
      </c>
    </row>
    <row r="2226" spans="1:9" x14ac:dyDescent="0.2">
      <c r="A2226">
        <v>15</v>
      </c>
      <c r="B2226">
        <v>5</v>
      </c>
      <c r="C2226"/>
      <c r="D2226">
        <v>1521485</v>
      </c>
      <c r="E2226" t="s">
        <v>1630</v>
      </c>
      <c r="F2226">
        <v>2282</v>
      </c>
      <c r="G2226">
        <v>2242</v>
      </c>
      <c r="H2226" s="37">
        <v>2210</v>
      </c>
      <c r="I2226" s="38">
        <v>128</v>
      </c>
    </row>
    <row r="2227" spans="1:9" x14ac:dyDescent="0.2">
      <c r="A2227">
        <v>15</v>
      </c>
      <c r="B2227">
        <v>5</v>
      </c>
      <c r="C2227"/>
      <c r="D2227">
        <v>1526976</v>
      </c>
      <c r="E2227" t="s">
        <v>1631</v>
      </c>
      <c r="F2227">
        <v>134</v>
      </c>
      <c r="G2227">
        <v>144</v>
      </c>
      <c r="H2227" s="37">
        <v>2211</v>
      </c>
      <c r="I2227" s="38">
        <v>129</v>
      </c>
    </row>
    <row r="2228" spans="1:9" x14ac:dyDescent="0.2">
      <c r="A2228">
        <v>15</v>
      </c>
      <c r="B2228">
        <v>5</v>
      </c>
      <c r="C2228"/>
      <c r="D2228">
        <v>1527988</v>
      </c>
      <c r="E2228" t="s">
        <v>1632</v>
      </c>
      <c r="F2228">
        <v>578</v>
      </c>
      <c r="G2228">
        <v>584</v>
      </c>
      <c r="H2228" s="37">
        <v>2212</v>
      </c>
      <c r="I2228" s="38">
        <v>130</v>
      </c>
    </row>
    <row r="2229" spans="1:9" x14ac:dyDescent="0.2">
      <c r="A2229">
        <v>15</v>
      </c>
      <c r="B2229">
        <v>5</v>
      </c>
      <c r="C2229"/>
      <c r="D2229">
        <v>1533783</v>
      </c>
      <c r="E2229" t="s">
        <v>1633</v>
      </c>
      <c r="F2229">
        <v>1593</v>
      </c>
      <c r="G2229">
        <v>1615</v>
      </c>
      <c r="H2229" s="37">
        <v>2213</v>
      </c>
      <c r="I2229" s="38">
        <v>131</v>
      </c>
    </row>
    <row r="2230" spans="1:9" x14ac:dyDescent="0.2">
      <c r="A2230">
        <v>15</v>
      </c>
      <c r="B2230">
        <v>5</v>
      </c>
      <c r="C2230"/>
      <c r="D2230">
        <v>1508420</v>
      </c>
      <c r="E2230" t="s">
        <v>1634</v>
      </c>
      <c r="F2230">
        <v>3798</v>
      </c>
      <c r="G2230">
        <v>3821</v>
      </c>
      <c r="H2230" s="37">
        <v>2214</v>
      </c>
      <c r="I2230" s="38">
        <v>132</v>
      </c>
    </row>
    <row r="2231" spans="1:9" x14ac:dyDescent="0.2">
      <c r="A2231">
        <v>15</v>
      </c>
      <c r="B2231">
        <v>5</v>
      </c>
      <c r="C2231"/>
      <c r="D2231">
        <v>1527119</v>
      </c>
      <c r="E2231" t="s">
        <v>1635</v>
      </c>
      <c r="F2231">
        <v>105</v>
      </c>
      <c r="G2231">
        <v>105</v>
      </c>
      <c r="H2231" s="37">
        <v>2215</v>
      </c>
      <c r="I2231" s="38">
        <v>133</v>
      </c>
    </row>
    <row r="2232" spans="1:9" x14ac:dyDescent="0.2">
      <c r="A2232">
        <v>15</v>
      </c>
      <c r="B2232">
        <v>5</v>
      </c>
      <c r="C2232"/>
      <c r="D2232">
        <v>1528802</v>
      </c>
      <c r="E2232" t="s">
        <v>2502</v>
      </c>
      <c r="F2232">
        <v>3138</v>
      </c>
      <c r="G2232">
        <v>3111</v>
      </c>
      <c r="H2232" s="37">
        <v>2216</v>
      </c>
      <c r="I2232" s="38">
        <v>134</v>
      </c>
    </row>
    <row r="2233" spans="1:9" x14ac:dyDescent="0.2">
      <c r="A2233">
        <v>15</v>
      </c>
      <c r="B2233">
        <v>5</v>
      </c>
      <c r="C2233"/>
      <c r="D2233">
        <v>1507904</v>
      </c>
      <c r="E2233" t="s">
        <v>2503</v>
      </c>
      <c r="F2233">
        <v>2381</v>
      </c>
      <c r="G2233">
        <v>2366</v>
      </c>
      <c r="H2233" s="37">
        <v>2217</v>
      </c>
      <c r="I2233" s="38">
        <v>135</v>
      </c>
    </row>
    <row r="2234" spans="1:9" x14ac:dyDescent="0.2">
      <c r="A2234">
        <v>15</v>
      </c>
      <c r="B2234">
        <v>5</v>
      </c>
      <c r="C2234"/>
      <c r="D2234">
        <v>1525973</v>
      </c>
      <c r="E2234" t="s">
        <v>2504</v>
      </c>
      <c r="F2234">
        <v>1319</v>
      </c>
      <c r="G2234">
        <v>1312</v>
      </c>
      <c r="H2234" s="37">
        <v>2218</v>
      </c>
      <c r="I2234" s="38">
        <v>136</v>
      </c>
    </row>
    <row r="2235" spans="1:9" x14ac:dyDescent="0.2">
      <c r="A2235">
        <v>15</v>
      </c>
      <c r="B2235">
        <v>5</v>
      </c>
      <c r="C2235"/>
      <c r="D2235">
        <v>1505041</v>
      </c>
      <c r="E2235" t="s">
        <v>2505</v>
      </c>
      <c r="F2235">
        <v>673</v>
      </c>
      <c r="G2235">
        <v>668</v>
      </c>
      <c r="H2235" s="37">
        <v>2219</v>
      </c>
      <c r="I2235" s="38">
        <v>137</v>
      </c>
    </row>
    <row r="2236" spans="1:9" x14ac:dyDescent="0.2">
      <c r="A2236">
        <v>15</v>
      </c>
      <c r="B2236">
        <v>5</v>
      </c>
      <c r="C2236"/>
      <c r="D2236">
        <v>1528440</v>
      </c>
      <c r="E2236" t="s">
        <v>2506</v>
      </c>
      <c r="F2236">
        <v>1224</v>
      </c>
      <c r="G2236">
        <v>1240</v>
      </c>
      <c r="H2236" s="37">
        <v>2220</v>
      </c>
      <c r="I2236" s="38">
        <v>138</v>
      </c>
    </row>
    <row r="2237" spans="1:9" x14ac:dyDescent="0.2">
      <c r="A2237">
        <v>15</v>
      </c>
      <c r="B2237">
        <v>5</v>
      </c>
      <c r="C2237"/>
      <c r="D2237">
        <v>1509238</v>
      </c>
      <c r="E2237" t="s">
        <v>2507</v>
      </c>
      <c r="F2237">
        <v>2123</v>
      </c>
      <c r="G2237">
        <v>2159</v>
      </c>
      <c r="H2237" s="37">
        <v>2221</v>
      </c>
      <c r="I2237" s="38">
        <v>139</v>
      </c>
    </row>
    <row r="2238" spans="1:9" x14ac:dyDescent="0.2">
      <c r="A2238">
        <v>15</v>
      </c>
      <c r="B2238">
        <v>5</v>
      </c>
      <c r="C2238"/>
      <c r="D2238">
        <v>1514696</v>
      </c>
      <c r="E2238" t="s">
        <v>2508</v>
      </c>
      <c r="F2238">
        <v>1183</v>
      </c>
      <c r="G2238">
        <v>1208</v>
      </c>
      <c r="H2238" s="37">
        <v>2222</v>
      </c>
      <c r="I2238" s="38">
        <v>140</v>
      </c>
    </row>
    <row r="2239" spans="1:9" x14ac:dyDescent="0.2">
      <c r="A2239">
        <v>15</v>
      </c>
      <c r="B2239">
        <v>5</v>
      </c>
      <c r="C2239"/>
      <c r="D2239">
        <v>1531477</v>
      </c>
      <c r="E2239" t="s">
        <v>2509</v>
      </c>
      <c r="F2239">
        <v>932</v>
      </c>
      <c r="G2239">
        <v>928</v>
      </c>
      <c r="H2239" s="37">
        <v>2223</v>
      </c>
      <c r="I2239" s="38">
        <v>141</v>
      </c>
    </row>
    <row r="2240" spans="1:9" x14ac:dyDescent="0.2">
      <c r="A2240">
        <v>15</v>
      </c>
      <c r="B2240">
        <v>5</v>
      </c>
      <c r="C2240"/>
      <c r="D2240">
        <v>1518290</v>
      </c>
      <c r="E2240" t="s">
        <v>2510</v>
      </c>
      <c r="F2240">
        <v>2416</v>
      </c>
      <c r="G2240">
        <v>2430</v>
      </c>
      <c r="H2240" s="37">
        <v>2224</v>
      </c>
      <c r="I2240" s="38">
        <v>142</v>
      </c>
    </row>
    <row r="2241" spans="1:9" x14ac:dyDescent="0.2">
      <c r="A2241">
        <v>15</v>
      </c>
      <c r="B2241">
        <v>5</v>
      </c>
      <c r="C2241"/>
      <c r="D2241">
        <v>1532452</v>
      </c>
      <c r="E2241" t="s">
        <v>2511</v>
      </c>
      <c r="F2241">
        <v>1886</v>
      </c>
      <c r="G2241">
        <v>1909</v>
      </c>
      <c r="H2241" s="37">
        <v>2225</v>
      </c>
      <c r="I2241" s="38">
        <v>143</v>
      </c>
    </row>
    <row r="2242" spans="1:9" x14ac:dyDescent="0.2">
      <c r="A2242">
        <v>15</v>
      </c>
      <c r="B2242">
        <v>5</v>
      </c>
      <c r="C2242"/>
      <c r="D2242">
        <v>1525928</v>
      </c>
      <c r="E2242" t="s">
        <v>2512</v>
      </c>
      <c r="F2242">
        <v>829</v>
      </c>
      <c r="G2242">
        <v>845</v>
      </c>
      <c r="H2242" s="37">
        <v>2226</v>
      </c>
      <c r="I2242" s="38">
        <v>144</v>
      </c>
    </row>
    <row r="2243" spans="1:9" x14ac:dyDescent="0.2">
      <c r="A2243">
        <v>15</v>
      </c>
      <c r="B2243">
        <v>5</v>
      </c>
      <c r="C2243"/>
      <c r="D2243">
        <v>1511095</v>
      </c>
      <c r="E2243" t="s">
        <v>2513</v>
      </c>
      <c r="F2243">
        <v>761</v>
      </c>
      <c r="G2243">
        <v>741</v>
      </c>
      <c r="H2243" s="37">
        <v>2227</v>
      </c>
      <c r="I2243" s="38">
        <v>145</v>
      </c>
    </row>
    <row r="2244" spans="1:9" x14ac:dyDescent="0.2">
      <c r="A2244">
        <v>15</v>
      </c>
      <c r="B2244">
        <v>5</v>
      </c>
      <c r="C2244"/>
      <c r="D2244">
        <v>1523269</v>
      </c>
      <c r="E2244" t="s">
        <v>2514</v>
      </c>
      <c r="F2244">
        <v>2764</v>
      </c>
      <c r="G2244">
        <v>2769</v>
      </c>
      <c r="H2244" s="37">
        <v>2228</v>
      </c>
      <c r="I2244" s="38">
        <v>146</v>
      </c>
    </row>
    <row r="2245" spans="1:9" x14ac:dyDescent="0.2">
      <c r="A2245">
        <v>15</v>
      </c>
      <c r="B2245">
        <v>5</v>
      </c>
      <c r="C2245"/>
      <c r="D2245">
        <v>1526365</v>
      </c>
      <c r="E2245" t="s">
        <v>2515</v>
      </c>
      <c r="F2245">
        <v>2022</v>
      </c>
      <c r="G2245">
        <v>2012</v>
      </c>
      <c r="H2245" s="37">
        <v>2229</v>
      </c>
      <c r="I2245" s="38">
        <v>147</v>
      </c>
    </row>
    <row r="2246" spans="1:9" x14ac:dyDescent="0.2">
      <c r="A2246">
        <v>15</v>
      </c>
      <c r="B2246">
        <v>5</v>
      </c>
      <c r="C2246"/>
      <c r="D2246">
        <v>1510807</v>
      </c>
      <c r="E2246" t="s">
        <v>2516</v>
      </c>
      <c r="F2246">
        <v>937</v>
      </c>
      <c r="G2246">
        <v>984</v>
      </c>
      <c r="H2246" s="37">
        <v>2230</v>
      </c>
      <c r="I2246" s="38">
        <v>148</v>
      </c>
    </row>
    <row r="2247" spans="1:9" x14ac:dyDescent="0.2">
      <c r="A2247">
        <v>15</v>
      </c>
      <c r="B2247">
        <v>5</v>
      </c>
      <c r="C2247"/>
      <c r="D2247">
        <v>1533145</v>
      </c>
      <c r="E2247" t="s">
        <v>3457</v>
      </c>
      <c r="F2247">
        <v>3236</v>
      </c>
      <c r="G2247">
        <v>3278</v>
      </c>
      <c r="H2247" s="37">
        <v>2231</v>
      </c>
      <c r="I2247" s="38">
        <v>149</v>
      </c>
    </row>
    <row r="2248" spans="1:9" x14ac:dyDescent="0.2">
      <c r="A2248">
        <v>15</v>
      </c>
      <c r="B2248">
        <v>5</v>
      </c>
      <c r="C2248"/>
      <c r="D2248">
        <v>1503878</v>
      </c>
      <c r="E2248" t="s">
        <v>3458</v>
      </c>
      <c r="F2248">
        <v>773</v>
      </c>
      <c r="G2248">
        <v>799</v>
      </c>
      <c r="H2248" s="37">
        <v>2232</v>
      </c>
      <c r="I2248" s="38">
        <v>150</v>
      </c>
    </row>
    <row r="2249" spans="1:9" x14ac:dyDescent="0.2">
      <c r="A2249">
        <v>15</v>
      </c>
      <c r="B2249">
        <v>5</v>
      </c>
      <c r="C2249"/>
      <c r="D2249">
        <v>1528060</v>
      </c>
      <c r="E2249" t="s">
        <v>3459</v>
      </c>
      <c r="F2249">
        <v>2236</v>
      </c>
      <c r="G2249">
        <v>2208</v>
      </c>
      <c r="H2249" s="37">
        <v>2233</v>
      </c>
      <c r="I2249" s="38">
        <v>151</v>
      </c>
    </row>
    <row r="2250" spans="1:9" x14ac:dyDescent="0.2">
      <c r="A2250">
        <v>15</v>
      </c>
      <c r="B2250">
        <v>5</v>
      </c>
      <c r="C2250"/>
      <c r="D2250">
        <v>1509256</v>
      </c>
      <c r="E2250" t="s">
        <v>3460</v>
      </c>
      <c r="F2250">
        <v>1165</v>
      </c>
      <c r="G2250">
        <v>1153</v>
      </c>
      <c r="H2250" s="37">
        <v>2234</v>
      </c>
      <c r="I2250" s="38">
        <v>152</v>
      </c>
    </row>
    <row r="2251" spans="1:9" x14ac:dyDescent="0.2">
      <c r="A2251">
        <v>15</v>
      </c>
      <c r="B2251">
        <v>5</v>
      </c>
      <c r="C2251"/>
      <c r="D2251">
        <v>1512098</v>
      </c>
      <c r="E2251" t="s">
        <v>3461</v>
      </c>
      <c r="F2251">
        <v>1817</v>
      </c>
      <c r="G2251">
        <v>1830</v>
      </c>
      <c r="H2251" s="37">
        <v>2235</v>
      </c>
      <c r="I2251" s="38">
        <v>153</v>
      </c>
    </row>
    <row r="2252" spans="1:9" x14ac:dyDescent="0.2">
      <c r="A2252">
        <v>15</v>
      </c>
      <c r="B2252">
        <v>5</v>
      </c>
      <c r="C2252"/>
      <c r="D2252">
        <v>1516522</v>
      </c>
      <c r="E2252" t="s">
        <v>3462</v>
      </c>
      <c r="F2252">
        <v>2043</v>
      </c>
      <c r="G2252">
        <v>2034</v>
      </c>
      <c r="H2252" s="37">
        <v>2236</v>
      </c>
      <c r="I2252" s="38">
        <v>154</v>
      </c>
    </row>
    <row r="2253" spans="1:9" x14ac:dyDescent="0.2">
      <c r="A2253">
        <v>15</v>
      </c>
      <c r="B2253">
        <v>5</v>
      </c>
      <c r="C2253"/>
      <c r="D2253">
        <v>1522284</v>
      </c>
      <c r="E2253" t="s">
        <v>2381</v>
      </c>
      <c r="F2253">
        <v>2692</v>
      </c>
      <c r="G2253">
        <v>2679</v>
      </c>
      <c r="H2253" s="37">
        <v>2237</v>
      </c>
      <c r="I2253" s="38">
        <v>155</v>
      </c>
    </row>
    <row r="2254" spans="1:9" x14ac:dyDescent="0.2">
      <c r="A2254">
        <v>15</v>
      </c>
      <c r="B2254">
        <v>5</v>
      </c>
      <c r="C2254"/>
      <c r="D2254">
        <v>1511129</v>
      </c>
      <c r="E2254" t="s">
        <v>2382</v>
      </c>
      <c r="F2254">
        <v>783</v>
      </c>
      <c r="G2254">
        <v>775</v>
      </c>
      <c r="H2254" s="37">
        <v>2238</v>
      </c>
      <c r="I2254" s="38">
        <v>156</v>
      </c>
    </row>
    <row r="2255" spans="1:9" x14ac:dyDescent="0.2">
      <c r="A2255">
        <v>15</v>
      </c>
      <c r="B2255">
        <v>5</v>
      </c>
      <c r="C2255"/>
      <c r="D2255">
        <v>1510834</v>
      </c>
      <c r="E2255" t="s">
        <v>2383</v>
      </c>
      <c r="F2255">
        <v>331</v>
      </c>
      <c r="G2255">
        <v>329</v>
      </c>
      <c r="H2255" s="37">
        <v>2239</v>
      </c>
      <c r="I2255" s="38">
        <v>157</v>
      </c>
    </row>
    <row r="2256" spans="1:9" x14ac:dyDescent="0.2">
      <c r="A2256">
        <v>15</v>
      </c>
      <c r="B2256">
        <v>5</v>
      </c>
      <c r="C2256"/>
      <c r="D2256">
        <v>1527924</v>
      </c>
      <c r="E2256" t="s">
        <v>2384</v>
      </c>
      <c r="F2256">
        <v>3172</v>
      </c>
      <c r="G2256">
        <v>3102</v>
      </c>
      <c r="H2256" s="37">
        <v>2240</v>
      </c>
      <c r="I2256" s="38">
        <v>158</v>
      </c>
    </row>
    <row r="2257" spans="1:9" x14ac:dyDescent="0.2">
      <c r="A2257">
        <v>15</v>
      </c>
      <c r="B2257">
        <v>5</v>
      </c>
      <c r="C2257"/>
      <c r="D2257">
        <v>1526550</v>
      </c>
      <c r="E2257" t="s">
        <v>2385</v>
      </c>
      <c r="F2257">
        <v>455</v>
      </c>
      <c r="G2257">
        <v>463</v>
      </c>
      <c r="H2257" s="37">
        <v>2241</v>
      </c>
      <c r="I2257" s="38">
        <v>159</v>
      </c>
    </row>
    <row r="2258" spans="1:9" x14ac:dyDescent="0.2">
      <c r="A2258">
        <v>15</v>
      </c>
      <c r="B2258">
        <v>5</v>
      </c>
      <c r="C2258"/>
      <c r="D2258">
        <v>1509025</v>
      </c>
      <c r="E2258" t="s">
        <v>2386</v>
      </c>
      <c r="F2258">
        <v>1469</v>
      </c>
      <c r="G2258">
        <v>1475</v>
      </c>
      <c r="H2258" s="37">
        <v>2242</v>
      </c>
      <c r="I2258" s="38">
        <v>160</v>
      </c>
    </row>
    <row r="2259" spans="1:9" x14ac:dyDescent="0.2">
      <c r="A2259">
        <v>15</v>
      </c>
      <c r="B2259">
        <v>5</v>
      </c>
      <c r="C2259"/>
      <c r="D2259">
        <v>1529559</v>
      </c>
      <c r="E2259" t="s">
        <v>2387</v>
      </c>
      <c r="F2259">
        <v>645</v>
      </c>
      <c r="G2259">
        <v>644</v>
      </c>
      <c r="H2259" s="37">
        <v>2243</v>
      </c>
      <c r="I2259" s="38">
        <v>161</v>
      </c>
    </row>
    <row r="2260" spans="1:9" x14ac:dyDescent="0.2">
      <c r="A2260">
        <v>15</v>
      </c>
      <c r="B2260">
        <v>5</v>
      </c>
      <c r="C2260"/>
      <c r="D2260">
        <v>1527748</v>
      </c>
      <c r="E2260" t="s">
        <v>2388</v>
      </c>
      <c r="F2260">
        <v>1894</v>
      </c>
      <c r="G2260">
        <v>1905</v>
      </c>
      <c r="H2260" s="37">
        <v>2244</v>
      </c>
      <c r="I2260" s="38">
        <v>162</v>
      </c>
    </row>
    <row r="2261" spans="1:9" x14ac:dyDescent="0.2">
      <c r="A2261">
        <v>15</v>
      </c>
      <c r="B2261">
        <v>5</v>
      </c>
      <c r="C2261"/>
      <c r="D2261">
        <v>1532577</v>
      </c>
      <c r="E2261" t="s">
        <v>2389</v>
      </c>
      <c r="F2261">
        <v>873</v>
      </c>
      <c r="G2261">
        <v>880</v>
      </c>
      <c r="H2261" s="37">
        <v>2245</v>
      </c>
      <c r="I2261" s="38">
        <v>163</v>
      </c>
    </row>
    <row r="2262" spans="1:9" x14ac:dyDescent="0.2">
      <c r="A2262">
        <v>15</v>
      </c>
      <c r="B2262">
        <v>5</v>
      </c>
      <c r="C2262"/>
      <c r="D2262">
        <v>1531972</v>
      </c>
      <c r="E2262" t="s">
        <v>2390</v>
      </c>
      <c r="F2262">
        <v>1317</v>
      </c>
      <c r="G2262">
        <v>1320</v>
      </c>
      <c r="H2262" s="37">
        <v>2246</v>
      </c>
      <c r="I2262" s="38">
        <v>164</v>
      </c>
    </row>
    <row r="2263" spans="1:9" x14ac:dyDescent="0.2">
      <c r="A2263">
        <v>15</v>
      </c>
      <c r="B2263">
        <v>5</v>
      </c>
      <c r="C2263"/>
      <c r="D2263">
        <v>1512186</v>
      </c>
      <c r="E2263" t="s">
        <v>2391</v>
      </c>
      <c r="F2263">
        <v>3106</v>
      </c>
      <c r="G2263">
        <v>3115</v>
      </c>
      <c r="H2263" s="37">
        <v>2247</v>
      </c>
      <c r="I2263" s="38">
        <v>165</v>
      </c>
    </row>
    <row r="2264" spans="1:9" x14ac:dyDescent="0.2">
      <c r="A2264">
        <v>15</v>
      </c>
      <c r="B2264">
        <v>5</v>
      </c>
      <c r="C2264"/>
      <c r="D2264">
        <v>1523685</v>
      </c>
      <c r="E2264" t="s">
        <v>2392</v>
      </c>
      <c r="F2264">
        <v>654</v>
      </c>
      <c r="G2264">
        <v>664</v>
      </c>
      <c r="H2264" s="37">
        <v>2248</v>
      </c>
      <c r="I2264" s="38">
        <v>166</v>
      </c>
    </row>
    <row r="2265" spans="1:9" x14ac:dyDescent="0.2">
      <c r="A2265">
        <v>15</v>
      </c>
      <c r="B2265">
        <v>5</v>
      </c>
      <c r="C2265"/>
      <c r="D2265">
        <v>1517084</v>
      </c>
      <c r="E2265" t="s">
        <v>2393</v>
      </c>
      <c r="F2265">
        <v>1076</v>
      </c>
      <c r="G2265">
        <v>1054</v>
      </c>
      <c r="H2265" s="37">
        <v>2249</v>
      </c>
      <c r="I2265" s="38">
        <v>167</v>
      </c>
    </row>
    <row r="2266" spans="1:9" x14ac:dyDescent="0.2">
      <c r="A2266">
        <v>15</v>
      </c>
      <c r="B2266">
        <v>5</v>
      </c>
      <c r="C2266"/>
      <c r="D2266">
        <v>1532692</v>
      </c>
      <c r="E2266" t="s">
        <v>2394</v>
      </c>
      <c r="F2266">
        <v>785</v>
      </c>
      <c r="G2266">
        <v>782</v>
      </c>
      <c r="H2266" s="37">
        <v>2250</v>
      </c>
      <c r="I2266" s="38">
        <v>168</v>
      </c>
    </row>
    <row r="2267" spans="1:9" x14ac:dyDescent="0.2">
      <c r="A2267">
        <v>15</v>
      </c>
      <c r="B2267">
        <v>5</v>
      </c>
      <c r="C2267"/>
      <c r="D2267">
        <v>1517224</v>
      </c>
      <c r="E2267" t="s">
        <v>2395</v>
      </c>
      <c r="F2267">
        <v>1943</v>
      </c>
      <c r="G2267">
        <v>1950</v>
      </c>
      <c r="H2267" s="37">
        <v>2251</v>
      </c>
      <c r="I2267" s="38">
        <v>169</v>
      </c>
    </row>
    <row r="2268" spans="1:9" x14ac:dyDescent="0.2">
      <c r="A2268">
        <v>15</v>
      </c>
      <c r="B2268">
        <v>5</v>
      </c>
      <c r="C2268"/>
      <c r="D2268">
        <v>1503391</v>
      </c>
      <c r="E2268" t="s">
        <v>2396</v>
      </c>
      <c r="F2268">
        <v>1892</v>
      </c>
      <c r="G2268">
        <v>1898</v>
      </c>
      <c r="H2268" s="37">
        <v>2252</v>
      </c>
      <c r="I2268" s="38">
        <v>170</v>
      </c>
    </row>
    <row r="2269" spans="1:9" x14ac:dyDescent="0.2">
      <c r="A2269">
        <v>15</v>
      </c>
      <c r="B2269">
        <v>5</v>
      </c>
      <c r="C2269"/>
      <c r="D2269">
        <v>1511244</v>
      </c>
      <c r="E2269" t="s">
        <v>2397</v>
      </c>
      <c r="F2269">
        <v>1801</v>
      </c>
      <c r="G2269">
        <v>1799</v>
      </c>
      <c r="H2269" s="37">
        <v>2253</v>
      </c>
      <c r="I2269" s="38">
        <v>171</v>
      </c>
    </row>
    <row r="2270" spans="1:9" x14ac:dyDescent="0.2">
      <c r="A2270">
        <v>15</v>
      </c>
      <c r="B2270">
        <v>5</v>
      </c>
      <c r="C2270"/>
      <c r="D2270">
        <v>1513860</v>
      </c>
      <c r="E2270" t="s">
        <v>2398</v>
      </c>
      <c r="F2270">
        <v>1449</v>
      </c>
      <c r="G2270">
        <v>1475</v>
      </c>
      <c r="H2270" s="37">
        <v>2254</v>
      </c>
      <c r="I2270" s="38">
        <v>172</v>
      </c>
    </row>
    <row r="2271" spans="1:9" x14ac:dyDescent="0.2">
      <c r="A2271">
        <v>15</v>
      </c>
      <c r="B2271">
        <v>5</v>
      </c>
      <c r="C2271"/>
      <c r="D2271">
        <v>1531857</v>
      </c>
      <c r="E2271" t="s">
        <v>2420</v>
      </c>
      <c r="F2271">
        <v>1566</v>
      </c>
      <c r="G2271">
        <v>1564</v>
      </c>
      <c r="H2271" s="37">
        <v>2255</v>
      </c>
      <c r="I2271" s="38">
        <v>173</v>
      </c>
    </row>
    <row r="2272" spans="1:9" x14ac:dyDescent="0.2">
      <c r="A2272">
        <v>15</v>
      </c>
      <c r="B2272">
        <v>5</v>
      </c>
      <c r="C2272"/>
      <c r="D2272">
        <v>1509061</v>
      </c>
      <c r="E2272" t="s">
        <v>2421</v>
      </c>
      <c r="F2272">
        <v>174</v>
      </c>
      <c r="G2272">
        <v>163</v>
      </c>
      <c r="H2272" s="37">
        <v>2256</v>
      </c>
      <c r="I2272" s="38">
        <v>174</v>
      </c>
    </row>
    <row r="2273" spans="1:9" x14ac:dyDescent="0.2">
      <c r="A2273">
        <v>15</v>
      </c>
      <c r="B2273">
        <v>5</v>
      </c>
      <c r="C2273"/>
      <c r="D2273">
        <v>1521573</v>
      </c>
      <c r="E2273" t="s">
        <v>2422</v>
      </c>
      <c r="F2273">
        <v>1150</v>
      </c>
      <c r="G2273">
        <v>1172</v>
      </c>
      <c r="H2273" s="37">
        <v>2257</v>
      </c>
      <c r="I2273" s="38">
        <v>175</v>
      </c>
    </row>
    <row r="2274" spans="1:9" x14ac:dyDescent="0.2">
      <c r="A2274">
        <v>15</v>
      </c>
      <c r="B2274">
        <v>5</v>
      </c>
      <c r="C2274"/>
      <c r="D2274">
        <v>1524581</v>
      </c>
      <c r="E2274" t="s">
        <v>2423</v>
      </c>
      <c r="F2274">
        <v>1348</v>
      </c>
      <c r="G2274">
        <v>1327</v>
      </c>
      <c r="H2274" s="37">
        <v>2258</v>
      </c>
      <c r="I2274" s="38">
        <v>176</v>
      </c>
    </row>
    <row r="2275" spans="1:9" x14ac:dyDescent="0.2">
      <c r="A2275">
        <v>15</v>
      </c>
      <c r="B2275">
        <v>5</v>
      </c>
      <c r="C2275"/>
      <c r="D2275">
        <v>1517428</v>
      </c>
      <c r="E2275" t="s">
        <v>2424</v>
      </c>
      <c r="F2275">
        <v>802</v>
      </c>
      <c r="G2275">
        <v>806</v>
      </c>
      <c r="H2275" s="37">
        <v>2259</v>
      </c>
      <c r="I2275" s="38">
        <v>177</v>
      </c>
    </row>
    <row r="2276" spans="1:9" x14ac:dyDescent="0.2">
      <c r="A2276">
        <v>15</v>
      </c>
      <c r="B2276">
        <v>5</v>
      </c>
      <c r="C2276"/>
      <c r="D2276">
        <v>1504491</v>
      </c>
      <c r="E2276" t="s">
        <v>2425</v>
      </c>
      <c r="F2276">
        <v>1443</v>
      </c>
      <c r="G2276">
        <v>1451</v>
      </c>
      <c r="H2276" s="37">
        <v>2260</v>
      </c>
      <c r="I2276" s="38">
        <v>178</v>
      </c>
    </row>
    <row r="2277" spans="1:9" x14ac:dyDescent="0.2">
      <c r="A2277">
        <v>15</v>
      </c>
      <c r="B2277">
        <v>5</v>
      </c>
      <c r="C2277"/>
      <c r="D2277">
        <v>1523889</v>
      </c>
      <c r="E2277" t="s">
        <v>2426</v>
      </c>
      <c r="F2277">
        <v>721</v>
      </c>
      <c r="G2277">
        <v>719</v>
      </c>
      <c r="H2277" s="37">
        <v>2261</v>
      </c>
      <c r="I2277" s="38">
        <v>179</v>
      </c>
    </row>
    <row r="2278" spans="1:9" x14ac:dyDescent="0.2">
      <c r="A2278">
        <v>15</v>
      </c>
      <c r="B2278">
        <v>5</v>
      </c>
      <c r="C2278"/>
      <c r="D2278">
        <v>1519169</v>
      </c>
      <c r="E2278" t="s">
        <v>2427</v>
      </c>
      <c r="F2278">
        <v>400</v>
      </c>
      <c r="G2278">
        <v>403</v>
      </c>
      <c r="H2278" s="37">
        <v>2262</v>
      </c>
      <c r="I2278" s="38">
        <v>180</v>
      </c>
    </row>
    <row r="2279" spans="1:9" x14ac:dyDescent="0.2">
      <c r="A2279">
        <v>15</v>
      </c>
      <c r="B2279">
        <v>5</v>
      </c>
      <c r="C2279"/>
      <c r="D2279">
        <v>1522053</v>
      </c>
      <c r="E2279" t="s">
        <v>2428</v>
      </c>
      <c r="F2279">
        <v>1370</v>
      </c>
      <c r="G2279">
        <v>1349</v>
      </c>
      <c r="H2279" s="37">
        <v>2263</v>
      </c>
      <c r="I2279" s="38">
        <v>181</v>
      </c>
    </row>
    <row r="2280" spans="1:9" x14ac:dyDescent="0.2">
      <c r="A2280">
        <v>15</v>
      </c>
      <c r="B2280">
        <v>5</v>
      </c>
      <c r="C2280"/>
      <c r="D2280">
        <v>1503586</v>
      </c>
      <c r="E2280" t="s">
        <v>2429</v>
      </c>
      <c r="F2280">
        <v>1703</v>
      </c>
      <c r="G2280">
        <v>1693</v>
      </c>
      <c r="H2280" s="37">
        <v>2264</v>
      </c>
      <c r="I2280" s="38">
        <v>182</v>
      </c>
    </row>
    <row r="2281" spans="1:9" x14ac:dyDescent="0.2">
      <c r="A2281">
        <v>15</v>
      </c>
      <c r="B2281">
        <v>5</v>
      </c>
      <c r="C2281"/>
      <c r="D2281">
        <v>1504774</v>
      </c>
      <c r="E2281" t="s">
        <v>2430</v>
      </c>
      <c r="F2281">
        <v>2975</v>
      </c>
      <c r="G2281">
        <v>3007</v>
      </c>
      <c r="H2281" s="37">
        <v>2265</v>
      </c>
      <c r="I2281" s="38">
        <v>183</v>
      </c>
    </row>
    <row r="2282" spans="1:9" x14ac:dyDescent="0.2">
      <c r="A2282">
        <v>15</v>
      </c>
      <c r="B2282">
        <v>5</v>
      </c>
      <c r="C2282"/>
      <c r="D2282">
        <v>1518005</v>
      </c>
      <c r="E2282" t="s">
        <v>2431</v>
      </c>
      <c r="F2282">
        <v>613</v>
      </c>
      <c r="G2282">
        <v>593</v>
      </c>
      <c r="H2282" s="37">
        <v>2266</v>
      </c>
      <c r="I2282" s="38">
        <v>184</v>
      </c>
    </row>
    <row r="2283" spans="1:9" x14ac:dyDescent="0.2">
      <c r="A2283">
        <v>15</v>
      </c>
      <c r="B2283">
        <v>5</v>
      </c>
      <c r="C2283"/>
      <c r="D2283">
        <v>1522017</v>
      </c>
      <c r="E2283" t="s">
        <v>2432</v>
      </c>
      <c r="F2283">
        <v>387</v>
      </c>
      <c r="G2283">
        <v>376</v>
      </c>
      <c r="H2283" s="37">
        <v>2267</v>
      </c>
      <c r="I2283" s="38">
        <v>185</v>
      </c>
    </row>
    <row r="2284" spans="1:9" x14ac:dyDescent="0.2">
      <c r="A2284">
        <v>15</v>
      </c>
      <c r="B2284">
        <v>5</v>
      </c>
      <c r="C2284"/>
      <c r="D2284">
        <v>1516300</v>
      </c>
      <c r="E2284" t="s">
        <v>2433</v>
      </c>
      <c r="F2284">
        <v>458</v>
      </c>
      <c r="G2284">
        <v>449</v>
      </c>
      <c r="H2284" s="37">
        <v>2268</v>
      </c>
      <c r="I2284" s="38">
        <v>186</v>
      </c>
    </row>
    <row r="2285" spans="1:9" x14ac:dyDescent="0.2">
      <c r="A2285">
        <v>15</v>
      </c>
      <c r="B2285">
        <v>5</v>
      </c>
      <c r="C2285"/>
      <c r="D2285">
        <v>1510436</v>
      </c>
      <c r="E2285" t="s">
        <v>2434</v>
      </c>
      <c r="F2285">
        <v>779</v>
      </c>
      <c r="G2285">
        <v>772</v>
      </c>
      <c r="H2285" s="37">
        <v>2269</v>
      </c>
      <c r="I2285" s="38">
        <v>187</v>
      </c>
    </row>
    <row r="2286" spans="1:9" x14ac:dyDescent="0.2">
      <c r="A2286">
        <v>15</v>
      </c>
      <c r="B2286">
        <v>5</v>
      </c>
      <c r="C2286"/>
      <c r="D2286">
        <v>1513046</v>
      </c>
      <c r="E2286" t="s">
        <v>2435</v>
      </c>
      <c r="F2286">
        <v>2149</v>
      </c>
      <c r="G2286">
        <v>2148</v>
      </c>
      <c r="H2286" s="37">
        <v>2270</v>
      </c>
      <c r="I2286" s="38">
        <v>188</v>
      </c>
    </row>
    <row r="2287" spans="1:9" x14ac:dyDescent="0.2">
      <c r="A2287">
        <v>15</v>
      </c>
      <c r="B2287">
        <v>5</v>
      </c>
      <c r="C2287"/>
      <c r="D2287">
        <v>1530085</v>
      </c>
      <c r="E2287" t="s">
        <v>2436</v>
      </c>
      <c r="F2287">
        <v>328</v>
      </c>
      <c r="G2287">
        <v>346</v>
      </c>
      <c r="H2287" s="37">
        <v>2271</v>
      </c>
      <c r="I2287" s="38">
        <v>189</v>
      </c>
    </row>
    <row r="2288" spans="1:9" x14ac:dyDescent="0.2">
      <c r="A2288">
        <v>15</v>
      </c>
      <c r="B2288">
        <v>5</v>
      </c>
      <c r="C2288"/>
      <c r="D2288">
        <v>1531273</v>
      </c>
      <c r="E2288" t="s">
        <v>2437</v>
      </c>
      <c r="F2288">
        <v>435</v>
      </c>
      <c r="G2288">
        <v>441</v>
      </c>
      <c r="H2288" s="37">
        <v>2272</v>
      </c>
      <c r="I2288" s="38">
        <v>190</v>
      </c>
    </row>
    <row r="2289" spans="1:9" x14ac:dyDescent="0.2">
      <c r="A2289">
        <v>15</v>
      </c>
      <c r="B2289">
        <v>5</v>
      </c>
      <c r="C2289"/>
      <c r="D2289">
        <v>1531237</v>
      </c>
      <c r="E2289" t="s">
        <v>2438</v>
      </c>
      <c r="F2289">
        <v>1602</v>
      </c>
      <c r="G2289">
        <v>1598</v>
      </c>
      <c r="H2289" s="37">
        <v>2273</v>
      </c>
      <c r="I2289" s="38">
        <v>191</v>
      </c>
    </row>
    <row r="2290" spans="1:9" x14ac:dyDescent="0.2">
      <c r="A2290">
        <v>15</v>
      </c>
      <c r="B2290">
        <v>5</v>
      </c>
      <c r="C2290"/>
      <c r="D2290">
        <v>1531088</v>
      </c>
      <c r="E2290" t="s">
        <v>2439</v>
      </c>
      <c r="F2290">
        <v>1110</v>
      </c>
      <c r="G2290">
        <v>1113</v>
      </c>
      <c r="H2290" s="37">
        <v>2274</v>
      </c>
      <c r="I2290" s="38">
        <v>192</v>
      </c>
    </row>
    <row r="2291" spans="1:9" x14ac:dyDescent="0.2">
      <c r="A2291">
        <v>15</v>
      </c>
      <c r="B2291">
        <v>5</v>
      </c>
      <c r="C2291"/>
      <c r="D2291">
        <v>1534388</v>
      </c>
      <c r="E2291" t="s">
        <v>2440</v>
      </c>
      <c r="F2291">
        <v>953</v>
      </c>
      <c r="G2291">
        <v>950</v>
      </c>
      <c r="H2291" s="37">
        <v>2275</v>
      </c>
      <c r="I2291" s="38">
        <v>193</v>
      </c>
    </row>
    <row r="2292" spans="1:9" x14ac:dyDescent="0.2">
      <c r="A2292">
        <v>15</v>
      </c>
      <c r="B2292">
        <v>5</v>
      </c>
      <c r="C2292"/>
      <c r="D2292">
        <v>1529911</v>
      </c>
      <c r="E2292" t="s">
        <v>2441</v>
      </c>
      <c r="F2292">
        <v>405</v>
      </c>
      <c r="G2292">
        <v>394</v>
      </c>
      <c r="H2292" s="37">
        <v>2276</v>
      </c>
      <c r="I2292" s="38">
        <v>194</v>
      </c>
    </row>
    <row r="2293" spans="1:9" x14ac:dyDescent="0.2">
      <c r="A2293">
        <v>15</v>
      </c>
      <c r="B2293">
        <v>5</v>
      </c>
      <c r="C2293"/>
      <c r="D2293">
        <v>1533358</v>
      </c>
      <c r="E2293" t="s">
        <v>2442</v>
      </c>
      <c r="F2293">
        <v>701</v>
      </c>
      <c r="G2293">
        <v>708</v>
      </c>
      <c r="H2293" s="37">
        <v>2277</v>
      </c>
      <c r="I2293" s="38">
        <v>195</v>
      </c>
    </row>
    <row r="2294" spans="1:9" x14ac:dyDescent="0.2">
      <c r="A2294">
        <v>15</v>
      </c>
      <c r="B2294">
        <v>5</v>
      </c>
      <c r="C2294"/>
      <c r="D2294">
        <v>1508952</v>
      </c>
      <c r="E2294" t="s">
        <v>2443</v>
      </c>
      <c r="F2294">
        <v>1115</v>
      </c>
      <c r="G2294">
        <v>1096</v>
      </c>
      <c r="H2294" s="37">
        <v>2278</v>
      </c>
      <c r="I2294" s="38">
        <v>196</v>
      </c>
    </row>
    <row r="2295" spans="1:9" x14ac:dyDescent="0.2">
      <c r="A2295">
        <v>15</v>
      </c>
      <c r="B2295">
        <v>5</v>
      </c>
      <c r="C2295"/>
      <c r="D2295">
        <v>1524475</v>
      </c>
      <c r="E2295" t="s">
        <v>2444</v>
      </c>
      <c r="F2295">
        <v>1478</v>
      </c>
      <c r="G2295">
        <v>1495</v>
      </c>
      <c r="H2295" s="37">
        <v>2279</v>
      </c>
      <c r="I2295" s="38">
        <v>197</v>
      </c>
    </row>
    <row r="2296" spans="1:9" x14ac:dyDescent="0.2">
      <c r="A2296">
        <v>15</v>
      </c>
      <c r="B2296">
        <v>5</v>
      </c>
      <c r="C2296"/>
      <c r="D2296">
        <v>1509423</v>
      </c>
      <c r="E2296" t="s">
        <v>18</v>
      </c>
      <c r="F2296">
        <v>755</v>
      </c>
      <c r="G2296">
        <v>739</v>
      </c>
      <c r="H2296" s="37">
        <v>2280</v>
      </c>
      <c r="I2296" s="38">
        <v>198</v>
      </c>
    </row>
    <row r="2297" spans="1:9" x14ac:dyDescent="0.2">
      <c r="A2297">
        <v>15</v>
      </c>
      <c r="B2297">
        <v>5</v>
      </c>
      <c r="C2297"/>
      <c r="D2297">
        <v>1503850</v>
      </c>
      <c r="E2297" t="s">
        <v>19</v>
      </c>
      <c r="F2297">
        <v>2040</v>
      </c>
      <c r="G2297">
        <v>2024</v>
      </c>
      <c r="H2297" s="37">
        <v>2281</v>
      </c>
      <c r="I2297" s="38">
        <v>199</v>
      </c>
    </row>
    <row r="2298" spans="1:9" x14ac:dyDescent="0.2">
      <c r="A2298">
        <v>15</v>
      </c>
      <c r="B2298">
        <v>5</v>
      </c>
      <c r="C2298"/>
      <c r="D2298">
        <v>1520172</v>
      </c>
      <c r="E2298" t="s">
        <v>20</v>
      </c>
      <c r="F2298">
        <v>2092</v>
      </c>
      <c r="G2298">
        <v>2108</v>
      </c>
      <c r="H2298" s="37">
        <v>2282</v>
      </c>
      <c r="I2298" s="38">
        <v>200</v>
      </c>
    </row>
    <row r="2299" spans="1:9" x14ac:dyDescent="0.2">
      <c r="A2299">
        <v>15</v>
      </c>
      <c r="B2299">
        <v>5</v>
      </c>
      <c r="C2299"/>
      <c r="D2299">
        <v>1524448</v>
      </c>
      <c r="E2299" t="s">
        <v>21</v>
      </c>
      <c r="F2299">
        <v>295</v>
      </c>
      <c r="G2299">
        <v>285</v>
      </c>
      <c r="H2299" s="37">
        <v>2283</v>
      </c>
      <c r="I2299" s="38">
        <v>201</v>
      </c>
    </row>
    <row r="2300" spans="1:9" x14ac:dyDescent="0.2">
      <c r="A2300">
        <v>15</v>
      </c>
      <c r="B2300">
        <v>5</v>
      </c>
      <c r="C2300"/>
      <c r="D2300">
        <v>1506433</v>
      </c>
      <c r="E2300" t="s">
        <v>1883</v>
      </c>
      <c r="F2300">
        <v>2553</v>
      </c>
      <c r="G2300">
        <v>2542</v>
      </c>
      <c r="H2300" s="37">
        <v>2284</v>
      </c>
      <c r="I2300" s="38">
        <v>202</v>
      </c>
    </row>
    <row r="2301" spans="1:9" x14ac:dyDescent="0.2">
      <c r="A2301">
        <v>15</v>
      </c>
      <c r="B2301">
        <v>5</v>
      </c>
      <c r="C2301"/>
      <c r="D2301">
        <v>1509113</v>
      </c>
      <c r="E2301" t="s">
        <v>1884</v>
      </c>
      <c r="F2301">
        <v>2856</v>
      </c>
      <c r="G2301">
        <v>2876</v>
      </c>
      <c r="H2301" s="37">
        <v>2285</v>
      </c>
      <c r="I2301" s="38">
        <v>203</v>
      </c>
    </row>
    <row r="2302" spans="1:9" x14ac:dyDescent="0.2">
      <c r="A2302">
        <v>15</v>
      </c>
      <c r="B2302">
        <v>5</v>
      </c>
      <c r="C2302"/>
      <c r="D2302">
        <v>1508554</v>
      </c>
      <c r="E2302" t="s">
        <v>1885</v>
      </c>
      <c r="F2302">
        <v>1771</v>
      </c>
      <c r="G2302">
        <v>1751</v>
      </c>
      <c r="H2302" s="37">
        <v>2286</v>
      </c>
      <c r="I2302" s="38">
        <v>204</v>
      </c>
    </row>
    <row r="2303" spans="1:9" x14ac:dyDescent="0.2">
      <c r="A2303">
        <v>15</v>
      </c>
      <c r="B2303">
        <v>5</v>
      </c>
      <c r="C2303"/>
      <c r="D2303">
        <v>1504446</v>
      </c>
      <c r="E2303" t="s">
        <v>1886</v>
      </c>
      <c r="F2303">
        <v>1027</v>
      </c>
      <c r="G2303">
        <v>1000</v>
      </c>
      <c r="H2303" s="37">
        <v>2287</v>
      </c>
      <c r="I2303" s="38">
        <v>205</v>
      </c>
    </row>
    <row r="2304" spans="1:9" x14ac:dyDescent="0.2">
      <c r="A2304">
        <v>15</v>
      </c>
      <c r="B2304">
        <v>5</v>
      </c>
      <c r="C2304"/>
      <c r="D2304">
        <v>1508794</v>
      </c>
      <c r="E2304" t="s">
        <v>1887</v>
      </c>
      <c r="F2304">
        <v>854</v>
      </c>
      <c r="G2304">
        <v>853</v>
      </c>
      <c r="H2304" s="37">
        <v>2288</v>
      </c>
      <c r="I2304" s="38">
        <v>206</v>
      </c>
    </row>
    <row r="2305" spans="1:9" x14ac:dyDescent="0.2">
      <c r="A2305">
        <v>15</v>
      </c>
      <c r="B2305">
        <v>5</v>
      </c>
      <c r="C2305"/>
      <c r="D2305">
        <v>1511907</v>
      </c>
      <c r="E2305" t="s">
        <v>1888</v>
      </c>
      <c r="F2305">
        <v>776</v>
      </c>
      <c r="G2305">
        <v>772</v>
      </c>
      <c r="H2305" s="37">
        <v>2289</v>
      </c>
      <c r="I2305" s="38">
        <v>207</v>
      </c>
    </row>
    <row r="2306" spans="1:9" x14ac:dyDescent="0.2">
      <c r="A2306">
        <v>15</v>
      </c>
      <c r="B2306">
        <v>5</v>
      </c>
      <c r="C2306"/>
      <c r="D2306">
        <v>1527252</v>
      </c>
      <c r="E2306" t="s">
        <v>1889</v>
      </c>
      <c r="F2306">
        <v>2000</v>
      </c>
      <c r="G2306">
        <v>2019</v>
      </c>
      <c r="H2306" s="37">
        <v>2290</v>
      </c>
      <c r="I2306" s="38">
        <v>208</v>
      </c>
    </row>
    <row r="2307" spans="1:9" x14ac:dyDescent="0.2">
      <c r="A2307">
        <v>15</v>
      </c>
      <c r="B2307">
        <v>5</v>
      </c>
      <c r="C2307"/>
      <c r="D2307">
        <v>1510205</v>
      </c>
      <c r="E2307" t="s">
        <v>1890</v>
      </c>
      <c r="F2307">
        <v>602</v>
      </c>
      <c r="G2307">
        <v>606</v>
      </c>
      <c r="H2307" s="37">
        <v>2291</v>
      </c>
      <c r="I2307" s="38">
        <v>209</v>
      </c>
    </row>
    <row r="2308" spans="1:9" x14ac:dyDescent="0.2">
      <c r="A2308">
        <v>15</v>
      </c>
      <c r="B2308">
        <v>5</v>
      </c>
      <c r="C2308"/>
      <c r="D2308">
        <v>1513541</v>
      </c>
      <c r="E2308" t="s">
        <v>1891</v>
      </c>
      <c r="F2308">
        <v>994</v>
      </c>
      <c r="G2308">
        <v>998</v>
      </c>
      <c r="H2308" s="37">
        <v>2292</v>
      </c>
      <c r="I2308" s="38">
        <v>210</v>
      </c>
    </row>
    <row r="2309" spans="1:9" x14ac:dyDescent="0.2">
      <c r="A2309">
        <v>15</v>
      </c>
      <c r="B2309">
        <v>5</v>
      </c>
      <c r="C2309"/>
      <c r="D2309">
        <v>1527544</v>
      </c>
      <c r="E2309" t="s">
        <v>1892</v>
      </c>
      <c r="F2309">
        <v>1308</v>
      </c>
      <c r="G2309">
        <v>1301</v>
      </c>
      <c r="H2309" s="37">
        <v>2293</v>
      </c>
      <c r="I2309" s="38">
        <v>211</v>
      </c>
    </row>
    <row r="2310" spans="1:9" x14ac:dyDescent="0.2">
      <c r="A2310">
        <v>15</v>
      </c>
      <c r="B2310">
        <v>5</v>
      </c>
      <c r="C2310"/>
      <c r="D2310">
        <v>1514447</v>
      </c>
      <c r="E2310" t="s">
        <v>1893</v>
      </c>
      <c r="F2310">
        <v>1536</v>
      </c>
      <c r="G2310">
        <v>1548</v>
      </c>
      <c r="H2310" s="37">
        <v>2294</v>
      </c>
      <c r="I2310" s="38">
        <v>212</v>
      </c>
    </row>
    <row r="2311" spans="1:9" x14ac:dyDescent="0.2">
      <c r="A2311">
        <v>15</v>
      </c>
      <c r="B2311">
        <v>5</v>
      </c>
      <c r="C2311"/>
      <c r="D2311">
        <v>1533747</v>
      </c>
      <c r="E2311" t="s">
        <v>1894</v>
      </c>
      <c r="F2311">
        <v>517</v>
      </c>
      <c r="G2311">
        <v>523</v>
      </c>
      <c r="H2311" s="37">
        <v>2295</v>
      </c>
      <c r="I2311" s="38">
        <v>213</v>
      </c>
    </row>
    <row r="2312" spans="1:9" x14ac:dyDescent="0.2">
      <c r="A2312">
        <v>15</v>
      </c>
      <c r="B2312">
        <v>5</v>
      </c>
      <c r="C2312"/>
      <c r="D2312">
        <v>1527261</v>
      </c>
      <c r="E2312" t="s">
        <v>1895</v>
      </c>
      <c r="F2312">
        <v>703</v>
      </c>
      <c r="G2312">
        <v>702</v>
      </c>
      <c r="H2312" s="37">
        <v>2296</v>
      </c>
      <c r="I2312" s="38">
        <v>214</v>
      </c>
    </row>
    <row r="2313" spans="1:9" x14ac:dyDescent="0.2">
      <c r="A2313">
        <v>15</v>
      </c>
      <c r="B2313">
        <v>5</v>
      </c>
      <c r="C2313"/>
      <c r="D2313">
        <v>1520260</v>
      </c>
      <c r="E2313" t="s">
        <v>1896</v>
      </c>
      <c r="F2313">
        <v>225</v>
      </c>
      <c r="G2313">
        <v>221</v>
      </c>
      <c r="H2313" s="37">
        <v>2297</v>
      </c>
      <c r="I2313" s="38">
        <v>215</v>
      </c>
    </row>
    <row r="2314" spans="1:9" x14ac:dyDescent="0.2">
      <c r="A2314">
        <v>15</v>
      </c>
      <c r="B2314">
        <v>5</v>
      </c>
      <c r="C2314"/>
      <c r="D2314">
        <v>1516957</v>
      </c>
      <c r="E2314" t="s">
        <v>2041</v>
      </c>
      <c r="F2314">
        <v>2756</v>
      </c>
      <c r="G2314">
        <v>2743</v>
      </c>
      <c r="H2314" s="37">
        <v>2298</v>
      </c>
      <c r="I2314" s="38">
        <v>216</v>
      </c>
    </row>
    <row r="2315" spans="1:9" x14ac:dyDescent="0.2">
      <c r="A2315">
        <v>15</v>
      </c>
      <c r="B2315">
        <v>5</v>
      </c>
      <c r="C2315"/>
      <c r="D2315">
        <v>1513213</v>
      </c>
      <c r="E2315" t="s">
        <v>2042</v>
      </c>
      <c r="F2315">
        <v>2679</v>
      </c>
      <c r="G2315">
        <v>2678</v>
      </c>
      <c r="H2315" s="37">
        <v>2299</v>
      </c>
      <c r="I2315" s="38">
        <v>217</v>
      </c>
    </row>
    <row r="2316" spans="1:9" x14ac:dyDescent="0.2">
      <c r="A2316">
        <v>15</v>
      </c>
      <c r="B2316">
        <v>5</v>
      </c>
      <c r="C2316"/>
      <c r="D2316">
        <v>1513602</v>
      </c>
      <c r="E2316" t="s">
        <v>2043</v>
      </c>
      <c r="F2316">
        <v>770</v>
      </c>
      <c r="G2316">
        <v>764</v>
      </c>
      <c r="H2316" s="37">
        <v>2300</v>
      </c>
      <c r="I2316" s="38">
        <v>218</v>
      </c>
    </row>
    <row r="2317" spans="1:9" x14ac:dyDescent="0.2">
      <c r="A2317">
        <v>15</v>
      </c>
      <c r="B2317">
        <v>5</v>
      </c>
      <c r="C2317"/>
      <c r="D2317">
        <v>1508998</v>
      </c>
      <c r="E2317" t="s">
        <v>2044</v>
      </c>
      <c r="F2317">
        <v>703</v>
      </c>
      <c r="G2317">
        <v>700</v>
      </c>
      <c r="H2317" s="37">
        <v>2301</v>
      </c>
      <c r="I2317" s="38">
        <v>219</v>
      </c>
    </row>
    <row r="2318" spans="1:9" x14ac:dyDescent="0.2">
      <c r="A2318">
        <v>15</v>
      </c>
      <c r="B2318">
        <v>5</v>
      </c>
      <c r="C2318"/>
      <c r="D2318">
        <v>1533659</v>
      </c>
      <c r="E2318" t="s">
        <v>2045</v>
      </c>
      <c r="F2318">
        <v>730</v>
      </c>
      <c r="G2318">
        <v>746</v>
      </c>
      <c r="H2318" s="37">
        <v>2302</v>
      </c>
      <c r="I2318" s="38">
        <v>220</v>
      </c>
    </row>
    <row r="2319" spans="1:9" x14ac:dyDescent="0.2">
      <c r="A2319">
        <v>15</v>
      </c>
      <c r="B2319">
        <v>5</v>
      </c>
      <c r="C2319"/>
      <c r="D2319">
        <v>1510117</v>
      </c>
      <c r="E2319" t="s">
        <v>2046</v>
      </c>
      <c r="F2319">
        <v>1080</v>
      </c>
      <c r="G2319">
        <v>1067</v>
      </c>
      <c r="H2319" s="37">
        <v>2303</v>
      </c>
      <c r="I2319" s="38">
        <v>221</v>
      </c>
    </row>
    <row r="2320" spans="1:9" x14ac:dyDescent="0.2">
      <c r="A2320">
        <v>15</v>
      </c>
      <c r="B2320">
        <v>5</v>
      </c>
      <c r="C2320"/>
      <c r="D2320">
        <v>1528981</v>
      </c>
      <c r="E2320" t="s">
        <v>2047</v>
      </c>
      <c r="F2320">
        <v>736</v>
      </c>
      <c r="G2320">
        <v>713</v>
      </c>
      <c r="H2320" s="37">
        <v>2304</v>
      </c>
      <c r="I2320" s="38">
        <v>222</v>
      </c>
    </row>
    <row r="2321" spans="1:9" x14ac:dyDescent="0.2">
      <c r="A2321">
        <v>15</v>
      </c>
      <c r="B2321">
        <v>5</v>
      </c>
      <c r="C2321"/>
      <c r="D2321">
        <v>1531820</v>
      </c>
      <c r="E2321" t="s">
        <v>2048</v>
      </c>
      <c r="F2321">
        <v>357</v>
      </c>
      <c r="G2321">
        <v>373</v>
      </c>
      <c r="H2321" s="37">
        <v>2305</v>
      </c>
      <c r="I2321" s="38">
        <v>223</v>
      </c>
    </row>
    <row r="2322" spans="1:9" x14ac:dyDescent="0.2">
      <c r="A2322">
        <v>15</v>
      </c>
      <c r="B2322">
        <v>5</v>
      </c>
      <c r="C2322"/>
      <c r="D2322">
        <v>1506938</v>
      </c>
      <c r="E2322" t="s">
        <v>2049</v>
      </c>
      <c r="F2322">
        <v>1003</v>
      </c>
      <c r="G2322">
        <v>1006</v>
      </c>
      <c r="H2322" s="37">
        <v>2306</v>
      </c>
      <c r="I2322" s="38">
        <v>224</v>
      </c>
    </row>
    <row r="2323" spans="1:9" x14ac:dyDescent="0.2">
      <c r="A2323">
        <v>15</v>
      </c>
      <c r="B2323">
        <v>5</v>
      </c>
      <c r="C2323"/>
      <c r="D2323">
        <v>1527322</v>
      </c>
      <c r="E2323" t="s">
        <v>2050</v>
      </c>
      <c r="F2323">
        <v>622</v>
      </c>
      <c r="G2323">
        <v>608</v>
      </c>
      <c r="H2323" s="37">
        <v>2307</v>
      </c>
      <c r="I2323" s="38">
        <v>225</v>
      </c>
    </row>
    <row r="2324" spans="1:9" x14ac:dyDescent="0.2">
      <c r="A2324">
        <v>15</v>
      </c>
      <c r="B2324">
        <v>5</v>
      </c>
      <c r="C2324"/>
      <c r="D2324">
        <v>1508934</v>
      </c>
      <c r="E2324" t="s">
        <v>1224</v>
      </c>
      <c r="F2324">
        <v>559</v>
      </c>
      <c r="G2324">
        <v>564</v>
      </c>
      <c r="H2324" s="37">
        <v>2308</v>
      </c>
      <c r="I2324" s="38">
        <v>226</v>
      </c>
    </row>
    <row r="2325" spans="1:9" x14ac:dyDescent="0.2">
      <c r="A2325">
        <v>15</v>
      </c>
      <c r="B2325">
        <v>5</v>
      </c>
      <c r="C2325"/>
      <c r="D2325">
        <v>1527100</v>
      </c>
      <c r="E2325" t="s">
        <v>1225</v>
      </c>
      <c r="F2325">
        <v>1682</v>
      </c>
      <c r="G2325">
        <v>1668</v>
      </c>
      <c r="H2325" s="37">
        <v>2309</v>
      </c>
      <c r="I2325" s="38">
        <v>227</v>
      </c>
    </row>
    <row r="2326" spans="1:9" x14ac:dyDescent="0.2">
      <c r="A2326">
        <v>15</v>
      </c>
      <c r="B2326">
        <v>5</v>
      </c>
      <c r="C2326"/>
      <c r="D2326">
        <v>1506275</v>
      </c>
      <c r="E2326" t="s">
        <v>1226</v>
      </c>
      <c r="F2326">
        <v>418</v>
      </c>
      <c r="G2326">
        <v>417</v>
      </c>
      <c r="H2326" s="37">
        <v>2310</v>
      </c>
      <c r="I2326" s="38">
        <v>228</v>
      </c>
    </row>
    <row r="2327" spans="1:9" x14ac:dyDescent="0.2">
      <c r="A2327">
        <v>15</v>
      </c>
      <c r="B2327">
        <v>5</v>
      </c>
      <c r="C2327"/>
      <c r="D2327">
        <v>1528750</v>
      </c>
      <c r="E2327" t="s">
        <v>1227</v>
      </c>
      <c r="F2327">
        <v>466</v>
      </c>
      <c r="G2327">
        <v>458</v>
      </c>
      <c r="H2327" s="37">
        <v>2311</v>
      </c>
      <c r="I2327" s="38">
        <v>229</v>
      </c>
    </row>
    <row r="2328" spans="1:9" x14ac:dyDescent="0.2">
      <c r="A2328">
        <v>15</v>
      </c>
      <c r="B2328">
        <v>5</v>
      </c>
      <c r="C2328"/>
      <c r="D2328">
        <v>1513037</v>
      </c>
      <c r="E2328" t="s">
        <v>1228</v>
      </c>
      <c r="F2328">
        <v>786</v>
      </c>
      <c r="G2328">
        <v>775</v>
      </c>
      <c r="H2328" s="37">
        <v>2312</v>
      </c>
      <c r="I2328" s="38">
        <v>230</v>
      </c>
    </row>
    <row r="2329" spans="1:9" x14ac:dyDescent="0.2">
      <c r="A2329">
        <v>16</v>
      </c>
      <c r="B2329">
        <v>1</v>
      </c>
      <c r="C2329"/>
      <c r="D2329">
        <v>1600000</v>
      </c>
      <c r="E2329" t="s">
        <v>1309</v>
      </c>
      <c r="F2329">
        <v>0</v>
      </c>
      <c r="G2329">
        <v>0</v>
      </c>
      <c r="H2329" s="37">
        <v>2313</v>
      </c>
      <c r="I2329" s="38">
        <v>1</v>
      </c>
    </row>
    <row r="2330" spans="1:9" x14ac:dyDescent="0.2">
      <c r="A2330">
        <v>16</v>
      </c>
      <c r="B2330">
        <v>2</v>
      </c>
      <c r="C2330">
        <v>1</v>
      </c>
      <c r="D2330">
        <v>1627854</v>
      </c>
      <c r="E2330" t="s">
        <v>1229</v>
      </c>
      <c r="F2330">
        <v>76881</v>
      </c>
      <c r="G2330">
        <v>76516</v>
      </c>
      <c r="H2330" s="37">
        <v>2314</v>
      </c>
      <c r="I2330" s="38">
        <v>2</v>
      </c>
    </row>
    <row r="2331" spans="1:9" x14ac:dyDescent="0.2">
      <c r="A2331">
        <v>16</v>
      </c>
      <c r="B2331">
        <v>3</v>
      </c>
      <c r="C2331"/>
      <c r="D2331">
        <v>1612441</v>
      </c>
      <c r="E2331" t="s">
        <v>1230</v>
      </c>
      <c r="F2331">
        <v>4855</v>
      </c>
      <c r="G2331">
        <v>4828</v>
      </c>
      <c r="H2331" s="37">
        <v>2315</v>
      </c>
      <c r="I2331" s="38">
        <v>3</v>
      </c>
    </row>
    <row r="2332" spans="1:9" x14ac:dyDescent="0.2">
      <c r="A2332">
        <v>16</v>
      </c>
      <c r="B2332">
        <v>3</v>
      </c>
      <c r="C2332"/>
      <c r="D2332">
        <v>1622202</v>
      </c>
      <c r="E2332" t="s">
        <v>1231</v>
      </c>
      <c r="F2332">
        <v>9635</v>
      </c>
      <c r="G2332">
        <v>9544</v>
      </c>
      <c r="H2332" s="37">
        <v>2316</v>
      </c>
      <c r="I2332" s="38">
        <v>4</v>
      </c>
    </row>
    <row r="2333" spans="1:9" x14ac:dyDescent="0.2">
      <c r="A2333">
        <v>16</v>
      </c>
      <c r="B2333">
        <v>3</v>
      </c>
      <c r="C2333"/>
      <c r="D2333">
        <v>1622105</v>
      </c>
      <c r="E2333" t="s">
        <v>1232</v>
      </c>
      <c r="F2333">
        <v>8322</v>
      </c>
      <c r="G2333">
        <v>8287</v>
      </c>
      <c r="H2333" s="37">
        <v>2317</v>
      </c>
      <c r="I2333" s="38">
        <v>5</v>
      </c>
    </row>
    <row r="2334" spans="1:9" x14ac:dyDescent="0.2">
      <c r="A2334">
        <v>16</v>
      </c>
      <c r="B2334">
        <v>3</v>
      </c>
      <c r="C2334"/>
      <c r="D2334">
        <v>1618209</v>
      </c>
      <c r="E2334" t="s">
        <v>1233</v>
      </c>
      <c r="F2334">
        <v>27995</v>
      </c>
      <c r="G2334">
        <v>27906</v>
      </c>
      <c r="H2334" s="37">
        <v>2318</v>
      </c>
      <c r="I2334" s="38">
        <v>6</v>
      </c>
    </row>
    <row r="2335" spans="1:9" x14ac:dyDescent="0.2">
      <c r="A2335">
        <v>16</v>
      </c>
      <c r="B2335">
        <v>3</v>
      </c>
      <c r="C2335"/>
      <c r="D2335">
        <v>1623339</v>
      </c>
      <c r="E2335" t="s">
        <v>1234</v>
      </c>
      <c r="F2335">
        <v>5951</v>
      </c>
      <c r="G2335">
        <v>5952</v>
      </c>
      <c r="H2335" s="37">
        <v>2319</v>
      </c>
      <c r="I2335" s="38">
        <v>7</v>
      </c>
    </row>
    <row r="2336" spans="1:9" x14ac:dyDescent="0.2">
      <c r="A2336">
        <v>16</v>
      </c>
      <c r="B2336">
        <v>3</v>
      </c>
      <c r="C2336"/>
      <c r="D2336">
        <v>1604923</v>
      </c>
      <c r="E2336" t="s">
        <v>1235</v>
      </c>
      <c r="F2336">
        <v>22521</v>
      </c>
      <c r="G2336">
        <v>22322</v>
      </c>
      <c r="H2336" s="37">
        <v>2320</v>
      </c>
      <c r="I2336" s="38">
        <v>8</v>
      </c>
    </row>
    <row r="2337" spans="1:9" x14ac:dyDescent="0.2">
      <c r="A2337">
        <v>16</v>
      </c>
      <c r="B2337">
        <v>3</v>
      </c>
      <c r="C2337"/>
      <c r="D2337">
        <v>1617145</v>
      </c>
      <c r="E2337" t="s">
        <v>1236</v>
      </c>
      <c r="F2337">
        <v>5316</v>
      </c>
      <c r="G2337">
        <v>5280</v>
      </c>
      <c r="H2337" s="37">
        <v>2321</v>
      </c>
      <c r="I2337" s="38">
        <v>9</v>
      </c>
    </row>
    <row r="2338" spans="1:9" x14ac:dyDescent="0.2">
      <c r="A2338">
        <v>16</v>
      </c>
      <c r="B2338">
        <v>3</v>
      </c>
      <c r="C2338"/>
      <c r="D2338">
        <v>1625919</v>
      </c>
      <c r="E2338" t="s">
        <v>1237</v>
      </c>
      <c r="F2338">
        <v>12675</v>
      </c>
      <c r="G2338">
        <v>12538</v>
      </c>
      <c r="H2338" s="37">
        <v>2322</v>
      </c>
      <c r="I2338" s="38">
        <v>10</v>
      </c>
    </row>
    <row r="2339" spans="1:9" x14ac:dyDescent="0.2">
      <c r="A2339">
        <v>16</v>
      </c>
      <c r="B2339">
        <v>3</v>
      </c>
      <c r="C2339"/>
      <c r="D2339">
        <v>1622567</v>
      </c>
      <c r="E2339" t="s">
        <v>1238</v>
      </c>
      <c r="F2339">
        <v>8783</v>
      </c>
      <c r="G2339">
        <v>8717</v>
      </c>
      <c r="H2339" s="37">
        <v>2323</v>
      </c>
      <c r="I2339" s="38">
        <v>11</v>
      </c>
    </row>
    <row r="2340" spans="1:9" x14ac:dyDescent="0.2">
      <c r="A2340">
        <v>16</v>
      </c>
      <c r="B2340">
        <v>3</v>
      </c>
      <c r="C2340"/>
      <c r="D2340">
        <v>1632504</v>
      </c>
      <c r="E2340" t="s">
        <v>1239</v>
      </c>
      <c r="F2340">
        <v>9583</v>
      </c>
      <c r="G2340">
        <v>9488</v>
      </c>
      <c r="H2340" s="37">
        <v>2324</v>
      </c>
      <c r="I2340" s="38">
        <v>12</v>
      </c>
    </row>
    <row r="2341" spans="1:9" x14ac:dyDescent="0.2">
      <c r="A2341">
        <v>16</v>
      </c>
      <c r="B2341">
        <v>3</v>
      </c>
      <c r="C2341"/>
      <c r="D2341">
        <v>1602626</v>
      </c>
      <c r="E2341" t="s">
        <v>1240</v>
      </c>
      <c r="F2341">
        <v>7336</v>
      </c>
      <c r="G2341">
        <v>7297</v>
      </c>
      <c r="H2341" s="37">
        <v>2325</v>
      </c>
      <c r="I2341" s="38">
        <v>13</v>
      </c>
    </row>
    <row r="2342" spans="1:9" x14ac:dyDescent="0.2">
      <c r="A2342">
        <v>16</v>
      </c>
      <c r="B2342">
        <v>3</v>
      </c>
      <c r="C2342"/>
      <c r="D2342">
        <v>1604260</v>
      </c>
      <c r="E2342" t="s">
        <v>1241</v>
      </c>
      <c r="F2342">
        <v>19192</v>
      </c>
      <c r="G2342">
        <v>19050</v>
      </c>
      <c r="H2342" s="37">
        <v>2326</v>
      </c>
      <c r="I2342" s="38">
        <v>14</v>
      </c>
    </row>
    <row r="2343" spans="1:9" x14ac:dyDescent="0.2">
      <c r="A2343">
        <v>16</v>
      </c>
      <c r="B2343">
        <v>3</v>
      </c>
      <c r="C2343"/>
      <c r="D2343">
        <v>1613815</v>
      </c>
      <c r="E2343" t="s">
        <v>1242</v>
      </c>
      <c r="F2343">
        <v>12036</v>
      </c>
      <c r="G2343">
        <v>12020</v>
      </c>
      <c r="H2343" s="37">
        <v>2327</v>
      </c>
      <c r="I2343" s="38">
        <v>15</v>
      </c>
    </row>
    <row r="2344" spans="1:9" x14ac:dyDescent="0.2">
      <c r="A2344">
        <v>16</v>
      </c>
      <c r="B2344">
        <v>3</v>
      </c>
      <c r="C2344"/>
      <c r="D2344">
        <v>1629726</v>
      </c>
      <c r="E2344" t="s">
        <v>1243</v>
      </c>
      <c r="F2344">
        <v>12629</v>
      </c>
      <c r="G2344">
        <v>12519</v>
      </c>
      <c r="H2344" s="37">
        <v>2328</v>
      </c>
      <c r="I2344" s="38">
        <v>16</v>
      </c>
    </row>
    <row r="2345" spans="1:9" x14ac:dyDescent="0.2">
      <c r="A2345">
        <v>16</v>
      </c>
      <c r="B2345">
        <v>3</v>
      </c>
      <c r="C2345"/>
      <c r="D2345">
        <v>1627313</v>
      </c>
      <c r="E2345" t="s">
        <v>1244</v>
      </c>
      <c r="F2345">
        <v>23274</v>
      </c>
      <c r="G2345">
        <v>23132</v>
      </c>
      <c r="H2345" s="37">
        <v>2329</v>
      </c>
      <c r="I2345" s="38">
        <v>17</v>
      </c>
    </row>
    <row r="2346" spans="1:9" x14ac:dyDescent="0.2">
      <c r="A2346">
        <v>16</v>
      </c>
      <c r="B2346">
        <v>3</v>
      </c>
      <c r="C2346"/>
      <c r="D2346">
        <v>1628228</v>
      </c>
      <c r="E2346" t="s">
        <v>149</v>
      </c>
      <c r="F2346">
        <v>10084</v>
      </c>
      <c r="G2346">
        <v>9965</v>
      </c>
      <c r="H2346" s="37">
        <v>2330</v>
      </c>
      <c r="I2346" s="38">
        <v>18</v>
      </c>
    </row>
    <row r="2347" spans="1:9" x14ac:dyDescent="0.2">
      <c r="A2347">
        <v>16</v>
      </c>
      <c r="B2347">
        <v>3</v>
      </c>
      <c r="C2347"/>
      <c r="D2347">
        <v>1615291</v>
      </c>
      <c r="E2347" t="s">
        <v>150</v>
      </c>
      <c r="F2347">
        <v>6827</v>
      </c>
      <c r="G2347">
        <v>6785</v>
      </c>
      <c r="H2347" s="37">
        <v>2331</v>
      </c>
      <c r="I2347" s="40">
        <v>19</v>
      </c>
    </row>
    <row r="2348" spans="1:9" x14ac:dyDescent="0.2">
      <c r="A2348">
        <v>16</v>
      </c>
      <c r="B2348">
        <v>4</v>
      </c>
      <c r="C2348"/>
      <c r="D2348">
        <v>1622938</v>
      </c>
      <c r="E2348" t="s">
        <v>151</v>
      </c>
      <c r="F2348">
        <v>4525</v>
      </c>
      <c r="G2348">
        <v>4568</v>
      </c>
      <c r="H2348" s="37">
        <v>2332</v>
      </c>
      <c r="I2348" s="38">
        <v>20</v>
      </c>
    </row>
    <row r="2349" spans="1:9" x14ac:dyDescent="0.2">
      <c r="A2349">
        <v>16</v>
      </c>
      <c r="B2349">
        <v>4</v>
      </c>
      <c r="C2349"/>
      <c r="D2349">
        <v>1616647</v>
      </c>
      <c r="E2349" t="s">
        <v>152</v>
      </c>
      <c r="F2349">
        <v>7348</v>
      </c>
      <c r="G2349">
        <v>7280</v>
      </c>
      <c r="H2349" s="37">
        <v>2333</v>
      </c>
      <c r="I2349" s="38">
        <v>21</v>
      </c>
    </row>
    <row r="2350" spans="1:9" x14ac:dyDescent="0.2">
      <c r="A2350">
        <v>16</v>
      </c>
      <c r="B2350">
        <v>4</v>
      </c>
      <c r="C2350"/>
      <c r="D2350">
        <v>1622798</v>
      </c>
      <c r="E2350" t="s">
        <v>153</v>
      </c>
      <c r="F2350">
        <v>5985</v>
      </c>
      <c r="G2350">
        <v>5929</v>
      </c>
      <c r="H2350" s="37">
        <v>2334</v>
      </c>
      <c r="I2350" s="38">
        <v>22</v>
      </c>
    </row>
    <row r="2351" spans="1:9" x14ac:dyDescent="0.2">
      <c r="A2351">
        <v>16</v>
      </c>
      <c r="B2351">
        <v>4</v>
      </c>
      <c r="C2351"/>
      <c r="D2351">
        <v>1621111</v>
      </c>
      <c r="E2351" t="s">
        <v>154</v>
      </c>
      <c r="F2351">
        <v>6198</v>
      </c>
      <c r="G2351">
        <v>6108</v>
      </c>
      <c r="H2351" s="37">
        <v>2335</v>
      </c>
      <c r="I2351" s="40">
        <v>23</v>
      </c>
    </row>
    <row r="2352" spans="1:9" x14ac:dyDescent="0.2">
      <c r="A2352">
        <v>16</v>
      </c>
      <c r="B2352">
        <v>4</v>
      </c>
      <c r="C2352"/>
      <c r="D2352">
        <v>1623171</v>
      </c>
      <c r="E2352" t="s">
        <v>155</v>
      </c>
      <c r="F2352">
        <v>6067</v>
      </c>
      <c r="G2352">
        <v>6051</v>
      </c>
      <c r="H2352" s="37">
        <v>2336</v>
      </c>
      <c r="I2352" s="38">
        <v>24</v>
      </c>
    </row>
    <row r="2353" spans="1:9" x14ac:dyDescent="0.2">
      <c r="A2353">
        <v>16</v>
      </c>
      <c r="B2353">
        <v>4</v>
      </c>
      <c r="C2353"/>
      <c r="D2353">
        <v>1628006</v>
      </c>
      <c r="E2353" t="s">
        <v>156</v>
      </c>
      <c r="F2353">
        <v>3816</v>
      </c>
      <c r="G2353">
        <v>3798</v>
      </c>
      <c r="H2353" s="37">
        <v>2337</v>
      </c>
      <c r="I2353" s="38">
        <v>25</v>
      </c>
    </row>
    <row r="2354" spans="1:9" x14ac:dyDescent="0.2">
      <c r="A2354">
        <v>16</v>
      </c>
      <c r="B2354">
        <v>4</v>
      </c>
      <c r="C2354"/>
      <c r="D2354">
        <v>1614207</v>
      </c>
      <c r="E2354" t="s">
        <v>701</v>
      </c>
      <c r="F2354">
        <v>5611</v>
      </c>
      <c r="G2354">
        <v>5618</v>
      </c>
      <c r="H2354" s="37">
        <v>2338</v>
      </c>
      <c r="I2354" s="38">
        <v>26</v>
      </c>
    </row>
    <row r="2355" spans="1:9" x14ac:dyDescent="0.2">
      <c r="A2355">
        <v>16</v>
      </c>
      <c r="B2355">
        <v>5</v>
      </c>
      <c r="C2355"/>
      <c r="D2355">
        <v>1625265</v>
      </c>
      <c r="E2355" t="s">
        <v>702</v>
      </c>
      <c r="F2355">
        <v>2121</v>
      </c>
      <c r="G2355">
        <v>2143</v>
      </c>
      <c r="H2355" s="37">
        <v>2339</v>
      </c>
      <c r="I2355" s="38">
        <v>27</v>
      </c>
    </row>
    <row r="2356" spans="1:9" x14ac:dyDescent="0.2">
      <c r="A2356">
        <v>16</v>
      </c>
      <c r="B2356">
        <v>5</v>
      </c>
      <c r="C2356"/>
      <c r="D2356">
        <v>1634005</v>
      </c>
      <c r="E2356" t="s">
        <v>703</v>
      </c>
      <c r="F2356">
        <v>1048</v>
      </c>
      <c r="G2356">
        <v>1077</v>
      </c>
      <c r="H2356" s="37">
        <v>2340</v>
      </c>
      <c r="I2356" s="38">
        <v>28</v>
      </c>
    </row>
    <row r="2357" spans="1:9" x14ac:dyDescent="0.2">
      <c r="A2357">
        <v>16</v>
      </c>
      <c r="B2357">
        <v>5</v>
      </c>
      <c r="C2357"/>
      <c r="D2357">
        <v>1611305</v>
      </c>
      <c r="E2357" t="s">
        <v>704</v>
      </c>
      <c r="F2357">
        <v>3561</v>
      </c>
      <c r="G2357">
        <v>3560</v>
      </c>
      <c r="H2357" s="37">
        <v>2341</v>
      </c>
      <c r="I2357" s="38">
        <v>29</v>
      </c>
    </row>
    <row r="2358" spans="1:9" x14ac:dyDescent="0.2">
      <c r="A2358">
        <v>16</v>
      </c>
      <c r="B2358">
        <v>5</v>
      </c>
      <c r="C2358"/>
      <c r="D2358">
        <v>1634175</v>
      </c>
      <c r="E2358" t="s">
        <v>705</v>
      </c>
      <c r="F2358">
        <v>325</v>
      </c>
      <c r="G2358">
        <v>334</v>
      </c>
      <c r="H2358" s="37">
        <v>2342</v>
      </c>
      <c r="I2358" s="38">
        <v>30</v>
      </c>
    </row>
    <row r="2359" spans="1:9" x14ac:dyDescent="0.2">
      <c r="A2359">
        <v>16</v>
      </c>
      <c r="B2359">
        <v>5</v>
      </c>
      <c r="C2359"/>
      <c r="D2359">
        <v>1613170</v>
      </c>
      <c r="E2359" t="s">
        <v>706</v>
      </c>
      <c r="F2359">
        <v>2000</v>
      </c>
      <c r="G2359">
        <v>1972</v>
      </c>
      <c r="H2359" s="37">
        <v>2343</v>
      </c>
      <c r="I2359" s="38">
        <v>31</v>
      </c>
    </row>
    <row r="2360" spans="1:9" x14ac:dyDescent="0.2">
      <c r="A2360">
        <v>16</v>
      </c>
      <c r="B2360">
        <v>5</v>
      </c>
      <c r="C2360"/>
      <c r="D2360">
        <v>1605795</v>
      </c>
      <c r="E2360" t="s">
        <v>707</v>
      </c>
      <c r="F2360">
        <v>2272</v>
      </c>
      <c r="G2360">
        <v>2267</v>
      </c>
      <c r="H2360" s="37">
        <v>2344</v>
      </c>
      <c r="I2360" s="38">
        <v>32</v>
      </c>
    </row>
    <row r="2361" spans="1:9" x14ac:dyDescent="0.2">
      <c r="A2361">
        <v>16</v>
      </c>
      <c r="B2361">
        <v>5</v>
      </c>
      <c r="C2361"/>
      <c r="D2361">
        <v>1634050</v>
      </c>
      <c r="E2361" t="s">
        <v>708</v>
      </c>
      <c r="F2361">
        <v>250</v>
      </c>
      <c r="G2361">
        <v>254</v>
      </c>
      <c r="H2361" s="37">
        <v>2345</v>
      </c>
      <c r="I2361" s="38">
        <v>33</v>
      </c>
    </row>
    <row r="2362" spans="1:9" x14ac:dyDescent="0.2">
      <c r="A2362">
        <v>16</v>
      </c>
      <c r="B2362">
        <v>5</v>
      </c>
      <c r="C2362"/>
      <c r="D2362">
        <v>1622859</v>
      </c>
      <c r="E2362" t="s">
        <v>709</v>
      </c>
      <c r="F2362">
        <v>2801</v>
      </c>
      <c r="G2362">
        <v>2753</v>
      </c>
      <c r="H2362" s="37">
        <v>2346</v>
      </c>
      <c r="I2362" s="38">
        <v>34</v>
      </c>
    </row>
    <row r="2363" spans="1:9" x14ac:dyDescent="0.2">
      <c r="A2363">
        <v>16</v>
      </c>
      <c r="B2363">
        <v>5</v>
      </c>
      <c r="C2363"/>
      <c r="D2363">
        <v>1622929</v>
      </c>
      <c r="E2363" t="s">
        <v>710</v>
      </c>
      <c r="F2363">
        <v>752</v>
      </c>
      <c r="G2363">
        <v>733</v>
      </c>
      <c r="H2363" s="37">
        <v>2347</v>
      </c>
      <c r="I2363" s="38">
        <v>35</v>
      </c>
    </row>
    <row r="2364" spans="1:9" x14ac:dyDescent="0.2">
      <c r="A2364">
        <v>16</v>
      </c>
      <c r="B2364">
        <v>5</v>
      </c>
      <c r="C2364"/>
      <c r="D2364">
        <v>1630711</v>
      </c>
      <c r="E2364" t="s">
        <v>2288</v>
      </c>
      <c r="F2364">
        <v>3882</v>
      </c>
      <c r="G2364">
        <v>3864</v>
      </c>
      <c r="H2364" s="37">
        <v>2348</v>
      </c>
      <c r="I2364" s="38">
        <v>36</v>
      </c>
    </row>
    <row r="2365" spans="1:9" x14ac:dyDescent="0.2">
      <c r="A2365">
        <v>16</v>
      </c>
      <c r="B2365">
        <v>5</v>
      </c>
      <c r="C2365"/>
      <c r="D2365">
        <v>1615811</v>
      </c>
      <c r="E2365" t="s">
        <v>2289</v>
      </c>
      <c r="F2365">
        <v>1854</v>
      </c>
      <c r="G2365">
        <v>1827</v>
      </c>
      <c r="H2365" s="37">
        <v>2349</v>
      </c>
      <c r="I2365" s="38">
        <v>37</v>
      </c>
    </row>
    <row r="2366" spans="1:9" x14ac:dyDescent="0.2">
      <c r="A2366">
        <v>16</v>
      </c>
      <c r="B2366">
        <v>5</v>
      </c>
      <c r="C2366"/>
      <c r="D2366">
        <v>1617978</v>
      </c>
      <c r="E2366" t="s">
        <v>2290</v>
      </c>
      <c r="F2366">
        <v>2322</v>
      </c>
      <c r="G2366">
        <v>2305</v>
      </c>
      <c r="H2366" s="37">
        <v>2350</v>
      </c>
      <c r="I2366" s="38">
        <v>38</v>
      </c>
    </row>
    <row r="2367" spans="1:9" x14ac:dyDescent="0.2">
      <c r="A2367">
        <v>16</v>
      </c>
      <c r="B2367">
        <v>5</v>
      </c>
      <c r="C2367"/>
      <c r="D2367">
        <v>1623579</v>
      </c>
      <c r="E2367" t="s">
        <v>2291</v>
      </c>
      <c r="F2367">
        <v>1843</v>
      </c>
      <c r="G2367">
        <v>1849</v>
      </c>
      <c r="H2367" s="37">
        <v>2351</v>
      </c>
      <c r="I2367" s="38">
        <v>39</v>
      </c>
    </row>
    <row r="2368" spans="1:9" x14ac:dyDescent="0.2">
      <c r="A2368">
        <v>16</v>
      </c>
      <c r="B2368">
        <v>5</v>
      </c>
      <c r="C2368"/>
      <c r="D2368">
        <v>1624086</v>
      </c>
      <c r="E2368" t="s">
        <v>2292</v>
      </c>
      <c r="F2368">
        <v>432</v>
      </c>
      <c r="G2368">
        <v>435</v>
      </c>
      <c r="H2368" s="37">
        <v>2352</v>
      </c>
      <c r="I2368" s="38">
        <v>40</v>
      </c>
    </row>
    <row r="2369" spans="1:9" x14ac:dyDescent="0.2">
      <c r="A2369">
        <v>16</v>
      </c>
      <c r="B2369">
        <v>5</v>
      </c>
      <c r="C2369"/>
      <c r="D2369">
        <v>1625186</v>
      </c>
      <c r="E2369" t="s">
        <v>1588</v>
      </c>
      <c r="F2369">
        <v>3131</v>
      </c>
      <c r="G2369">
        <v>3109</v>
      </c>
      <c r="H2369" s="37">
        <v>2353</v>
      </c>
      <c r="I2369" s="38">
        <v>41</v>
      </c>
    </row>
    <row r="2370" spans="1:9" x14ac:dyDescent="0.2">
      <c r="A2370">
        <v>16</v>
      </c>
      <c r="B2370">
        <v>5</v>
      </c>
      <c r="C2370"/>
      <c r="D2370">
        <v>1613514</v>
      </c>
      <c r="E2370" t="s">
        <v>1589</v>
      </c>
      <c r="F2370">
        <v>2678</v>
      </c>
      <c r="G2370">
        <v>2624</v>
      </c>
      <c r="H2370" s="37">
        <v>2354</v>
      </c>
      <c r="I2370" s="38">
        <v>42</v>
      </c>
    </row>
    <row r="2371" spans="1:9" x14ac:dyDescent="0.2">
      <c r="A2371">
        <v>16</v>
      </c>
      <c r="B2371">
        <v>5</v>
      </c>
      <c r="C2371"/>
      <c r="D2371">
        <v>1623135</v>
      </c>
      <c r="E2371" t="s">
        <v>1590</v>
      </c>
      <c r="F2371">
        <v>1748</v>
      </c>
      <c r="G2371">
        <v>1726</v>
      </c>
      <c r="H2371" s="37">
        <v>2355</v>
      </c>
      <c r="I2371" s="38">
        <v>43</v>
      </c>
    </row>
    <row r="2372" spans="1:9" x14ac:dyDescent="0.2">
      <c r="A2372">
        <v>16</v>
      </c>
      <c r="B2372">
        <v>5</v>
      </c>
      <c r="C2372"/>
      <c r="D2372">
        <v>1607418</v>
      </c>
      <c r="E2372" t="s">
        <v>1591</v>
      </c>
      <c r="F2372">
        <v>3960</v>
      </c>
      <c r="G2372">
        <v>3924</v>
      </c>
      <c r="H2372" s="37">
        <v>2356</v>
      </c>
      <c r="I2372" s="38">
        <v>44</v>
      </c>
    </row>
    <row r="2373" spans="1:9" x14ac:dyDescent="0.2">
      <c r="A2373">
        <v>16</v>
      </c>
      <c r="B2373">
        <v>5</v>
      </c>
      <c r="C2373"/>
      <c r="D2373">
        <v>1619813</v>
      </c>
      <c r="E2373" t="s">
        <v>1592</v>
      </c>
      <c r="F2373">
        <v>778</v>
      </c>
      <c r="G2373">
        <v>765</v>
      </c>
      <c r="H2373" s="37">
        <v>2357</v>
      </c>
      <c r="I2373" s="38">
        <v>45</v>
      </c>
    </row>
    <row r="2374" spans="1:9" x14ac:dyDescent="0.2">
      <c r="A2374">
        <v>16</v>
      </c>
      <c r="B2374">
        <v>5</v>
      </c>
      <c r="C2374"/>
      <c r="D2374">
        <v>1611235</v>
      </c>
      <c r="E2374" t="s">
        <v>1593</v>
      </c>
      <c r="F2374">
        <v>1786</v>
      </c>
      <c r="G2374">
        <v>1749</v>
      </c>
      <c r="H2374" s="37">
        <v>2358</v>
      </c>
      <c r="I2374" s="38">
        <v>46</v>
      </c>
    </row>
    <row r="2375" spans="1:9" x14ac:dyDescent="0.2">
      <c r="A2375">
        <v>16</v>
      </c>
      <c r="B2375">
        <v>5</v>
      </c>
      <c r="C2375"/>
      <c r="D2375">
        <v>1605254</v>
      </c>
      <c r="E2375" t="s">
        <v>1594</v>
      </c>
      <c r="F2375">
        <v>772</v>
      </c>
      <c r="G2375">
        <v>749</v>
      </c>
      <c r="H2375" s="37">
        <v>2359</v>
      </c>
      <c r="I2375" s="38">
        <v>47</v>
      </c>
    </row>
    <row r="2376" spans="1:9" x14ac:dyDescent="0.2">
      <c r="A2376">
        <v>16</v>
      </c>
      <c r="B2376">
        <v>5</v>
      </c>
      <c r="C2376"/>
      <c r="D2376">
        <v>1630234</v>
      </c>
      <c r="E2376" t="s">
        <v>1595</v>
      </c>
      <c r="F2376">
        <v>828</v>
      </c>
      <c r="G2376">
        <v>802</v>
      </c>
      <c r="H2376" s="37">
        <v>2360</v>
      </c>
      <c r="I2376" s="38">
        <v>48</v>
      </c>
    </row>
    <row r="2377" spans="1:9" x14ac:dyDescent="0.2">
      <c r="A2377">
        <v>16</v>
      </c>
      <c r="B2377">
        <v>5</v>
      </c>
      <c r="C2377"/>
      <c r="D2377">
        <v>1626286</v>
      </c>
      <c r="E2377" t="s">
        <v>1148</v>
      </c>
      <c r="F2377">
        <v>409</v>
      </c>
      <c r="G2377">
        <v>404</v>
      </c>
      <c r="H2377" s="37">
        <v>2361</v>
      </c>
      <c r="I2377" s="38">
        <v>49</v>
      </c>
    </row>
    <row r="2378" spans="1:9" x14ac:dyDescent="0.2">
      <c r="A2378">
        <v>16</v>
      </c>
      <c r="B2378">
        <v>5</v>
      </c>
      <c r="C2378"/>
      <c r="D2378">
        <v>1621689</v>
      </c>
      <c r="E2378" t="s">
        <v>1925</v>
      </c>
      <c r="F2378">
        <v>1271</v>
      </c>
      <c r="G2378">
        <v>1273</v>
      </c>
      <c r="H2378" s="37">
        <v>2362</v>
      </c>
      <c r="I2378" s="38">
        <v>50</v>
      </c>
    </row>
    <row r="2379" spans="1:9" x14ac:dyDescent="0.2">
      <c r="A2379">
        <v>16</v>
      </c>
      <c r="B2379">
        <v>5</v>
      </c>
      <c r="C2379"/>
      <c r="D2379">
        <v>1615574</v>
      </c>
      <c r="E2379" t="s">
        <v>1926</v>
      </c>
      <c r="F2379">
        <v>1748</v>
      </c>
      <c r="G2379">
        <v>1738</v>
      </c>
      <c r="H2379" s="37">
        <v>2363</v>
      </c>
      <c r="I2379" s="38">
        <v>51</v>
      </c>
    </row>
    <row r="2380" spans="1:9" x14ac:dyDescent="0.2">
      <c r="A2380">
        <v>16</v>
      </c>
      <c r="B2380">
        <v>5</v>
      </c>
      <c r="C2380"/>
      <c r="D2380">
        <v>1606318</v>
      </c>
      <c r="E2380" t="s">
        <v>1927</v>
      </c>
      <c r="F2380">
        <v>791</v>
      </c>
      <c r="G2380">
        <v>760</v>
      </c>
      <c r="H2380" s="37">
        <v>2364</v>
      </c>
      <c r="I2380" s="38">
        <v>52</v>
      </c>
    </row>
    <row r="2381" spans="1:9" x14ac:dyDescent="0.2">
      <c r="A2381">
        <v>16</v>
      </c>
      <c r="B2381">
        <v>5</v>
      </c>
      <c r="C2381"/>
      <c r="D2381">
        <v>1629382</v>
      </c>
      <c r="E2381" t="s">
        <v>1687</v>
      </c>
      <c r="F2381">
        <v>1170</v>
      </c>
      <c r="G2381">
        <v>1172</v>
      </c>
      <c r="H2381" s="37">
        <v>2365</v>
      </c>
      <c r="I2381" s="38">
        <v>53</v>
      </c>
    </row>
    <row r="2382" spans="1:9" x14ac:dyDescent="0.2">
      <c r="A2382">
        <v>16</v>
      </c>
      <c r="B2382">
        <v>5</v>
      </c>
      <c r="C2382"/>
      <c r="D2382">
        <v>1615246</v>
      </c>
      <c r="E2382" t="s">
        <v>1688</v>
      </c>
      <c r="F2382">
        <v>1697</v>
      </c>
      <c r="G2382">
        <v>1693</v>
      </c>
      <c r="H2382" s="37">
        <v>2366</v>
      </c>
      <c r="I2382" s="38">
        <v>54</v>
      </c>
    </row>
    <row r="2383" spans="1:9" x14ac:dyDescent="0.2">
      <c r="A2383">
        <v>16</v>
      </c>
      <c r="B2383">
        <v>5</v>
      </c>
      <c r="C2383"/>
      <c r="D2383">
        <v>1612423</v>
      </c>
      <c r="E2383" t="s">
        <v>1689</v>
      </c>
      <c r="F2383">
        <v>2114</v>
      </c>
      <c r="G2383">
        <v>2099</v>
      </c>
      <c r="H2383" s="37">
        <v>2367</v>
      </c>
      <c r="I2383" s="38">
        <v>55</v>
      </c>
    </row>
    <row r="2384" spans="1:9" x14ac:dyDescent="0.2">
      <c r="A2384">
        <v>16</v>
      </c>
      <c r="B2384">
        <v>5</v>
      </c>
      <c r="C2384"/>
      <c r="D2384">
        <v>1605874</v>
      </c>
      <c r="E2384" t="s">
        <v>1690</v>
      </c>
      <c r="F2384">
        <v>4060</v>
      </c>
      <c r="G2384">
        <v>4061</v>
      </c>
      <c r="H2384" s="37">
        <v>2368</v>
      </c>
      <c r="I2384" s="38">
        <v>56</v>
      </c>
    </row>
    <row r="2385" spans="1:9" x14ac:dyDescent="0.2">
      <c r="A2385">
        <v>16</v>
      </c>
      <c r="B2385">
        <v>5</v>
      </c>
      <c r="C2385"/>
      <c r="D2385">
        <v>1605777</v>
      </c>
      <c r="E2385" t="s">
        <v>1691</v>
      </c>
      <c r="F2385">
        <v>981</v>
      </c>
      <c r="G2385">
        <v>975</v>
      </c>
      <c r="H2385" s="37">
        <v>2369</v>
      </c>
      <c r="I2385" s="38">
        <v>57</v>
      </c>
    </row>
    <row r="2386" spans="1:9" x14ac:dyDescent="0.2">
      <c r="A2386">
        <v>16</v>
      </c>
      <c r="B2386">
        <v>5</v>
      </c>
      <c r="C2386"/>
      <c r="D2386">
        <v>1620428</v>
      </c>
      <c r="E2386" t="s">
        <v>1692</v>
      </c>
      <c r="F2386">
        <v>1228</v>
      </c>
      <c r="G2386">
        <v>1204</v>
      </c>
      <c r="H2386" s="37">
        <v>2370</v>
      </c>
      <c r="I2386" s="38">
        <v>58</v>
      </c>
    </row>
    <row r="2387" spans="1:9" x14ac:dyDescent="0.2">
      <c r="A2387">
        <v>16</v>
      </c>
      <c r="B2387">
        <v>5</v>
      </c>
      <c r="C2387"/>
      <c r="D2387">
        <v>1610773</v>
      </c>
      <c r="E2387" t="s">
        <v>1693</v>
      </c>
      <c r="F2387">
        <v>2178</v>
      </c>
      <c r="G2387">
        <v>2142</v>
      </c>
      <c r="H2387" s="37">
        <v>2371</v>
      </c>
      <c r="I2387" s="38">
        <v>59</v>
      </c>
    </row>
    <row r="2388" spans="1:9" x14ac:dyDescent="0.2">
      <c r="A2388">
        <v>16</v>
      </c>
      <c r="B2388">
        <v>5</v>
      </c>
      <c r="C2388"/>
      <c r="D2388">
        <v>1622770</v>
      </c>
      <c r="E2388" t="s">
        <v>1694</v>
      </c>
      <c r="F2388">
        <v>2949</v>
      </c>
      <c r="G2388">
        <v>2969</v>
      </c>
      <c r="H2388" s="37">
        <v>2372</v>
      </c>
      <c r="I2388" s="38">
        <v>60</v>
      </c>
    </row>
    <row r="2389" spans="1:9" x14ac:dyDescent="0.2">
      <c r="A2389">
        <v>16</v>
      </c>
      <c r="B2389">
        <v>5</v>
      </c>
      <c r="C2389"/>
      <c r="D2389">
        <v>1616230</v>
      </c>
      <c r="E2389" t="s">
        <v>11</v>
      </c>
      <c r="F2389">
        <v>1353</v>
      </c>
      <c r="G2389">
        <v>1320</v>
      </c>
      <c r="H2389" s="37">
        <v>2373</v>
      </c>
      <c r="I2389" s="38">
        <v>61</v>
      </c>
    </row>
    <row r="2390" spans="1:9" x14ac:dyDescent="0.2">
      <c r="A2390">
        <v>16</v>
      </c>
      <c r="B2390">
        <v>5</v>
      </c>
      <c r="C2390"/>
      <c r="D2390">
        <v>1630304</v>
      </c>
      <c r="E2390" t="s">
        <v>3544</v>
      </c>
      <c r="F2390">
        <v>1145</v>
      </c>
      <c r="G2390">
        <v>1139</v>
      </c>
      <c r="H2390" s="37">
        <v>2374</v>
      </c>
      <c r="I2390" s="38">
        <v>62</v>
      </c>
    </row>
    <row r="2391" spans="1:9" x14ac:dyDescent="0.2">
      <c r="A2391">
        <v>16</v>
      </c>
      <c r="B2391">
        <v>5</v>
      </c>
      <c r="C2391"/>
      <c r="D2391">
        <v>1628699</v>
      </c>
      <c r="E2391" t="s">
        <v>3545</v>
      </c>
      <c r="F2391">
        <v>990</v>
      </c>
      <c r="G2391">
        <v>963</v>
      </c>
      <c r="H2391" s="37">
        <v>2375</v>
      </c>
      <c r="I2391" s="38">
        <v>63</v>
      </c>
    </row>
    <row r="2392" spans="1:9" x14ac:dyDescent="0.2">
      <c r="A2392">
        <v>16</v>
      </c>
      <c r="B2392">
        <v>5</v>
      </c>
      <c r="C2392"/>
      <c r="D2392">
        <v>1620446</v>
      </c>
      <c r="E2392" t="s">
        <v>3546</v>
      </c>
      <c r="F2392">
        <v>449</v>
      </c>
      <c r="G2392">
        <v>432</v>
      </c>
      <c r="H2392" s="37">
        <v>2376</v>
      </c>
      <c r="I2392" s="38">
        <v>64</v>
      </c>
    </row>
    <row r="2393" spans="1:9" x14ac:dyDescent="0.2">
      <c r="A2393">
        <v>16</v>
      </c>
      <c r="B2393">
        <v>5</v>
      </c>
      <c r="C2393"/>
      <c r="D2393">
        <v>1629346</v>
      </c>
      <c r="E2393" t="s">
        <v>3547</v>
      </c>
      <c r="F2393">
        <v>1642</v>
      </c>
      <c r="G2393">
        <v>1639</v>
      </c>
      <c r="H2393" s="37">
        <v>2377</v>
      </c>
      <c r="I2393" s="38">
        <v>65</v>
      </c>
    </row>
    <row r="2394" spans="1:9" x14ac:dyDescent="0.2">
      <c r="A2394">
        <v>16</v>
      </c>
      <c r="B2394">
        <v>5</v>
      </c>
      <c r="C2394"/>
      <c r="D2394">
        <v>1630386</v>
      </c>
      <c r="E2394" t="s">
        <v>3548</v>
      </c>
      <c r="F2394">
        <v>1639</v>
      </c>
      <c r="G2394">
        <v>1621</v>
      </c>
      <c r="H2394" s="37">
        <v>2378</v>
      </c>
      <c r="I2394" s="38">
        <v>66</v>
      </c>
    </row>
    <row r="2395" spans="1:9" x14ac:dyDescent="0.2">
      <c r="A2395">
        <v>16</v>
      </c>
      <c r="B2395">
        <v>5</v>
      </c>
      <c r="C2395"/>
      <c r="D2395">
        <v>1615787</v>
      </c>
      <c r="E2395" t="s">
        <v>3549</v>
      </c>
      <c r="F2395">
        <v>1474</v>
      </c>
      <c r="G2395">
        <v>1459</v>
      </c>
      <c r="H2395" s="37">
        <v>2379</v>
      </c>
      <c r="I2395" s="38">
        <v>67</v>
      </c>
    </row>
    <row r="2396" spans="1:9" x14ac:dyDescent="0.2">
      <c r="A2396">
        <v>16</v>
      </c>
      <c r="B2396">
        <v>5</v>
      </c>
      <c r="C2396"/>
      <c r="D2396">
        <v>1603373</v>
      </c>
      <c r="E2396" t="s">
        <v>3550</v>
      </c>
      <c r="F2396">
        <v>2173</v>
      </c>
      <c r="G2396">
        <v>2185</v>
      </c>
      <c r="H2396" s="37">
        <v>2380</v>
      </c>
      <c r="I2396" s="38">
        <v>68</v>
      </c>
    </row>
    <row r="2397" spans="1:9" x14ac:dyDescent="0.2">
      <c r="A2397">
        <v>16</v>
      </c>
      <c r="B2397">
        <v>5</v>
      </c>
      <c r="C2397"/>
      <c r="D2397">
        <v>1620181</v>
      </c>
      <c r="E2397" t="s">
        <v>3551</v>
      </c>
      <c r="F2397">
        <v>1925</v>
      </c>
      <c r="G2397">
        <v>1914</v>
      </c>
      <c r="H2397" s="37">
        <v>2381</v>
      </c>
      <c r="I2397" s="38">
        <v>69</v>
      </c>
    </row>
    <row r="2398" spans="1:9" x14ac:dyDescent="0.2">
      <c r="A2398">
        <v>16</v>
      </c>
      <c r="B2398">
        <v>5</v>
      </c>
      <c r="C2398"/>
      <c r="D2398">
        <v>1621494</v>
      </c>
      <c r="E2398" t="s">
        <v>3552</v>
      </c>
      <c r="F2398">
        <v>1157</v>
      </c>
      <c r="G2398">
        <v>1152</v>
      </c>
      <c r="H2398" s="37">
        <v>2382</v>
      </c>
      <c r="I2398" s="38">
        <v>70</v>
      </c>
    </row>
    <row r="2399" spans="1:9" x14ac:dyDescent="0.2">
      <c r="A2399">
        <v>16</v>
      </c>
      <c r="B2399">
        <v>5</v>
      </c>
      <c r="C2399"/>
      <c r="D2399">
        <v>1617695</v>
      </c>
      <c r="E2399" t="s">
        <v>3553</v>
      </c>
      <c r="F2399">
        <v>1774</v>
      </c>
      <c r="G2399">
        <v>1721</v>
      </c>
      <c r="H2399" s="37">
        <v>2383</v>
      </c>
      <c r="I2399" s="38">
        <v>71</v>
      </c>
    </row>
    <row r="2400" spans="1:9" x14ac:dyDescent="0.2">
      <c r="A2400">
        <v>16</v>
      </c>
      <c r="B2400">
        <v>5</v>
      </c>
      <c r="C2400"/>
      <c r="D2400">
        <v>1622789</v>
      </c>
      <c r="E2400" t="s">
        <v>3554</v>
      </c>
      <c r="F2400">
        <v>2446</v>
      </c>
      <c r="G2400">
        <v>2409</v>
      </c>
      <c r="H2400" s="37">
        <v>2384</v>
      </c>
      <c r="I2400" s="38">
        <v>72</v>
      </c>
    </row>
    <row r="2401" spans="1:9" x14ac:dyDescent="0.2">
      <c r="A2401">
        <v>16</v>
      </c>
      <c r="B2401">
        <v>5</v>
      </c>
      <c r="C2401"/>
      <c r="D2401">
        <v>1607852</v>
      </c>
      <c r="E2401" t="s">
        <v>3555</v>
      </c>
      <c r="F2401">
        <v>1737</v>
      </c>
      <c r="G2401">
        <v>1714</v>
      </c>
      <c r="H2401" s="37">
        <v>2385</v>
      </c>
      <c r="I2401" s="38">
        <v>73</v>
      </c>
    </row>
    <row r="2402" spans="1:9" x14ac:dyDescent="0.2">
      <c r="A2402">
        <v>16</v>
      </c>
      <c r="B2402">
        <v>5</v>
      </c>
      <c r="C2402"/>
      <c r="D2402">
        <v>1609627</v>
      </c>
      <c r="E2402" t="s">
        <v>3556</v>
      </c>
      <c r="F2402">
        <v>1918</v>
      </c>
      <c r="G2402">
        <v>1895</v>
      </c>
      <c r="H2402" s="37">
        <v>2386</v>
      </c>
      <c r="I2402" s="38">
        <v>74</v>
      </c>
    </row>
    <row r="2403" spans="1:9" x14ac:dyDescent="0.2">
      <c r="A2403">
        <v>16</v>
      </c>
      <c r="B2403">
        <v>5</v>
      </c>
      <c r="C2403"/>
      <c r="D2403">
        <v>1631866</v>
      </c>
      <c r="E2403" t="s">
        <v>3557</v>
      </c>
      <c r="F2403">
        <v>1674</v>
      </c>
      <c r="G2403">
        <v>1668</v>
      </c>
      <c r="H2403" s="37">
        <v>2387</v>
      </c>
      <c r="I2403" s="38">
        <v>75</v>
      </c>
    </row>
    <row r="2404" spans="1:9" x14ac:dyDescent="0.2">
      <c r="A2404">
        <v>16</v>
      </c>
      <c r="B2404">
        <v>5</v>
      </c>
      <c r="C2404"/>
      <c r="D2404">
        <v>1609557</v>
      </c>
      <c r="E2404" t="s">
        <v>3558</v>
      </c>
      <c r="F2404">
        <v>780</v>
      </c>
      <c r="G2404">
        <v>762</v>
      </c>
      <c r="H2404" s="37">
        <v>2388</v>
      </c>
      <c r="I2404" s="38">
        <v>76</v>
      </c>
    </row>
    <row r="2405" spans="1:9" x14ac:dyDescent="0.2">
      <c r="A2405">
        <v>16</v>
      </c>
      <c r="B2405">
        <v>5</v>
      </c>
      <c r="C2405"/>
      <c r="D2405">
        <v>1607490</v>
      </c>
      <c r="E2405" t="s">
        <v>3559</v>
      </c>
      <c r="F2405">
        <v>4740</v>
      </c>
      <c r="G2405">
        <v>4758</v>
      </c>
      <c r="H2405" s="37">
        <v>2389</v>
      </c>
      <c r="I2405" s="38">
        <v>77</v>
      </c>
    </row>
    <row r="2406" spans="1:9" x14ac:dyDescent="0.2">
      <c r="A2406">
        <v>16</v>
      </c>
      <c r="B2406">
        <v>5</v>
      </c>
      <c r="C2406"/>
      <c r="D2406">
        <v>1621157</v>
      </c>
      <c r="E2406" t="s">
        <v>3560</v>
      </c>
      <c r="F2406">
        <v>719</v>
      </c>
      <c r="G2406">
        <v>726</v>
      </c>
      <c r="H2406" s="37">
        <v>2390</v>
      </c>
      <c r="I2406" s="38">
        <v>78</v>
      </c>
    </row>
    <row r="2407" spans="1:9" x14ac:dyDescent="0.2">
      <c r="A2407">
        <v>16</v>
      </c>
      <c r="B2407">
        <v>5</v>
      </c>
      <c r="C2407"/>
      <c r="D2407">
        <v>1614836</v>
      </c>
      <c r="E2407" t="s">
        <v>3561</v>
      </c>
      <c r="F2407">
        <v>3879</v>
      </c>
      <c r="G2407">
        <v>3910</v>
      </c>
      <c r="H2407" s="37">
        <v>2391</v>
      </c>
      <c r="I2407" s="38">
        <v>79</v>
      </c>
    </row>
    <row r="2408" spans="1:9" x14ac:dyDescent="0.2">
      <c r="A2408">
        <v>17</v>
      </c>
      <c r="B2408">
        <v>1</v>
      </c>
      <c r="C2408"/>
      <c r="D2408">
        <v>1700000</v>
      </c>
      <c r="E2408" t="s">
        <v>1309</v>
      </c>
      <c r="F2408">
        <v>0</v>
      </c>
      <c r="G2408">
        <v>0</v>
      </c>
      <c r="H2408" s="37">
        <v>2392</v>
      </c>
      <c r="I2408" s="38">
        <v>1</v>
      </c>
    </row>
    <row r="2409" spans="1:9" x14ac:dyDescent="0.2">
      <c r="A2409">
        <v>17</v>
      </c>
      <c r="B2409">
        <v>2</v>
      </c>
      <c r="C2409">
        <v>1</v>
      </c>
      <c r="D2409">
        <v>1722761</v>
      </c>
      <c r="E2409" t="s">
        <v>3562</v>
      </c>
      <c r="F2409">
        <v>35235</v>
      </c>
      <c r="G2409">
        <v>35110</v>
      </c>
      <c r="H2409" s="37">
        <v>2393</v>
      </c>
      <c r="I2409" s="38">
        <v>2</v>
      </c>
    </row>
    <row r="2410" spans="1:9" x14ac:dyDescent="0.2">
      <c r="A2410">
        <v>17</v>
      </c>
      <c r="B2410">
        <v>3</v>
      </c>
      <c r="C2410"/>
      <c r="D2410">
        <v>1708864</v>
      </c>
      <c r="E2410" t="s">
        <v>3563</v>
      </c>
      <c r="F2410">
        <v>7033</v>
      </c>
      <c r="G2410">
        <v>6968</v>
      </c>
      <c r="H2410" s="37">
        <v>2394</v>
      </c>
      <c r="I2410" s="38">
        <v>3</v>
      </c>
    </row>
    <row r="2411" spans="1:9" x14ac:dyDescent="0.2">
      <c r="A2411">
        <v>17</v>
      </c>
      <c r="B2411">
        <v>3</v>
      </c>
      <c r="C2411"/>
      <c r="D2411">
        <v>1706497</v>
      </c>
      <c r="E2411" t="s">
        <v>3564</v>
      </c>
      <c r="F2411">
        <v>14416</v>
      </c>
      <c r="G2411">
        <v>14332</v>
      </c>
      <c r="H2411" s="37">
        <v>2395</v>
      </c>
      <c r="I2411" s="38">
        <v>4</v>
      </c>
    </row>
    <row r="2412" spans="1:9" x14ac:dyDescent="0.2">
      <c r="A2412">
        <v>17</v>
      </c>
      <c r="B2412">
        <v>3</v>
      </c>
      <c r="C2412"/>
      <c r="D2412">
        <v>1707685</v>
      </c>
      <c r="E2412" t="s">
        <v>3565</v>
      </c>
      <c r="F2412">
        <v>20531</v>
      </c>
      <c r="G2412">
        <v>20488</v>
      </c>
      <c r="H2412" s="37">
        <v>2396</v>
      </c>
      <c r="I2412" s="38">
        <v>5</v>
      </c>
    </row>
    <row r="2413" spans="1:9" x14ac:dyDescent="0.2">
      <c r="A2413">
        <v>17</v>
      </c>
      <c r="B2413">
        <v>3</v>
      </c>
      <c r="C2413"/>
      <c r="D2413">
        <v>1731501</v>
      </c>
      <c r="E2413" t="s">
        <v>3566</v>
      </c>
      <c r="F2413">
        <v>9262</v>
      </c>
      <c r="G2413">
        <v>9272</v>
      </c>
      <c r="H2413" s="37">
        <v>2397</v>
      </c>
      <c r="I2413" s="38">
        <v>6</v>
      </c>
    </row>
    <row r="2414" spans="1:9" x14ac:dyDescent="0.2">
      <c r="A2414">
        <v>17</v>
      </c>
      <c r="B2414">
        <v>3</v>
      </c>
      <c r="C2414"/>
      <c r="D2414">
        <v>1704862</v>
      </c>
      <c r="E2414" t="s">
        <v>3567</v>
      </c>
      <c r="F2414">
        <v>20570</v>
      </c>
      <c r="G2414">
        <v>20426</v>
      </c>
      <c r="H2414" s="37">
        <v>2398</v>
      </c>
      <c r="I2414" s="38">
        <v>7</v>
      </c>
    </row>
    <row r="2415" spans="1:9" x14ac:dyDescent="0.2">
      <c r="A2415">
        <v>17</v>
      </c>
      <c r="B2415">
        <v>3</v>
      </c>
      <c r="C2415"/>
      <c r="D2415">
        <v>1720783</v>
      </c>
      <c r="E2415" t="s">
        <v>3568</v>
      </c>
      <c r="F2415">
        <v>4541</v>
      </c>
      <c r="G2415">
        <v>4507</v>
      </c>
      <c r="H2415" s="37">
        <v>2399</v>
      </c>
      <c r="I2415" s="38">
        <v>8</v>
      </c>
    </row>
    <row r="2416" spans="1:9" x14ac:dyDescent="0.2">
      <c r="A2416">
        <v>17</v>
      </c>
      <c r="B2416">
        <v>3</v>
      </c>
      <c r="C2416"/>
      <c r="D2416">
        <v>1724563</v>
      </c>
      <c r="E2416" t="s">
        <v>3569</v>
      </c>
      <c r="F2416">
        <v>8946</v>
      </c>
      <c r="G2416">
        <v>8873</v>
      </c>
      <c r="H2416" s="37">
        <v>2400</v>
      </c>
      <c r="I2416" s="38">
        <v>9</v>
      </c>
    </row>
    <row r="2417" spans="1:9" x14ac:dyDescent="0.2">
      <c r="A2417">
        <v>17</v>
      </c>
      <c r="B2417">
        <v>3</v>
      </c>
      <c r="C2417"/>
      <c r="D2417">
        <v>1725274</v>
      </c>
      <c r="E2417" t="s">
        <v>3570</v>
      </c>
      <c r="F2417">
        <v>12186</v>
      </c>
      <c r="G2417">
        <v>12142</v>
      </c>
      <c r="H2417" s="37">
        <v>2401</v>
      </c>
      <c r="I2417" s="38">
        <v>10</v>
      </c>
    </row>
    <row r="2418" spans="1:9" x14ac:dyDescent="0.2">
      <c r="A2418">
        <v>17</v>
      </c>
      <c r="B2418">
        <v>4</v>
      </c>
      <c r="C2418"/>
      <c r="D2418">
        <v>1724989</v>
      </c>
      <c r="E2418" t="s">
        <v>3571</v>
      </c>
      <c r="F2418">
        <v>4316</v>
      </c>
      <c r="G2418">
        <v>4303</v>
      </c>
      <c r="H2418" s="37">
        <v>2402</v>
      </c>
      <c r="I2418" s="38">
        <v>11</v>
      </c>
    </row>
    <row r="2419" spans="1:9" x14ac:dyDescent="0.2">
      <c r="A2419">
        <v>17</v>
      </c>
      <c r="B2419">
        <v>4</v>
      </c>
      <c r="C2419"/>
      <c r="D2419">
        <v>1718980</v>
      </c>
      <c r="E2419" t="s">
        <v>3572</v>
      </c>
      <c r="F2419">
        <v>4491</v>
      </c>
      <c r="G2419">
        <v>4468</v>
      </c>
      <c r="H2419" s="37">
        <v>2403</v>
      </c>
      <c r="I2419" s="38">
        <v>12</v>
      </c>
    </row>
    <row r="2420" spans="1:9" x14ac:dyDescent="0.2">
      <c r="A2420">
        <v>17</v>
      </c>
      <c r="B2420">
        <v>4</v>
      </c>
      <c r="C2420"/>
      <c r="D2420">
        <v>1730289</v>
      </c>
      <c r="E2420" t="s">
        <v>3573</v>
      </c>
      <c r="F2420">
        <v>2107</v>
      </c>
      <c r="G2420">
        <v>2069</v>
      </c>
      <c r="H2420" s="37">
        <v>2404</v>
      </c>
      <c r="I2420" s="38">
        <v>13</v>
      </c>
    </row>
    <row r="2421" spans="1:9" x14ac:dyDescent="0.2">
      <c r="A2421">
        <v>17</v>
      </c>
      <c r="B2421">
        <v>4</v>
      </c>
      <c r="C2421"/>
      <c r="D2421">
        <v>1726055</v>
      </c>
      <c r="E2421" t="s">
        <v>3574</v>
      </c>
      <c r="F2421">
        <v>3060</v>
      </c>
      <c r="G2421">
        <v>3079</v>
      </c>
      <c r="H2421" s="37">
        <v>2405</v>
      </c>
      <c r="I2421" s="38">
        <v>14</v>
      </c>
    </row>
    <row r="2422" spans="1:9" x14ac:dyDescent="0.2">
      <c r="A2422">
        <v>17</v>
      </c>
      <c r="B2422">
        <v>4</v>
      </c>
      <c r="C2422"/>
      <c r="D2422">
        <v>1718388</v>
      </c>
      <c r="E2422" t="s">
        <v>3575</v>
      </c>
      <c r="F2422">
        <v>2902</v>
      </c>
      <c r="G2422">
        <v>2888</v>
      </c>
      <c r="H2422" s="37">
        <v>2406</v>
      </c>
      <c r="I2422" s="38">
        <v>15</v>
      </c>
    </row>
    <row r="2423" spans="1:9" x14ac:dyDescent="0.2">
      <c r="A2423">
        <v>17</v>
      </c>
      <c r="B2423">
        <v>4</v>
      </c>
      <c r="C2423"/>
      <c r="D2423">
        <v>1714030</v>
      </c>
      <c r="E2423" t="s">
        <v>3576</v>
      </c>
      <c r="F2423">
        <v>2553</v>
      </c>
      <c r="G2423">
        <v>2530</v>
      </c>
      <c r="H2423" s="37">
        <v>2407</v>
      </c>
      <c r="I2423" s="38">
        <v>16</v>
      </c>
    </row>
    <row r="2424" spans="1:9" x14ac:dyDescent="0.2">
      <c r="A2424">
        <v>17</v>
      </c>
      <c r="B2424">
        <v>4</v>
      </c>
      <c r="C2424"/>
      <c r="D2424">
        <v>1719585</v>
      </c>
      <c r="E2424" t="s">
        <v>3577</v>
      </c>
      <c r="F2424">
        <v>2547</v>
      </c>
      <c r="G2424">
        <v>2521</v>
      </c>
      <c r="H2424" s="37">
        <v>2408</v>
      </c>
      <c r="I2424" s="38">
        <v>17</v>
      </c>
    </row>
    <row r="2425" spans="1:9" x14ac:dyDescent="0.2">
      <c r="A2425">
        <v>17</v>
      </c>
      <c r="B2425">
        <v>5</v>
      </c>
      <c r="C2425"/>
      <c r="D2425">
        <v>1729665</v>
      </c>
      <c r="E2425" t="s">
        <v>2213</v>
      </c>
      <c r="F2425">
        <v>793</v>
      </c>
      <c r="G2425">
        <v>784</v>
      </c>
      <c r="H2425" s="37">
        <v>2409</v>
      </c>
      <c r="I2425" s="38">
        <v>18</v>
      </c>
    </row>
    <row r="2426" spans="1:9" x14ac:dyDescent="0.2">
      <c r="A2426">
        <v>17</v>
      </c>
      <c r="B2426">
        <v>5</v>
      </c>
      <c r="C2426"/>
      <c r="D2426">
        <v>1711563</v>
      </c>
      <c r="E2426" t="s">
        <v>2214</v>
      </c>
      <c r="F2426">
        <v>818</v>
      </c>
      <c r="G2426">
        <v>825</v>
      </c>
      <c r="H2426" s="37">
        <v>2410</v>
      </c>
      <c r="I2426" s="38">
        <v>19</v>
      </c>
    </row>
    <row r="2427" spans="1:9" x14ac:dyDescent="0.2">
      <c r="A2427">
        <v>17</v>
      </c>
      <c r="B2427">
        <v>5</v>
      </c>
      <c r="C2427"/>
      <c r="D2427">
        <v>1726125</v>
      </c>
      <c r="E2427" t="s">
        <v>2215</v>
      </c>
      <c r="F2427">
        <v>1181</v>
      </c>
      <c r="G2427">
        <v>1166</v>
      </c>
      <c r="H2427" s="37">
        <v>2411</v>
      </c>
      <c r="I2427" s="38">
        <v>20</v>
      </c>
    </row>
    <row r="2428" spans="1:9" x14ac:dyDescent="0.2">
      <c r="A2428">
        <v>17</v>
      </c>
      <c r="B2428">
        <v>5</v>
      </c>
      <c r="C2428"/>
      <c r="D2428">
        <v>1732735</v>
      </c>
      <c r="E2428" t="s">
        <v>2216</v>
      </c>
      <c r="F2428">
        <v>852</v>
      </c>
      <c r="G2428">
        <v>864</v>
      </c>
      <c r="H2428" s="37">
        <v>2412</v>
      </c>
      <c r="I2428" s="38">
        <v>21</v>
      </c>
    </row>
    <row r="2429" spans="1:9" x14ac:dyDescent="0.2">
      <c r="A2429">
        <v>17</v>
      </c>
      <c r="B2429">
        <v>5</v>
      </c>
      <c r="C2429"/>
      <c r="D2429">
        <v>1711712</v>
      </c>
      <c r="E2429" t="s">
        <v>2217</v>
      </c>
      <c r="F2429">
        <v>1938</v>
      </c>
      <c r="G2429">
        <v>1911</v>
      </c>
      <c r="H2429" s="37">
        <v>2413</v>
      </c>
      <c r="I2429" s="38">
        <v>22</v>
      </c>
    </row>
    <row r="2430" spans="1:9" x14ac:dyDescent="0.2">
      <c r="A2430">
        <v>17</v>
      </c>
      <c r="B2430">
        <v>5</v>
      </c>
      <c r="C2430"/>
      <c r="D2430">
        <v>1728909</v>
      </c>
      <c r="E2430" t="s">
        <v>474</v>
      </c>
      <c r="F2430">
        <v>446</v>
      </c>
      <c r="G2430">
        <v>449</v>
      </c>
      <c r="H2430" s="37">
        <v>2414</v>
      </c>
      <c r="I2430" s="38">
        <v>23</v>
      </c>
    </row>
    <row r="2431" spans="1:9" x14ac:dyDescent="0.2">
      <c r="A2431">
        <v>17</v>
      </c>
      <c r="B2431">
        <v>5</v>
      </c>
      <c r="C2431"/>
      <c r="D2431">
        <v>1728662</v>
      </c>
      <c r="E2431" t="s">
        <v>475</v>
      </c>
      <c r="F2431">
        <v>430</v>
      </c>
      <c r="G2431">
        <v>436</v>
      </c>
      <c r="H2431" s="37">
        <v>2415</v>
      </c>
      <c r="I2431" s="38">
        <v>24</v>
      </c>
    </row>
    <row r="2432" spans="1:9" x14ac:dyDescent="0.2">
      <c r="A2432">
        <v>17</v>
      </c>
      <c r="B2432">
        <v>5</v>
      </c>
      <c r="C2432"/>
      <c r="D2432">
        <v>1711970</v>
      </c>
      <c r="E2432" t="s">
        <v>476</v>
      </c>
      <c r="F2432">
        <v>487</v>
      </c>
      <c r="G2432">
        <v>486</v>
      </c>
      <c r="H2432" s="37">
        <v>2416</v>
      </c>
      <c r="I2432" s="38">
        <v>25</v>
      </c>
    </row>
    <row r="2433" spans="1:9" x14ac:dyDescent="0.2">
      <c r="A2433">
        <v>17</v>
      </c>
      <c r="B2433">
        <v>5</v>
      </c>
      <c r="C2433"/>
      <c r="D2433">
        <v>1703425</v>
      </c>
      <c r="E2433" t="s">
        <v>477</v>
      </c>
      <c r="F2433">
        <v>2413</v>
      </c>
      <c r="G2433">
        <v>2394</v>
      </c>
      <c r="H2433" s="37">
        <v>2417</v>
      </c>
      <c r="I2433" s="38">
        <v>26</v>
      </c>
    </row>
    <row r="2434" spans="1:9" x14ac:dyDescent="0.2">
      <c r="A2434">
        <v>17</v>
      </c>
      <c r="B2434">
        <v>5</v>
      </c>
      <c r="C2434"/>
      <c r="D2434">
        <v>1714818</v>
      </c>
      <c r="E2434" t="s">
        <v>478</v>
      </c>
      <c r="F2434">
        <v>517</v>
      </c>
      <c r="G2434">
        <v>504</v>
      </c>
      <c r="H2434" s="37">
        <v>2418</v>
      </c>
      <c r="I2434" s="38">
        <v>27</v>
      </c>
    </row>
    <row r="2435" spans="1:9" x14ac:dyDescent="0.2">
      <c r="A2435">
        <v>17</v>
      </c>
      <c r="B2435">
        <v>5</v>
      </c>
      <c r="C2435"/>
      <c r="D2435">
        <v>1706558</v>
      </c>
      <c r="E2435" t="s">
        <v>2097</v>
      </c>
      <c r="F2435">
        <v>2924</v>
      </c>
      <c r="G2435">
        <v>2941</v>
      </c>
      <c r="H2435" s="37">
        <v>2419</v>
      </c>
      <c r="I2435" s="38">
        <v>28</v>
      </c>
    </row>
    <row r="2436" spans="1:9" x14ac:dyDescent="0.2">
      <c r="A2436">
        <v>17</v>
      </c>
      <c r="B2436">
        <v>5</v>
      </c>
      <c r="C2436"/>
      <c r="D2436">
        <v>1719284</v>
      </c>
      <c r="E2436" t="s">
        <v>2098</v>
      </c>
      <c r="F2436">
        <v>1018</v>
      </c>
      <c r="G2436">
        <v>1012</v>
      </c>
      <c r="H2436" s="37">
        <v>2420</v>
      </c>
      <c r="I2436" s="38">
        <v>29</v>
      </c>
    </row>
    <row r="2437" spans="1:9" x14ac:dyDescent="0.2">
      <c r="A2437">
        <v>17</v>
      </c>
      <c r="B2437">
        <v>5</v>
      </c>
      <c r="C2437"/>
      <c r="D2437">
        <v>1711998</v>
      </c>
      <c r="E2437" t="s">
        <v>2099</v>
      </c>
      <c r="F2437">
        <v>403</v>
      </c>
      <c r="G2437">
        <v>386</v>
      </c>
      <c r="H2437" s="37">
        <v>2421</v>
      </c>
      <c r="I2437" s="38">
        <v>30</v>
      </c>
    </row>
    <row r="2438" spans="1:9" x14ac:dyDescent="0.2">
      <c r="A2438">
        <v>17</v>
      </c>
      <c r="B2438">
        <v>5</v>
      </c>
      <c r="C2438"/>
      <c r="D2438">
        <v>1730094</v>
      </c>
      <c r="E2438" t="s">
        <v>2100</v>
      </c>
      <c r="F2438">
        <v>913</v>
      </c>
      <c r="G2438">
        <v>919</v>
      </c>
      <c r="H2438" s="37">
        <v>2422</v>
      </c>
      <c r="I2438" s="38">
        <v>31</v>
      </c>
    </row>
    <row r="2439" spans="1:9" x14ac:dyDescent="0.2">
      <c r="A2439">
        <v>17</v>
      </c>
      <c r="B2439">
        <v>5</v>
      </c>
      <c r="C2439"/>
      <c r="D2439">
        <v>1729230</v>
      </c>
      <c r="E2439" t="s">
        <v>2101</v>
      </c>
      <c r="F2439">
        <v>1462</v>
      </c>
      <c r="G2439">
        <v>1443</v>
      </c>
      <c r="H2439" s="37">
        <v>2423</v>
      </c>
      <c r="I2439" s="38">
        <v>32</v>
      </c>
    </row>
    <row r="2440" spans="1:9" x14ac:dyDescent="0.2">
      <c r="A2440">
        <v>17</v>
      </c>
      <c r="B2440">
        <v>5</v>
      </c>
      <c r="C2440"/>
      <c r="D2440">
        <v>1711688</v>
      </c>
      <c r="E2440" t="s">
        <v>2102</v>
      </c>
      <c r="F2440">
        <v>407</v>
      </c>
      <c r="G2440">
        <v>403</v>
      </c>
      <c r="H2440" s="37">
        <v>2424</v>
      </c>
      <c r="I2440" s="38">
        <v>33</v>
      </c>
    </row>
    <row r="2441" spans="1:9" x14ac:dyDescent="0.2">
      <c r="A2441">
        <v>17</v>
      </c>
      <c r="B2441">
        <v>5</v>
      </c>
      <c r="C2441"/>
      <c r="D2441">
        <v>1702565</v>
      </c>
      <c r="E2441" t="s">
        <v>1724</v>
      </c>
      <c r="F2441">
        <v>2203</v>
      </c>
      <c r="G2441">
        <v>2163</v>
      </c>
      <c r="H2441" s="37">
        <v>2425</v>
      </c>
      <c r="I2441" s="38">
        <v>34</v>
      </c>
    </row>
    <row r="2442" spans="1:9" x14ac:dyDescent="0.2">
      <c r="A2442">
        <v>17</v>
      </c>
      <c r="B2442">
        <v>5</v>
      </c>
      <c r="C2442"/>
      <c r="D2442">
        <v>1709539</v>
      </c>
      <c r="E2442" t="s">
        <v>1725</v>
      </c>
      <c r="F2442">
        <v>2730</v>
      </c>
      <c r="G2442">
        <v>2699</v>
      </c>
      <c r="H2442" s="37">
        <v>2426</v>
      </c>
      <c r="I2442" s="38">
        <v>35</v>
      </c>
    </row>
    <row r="2443" spans="1:9" x14ac:dyDescent="0.2">
      <c r="A2443">
        <v>17</v>
      </c>
      <c r="B2443">
        <v>5</v>
      </c>
      <c r="C2443"/>
      <c r="D2443">
        <v>1719202</v>
      </c>
      <c r="E2443" t="s">
        <v>1726</v>
      </c>
      <c r="F2443">
        <v>302</v>
      </c>
      <c r="G2443">
        <v>286</v>
      </c>
      <c r="H2443" s="37">
        <v>2427</v>
      </c>
      <c r="I2443" s="38">
        <v>36</v>
      </c>
    </row>
    <row r="2444" spans="1:9" x14ac:dyDescent="0.2">
      <c r="A2444">
        <v>17</v>
      </c>
      <c r="B2444">
        <v>5</v>
      </c>
      <c r="C2444"/>
      <c r="D2444">
        <v>1708448</v>
      </c>
      <c r="E2444" t="s">
        <v>1727</v>
      </c>
      <c r="F2444">
        <v>770</v>
      </c>
      <c r="G2444">
        <v>776</v>
      </c>
      <c r="H2444" s="37">
        <v>2428</v>
      </c>
      <c r="I2444" s="38">
        <v>37</v>
      </c>
    </row>
    <row r="2445" spans="1:9" x14ac:dyDescent="0.2">
      <c r="A2445">
        <v>17</v>
      </c>
      <c r="B2445">
        <v>5</v>
      </c>
      <c r="C2445"/>
      <c r="D2445">
        <v>1724192</v>
      </c>
      <c r="E2445" t="s">
        <v>1728</v>
      </c>
      <c r="F2445">
        <v>760</v>
      </c>
      <c r="G2445">
        <v>730</v>
      </c>
      <c r="H2445" s="37">
        <v>2429</v>
      </c>
      <c r="I2445" s="38">
        <v>38</v>
      </c>
    </row>
    <row r="2446" spans="1:9" x14ac:dyDescent="0.2">
      <c r="A2446">
        <v>17</v>
      </c>
      <c r="B2446">
        <v>5</v>
      </c>
      <c r="C2446"/>
      <c r="D2446">
        <v>1715820</v>
      </c>
      <c r="E2446" t="s">
        <v>1729</v>
      </c>
      <c r="F2446">
        <v>706</v>
      </c>
      <c r="G2446">
        <v>686</v>
      </c>
      <c r="H2446" s="37">
        <v>2430</v>
      </c>
      <c r="I2446" s="38">
        <v>39</v>
      </c>
    </row>
    <row r="2447" spans="1:9" x14ac:dyDescent="0.2">
      <c r="A2447">
        <v>17</v>
      </c>
      <c r="B2447">
        <v>5</v>
      </c>
      <c r="C2447"/>
      <c r="D2447">
        <v>1717914</v>
      </c>
      <c r="E2447" t="s">
        <v>2360</v>
      </c>
      <c r="F2447">
        <v>1183</v>
      </c>
      <c r="G2447">
        <v>1169</v>
      </c>
      <c r="H2447" s="37">
        <v>2431</v>
      </c>
      <c r="I2447" s="38">
        <v>40</v>
      </c>
    </row>
    <row r="2448" spans="1:9" x14ac:dyDescent="0.2">
      <c r="A2448">
        <v>17</v>
      </c>
      <c r="B2448">
        <v>5</v>
      </c>
      <c r="C2448"/>
      <c r="D2448">
        <v>1717950</v>
      </c>
      <c r="E2448" t="s">
        <v>2361</v>
      </c>
      <c r="F2448">
        <v>739</v>
      </c>
      <c r="G2448">
        <v>757</v>
      </c>
      <c r="H2448" s="37">
        <v>2432</v>
      </c>
      <c r="I2448" s="38">
        <v>41</v>
      </c>
    </row>
    <row r="2449" spans="1:9" x14ac:dyDescent="0.2">
      <c r="A2449">
        <v>17</v>
      </c>
      <c r="B2449">
        <v>5</v>
      </c>
      <c r="C2449"/>
      <c r="D2449">
        <v>1705731</v>
      </c>
      <c r="E2449" t="s">
        <v>2362</v>
      </c>
      <c r="F2449">
        <v>1343</v>
      </c>
      <c r="G2449">
        <v>1335</v>
      </c>
      <c r="H2449" s="37">
        <v>2433</v>
      </c>
      <c r="I2449" s="38">
        <v>42</v>
      </c>
    </row>
    <row r="2450" spans="1:9" x14ac:dyDescent="0.2">
      <c r="A2450">
        <v>17</v>
      </c>
      <c r="B2450">
        <v>5</v>
      </c>
      <c r="C2450"/>
      <c r="D2450">
        <v>1726727</v>
      </c>
      <c r="E2450" t="s">
        <v>2363</v>
      </c>
      <c r="F2450">
        <v>208</v>
      </c>
      <c r="G2450">
        <v>198</v>
      </c>
      <c r="H2450" s="37">
        <v>2434</v>
      </c>
      <c r="I2450" s="38">
        <v>43</v>
      </c>
    </row>
    <row r="2451" spans="1:9" x14ac:dyDescent="0.2">
      <c r="A2451">
        <v>17</v>
      </c>
      <c r="B2451">
        <v>5</v>
      </c>
      <c r="C2451"/>
      <c r="D2451">
        <v>1725539</v>
      </c>
      <c r="E2451" t="s">
        <v>2364</v>
      </c>
      <c r="F2451">
        <v>711</v>
      </c>
      <c r="G2451">
        <v>721</v>
      </c>
      <c r="H2451" s="37">
        <v>2435</v>
      </c>
      <c r="I2451" s="38">
        <v>44</v>
      </c>
    </row>
    <row r="2452" spans="1:9" x14ac:dyDescent="0.2">
      <c r="A2452">
        <v>17</v>
      </c>
      <c r="B2452">
        <v>5</v>
      </c>
      <c r="C2452"/>
      <c r="D2452">
        <v>1712326</v>
      </c>
      <c r="E2452" t="s">
        <v>2365</v>
      </c>
      <c r="F2452">
        <v>1014</v>
      </c>
      <c r="G2452">
        <v>1031</v>
      </c>
      <c r="H2452" s="37">
        <v>2436</v>
      </c>
      <c r="I2452" s="38">
        <v>45</v>
      </c>
    </row>
    <row r="2453" spans="1:9" x14ac:dyDescent="0.2">
      <c r="A2453">
        <v>17</v>
      </c>
      <c r="B2453">
        <v>5</v>
      </c>
      <c r="C2453"/>
      <c r="D2453">
        <v>1730359</v>
      </c>
      <c r="E2453" t="s">
        <v>2366</v>
      </c>
      <c r="F2453">
        <v>1070</v>
      </c>
      <c r="G2453">
        <v>1055</v>
      </c>
      <c r="H2453" s="37">
        <v>2437</v>
      </c>
      <c r="I2453" s="38">
        <v>46</v>
      </c>
    </row>
    <row r="2454" spans="1:9" x14ac:dyDescent="0.2">
      <c r="A2454">
        <v>17</v>
      </c>
      <c r="B2454">
        <v>5</v>
      </c>
      <c r="C2454"/>
      <c r="D2454">
        <v>1714164</v>
      </c>
      <c r="E2454" t="s">
        <v>2367</v>
      </c>
      <c r="F2454">
        <v>934</v>
      </c>
      <c r="G2454">
        <v>930</v>
      </c>
      <c r="H2454" s="37">
        <v>2438</v>
      </c>
      <c r="I2454" s="38">
        <v>47</v>
      </c>
    </row>
    <row r="2455" spans="1:9" x14ac:dyDescent="0.2">
      <c r="A2455">
        <v>17</v>
      </c>
      <c r="B2455">
        <v>5</v>
      </c>
      <c r="C2455"/>
      <c r="D2455">
        <v>1704701</v>
      </c>
      <c r="E2455" t="s">
        <v>2368</v>
      </c>
      <c r="F2455">
        <v>2855</v>
      </c>
      <c r="G2455">
        <v>2855</v>
      </c>
      <c r="H2455" s="37">
        <v>2439</v>
      </c>
      <c r="I2455" s="38">
        <v>48</v>
      </c>
    </row>
    <row r="2456" spans="1:9" x14ac:dyDescent="0.2">
      <c r="A2456">
        <v>17</v>
      </c>
      <c r="B2456">
        <v>5</v>
      </c>
      <c r="C2456"/>
      <c r="D2456">
        <v>1727711</v>
      </c>
      <c r="E2456" t="s">
        <v>2369</v>
      </c>
      <c r="F2456">
        <v>538</v>
      </c>
      <c r="G2456">
        <v>535</v>
      </c>
      <c r="H2456" s="37">
        <v>2440</v>
      </c>
      <c r="I2456" s="38">
        <v>49</v>
      </c>
    </row>
    <row r="2457" spans="1:9" x14ac:dyDescent="0.2">
      <c r="A2457">
        <v>17</v>
      </c>
      <c r="B2457">
        <v>5</v>
      </c>
      <c r="C2457"/>
      <c r="D2457">
        <v>1709326</v>
      </c>
      <c r="E2457" t="s">
        <v>2370</v>
      </c>
      <c r="F2457">
        <v>291</v>
      </c>
      <c r="G2457">
        <v>289</v>
      </c>
      <c r="H2457" s="37">
        <v>2441</v>
      </c>
      <c r="I2457" s="38">
        <v>50</v>
      </c>
    </row>
    <row r="2458" spans="1:9" x14ac:dyDescent="0.2">
      <c r="A2458">
        <v>17</v>
      </c>
      <c r="B2458">
        <v>5</v>
      </c>
      <c r="C2458"/>
      <c r="D2458">
        <v>1714100</v>
      </c>
      <c r="E2458" t="s">
        <v>2371</v>
      </c>
      <c r="F2458">
        <v>1357</v>
      </c>
      <c r="G2458">
        <v>1383</v>
      </c>
      <c r="H2458" s="37">
        <v>2442</v>
      </c>
      <c r="I2458" s="38">
        <v>51</v>
      </c>
    </row>
    <row r="2459" spans="1:9" x14ac:dyDescent="0.2">
      <c r="A2459">
        <v>17</v>
      </c>
      <c r="B2459">
        <v>5</v>
      </c>
      <c r="C2459"/>
      <c r="D2459">
        <v>1702033</v>
      </c>
      <c r="E2459" t="s">
        <v>2372</v>
      </c>
      <c r="F2459">
        <v>1816</v>
      </c>
      <c r="G2459">
        <v>1797</v>
      </c>
      <c r="H2459" s="37">
        <v>2443</v>
      </c>
      <c r="I2459" s="38">
        <v>52</v>
      </c>
    </row>
    <row r="2460" spans="1:9" x14ac:dyDescent="0.2">
      <c r="A2460">
        <v>17</v>
      </c>
      <c r="B2460">
        <v>5</v>
      </c>
      <c r="C2460"/>
      <c r="D2460">
        <v>1723791</v>
      </c>
      <c r="E2460" t="s">
        <v>2373</v>
      </c>
      <c r="F2460">
        <v>208</v>
      </c>
      <c r="G2460">
        <v>203</v>
      </c>
      <c r="H2460" s="37">
        <v>2444</v>
      </c>
      <c r="I2460" s="38">
        <v>53</v>
      </c>
    </row>
    <row r="2461" spans="1:9" x14ac:dyDescent="0.2">
      <c r="A2461">
        <v>17</v>
      </c>
      <c r="B2461">
        <v>5</v>
      </c>
      <c r="C2461"/>
      <c r="D2461">
        <v>1723296</v>
      </c>
      <c r="E2461" t="s">
        <v>2374</v>
      </c>
      <c r="F2461">
        <v>974</v>
      </c>
      <c r="G2461">
        <v>968</v>
      </c>
      <c r="H2461" s="37">
        <v>2445</v>
      </c>
      <c r="I2461" s="38">
        <v>54</v>
      </c>
    </row>
    <row r="2462" spans="1:9" x14ac:dyDescent="0.2">
      <c r="A2462">
        <v>17</v>
      </c>
      <c r="B2462">
        <v>5</v>
      </c>
      <c r="C2462"/>
      <c r="D2462">
        <v>1718962</v>
      </c>
      <c r="E2462" t="s">
        <v>2375</v>
      </c>
      <c r="F2462">
        <v>1463</v>
      </c>
      <c r="G2462">
        <v>1510</v>
      </c>
      <c r="H2462" s="37">
        <v>2446</v>
      </c>
      <c r="I2462" s="38">
        <v>55</v>
      </c>
    </row>
    <row r="2463" spans="1:9" x14ac:dyDescent="0.2">
      <c r="A2463">
        <v>17</v>
      </c>
      <c r="B2463">
        <v>5</v>
      </c>
      <c r="C2463"/>
      <c r="D2463">
        <v>1717640</v>
      </c>
      <c r="E2463" t="s">
        <v>3194</v>
      </c>
      <c r="F2463">
        <v>258</v>
      </c>
      <c r="G2463">
        <v>256</v>
      </c>
      <c r="H2463" s="37">
        <v>2447</v>
      </c>
      <c r="I2463" s="38">
        <v>56</v>
      </c>
    </row>
    <row r="2464" spans="1:9" x14ac:dyDescent="0.2">
      <c r="A2464">
        <v>17</v>
      </c>
      <c r="B2464">
        <v>5</v>
      </c>
      <c r="C2464"/>
      <c r="D2464">
        <v>1721731</v>
      </c>
      <c r="E2464" t="s">
        <v>3195</v>
      </c>
      <c r="F2464">
        <v>777</v>
      </c>
      <c r="G2464">
        <v>765</v>
      </c>
      <c r="H2464" s="37">
        <v>2448</v>
      </c>
      <c r="I2464" s="38">
        <v>57</v>
      </c>
    </row>
    <row r="2465" spans="1:9" x14ac:dyDescent="0.2">
      <c r="A2465">
        <v>17</v>
      </c>
      <c r="B2465">
        <v>5</v>
      </c>
      <c r="C2465"/>
      <c r="D2465">
        <v>1717710</v>
      </c>
      <c r="E2465" t="s">
        <v>3196</v>
      </c>
      <c r="F2465">
        <v>876</v>
      </c>
      <c r="G2465">
        <v>860</v>
      </c>
      <c r="H2465" s="37">
        <v>2449</v>
      </c>
      <c r="I2465" s="38">
        <v>58</v>
      </c>
    </row>
    <row r="2466" spans="1:9" x14ac:dyDescent="0.2">
      <c r="A2466">
        <v>17</v>
      </c>
      <c r="B2466">
        <v>5</v>
      </c>
      <c r="C2466"/>
      <c r="D2466">
        <v>1706512</v>
      </c>
      <c r="E2466" t="s">
        <v>3197</v>
      </c>
      <c r="F2466">
        <v>385</v>
      </c>
      <c r="G2466">
        <v>375</v>
      </c>
      <c r="H2466" s="37">
        <v>2450</v>
      </c>
      <c r="I2466" s="38">
        <v>59</v>
      </c>
    </row>
    <row r="2467" spans="1:9" x14ac:dyDescent="0.2">
      <c r="A2467">
        <v>17</v>
      </c>
      <c r="B2467">
        <v>5</v>
      </c>
      <c r="C2467"/>
      <c r="D2467">
        <v>1727766</v>
      </c>
      <c r="E2467" t="s">
        <v>3198</v>
      </c>
      <c r="F2467">
        <v>392</v>
      </c>
      <c r="G2467">
        <v>385</v>
      </c>
      <c r="H2467" s="37">
        <v>2451</v>
      </c>
      <c r="I2467" s="38">
        <v>60</v>
      </c>
    </row>
    <row r="2468" spans="1:9" x14ac:dyDescent="0.2">
      <c r="A2468">
        <v>17</v>
      </c>
      <c r="B2468">
        <v>5</v>
      </c>
      <c r="C2468"/>
      <c r="D2468">
        <v>1703869</v>
      </c>
      <c r="E2468" t="s">
        <v>3199</v>
      </c>
      <c r="F2468">
        <v>376</v>
      </c>
      <c r="G2468">
        <v>377</v>
      </c>
      <c r="H2468" s="37">
        <v>2452</v>
      </c>
      <c r="I2468" s="38">
        <v>61</v>
      </c>
    </row>
    <row r="2469" spans="1:9" x14ac:dyDescent="0.2">
      <c r="A2469">
        <v>17</v>
      </c>
      <c r="B2469">
        <v>5</v>
      </c>
      <c r="C2469"/>
      <c r="D2469">
        <v>1731185</v>
      </c>
      <c r="E2469" t="s">
        <v>3200</v>
      </c>
      <c r="F2469">
        <v>437</v>
      </c>
      <c r="G2469">
        <v>454</v>
      </c>
      <c r="H2469" s="37">
        <v>2453</v>
      </c>
      <c r="I2469" s="38">
        <v>62</v>
      </c>
    </row>
    <row r="2470" spans="1:9" x14ac:dyDescent="0.2">
      <c r="A2470">
        <v>17</v>
      </c>
      <c r="B2470">
        <v>5</v>
      </c>
      <c r="C2470"/>
      <c r="D2470">
        <v>1722433</v>
      </c>
      <c r="E2470" t="s">
        <v>1982</v>
      </c>
      <c r="F2470">
        <v>1416</v>
      </c>
      <c r="G2470">
        <v>1402</v>
      </c>
      <c r="H2470" s="37">
        <v>2454</v>
      </c>
      <c r="I2470" s="38">
        <v>63</v>
      </c>
    </row>
    <row r="2471" spans="1:9" x14ac:dyDescent="0.2">
      <c r="A2471">
        <v>17</v>
      </c>
      <c r="B2471">
        <v>5</v>
      </c>
      <c r="C2471"/>
      <c r="D2471">
        <v>1721184</v>
      </c>
      <c r="E2471" t="s">
        <v>1983</v>
      </c>
      <c r="F2471">
        <v>432</v>
      </c>
      <c r="G2471">
        <v>415</v>
      </c>
      <c r="H2471" s="37">
        <v>2455</v>
      </c>
      <c r="I2471" s="38">
        <v>64</v>
      </c>
    </row>
    <row r="2472" spans="1:9" x14ac:dyDescent="0.2">
      <c r="A2472">
        <v>17</v>
      </c>
      <c r="B2472">
        <v>5</v>
      </c>
      <c r="C2472"/>
      <c r="D2472">
        <v>1710463</v>
      </c>
      <c r="E2472" t="s">
        <v>1984</v>
      </c>
      <c r="F2472">
        <v>1645</v>
      </c>
      <c r="G2472">
        <v>1615</v>
      </c>
      <c r="H2472" s="37">
        <v>2456</v>
      </c>
      <c r="I2472" s="38">
        <v>65</v>
      </c>
    </row>
    <row r="2473" spans="1:9" x14ac:dyDescent="0.2">
      <c r="A2473">
        <v>17</v>
      </c>
      <c r="B2473">
        <v>5</v>
      </c>
      <c r="C2473"/>
      <c r="D2473">
        <v>1720507</v>
      </c>
      <c r="E2473" t="s">
        <v>1985</v>
      </c>
      <c r="F2473">
        <v>1302</v>
      </c>
      <c r="G2473">
        <v>1296</v>
      </c>
      <c r="H2473" s="37">
        <v>2457</v>
      </c>
      <c r="I2473" s="38">
        <v>66</v>
      </c>
    </row>
    <row r="2474" spans="1:9" x14ac:dyDescent="0.2">
      <c r="A2474">
        <v>17</v>
      </c>
      <c r="B2474">
        <v>5</v>
      </c>
      <c r="C2474"/>
      <c r="D2474">
        <v>1714605</v>
      </c>
      <c r="E2474" t="s">
        <v>1986</v>
      </c>
      <c r="F2474">
        <v>205</v>
      </c>
      <c r="G2474">
        <v>199</v>
      </c>
      <c r="H2474" s="37">
        <v>2458</v>
      </c>
      <c r="I2474" s="38">
        <v>67</v>
      </c>
    </row>
    <row r="2475" spans="1:9" x14ac:dyDescent="0.2">
      <c r="A2475">
        <v>17</v>
      </c>
      <c r="B2475">
        <v>5</v>
      </c>
      <c r="C2475"/>
      <c r="D2475">
        <v>1724411</v>
      </c>
      <c r="E2475" t="s">
        <v>1987</v>
      </c>
      <c r="F2475">
        <v>656</v>
      </c>
      <c r="G2475">
        <v>645</v>
      </c>
      <c r="H2475" s="37">
        <v>2459</v>
      </c>
      <c r="I2475" s="38">
        <v>68</v>
      </c>
    </row>
    <row r="2476" spans="1:9" x14ac:dyDescent="0.2">
      <c r="A2476">
        <v>17</v>
      </c>
      <c r="B2476">
        <v>5</v>
      </c>
      <c r="C2476"/>
      <c r="D2476">
        <v>1729337</v>
      </c>
      <c r="E2476" t="s">
        <v>1988</v>
      </c>
      <c r="F2476">
        <v>2049</v>
      </c>
      <c r="G2476">
        <v>2022</v>
      </c>
      <c r="H2476" s="37">
        <v>2460</v>
      </c>
      <c r="I2476" s="38">
        <v>69</v>
      </c>
    </row>
    <row r="2477" spans="1:9" x14ac:dyDescent="0.2">
      <c r="A2477">
        <v>17</v>
      </c>
      <c r="B2477">
        <v>5</v>
      </c>
      <c r="C2477"/>
      <c r="D2477">
        <v>1706017</v>
      </c>
      <c r="E2477" t="s">
        <v>1989</v>
      </c>
      <c r="F2477">
        <v>1352</v>
      </c>
      <c r="G2477">
        <v>1356</v>
      </c>
      <c r="H2477" s="37">
        <v>2461</v>
      </c>
      <c r="I2477" s="38">
        <v>70</v>
      </c>
    </row>
    <row r="2478" spans="1:9" x14ac:dyDescent="0.2">
      <c r="A2478">
        <v>17</v>
      </c>
      <c r="B2478">
        <v>5</v>
      </c>
      <c r="C2478"/>
      <c r="D2478">
        <v>1730562</v>
      </c>
      <c r="E2478" t="s">
        <v>1990</v>
      </c>
      <c r="F2478">
        <v>850</v>
      </c>
      <c r="G2478">
        <v>848</v>
      </c>
      <c r="H2478" s="37">
        <v>2462</v>
      </c>
      <c r="I2478" s="38">
        <v>71</v>
      </c>
    </row>
    <row r="2479" spans="1:9" x14ac:dyDescent="0.2">
      <c r="A2479">
        <v>17</v>
      </c>
      <c r="B2479">
        <v>5</v>
      </c>
      <c r="C2479"/>
      <c r="D2479">
        <v>1702811</v>
      </c>
      <c r="E2479" t="s">
        <v>1991</v>
      </c>
      <c r="F2479">
        <v>351</v>
      </c>
      <c r="G2479">
        <v>342</v>
      </c>
      <c r="H2479" s="37">
        <v>2463</v>
      </c>
      <c r="I2479" s="38">
        <v>72</v>
      </c>
    </row>
    <row r="2480" spans="1:9" x14ac:dyDescent="0.2">
      <c r="A2480">
        <v>17</v>
      </c>
      <c r="B2480">
        <v>5</v>
      </c>
      <c r="C2480"/>
      <c r="D2480">
        <v>1720701</v>
      </c>
      <c r="E2480" t="s">
        <v>1992</v>
      </c>
      <c r="F2480">
        <v>811</v>
      </c>
      <c r="G2480">
        <v>820</v>
      </c>
      <c r="H2480" s="37">
        <v>2464</v>
      </c>
      <c r="I2480" s="38">
        <v>73</v>
      </c>
    </row>
    <row r="2481" spans="1:9" x14ac:dyDescent="0.2">
      <c r="A2481">
        <v>17</v>
      </c>
      <c r="B2481">
        <v>5</v>
      </c>
      <c r="C2481"/>
      <c r="D2481">
        <v>1733349</v>
      </c>
      <c r="E2481" t="s">
        <v>1993</v>
      </c>
      <c r="F2481">
        <v>371</v>
      </c>
      <c r="G2481">
        <v>382</v>
      </c>
      <c r="H2481" s="37">
        <v>2465</v>
      </c>
      <c r="I2481" s="38">
        <v>74</v>
      </c>
    </row>
    <row r="2482" spans="1:9" x14ac:dyDescent="0.2">
      <c r="A2482">
        <v>17</v>
      </c>
      <c r="B2482">
        <v>5</v>
      </c>
      <c r="C2482"/>
      <c r="D2482">
        <v>1713620</v>
      </c>
      <c r="E2482" t="s">
        <v>1994</v>
      </c>
      <c r="F2482">
        <v>428</v>
      </c>
      <c r="G2482">
        <v>420</v>
      </c>
      <c r="H2482" s="37">
        <v>2466</v>
      </c>
      <c r="I2482" s="38">
        <v>75</v>
      </c>
    </row>
    <row r="2483" spans="1:9" x14ac:dyDescent="0.2">
      <c r="A2483">
        <v>17</v>
      </c>
      <c r="B2483">
        <v>5</v>
      </c>
      <c r="C2483"/>
      <c r="D2483">
        <v>1707029</v>
      </c>
      <c r="E2483" t="s">
        <v>2152</v>
      </c>
      <c r="F2483">
        <v>550</v>
      </c>
      <c r="G2483">
        <v>538</v>
      </c>
      <c r="H2483" s="37">
        <v>2467</v>
      </c>
      <c r="I2483" s="38">
        <v>76</v>
      </c>
    </row>
    <row r="2484" spans="1:9" x14ac:dyDescent="0.2">
      <c r="A2484">
        <v>17</v>
      </c>
      <c r="B2484">
        <v>5</v>
      </c>
      <c r="C2484"/>
      <c r="D2484">
        <v>1718917</v>
      </c>
      <c r="E2484" t="s">
        <v>2153</v>
      </c>
      <c r="F2484">
        <v>88</v>
      </c>
      <c r="G2484">
        <v>89</v>
      </c>
      <c r="H2484" s="37">
        <v>2468</v>
      </c>
      <c r="I2484" s="38">
        <v>77</v>
      </c>
    </row>
    <row r="2485" spans="1:9" x14ac:dyDescent="0.2">
      <c r="A2485">
        <v>17</v>
      </c>
      <c r="B2485">
        <v>5</v>
      </c>
      <c r="C2485"/>
      <c r="D2485">
        <v>1727182</v>
      </c>
      <c r="E2485" t="s">
        <v>2154</v>
      </c>
      <c r="F2485">
        <v>1252</v>
      </c>
      <c r="G2485">
        <v>1242</v>
      </c>
      <c r="H2485" s="37">
        <v>2469</v>
      </c>
      <c r="I2485" s="38">
        <v>78</v>
      </c>
    </row>
    <row r="2486" spans="1:9" x14ac:dyDescent="0.2">
      <c r="A2486">
        <v>17</v>
      </c>
      <c r="B2486">
        <v>5</v>
      </c>
      <c r="C2486"/>
      <c r="D2486">
        <v>1706761</v>
      </c>
      <c r="E2486" t="s">
        <v>2155</v>
      </c>
      <c r="F2486">
        <v>472</v>
      </c>
      <c r="G2486">
        <v>463</v>
      </c>
      <c r="H2486" s="37">
        <v>2470</v>
      </c>
      <c r="I2486" s="38">
        <v>79</v>
      </c>
    </row>
    <row r="2487" spans="1:9" x14ac:dyDescent="0.2">
      <c r="A2487">
        <v>17</v>
      </c>
      <c r="B2487">
        <v>5</v>
      </c>
      <c r="C2487"/>
      <c r="D2487">
        <v>1713709</v>
      </c>
      <c r="E2487" t="s">
        <v>2156</v>
      </c>
      <c r="F2487">
        <v>1004</v>
      </c>
      <c r="G2487">
        <v>967</v>
      </c>
      <c r="H2487" s="37">
        <v>2471</v>
      </c>
      <c r="I2487" s="38">
        <v>80</v>
      </c>
    </row>
    <row r="2488" spans="1:9" x14ac:dyDescent="0.2">
      <c r="A2488">
        <v>17</v>
      </c>
      <c r="B2488">
        <v>5</v>
      </c>
      <c r="C2488"/>
      <c r="D2488">
        <v>1716452</v>
      </c>
      <c r="E2488" t="s">
        <v>2157</v>
      </c>
      <c r="F2488">
        <v>208</v>
      </c>
      <c r="G2488">
        <v>192</v>
      </c>
      <c r="H2488" s="37">
        <v>2472</v>
      </c>
      <c r="I2488" s="38">
        <v>81</v>
      </c>
    </row>
    <row r="2489" spans="1:9" x14ac:dyDescent="0.2">
      <c r="A2489">
        <v>17</v>
      </c>
      <c r="B2489">
        <v>5</v>
      </c>
      <c r="C2489"/>
      <c r="D2489">
        <v>1702796</v>
      </c>
      <c r="E2489" t="s">
        <v>2158</v>
      </c>
      <c r="F2489">
        <v>669</v>
      </c>
      <c r="G2489">
        <v>648</v>
      </c>
      <c r="H2489" s="37">
        <v>2473</v>
      </c>
      <c r="I2489" s="38">
        <v>82</v>
      </c>
    </row>
    <row r="2490" spans="1:9" x14ac:dyDescent="0.2">
      <c r="A2490">
        <v>17</v>
      </c>
      <c r="B2490">
        <v>5</v>
      </c>
      <c r="C2490"/>
      <c r="D2490">
        <v>1715006</v>
      </c>
      <c r="E2490" t="s">
        <v>2159</v>
      </c>
      <c r="F2490">
        <v>1877</v>
      </c>
      <c r="G2490">
        <v>1871</v>
      </c>
      <c r="H2490" s="37">
        <v>2474</v>
      </c>
      <c r="I2490" s="38">
        <v>83</v>
      </c>
    </row>
    <row r="2491" spans="1:9" x14ac:dyDescent="0.2">
      <c r="A2491">
        <v>17</v>
      </c>
      <c r="B2491">
        <v>5</v>
      </c>
      <c r="C2491"/>
      <c r="D2491">
        <v>1705661</v>
      </c>
      <c r="E2491" t="s">
        <v>2160</v>
      </c>
      <c r="F2491">
        <v>1852</v>
      </c>
      <c r="G2491">
        <v>1845</v>
      </c>
      <c r="H2491" s="37">
        <v>2475</v>
      </c>
      <c r="I2491" s="38">
        <v>84</v>
      </c>
    </row>
    <row r="2492" spans="1:9" x14ac:dyDescent="0.2">
      <c r="A2492">
        <v>17</v>
      </c>
      <c r="B2492">
        <v>5</v>
      </c>
      <c r="C2492"/>
      <c r="D2492">
        <v>1708961</v>
      </c>
      <c r="E2492" t="s">
        <v>2161</v>
      </c>
      <c r="F2492">
        <v>2670</v>
      </c>
      <c r="G2492">
        <v>2634</v>
      </c>
      <c r="H2492" s="37">
        <v>2476</v>
      </c>
      <c r="I2492" s="38">
        <v>85</v>
      </c>
    </row>
    <row r="2493" spans="1:9" x14ac:dyDescent="0.2">
      <c r="A2493">
        <v>17</v>
      </c>
      <c r="B2493">
        <v>5</v>
      </c>
      <c r="C2493"/>
      <c r="D2493">
        <v>1709371</v>
      </c>
      <c r="E2493" t="s">
        <v>2162</v>
      </c>
      <c r="F2493">
        <v>1694</v>
      </c>
      <c r="G2493">
        <v>1672</v>
      </c>
      <c r="H2493" s="37">
        <v>2477</v>
      </c>
      <c r="I2493" s="38">
        <v>86</v>
      </c>
    </row>
    <row r="2494" spans="1:9" x14ac:dyDescent="0.2">
      <c r="A2494">
        <v>17</v>
      </c>
      <c r="B2494">
        <v>5</v>
      </c>
      <c r="C2494"/>
      <c r="D2494">
        <v>1709618</v>
      </c>
      <c r="E2494" t="s">
        <v>2163</v>
      </c>
      <c r="F2494">
        <v>673</v>
      </c>
      <c r="G2494">
        <v>678</v>
      </c>
      <c r="H2494">
        <v>2478</v>
      </c>
      <c r="I2494" s="38">
        <v>87</v>
      </c>
    </row>
    <row r="2495" spans="1:9" x14ac:dyDescent="0.2">
      <c r="A2495">
        <v>17</v>
      </c>
      <c r="B2495">
        <v>5</v>
      </c>
      <c r="C2495"/>
      <c r="D2495">
        <v>1733570</v>
      </c>
      <c r="E2495" t="s">
        <v>1935</v>
      </c>
      <c r="F2495">
        <v>625</v>
      </c>
      <c r="G2495">
        <v>608</v>
      </c>
      <c r="H2495" s="37">
        <v>2479</v>
      </c>
      <c r="I2495" s="38">
        <v>88</v>
      </c>
    </row>
    <row r="2496" spans="1:9" x14ac:dyDescent="0.2">
      <c r="A2496">
        <v>17</v>
      </c>
      <c r="B2496">
        <v>5</v>
      </c>
      <c r="C2496"/>
      <c r="D2496">
        <v>1719938</v>
      </c>
      <c r="E2496" t="s">
        <v>1936</v>
      </c>
      <c r="F2496">
        <v>1101</v>
      </c>
      <c r="G2496">
        <v>1086</v>
      </c>
      <c r="H2496" s="37">
        <v>2480</v>
      </c>
      <c r="I2496" s="38">
        <v>89</v>
      </c>
    </row>
    <row r="2497" spans="1:9" x14ac:dyDescent="0.2">
      <c r="A2497">
        <v>17</v>
      </c>
      <c r="B2497">
        <v>5</v>
      </c>
      <c r="C2497"/>
      <c r="D2497">
        <v>1715459</v>
      </c>
      <c r="E2497" t="s">
        <v>1937</v>
      </c>
      <c r="F2497">
        <v>1322</v>
      </c>
      <c r="G2497">
        <v>1298</v>
      </c>
      <c r="H2497" s="37">
        <v>2481</v>
      </c>
      <c r="I2497" s="38">
        <v>90</v>
      </c>
    </row>
    <row r="2498" spans="1:9" x14ac:dyDescent="0.2">
      <c r="A2498">
        <v>17</v>
      </c>
      <c r="B2498">
        <v>5</v>
      </c>
      <c r="C2498"/>
      <c r="D2498">
        <v>1704747</v>
      </c>
      <c r="E2498" t="s">
        <v>1938</v>
      </c>
      <c r="F2498">
        <v>704</v>
      </c>
      <c r="G2498">
        <v>706</v>
      </c>
      <c r="H2498" s="37">
        <v>2482</v>
      </c>
      <c r="I2498" s="38">
        <v>91</v>
      </c>
    </row>
    <row r="2499" spans="1:9" x14ac:dyDescent="0.2">
      <c r="A2499">
        <v>17</v>
      </c>
      <c r="B2499">
        <v>5</v>
      </c>
      <c r="C2499"/>
      <c r="D2499">
        <v>1720817</v>
      </c>
      <c r="E2499" t="s">
        <v>1939</v>
      </c>
      <c r="F2499">
        <v>1077</v>
      </c>
      <c r="G2499">
        <v>1065</v>
      </c>
      <c r="H2499" s="37">
        <v>2483</v>
      </c>
      <c r="I2499" s="38">
        <v>92</v>
      </c>
    </row>
    <row r="2500" spans="1:9" x14ac:dyDescent="0.2">
      <c r="A2500">
        <v>17</v>
      </c>
      <c r="B2500">
        <v>5</v>
      </c>
      <c r="C2500"/>
      <c r="D2500">
        <v>1725645</v>
      </c>
      <c r="E2500" t="s">
        <v>1940</v>
      </c>
      <c r="F2500">
        <v>1373</v>
      </c>
      <c r="G2500">
        <v>1365</v>
      </c>
      <c r="H2500" s="37">
        <v>2484</v>
      </c>
      <c r="I2500" s="38">
        <v>93</v>
      </c>
    </row>
    <row r="2501" spans="1:9" x14ac:dyDescent="0.2">
      <c r="A2501">
        <v>17</v>
      </c>
      <c r="B2501">
        <v>5</v>
      </c>
      <c r="C2501"/>
      <c r="D2501">
        <v>1715316</v>
      </c>
      <c r="E2501" t="s">
        <v>1941</v>
      </c>
      <c r="F2501">
        <v>317</v>
      </c>
      <c r="G2501">
        <v>312</v>
      </c>
      <c r="H2501" s="37">
        <v>2485</v>
      </c>
      <c r="I2501" s="38">
        <v>94</v>
      </c>
    </row>
    <row r="2502" spans="1:9" x14ac:dyDescent="0.2">
      <c r="A2502">
        <v>17</v>
      </c>
      <c r="B2502">
        <v>5</v>
      </c>
      <c r="C2502"/>
      <c r="D2502">
        <v>1704464</v>
      </c>
      <c r="E2502" t="s">
        <v>1942</v>
      </c>
      <c r="F2502">
        <v>1547</v>
      </c>
      <c r="G2502">
        <v>1501</v>
      </c>
      <c r="H2502" s="37">
        <v>2486</v>
      </c>
      <c r="I2502" s="38">
        <v>95</v>
      </c>
    </row>
    <row r="2503" spans="1:9" x14ac:dyDescent="0.2">
      <c r="A2503">
        <v>17</v>
      </c>
      <c r="B2503">
        <v>5</v>
      </c>
      <c r="C2503"/>
      <c r="D2503">
        <v>1710083</v>
      </c>
      <c r="E2503" t="s">
        <v>1943</v>
      </c>
      <c r="F2503">
        <v>1030</v>
      </c>
      <c r="G2503">
        <v>1001</v>
      </c>
      <c r="H2503" s="37">
        <v>2487</v>
      </c>
      <c r="I2503" s="38">
        <v>96</v>
      </c>
    </row>
    <row r="2504" spans="1:9" x14ac:dyDescent="0.2">
      <c r="A2504">
        <v>17</v>
      </c>
      <c r="B2504">
        <v>5</v>
      </c>
      <c r="C2504"/>
      <c r="D2504">
        <v>1714711</v>
      </c>
      <c r="E2504" t="s">
        <v>1944</v>
      </c>
      <c r="F2504">
        <v>587</v>
      </c>
      <c r="G2504">
        <v>588</v>
      </c>
      <c r="H2504" s="37">
        <v>2488</v>
      </c>
      <c r="I2504" s="38">
        <v>97</v>
      </c>
    </row>
    <row r="2505" spans="1:9" x14ac:dyDescent="0.2">
      <c r="A2505">
        <v>17</v>
      </c>
      <c r="B2505">
        <v>5</v>
      </c>
      <c r="C2505"/>
      <c r="D2505">
        <v>1718263</v>
      </c>
      <c r="E2505" t="s">
        <v>1945</v>
      </c>
      <c r="F2505">
        <v>269</v>
      </c>
      <c r="G2505">
        <v>267</v>
      </c>
      <c r="H2505" s="37">
        <v>2489</v>
      </c>
      <c r="I2505" s="38">
        <v>98</v>
      </c>
    </row>
    <row r="2506" spans="1:9" x14ac:dyDescent="0.2">
      <c r="A2506">
        <v>17</v>
      </c>
      <c r="B2506">
        <v>5</v>
      </c>
      <c r="C2506"/>
      <c r="D2506">
        <v>1716814</v>
      </c>
      <c r="E2506" t="s">
        <v>1946</v>
      </c>
      <c r="F2506">
        <v>2491</v>
      </c>
      <c r="G2506">
        <v>2449</v>
      </c>
      <c r="H2506" s="37">
        <v>2490</v>
      </c>
      <c r="I2506" s="38">
        <v>99</v>
      </c>
    </row>
    <row r="2507" spans="1:9" x14ac:dyDescent="0.2">
      <c r="A2507">
        <v>17</v>
      </c>
      <c r="B2507">
        <v>5</v>
      </c>
      <c r="C2507"/>
      <c r="D2507">
        <v>1706901</v>
      </c>
      <c r="E2507" t="s">
        <v>1947</v>
      </c>
      <c r="F2507">
        <v>2577</v>
      </c>
      <c r="G2507">
        <v>2596</v>
      </c>
      <c r="H2507" s="37">
        <v>2491</v>
      </c>
      <c r="I2507" s="38">
        <v>100</v>
      </c>
    </row>
    <row r="2508" spans="1:9" x14ac:dyDescent="0.2">
      <c r="A2508">
        <v>17</v>
      </c>
      <c r="B2508">
        <v>5</v>
      </c>
      <c r="C2508"/>
      <c r="D2508">
        <v>1731459</v>
      </c>
      <c r="E2508" t="s">
        <v>1948</v>
      </c>
      <c r="F2508">
        <v>1592</v>
      </c>
      <c r="G2508">
        <v>1591</v>
      </c>
      <c r="H2508" s="37">
        <v>2492</v>
      </c>
      <c r="I2508" s="38">
        <v>101</v>
      </c>
    </row>
    <row r="2509" spans="1:9" x14ac:dyDescent="0.2">
      <c r="A2509">
        <v>17</v>
      </c>
      <c r="B2509">
        <v>5</v>
      </c>
      <c r="C2509"/>
      <c r="D2509">
        <v>1711031</v>
      </c>
      <c r="E2509" t="s">
        <v>1949</v>
      </c>
      <c r="F2509">
        <v>1193</v>
      </c>
      <c r="G2509">
        <v>1189</v>
      </c>
      <c r="H2509" s="37">
        <v>2493</v>
      </c>
      <c r="I2509" s="38">
        <v>102</v>
      </c>
    </row>
    <row r="2510" spans="1:9" x14ac:dyDescent="0.2">
      <c r="A2510">
        <v>17</v>
      </c>
      <c r="B2510">
        <v>5</v>
      </c>
      <c r="C2510"/>
      <c r="D2510">
        <v>1721360</v>
      </c>
      <c r="E2510" t="s">
        <v>1950</v>
      </c>
      <c r="F2510">
        <v>542</v>
      </c>
      <c r="G2510">
        <v>532</v>
      </c>
      <c r="H2510" s="37">
        <v>2494</v>
      </c>
      <c r="I2510" s="38">
        <v>103</v>
      </c>
    </row>
    <row r="2511" spans="1:9" x14ac:dyDescent="0.2">
      <c r="A2511">
        <v>17</v>
      </c>
      <c r="B2511">
        <v>5</v>
      </c>
      <c r="C2511"/>
      <c r="D2511">
        <v>1720561</v>
      </c>
      <c r="E2511" t="s">
        <v>1951</v>
      </c>
      <c r="F2511">
        <v>340</v>
      </c>
      <c r="G2511">
        <v>334</v>
      </c>
      <c r="H2511" s="37">
        <v>2495</v>
      </c>
      <c r="I2511" s="38">
        <v>104</v>
      </c>
    </row>
    <row r="2512" spans="1:9" x14ac:dyDescent="0.2">
      <c r="A2512">
        <v>17</v>
      </c>
      <c r="B2512">
        <v>5</v>
      </c>
      <c r="C2512"/>
      <c r="D2512">
        <v>1732850</v>
      </c>
      <c r="E2512" t="s">
        <v>1952</v>
      </c>
      <c r="F2512">
        <v>994</v>
      </c>
      <c r="G2512">
        <v>968</v>
      </c>
      <c r="H2512" s="37">
        <v>2496</v>
      </c>
      <c r="I2512" s="38">
        <v>105</v>
      </c>
    </row>
    <row r="2513" spans="1:9" x14ac:dyDescent="0.2">
      <c r="A2513">
        <v>17</v>
      </c>
      <c r="B2513">
        <v>5</v>
      </c>
      <c r="C2513"/>
      <c r="D2513">
        <v>1709414</v>
      </c>
      <c r="E2513" t="s">
        <v>1953</v>
      </c>
      <c r="F2513">
        <v>1288</v>
      </c>
      <c r="G2513">
        <v>1293</v>
      </c>
      <c r="H2513" s="37">
        <v>2497</v>
      </c>
      <c r="I2513" s="38">
        <v>106</v>
      </c>
    </row>
    <row r="2514" spans="1:9" x14ac:dyDescent="0.2">
      <c r="A2514">
        <v>17</v>
      </c>
      <c r="B2514">
        <v>5</v>
      </c>
      <c r="C2514"/>
      <c r="D2514">
        <v>1729124</v>
      </c>
      <c r="E2514" t="s">
        <v>1954</v>
      </c>
      <c r="F2514">
        <v>183</v>
      </c>
      <c r="G2514">
        <v>185</v>
      </c>
      <c r="H2514" s="37">
        <v>2498</v>
      </c>
      <c r="I2514" s="38">
        <v>107</v>
      </c>
    </row>
    <row r="2515" spans="1:9" x14ac:dyDescent="0.2">
      <c r="A2515">
        <v>17</v>
      </c>
      <c r="B2515">
        <v>5</v>
      </c>
      <c r="C2515"/>
      <c r="D2515">
        <v>1706637</v>
      </c>
      <c r="E2515" t="s">
        <v>1955</v>
      </c>
      <c r="F2515">
        <v>468</v>
      </c>
      <c r="G2515">
        <v>456</v>
      </c>
      <c r="H2515" s="37">
        <v>2499</v>
      </c>
      <c r="I2515" s="38">
        <v>108</v>
      </c>
    </row>
    <row r="2516" spans="1:9" x14ac:dyDescent="0.2">
      <c r="A2516">
        <v>17</v>
      </c>
      <c r="B2516">
        <v>5</v>
      </c>
      <c r="C2516"/>
      <c r="D2516">
        <v>1714304</v>
      </c>
      <c r="E2516" t="s">
        <v>3496</v>
      </c>
      <c r="F2516">
        <v>336</v>
      </c>
      <c r="G2516">
        <v>329</v>
      </c>
      <c r="H2516" s="37">
        <v>2500</v>
      </c>
      <c r="I2516" s="38">
        <v>109</v>
      </c>
    </row>
    <row r="2517" spans="1:9" x14ac:dyDescent="0.2">
      <c r="A2517">
        <v>17</v>
      </c>
      <c r="B2517">
        <v>5</v>
      </c>
      <c r="C2517"/>
      <c r="D2517">
        <v>1721625</v>
      </c>
      <c r="E2517" t="s">
        <v>3497</v>
      </c>
      <c r="F2517">
        <v>2337</v>
      </c>
      <c r="G2517">
        <v>2331</v>
      </c>
      <c r="H2517" s="37">
        <v>2501</v>
      </c>
      <c r="I2517" s="40">
        <v>110</v>
      </c>
    </row>
    <row r="2518" spans="1:9" x14ac:dyDescent="0.2">
      <c r="A2518">
        <v>18</v>
      </c>
      <c r="B2518">
        <v>1</v>
      </c>
      <c r="C2518"/>
      <c r="D2518">
        <v>1800000</v>
      </c>
      <c r="E2518" t="s">
        <v>1309</v>
      </c>
      <c r="F2518">
        <v>0</v>
      </c>
      <c r="G2518">
        <v>0</v>
      </c>
      <c r="H2518" s="37">
        <v>2502</v>
      </c>
      <c r="I2518" s="38">
        <v>1</v>
      </c>
    </row>
    <row r="2519" spans="1:9" x14ac:dyDescent="0.2">
      <c r="A2519">
        <v>18</v>
      </c>
      <c r="B2519">
        <v>2</v>
      </c>
      <c r="C2519">
        <v>1</v>
      </c>
      <c r="D2519">
        <v>1803009</v>
      </c>
      <c r="E2519" t="s">
        <v>3498</v>
      </c>
      <c r="F2519">
        <v>80424</v>
      </c>
      <c r="G2519">
        <v>80140</v>
      </c>
      <c r="H2519" s="37">
        <v>2503</v>
      </c>
      <c r="I2519" s="38">
        <v>2</v>
      </c>
    </row>
    <row r="2520" spans="1:9" x14ac:dyDescent="0.2">
      <c r="A2520">
        <v>18</v>
      </c>
      <c r="B2520">
        <v>3</v>
      </c>
      <c r="C2520"/>
      <c r="D2520">
        <v>1827094</v>
      </c>
      <c r="E2520" t="s">
        <v>3499</v>
      </c>
      <c r="F2520">
        <v>11771</v>
      </c>
      <c r="G2520">
        <v>11793</v>
      </c>
      <c r="H2520" s="37">
        <v>2504</v>
      </c>
      <c r="I2520" s="38">
        <v>3</v>
      </c>
    </row>
    <row r="2521" spans="1:9" x14ac:dyDescent="0.2">
      <c r="A2521">
        <v>18</v>
      </c>
      <c r="B2521">
        <v>3</v>
      </c>
      <c r="C2521"/>
      <c r="D2521">
        <v>1812140</v>
      </c>
      <c r="E2521" t="s">
        <v>3500</v>
      </c>
      <c r="F2521">
        <v>3392</v>
      </c>
      <c r="G2521">
        <v>3363</v>
      </c>
      <c r="H2521" s="37">
        <v>2505</v>
      </c>
      <c r="I2521" s="38">
        <v>4</v>
      </c>
    </row>
    <row r="2522" spans="1:9" x14ac:dyDescent="0.2">
      <c r="A2522">
        <v>18</v>
      </c>
      <c r="B2522">
        <v>3</v>
      </c>
      <c r="C2522"/>
      <c r="D2522">
        <v>1813532</v>
      </c>
      <c r="E2522" t="s">
        <v>3501</v>
      </c>
      <c r="F2522">
        <v>12315</v>
      </c>
      <c r="G2522">
        <v>12238</v>
      </c>
      <c r="H2522" s="37">
        <v>2506</v>
      </c>
      <c r="I2522" s="38">
        <v>5</v>
      </c>
    </row>
    <row r="2523" spans="1:9" x14ac:dyDescent="0.2">
      <c r="A2523">
        <v>18</v>
      </c>
      <c r="B2523">
        <v>3</v>
      </c>
      <c r="C2523"/>
      <c r="D2523">
        <v>1816832</v>
      </c>
      <c r="E2523" t="s">
        <v>3502</v>
      </c>
      <c r="F2523">
        <v>11568</v>
      </c>
      <c r="G2523">
        <v>11520</v>
      </c>
      <c r="H2523" s="37">
        <v>2507</v>
      </c>
      <c r="I2523" s="38">
        <v>6</v>
      </c>
    </row>
    <row r="2524" spans="1:9" x14ac:dyDescent="0.2">
      <c r="A2524">
        <v>18</v>
      </c>
      <c r="B2524">
        <v>3</v>
      </c>
      <c r="C2524"/>
      <c r="D2524">
        <v>1810630</v>
      </c>
      <c r="E2524" t="s">
        <v>3212</v>
      </c>
      <c r="F2524">
        <v>1274</v>
      </c>
      <c r="G2524">
        <v>1271</v>
      </c>
      <c r="H2524" s="37">
        <v>2508</v>
      </c>
      <c r="I2524" s="38">
        <v>7</v>
      </c>
    </row>
    <row r="2525" spans="1:9" x14ac:dyDescent="0.2">
      <c r="A2525">
        <v>18</v>
      </c>
      <c r="B2525">
        <v>3</v>
      </c>
      <c r="C2525"/>
      <c r="D2525">
        <v>1830881</v>
      </c>
      <c r="E2525" t="s">
        <v>3213</v>
      </c>
      <c r="F2525">
        <v>2817</v>
      </c>
      <c r="G2525">
        <v>2795</v>
      </c>
      <c r="H2525" s="37">
        <v>2509</v>
      </c>
      <c r="I2525" s="38">
        <v>8</v>
      </c>
    </row>
    <row r="2526" spans="1:9" x14ac:dyDescent="0.2">
      <c r="A2526">
        <v>18</v>
      </c>
      <c r="B2526">
        <v>3</v>
      </c>
      <c r="C2526"/>
      <c r="D2526">
        <v>1821306</v>
      </c>
      <c r="E2526" t="s">
        <v>3214</v>
      </c>
      <c r="F2526">
        <v>15602</v>
      </c>
      <c r="G2526">
        <v>15533</v>
      </c>
      <c r="H2526" s="37">
        <v>2510</v>
      </c>
      <c r="I2526" s="38">
        <v>9</v>
      </c>
    </row>
    <row r="2527" spans="1:9" x14ac:dyDescent="0.2">
      <c r="A2527">
        <v>18</v>
      </c>
      <c r="B2527">
        <v>3</v>
      </c>
      <c r="C2527"/>
      <c r="D2527">
        <v>1831583</v>
      </c>
      <c r="E2527" t="s">
        <v>3215</v>
      </c>
      <c r="F2527">
        <v>8995</v>
      </c>
      <c r="G2527">
        <v>8969</v>
      </c>
      <c r="H2527" s="37">
        <v>2511</v>
      </c>
      <c r="I2527" s="38">
        <v>10</v>
      </c>
    </row>
    <row r="2528" spans="1:9" x14ac:dyDescent="0.2">
      <c r="A2528">
        <v>18</v>
      </c>
      <c r="B2528">
        <v>3</v>
      </c>
      <c r="C2528"/>
      <c r="D2528">
        <v>1804695</v>
      </c>
      <c r="E2528" t="s">
        <v>3216</v>
      </c>
      <c r="F2528">
        <v>4702</v>
      </c>
      <c r="G2528">
        <v>4690</v>
      </c>
      <c r="H2528" s="37">
        <v>2512</v>
      </c>
      <c r="I2528" s="38">
        <v>11</v>
      </c>
    </row>
    <row r="2529" spans="1:9" x14ac:dyDescent="0.2">
      <c r="A2529">
        <v>18</v>
      </c>
      <c r="B2529">
        <v>4</v>
      </c>
      <c r="C2529"/>
      <c r="D2529">
        <v>1802431</v>
      </c>
      <c r="E2529" t="s">
        <v>3217</v>
      </c>
      <c r="F2529">
        <v>3215</v>
      </c>
      <c r="G2529">
        <v>3241</v>
      </c>
      <c r="H2529" s="37">
        <v>2513</v>
      </c>
      <c r="I2529" s="38">
        <v>12</v>
      </c>
    </row>
    <row r="2530" spans="1:9" x14ac:dyDescent="0.2">
      <c r="A2530">
        <v>18</v>
      </c>
      <c r="B2530">
        <v>4</v>
      </c>
      <c r="C2530"/>
      <c r="D2530">
        <v>1811679</v>
      </c>
      <c r="E2530" t="s">
        <v>3218</v>
      </c>
      <c r="F2530">
        <v>2823</v>
      </c>
      <c r="G2530">
        <v>2810</v>
      </c>
      <c r="H2530" s="37">
        <v>2514</v>
      </c>
      <c r="I2530" s="40">
        <v>13</v>
      </c>
    </row>
    <row r="2531" spans="1:9" x14ac:dyDescent="0.2">
      <c r="A2531">
        <v>18</v>
      </c>
      <c r="B2531">
        <v>4</v>
      </c>
      <c r="C2531"/>
      <c r="D2531">
        <v>1826426</v>
      </c>
      <c r="E2531" t="s">
        <v>3219</v>
      </c>
      <c r="F2531">
        <v>3581</v>
      </c>
      <c r="G2531">
        <v>3524</v>
      </c>
      <c r="H2531" s="37">
        <v>2515</v>
      </c>
      <c r="I2531" s="38">
        <v>14</v>
      </c>
    </row>
    <row r="2532" spans="1:9" x14ac:dyDescent="0.2">
      <c r="A2532">
        <v>18</v>
      </c>
      <c r="B2532">
        <v>5</v>
      </c>
      <c r="C2532"/>
      <c r="D2532">
        <v>1807214</v>
      </c>
      <c r="E2532" t="s">
        <v>3220</v>
      </c>
      <c r="F2532">
        <v>665</v>
      </c>
      <c r="G2532">
        <v>726</v>
      </c>
      <c r="H2532" s="37">
        <v>2516</v>
      </c>
      <c r="I2532" s="38">
        <v>15</v>
      </c>
    </row>
    <row r="2533" spans="1:9" x14ac:dyDescent="0.2">
      <c r="A2533">
        <v>18</v>
      </c>
      <c r="B2533">
        <v>5</v>
      </c>
      <c r="C2533"/>
      <c r="D2533">
        <v>1822549</v>
      </c>
      <c r="E2533" t="s">
        <v>3221</v>
      </c>
      <c r="F2533">
        <v>427</v>
      </c>
      <c r="G2533">
        <v>414</v>
      </c>
      <c r="H2533" s="37">
        <v>2517</v>
      </c>
      <c r="I2533" s="38">
        <v>16</v>
      </c>
    </row>
    <row r="2534" spans="1:9" x14ac:dyDescent="0.2">
      <c r="A2534">
        <v>18</v>
      </c>
      <c r="B2534">
        <v>5</v>
      </c>
      <c r="C2534"/>
      <c r="D2534">
        <v>1822725</v>
      </c>
      <c r="E2534" t="s">
        <v>3222</v>
      </c>
      <c r="F2534">
        <v>636</v>
      </c>
      <c r="G2534">
        <v>640</v>
      </c>
      <c r="H2534" s="37">
        <v>2518</v>
      </c>
      <c r="I2534" s="38">
        <v>17</v>
      </c>
    </row>
    <row r="2535" spans="1:9" x14ac:dyDescent="0.2">
      <c r="A2535">
        <v>18</v>
      </c>
      <c r="B2535">
        <v>5</v>
      </c>
      <c r="C2535"/>
      <c r="D2535">
        <v>1812317</v>
      </c>
      <c r="E2535" t="s">
        <v>3223</v>
      </c>
      <c r="F2535">
        <v>272</v>
      </c>
      <c r="G2535">
        <v>283</v>
      </c>
      <c r="H2535" s="37">
        <v>2519</v>
      </c>
      <c r="I2535" s="38">
        <v>18</v>
      </c>
    </row>
    <row r="2536" spans="1:9" x14ac:dyDescent="0.2">
      <c r="A2536">
        <v>18</v>
      </c>
      <c r="B2536">
        <v>5</v>
      </c>
      <c r="C2536"/>
      <c r="D2536">
        <v>1808873</v>
      </c>
      <c r="E2536" t="s">
        <v>3224</v>
      </c>
      <c r="F2536">
        <v>404</v>
      </c>
      <c r="G2536">
        <v>414</v>
      </c>
      <c r="H2536" s="37">
        <v>2520</v>
      </c>
      <c r="I2536" s="38">
        <v>19</v>
      </c>
    </row>
    <row r="2537" spans="1:9" x14ac:dyDescent="0.2">
      <c r="A2537">
        <v>18</v>
      </c>
      <c r="B2537">
        <v>5</v>
      </c>
      <c r="C2537"/>
      <c r="D2537">
        <v>1817020</v>
      </c>
      <c r="E2537" t="s">
        <v>3225</v>
      </c>
      <c r="F2537">
        <v>603</v>
      </c>
      <c r="G2537">
        <v>599</v>
      </c>
      <c r="H2537" s="37">
        <v>2521</v>
      </c>
      <c r="I2537" s="38">
        <v>20</v>
      </c>
    </row>
    <row r="2538" spans="1:9" x14ac:dyDescent="0.2">
      <c r="A2538">
        <v>18</v>
      </c>
      <c r="B2538">
        <v>5</v>
      </c>
      <c r="C2538"/>
      <c r="D2538">
        <v>1805102</v>
      </c>
      <c r="E2538" t="s">
        <v>3226</v>
      </c>
      <c r="F2538">
        <v>1276</v>
      </c>
      <c r="G2538">
        <v>1262</v>
      </c>
      <c r="H2538" s="37">
        <v>2522</v>
      </c>
      <c r="I2538" s="38">
        <v>21</v>
      </c>
    </row>
    <row r="2539" spans="1:9" x14ac:dyDescent="0.2">
      <c r="A2539">
        <v>18</v>
      </c>
      <c r="B2539">
        <v>5</v>
      </c>
      <c r="C2539"/>
      <c r="D2539">
        <v>1810384</v>
      </c>
      <c r="E2539" t="s">
        <v>3227</v>
      </c>
      <c r="F2539">
        <v>534</v>
      </c>
      <c r="G2539">
        <v>516</v>
      </c>
      <c r="H2539" s="37">
        <v>2523</v>
      </c>
      <c r="I2539" s="38">
        <v>22</v>
      </c>
    </row>
    <row r="2540" spans="1:9" x14ac:dyDescent="0.2">
      <c r="A2540">
        <v>18</v>
      </c>
      <c r="B2540">
        <v>5</v>
      </c>
      <c r="C2540"/>
      <c r="D2540">
        <v>1832124</v>
      </c>
      <c r="E2540" t="s">
        <v>2034</v>
      </c>
      <c r="F2540">
        <v>569</v>
      </c>
      <c r="G2540">
        <v>587</v>
      </c>
      <c r="H2540" s="37">
        <v>2524</v>
      </c>
      <c r="I2540" s="38">
        <v>23</v>
      </c>
    </row>
    <row r="2541" spans="1:9" x14ac:dyDescent="0.2">
      <c r="A2541">
        <v>18</v>
      </c>
      <c r="B2541">
        <v>5</v>
      </c>
      <c r="C2541"/>
      <c r="D2541">
        <v>1829203</v>
      </c>
      <c r="E2541" t="s">
        <v>2035</v>
      </c>
      <c r="F2541">
        <v>887</v>
      </c>
      <c r="G2541">
        <v>876</v>
      </c>
      <c r="H2541" s="37">
        <v>2525</v>
      </c>
      <c r="I2541" s="38">
        <v>24</v>
      </c>
    </row>
    <row r="2542" spans="1:9" x14ac:dyDescent="0.2">
      <c r="A2542">
        <v>18</v>
      </c>
      <c r="B2542">
        <v>5</v>
      </c>
      <c r="C2542"/>
      <c r="D2542">
        <v>1803090</v>
      </c>
      <c r="E2542" t="s">
        <v>2036</v>
      </c>
      <c r="F2542">
        <v>156</v>
      </c>
      <c r="G2542">
        <v>153</v>
      </c>
      <c r="H2542" s="37">
        <v>2526</v>
      </c>
      <c r="I2542" s="38">
        <v>25</v>
      </c>
    </row>
    <row r="2543" spans="1:9" x14ac:dyDescent="0.2">
      <c r="A2543">
        <v>18</v>
      </c>
      <c r="B2543">
        <v>5</v>
      </c>
      <c r="C2543"/>
      <c r="D2543">
        <v>1805023</v>
      </c>
      <c r="E2543" t="s">
        <v>2037</v>
      </c>
      <c r="F2543">
        <v>395</v>
      </c>
      <c r="G2543">
        <v>389</v>
      </c>
      <c r="H2543" s="37">
        <v>2527</v>
      </c>
      <c r="I2543" s="38">
        <v>26</v>
      </c>
    </row>
    <row r="2544" spans="1:9" x14ac:dyDescent="0.2">
      <c r="A2544">
        <v>18</v>
      </c>
      <c r="B2544">
        <v>5</v>
      </c>
      <c r="C2544"/>
      <c r="D2544">
        <v>1806390</v>
      </c>
      <c r="E2544" t="s">
        <v>2038</v>
      </c>
      <c r="F2544">
        <v>339</v>
      </c>
      <c r="G2544">
        <v>333</v>
      </c>
      <c r="H2544" s="37">
        <v>2528</v>
      </c>
      <c r="I2544" s="38">
        <v>27</v>
      </c>
    </row>
    <row r="2545" spans="1:9" x14ac:dyDescent="0.2">
      <c r="A2545">
        <v>18</v>
      </c>
      <c r="B2545">
        <v>5</v>
      </c>
      <c r="C2545"/>
      <c r="D2545">
        <v>1805476</v>
      </c>
      <c r="E2545" t="s">
        <v>2039</v>
      </c>
      <c r="F2545">
        <v>679</v>
      </c>
      <c r="G2545">
        <v>684</v>
      </c>
      <c r="H2545" s="37">
        <v>2529</v>
      </c>
      <c r="I2545" s="38">
        <v>28</v>
      </c>
    </row>
    <row r="2546" spans="1:9" x14ac:dyDescent="0.2">
      <c r="A2546">
        <v>18</v>
      </c>
      <c r="B2546">
        <v>5</v>
      </c>
      <c r="C2546"/>
      <c r="D2546">
        <v>1811651</v>
      </c>
      <c r="E2546" t="s">
        <v>2040</v>
      </c>
      <c r="F2546">
        <v>389</v>
      </c>
      <c r="G2546">
        <v>394</v>
      </c>
      <c r="H2546" s="37">
        <v>2530</v>
      </c>
      <c r="I2546" s="38">
        <v>29</v>
      </c>
    </row>
    <row r="2547" spans="1:9" x14ac:dyDescent="0.2">
      <c r="A2547">
        <v>18</v>
      </c>
      <c r="B2547">
        <v>5</v>
      </c>
      <c r="C2547"/>
      <c r="D2547">
        <v>1807296</v>
      </c>
      <c r="E2547" t="s">
        <v>1656</v>
      </c>
      <c r="F2547">
        <v>339</v>
      </c>
      <c r="G2547">
        <v>347</v>
      </c>
      <c r="H2547" s="37">
        <v>2531</v>
      </c>
      <c r="I2547" s="38">
        <v>30</v>
      </c>
    </row>
    <row r="2548" spans="1:9" x14ac:dyDescent="0.2">
      <c r="A2548">
        <v>18</v>
      </c>
      <c r="B2548">
        <v>5</v>
      </c>
      <c r="C2548"/>
      <c r="D2548">
        <v>1832984</v>
      </c>
      <c r="E2548" t="s">
        <v>1657</v>
      </c>
      <c r="F2548">
        <v>616</v>
      </c>
      <c r="G2548">
        <v>620</v>
      </c>
      <c r="H2548" s="37">
        <v>2532</v>
      </c>
      <c r="I2548" s="38">
        <v>31</v>
      </c>
    </row>
    <row r="2549" spans="1:9" x14ac:dyDescent="0.2">
      <c r="A2549">
        <v>18</v>
      </c>
      <c r="B2549">
        <v>5</v>
      </c>
      <c r="C2549"/>
      <c r="D2549">
        <v>1808271</v>
      </c>
      <c r="E2549" t="s">
        <v>1658</v>
      </c>
      <c r="F2549">
        <v>277</v>
      </c>
      <c r="G2549">
        <v>287</v>
      </c>
      <c r="H2549" s="37">
        <v>2533</v>
      </c>
      <c r="I2549" s="38">
        <v>32</v>
      </c>
    </row>
    <row r="2550" spans="1:9" x14ac:dyDescent="0.2">
      <c r="A2550">
        <v>18</v>
      </c>
      <c r="B2550">
        <v>5</v>
      </c>
      <c r="C2550"/>
      <c r="D2550">
        <v>1809876</v>
      </c>
      <c r="E2550" t="s">
        <v>1659</v>
      </c>
      <c r="F2550">
        <v>220</v>
      </c>
      <c r="G2550">
        <v>212</v>
      </c>
      <c r="H2550" s="37">
        <v>2534</v>
      </c>
      <c r="I2550" s="38">
        <v>33</v>
      </c>
    </row>
    <row r="2551" spans="1:9" x14ac:dyDescent="0.2">
      <c r="A2551">
        <v>18</v>
      </c>
      <c r="B2551">
        <v>5</v>
      </c>
      <c r="C2551"/>
      <c r="D2551">
        <v>1803911</v>
      </c>
      <c r="E2551" t="s">
        <v>1660</v>
      </c>
      <c r="F2551">
        <v>1807</v>
      </c>
      <c r="G2551">
        <v>1809</v>
      </c>
      <c r="H2551" s="37">
        <v>2535</v>
      </c>
      <c r="I2551" s="38">
        <v>34</v>
      </c>
    </row>
    <row r="2552" spans="1:9" x14ac:dyDescent="0.2">
      <c r="A2552">
        <v>18</v>
      </c>
      <c r="B2552">
        <v>5</v>
      </c>
      <c r="C2552"/>
      <c r="D2552">
        <v>1826772</v>
      </c>
      <c r="E2552" t="s">
        <v>1661</v>
      </c>
      <c r="F2552">
        <v>427</v>
      </c>
      <c r="G2552">
        <v>423</v>
      </c>
      <c r="H2552" s="37">
        <v>2536</v>
      </c>
      <c r="I2552" s="38">
        <v>35</v>
      </c>
    </row>
    <row r="2553" spans="1:9" x14ac:dyDescent="0.2">
      <c r="A2553">
        <v>18</v>
      </c>
      <c r="B2553">
        <v>5</v>
      </c>
      <c r="C2553"/>
      <c r="D2553">
        <v>1819488</v>
      </c>
      <c r="E2553" t="s">
        <v>1662</v>
      </c>
      <c r="F2553">
        <v>304</v>
      </c>
      <c r="G2553">
        <v>300</v>
      </c>
      <c r="H2553" s="37">
        <v>2537</v>
      </c>
      <c r="I2553" s="38">
        <v>36</v>
      </c>
    </row>
    <row r="2554" spans="1:9" x14ac:dyDescent="0.2">
      <c r="A2554">
        <v>18</v>
      </c>
      <c r="B2554">
        <v>5</v>
      </c>
      <c r="C2554"/>
      <c r="D2554">
        <v>1812724</v>
      </c>
      <c r="E2554" t="s">
        <v>1663</v>
      </c>
      <c r="F2554">
        <v>430</v>
      </c>
      <c r="G2554">
        <v>426</v>
      </c>
      <c r="H2554" s="37">
        <v>2538</v>
      </c>
      <c r="I2554" s="38">
        <v>37</v>
      </c>
    </row>
    <row r="2555" spans="1:9" x14ac:dyDescent="0.2">
      <c r="A2555">
        <v>18</v>
      </c>
      <c r="B2555">
        <v>5</v>
      </c>
      <c r="C2555"/>
      <c r="D2555">
        <v>1823816</v>
      </c>
      <c r="E2555" t="s">
        <v>1664</v>
      </c>
      <c r="F2555">
        <v>329</v>
      </c>
      <c r="G2555">
        <v>333</v>
      </c>
      <c r="H2555" s="37">
        <v>2539</v>
      </c>
      <c r="I2555" s="38">
        <v>38</v>
      </c>
    </row>
    <row r="2556" spans="1:9" x14ac:dyDescent="0.2">
      <c r="A2556">
        <v>18</v>
      </c>
      <c r="B2556">
        <v>5</v>
      </c>
      <c r="C2556"/>
      <c r="D2556">
        <v>1809070</v>
      </c>
      <c r="E2556" t="s">
        <v>1665</v>
      </c>
      <c r="F2556">
        <v>659</v>
      </c>
      <c r="G2556">
        <v>667</v>
      </c>
      <c r="H2556" s="37">
        <v>2540</v>
      </c>
      <c r="I2556" s="38">
        <v>39</v>
      </c>
    </row>
    <row r="2557" spans="1:9" x14ac:dyDescent="0.2">
      <c r="A2557">
        <v>18</v>
      </c>
      <c r="B2557">
        <v>5</v>
      </c>
      <c r="C2557"/>
      <c r="D2557">
        <v>1826064</v>
      </c>
      <c r="E2557" t="s">
        <v>1666</v>
      </c>
      <c r="F2557">
        <v>414</v>
      </c>
      <c r="G2557">
        <v>408</v>
      </c>
      <c r="H2557" s="37">
        <v>2541</v>
      </c>
      <c r="I2557" s="38">
        <v>40</v>
      </c>
    </row>
    <row r="2558" spans="1:9" x14ac:dyDescent="0.2">
      <c r="A2558">
        <v>18</v>
      </c>
      <c r="B2558">
        <v>5</v>
      </c>
      <c r="C2558"/>
      <c r="D2558">
        <v>1822390</v>
      </c>
      <c r="E2558" t="s">
        <v>1667</v>
      </c>
      <c r="F2558">
        <v>447</v>
      </c>
      <c r="G2558">
        <v>444</v>
      </c>
      <c r="H2558" s="37">
        <v>2542</v>
      </c>
      <c r="I2558" s="38">
        <v>41</v>
      </c>
    </row>
    <row r="2559" spans="1:9" x14ac:dyDescent="0.2">
      <c r="A2559">
        <v>18</v>
      </c>
      <c r="B2559">
        <v>5</v>
      </c>
      <c r="C2559"/>
      <c r="D2559">
        <v>1804224</v>
      </c>
      <c r="E2559" t="s">
        <v>1668</v>
      </c>
      <c r="F2559">
        <v>931</v>
      </c>
      <c r="G2559">
        <v>924</v>
      </c>
      <c r="H2559" s="37">
        <v>2543</v>
      </c>
      <c r="I2559" s="38">
        <v>42</v>
      </c>
    </row>
    <row r="2560" spans="1:9" x14ac:dyDescent="0.2">
      <c r="A2560">
        <v>18</v>
      </c>
      <c r="B2560">
        <v>5</v>
      </c>
      <c r="C2560"/>
      <c r="D2560">
        <v>1815990</v>
      </c>
      <c r="E2560" t="s">
        <v>1669</v>
      </c>
      <c r="F2560">
        <v>101</v>
      </c>
      <c r="G2560">
        <v>101</v>
      </c>
      <c r="H2560" s="37">
        <v>2544</v>
      </c>
      <c r="I2560" s="38">
        <v>43</v>
      </c>
    </row>
    <row r="2561" spans="1:9" x14ac:dyDescent="0.2">
      <c r="A2561">
        <v>18</v>
      </c>
      <c r="B2561">
        <v>5</v>
      </c>
      <c r="C2561"/>
      <c r="D2561">
        <v>1816151</v>
      </c>
      <c r="E2561" t="s">
        <v>1670</v>
      </c>
      <c r="F2561">
        <v>204</v>
      </c>
      <c r="G2561">
        <v>207</v>
      </c>
      <c r="H2561" s="37">
        <v>2545</v>
      </c>
      <c r="I2561" s="38">
        <v>44</v>
      </c>
    </row>
    <row r="2562" spans="1:9" x14ac:dyDescent="0.2">
      <c r="A2562">
        <v>18</v>
      </c>
      <c r="B2562">
        <v>5</v>
      </c>
      <c r="C2562"/>
      <c r="D2562">
        <v>1820695</v>
      </c>
      <c r="E2562" t="s">
        <v>1671</v>
      </c>
      <c r="F2562">
        <v>183</v>
      </c>
      <c r="G2562">
        <v>187</v>
      </c>
      <c r="H2562" s="37">
        <v>2546</v>
      </c>
      <c r="I2562" s="38">
        <v>45</v>
      </c>
    </row>
    <row r="2563" spans="1:9" x14ac:dyDescent="0.2">
      <c r="A2563">
        <v>18</v>
      </c>
      <c r="B2563">
        <v>5</v>
      </c>
      <c r="C2563"/>
      <c r="D2563">
        <v>1803036</v>
      </c>
      <c r="E2563" t="s">
        <v>1672</v>
      </c>
      <c r="F2563">
        <v>115</v>
      </c>
      <c r="G2563">
        <v>110</v>
      </c>
      <c r="H2563" s="37">
        <v>2547</v>
      </c>
      <c r="I2563" s="38">
        <v>46</v>
      </c>
    </row>
    <row r="2564" spans="1:9" x14ac:dyDescent="0.2">
      <c r="A2564">
        <v>18</v>
      </c>
      <c r="B2564">
        <v>5</v>
      </c>
      <c r="C2564"/>
      <c r="D2564">
        <v>1802927</v>
      </c>
      <c r="E2564" t="s">
        <v>1673</v>
      </c>
      <c r="F2564">
        <v>299</v>
      </c>
      <c r="G2564">
        <v>300</v>
      </c>
      <c r="H2564" s="37">
        <v>2548</v>
      </c>
      <c r="I2564" s="38">
        <v>47</v>
      </c>
    </row>
    <row r="2565" spans="1:9" x14ac:dyDescent="0.2">
      <c r="A2565">
        <v>18</v>
      </c>
      <c r="B2565">
        <v>5</v>
      </c>
      <c r="C2565"/>
      <c r="D2565">
        <v>1828796</v>
      </c>
      <c r="E2565" t="s">
        <v>1674</v>
      </c>
      <c r="F2565">
        <v>411</v>
      </c>
      <c r="G2565">
        <v>398</v>
      </c>
      <c r="H2565" s="37">
        <v>2549</v>
      </c>
      <c r="I2565" s="38">
        <v>48</v>
      </c>
    </row>
    <row r="2566" spans="1:9" x14ac:dyDescent="0.2">
      <c r="A2566">
        <v>18</v>
      </c>
      <c r="B2566">
        <v>5</v>
      </c>
      <c r="C2566"/>
      <c r="D2566">
        <v>1810232</v>
      </c>
      <c r="E2566" t="s">
        <v>1675</v>
      </c>
      <c r="F2566">
        <v>428</v>
      </c>
      <c r="G2566">
        <v>420</v>
      </c>
      <c r="H2566" s="37">
        <v>2550</v>
      </c>
      <c r="I2566" s="38">
        <v>49</v>
      </c>
    </row>
    <row r="2567" spans="1:9" x14ac:dyDescent="0.2">
      <c r="A2567">
        <v>18</v>
      </c>
      <c r="B2567">
        <v>5</v>
      </c>
      <c r="C2567"/>
      <c r="D2567">
        <v>1830429</v>
      </c>
      <c r="E2567" t="s">
        <v>2331</v>
      </c>
      <c r="F2567">
        <v>609</v>
      </c>
      <c r="G2567">
        <v>607</v>
      </c>
      <c r="H2567" s="37">
        <v>2551</v>
      </c>
      <c r="I2567" s="38">
        <v>50</v>
      </c>
    </row>
    <row r="2568" spans="1:9" x14ac:dyDescent="0.2">
      <c r="A2568">
        <v>18</v>
      </c>
      <c r="B2568">
        <v>5</v>
      </c>
      <c r="C2568"/>
      <c r="D2568">
        <v>1825946</v>
      </c>
      <c r="E2568" t="s">
        <v>2332</v>
      </c>
      <c r="F2568">
        <v>1394</v>
      </c>
      <c r="G2568">
        <v>1382</v>
      </c>
      <c r="H2568" s="37">
        <v>2552</v>
      </c>
      <c r="I2568" s="38">
        <v>51</v>
      </c>
    </row>
    <row r="2569" spans="1:9" x14ac:dyDescent="0.2">
      <c r="A2569">
        <v>18</v>
      </c>
      <c r="B2569">
        <v>5</v>
      </c>
      <c r="C2569"/>
      <c r="D2569">
        <v>1813587</v>
      </c>
      <c r="E2569" t="s">
        <v>2333</v>
      </c>
      <c r="F2569">
        <v>472</v>
      </c>
      <c r="G2569">
        <v>470</v>
      </c>
      <c r="H2569" s="37">
        <v>2553</v>
      </c>
      <c r="I2569" s="38">
        <v>52</v>
      </c>
    </row>
    <row r="2570" spans="1:9" x14ac:dyDescent="0.2">
      <c r="A2570">
        <v>18</v>
      </c>
      <c r="B2570">
        <v>5</v>
      </c>
      <c r="C2570"/>
      <c r="D2570">
        <v>1808013</v>
      </c>
      <c r="E2570" t="s">
        <v>2334</v>
      </c>
      <c r="F2570">
        <v>221</v>
      </c>
      <c r="G2570">
        <v>217</v>
      </c>
      <c r="H2570" s="37">
        <v>2554</v>
      </c>
      <c r="I2570" s="38">
        <v>53</v>
      </c>
    </row>
    <row r="2571" spans="1:9" x14ac:dyDescent="0.2">
      <c r="A2571">
        <v>18</v>
      </c>
      <c r="B2571">
        <v>5</v>
      </c>
      <c r="C2571"/>
      <c r="D2571">
        <v>1829841</v>
      </c>
      <c r="E2571" t="s">
        <v>2335</v>
      </c>
      <c r="F2571">
        <v>313</v>
      </c>
      <c r="G2571">
        <v>307</v>
      </c>
      <c r="H2571" s="37">
        <v>2555</v>
      </c>
      <c r="I2571" s="38">
        <v>54</v>
      </c>
    </row>
    <row r="2572" spans="1:9" x14ac:dyDescent="0.2">
      <c r="A2572">
        <v>18</v>
      </c>
      <c r="B2572">
        <v>5</v>
      </c>
      <c r="C2572"/>
      <c r="D2572">
        <v>1823287</v>
      </c>
      <c r="E2572" t="s">
        <v>1124</v>
      </c>
      <c r="F2572">
        <v>664</v>
      </c>
      <c r="G2572">
        <v>649</v>
      </c>
      <c r="H2572" s="37">
        <v>2556</v>
      </c>
      <c r="I2572" s="38">
        <v>55</v>
      </c>
    </row>
    <row r="2573" spans="1:9" x14ac:dyDescent="0.2">
      <c r="A2573">
        <v>18</v>
      </c>
      <c r="B2573">
        <v>5</v>
      </c>
      <c r="C2573"/>
      <c r="D2573">
        <v>1830906</v>
      </c>
      <c r="E2573" t="s">
        <v>1125</v>
      </c>
      <c r="F2573">
        <v>480</v>
      </c>
      <c r="G2573">
        <v>478</v>
      </c>
      <c r="H2573" s="37">
        <v>2557</v>
      </c>
      <c r="I2573" s="38">
        <v>56</v>
      </c>
    </row>
    <row r="2574" spans="1:9" x14ac:dyDescent="0.2">
      <c r="A2574">
        <v>18</v>
      </c>
      <c r="B2574">
        <v>5</v>
      </c>
      <c r="C2574"/>
      <c r="D2574">
        <v>1824183</v>
      </c>
      <c r="E2574" t="s">
        <v>1126</v>
      </c>
      <c r="F2574">
        <v>2507</v>
      </c>
      <c r="G2574">
        <v>2518</v>
      </c>
      <c r="H2574" s="37">
        <v>2558</v>
      </c>
      <c r="I2574" s="38">
        <v>57</v>
      </c>
    </row>
    <row r="2575" spans="1:9" x14ac:dyDescent="0.2">
      <c r="A2575">
        <v>18</v>
      </c>
      <c r="B2575">
        <v>5</v>
      </c>
      <c r="C2575"/>
      <c r="D2575">
        <v>1826152</v>
      </c>
      <c r="E2575" t="s">
        <v>1127</v>
      </c>
      <c r="F2575">
        <v>1183</v>
      </c>
      <c r="G2575">
        <v>1183</v>
      </c>
      <c r="H2575" s="37">
        <v>2559</v>
      </c>
      <c r="I2575" s="38">
        <v>58</v>
      </c>
    </row>
    <row r="2576" spans="1:9" x14ac:dyDescent="0.2">
      <c r="A2576">
        <v>18</v>
      </c>
      <c r="B2576">
        <v>5</v>
      </c>
      <c r="C2576"/>
      <c r="D2576">
        <v>1830942</v>
      </c>
      <c r="E2576" t="s">
        <v>536</v>
      </c>
      <c r="F2576">
        <v>778</v>
      </c>
      <c r="G2576">
        <v>770</v>
      </c>
      <c r="H2576" s="37">
        <v>2560</v>
      </c>
      <c r="I2576" s="38">
        <v>59</v>
      </c>
    </row>
    <row r="2577" spans="1:9" x14ac:dyDescent="0.2">
      <c r="A2577">
        <v>18</v>
      </c>
      <c r="B2577">
        <v>5</v>
      </c>
      <c r="C2577"/>
      <c r="D2577">
        <v>1811156</v>
      </c>
      <c r="E2577" t="s">
        <v>537</v>
      </c>
      <c r="F2577">
        <v>268</v>
      </c>
      <c r="G2577">
        <v>271</v>
      </c>
      <c r="H2577" s="37">
        <v>2561</v>
      </c>
      <c r="I2577" s="38">
        <v>60</v>
      </c>
    </row>
    <row r="2578" spans="1:9" x14ac:dyDescent="0.2">
      <c r="A2578">
        <v>18</v>
      </c>
      <c r="B2578">
        <v>5</v>
      </c>
      <c r="C2578"/>
      <c r="D2578">
        <v>1827030</v>
      </c>
      <c r="E2578" t="s">
        <v>538</v>
      </c>
      <c r="F2578">
        <v>164</v>
      </c>
      <c r="G2578">
        <v>168</v>
      </c>
      <c r="H2578" s="37">
        <v>2562</v>
      </c>
      <c r="I2578" s="38">
        <v>61</v>
      </c>
    </row>
    <row r="2579" spans="1:9" x14ac:dyDescent="0.2">
      <c r="A2579">
        <v>18</v>
      </c>
      <c r="B2579">
        <v>5</v>
      </c>
      <c r="C2579"/>
      <c r="D2579">
        <v>1811943</v>
      </c>
      <c r="E2579" t="s">
        <v>539</v>
      </c>
      <c r="F2579">
        <v>1131</v>
      </c>
      <c r="G2579">
        <v>1149</v>
      </c>
      <c r="H2579" s="37">
        <v>2563</v>
      </c>
      <c r="I2579" s="38">
        <v>62</v>
      </c>
    </row>
    <row r="2580" spans="1:9" x14ac:dyDescent="0.2">
      <c r="A2580">
        <v>18</v>
      </c>
      <c r="B2580">
        <v>5</v>
      </c>
      <c r="C2580"/>
      <c r="D2580">
        <v>1809724</v>
      </c>
      <c r="E2580" t="s">
        <v>540</v>
      </c>
      <c r="F2580">
        <v>698</v>
      </c>
      <c r="G2580">
        <v>702</v>
      </c>
      <c r="H2580" s="37">
        <v>2564</v>
      </c>
      <c r="I2580" s="38">
        <v>63</v>
      </c>
    </row>
    <row r="2581" spans="1:9" x14ac:dyDescent="0.2">
      <c r="A2581">
        <v>18</v>
      </c>
      <c r="B2581">
        <v>5</v>
      </c>
      <c r="C2581"/>
      <c r="D2581">
        <v>1829452</v>
      </c>
      <c r="E2581" t="s">
        <v>541</v>
      </c>
      <c r="F2581">
        <v>127</v>
      </c>
      <c r="G2581">
        <v>120</v>
      </c>
      <c r="H2581" s="37">
        <v>2565</v>
      </c>
      <c r="I2581" s="38">
        <v>64</v>
      </c>
    </row>
    <row r="2582" spans="1:9" x14ac:dyDescent="0.2">
      <c r="A2582">
        <v>18</v>
      </c>
      <c r="B2582">
        <v>5</v>
      </c>
      <c r="C2582"/>
      <c r="D2582">
        <v>1810676</v>
      </c>
      <c r="E2582" t="s">
        <v>542</v>
      </c>
      <c r="F2582">
        <v>315</v>
      </c>
      <c r="G2582">
        <v>310</v>
      </c>
      <c r="H2582" s="37">
        <v>2566</v>
      </c>
      <c r="I2582" s="38">
        <v>65</v>
      </c>
    </row>
    <row r="2583" spans="1:9" x14ac:dyDescent="0.2">
      <c r="A2583">
        <v>18</v>
      </c>
      <c r="B2583">
        <v>5</v>
      </c>
      <c r="C2583"/>
      <c r="D2583">
        <v>1805713</v>
      </c>
      <c r="E2583" t="s">
        <v>543</v>
      </c>
      <c r="F2583">
        <v>192</v>
      </c>
      <c r="G2583">
        <v>193</v>
      </c>
      <c r="H2583" s="37">
        <v>2567</v>
      </c>
      <c r="I2583" s="38">
        <v>66</v>
      </c>
    </row>
    <row r="2584" spans="1:9" x14ac:dyDescent="0.2">
      <c r="A2584">
        <v>18</v>
      </c>
      <c r="B2584">
        <v>5</v>
      </c>
      <c r="C2584"/>
      <c r="D2584">
        <v>1832188</v>
      </c>
      <c r="E2584" t="s">
        <v>544</v>
      </c>
      <c r="F2584">
        <v>805</v>
      </c>
      <c r="G2584">
        <v>799</v>
      </c>
      <c r="H2584" s="37">
        <v>2568</v>
      </c>
      <c r="I2584" s="38">
        <v>67</v>
      </c>
    </row>
    <row r="2585" spans="1:9" x14ac:dyDescent="0.2">
      <c r="A2585">
        <v>18</v>
      </c>
      <c r="B2585">
        <v>5</v>
      </c>
      <c r="C2585"/>
      <c r="D2585">
        <v>1814997</v>
      </c>
      <c r="E2585" t="s">
        <v>545</v>
      </c>
      <c r="F2585">
        <v>188</v>
      </c>
      <c r="G2585">
        <v>190</v>
      </c>
      <c r="H2585" s="37">
        <v>2569</v>
      </c>
      <c r="I2585" s="38">
        <v>68</v>
      </c>
    </row>
    <row r="2586" spans="1:9" x14ac:dyDescent="0.2">
      <c r="A2586">
        <v>18</v>
      </c>
      <c r="B2586">
        <v>5</v>
      </c>
      <c r="C2586"/>
      <c r="D2586">
        <v>1830216</v>
      </c>
      <c r="E2586" t="s">
        <v>546</v>
      </c>
      <c r="F2586">
        <v>176</v>
      </c>
      <c r="G2586">
        <v>177</v>
      </c>
      <c r="H2586" s="37">
        <v>2570</v>
      </c>
      <c r="I2586" s="38">
        <v>69</v>
      </c>
    </row>
    <row r="2587" spans="1:9" x14ac:dyDescent="0.2">
      <c r="A2587">
        <v>18</v>
      </c>
      <c r="B2587">
        <v>5</v>
      </c>
      <c r="C2587"/>
      <c r="D2587">
        <v>1818032</v>
      </c>
      <c r="E2587" t="s">
        <v>700</v>
      </c>
      <c r="F2587">
        <v>300</v>
      </c>
      <c r="G2587">
        <v>298</v>
      </c>
      <c r="H2587" s="37">
        <v>2571</v>
      </c>
      <c r="I2587" s="38">
        <v>70</v>
      </c>
    </row>
    <row r="2588" spans="1:9" x14ac:dyDescent="0.2">
      <c r="A2588">
        <v>18</v>
      </c>
      <c r="B2588">
        <v>5</v>
      </c>
      <c r="C2588"/>
      <c r="D2588">
        <v>1821838</v>
      </c>
      <c r="E2588" t="s">
        <v>1289</v>
      </c>
      <c r="F2588">
        <v>75</v>
      </c>
      <c r="G2588">
        <v>71</v>
      </c>
      <c r="H2588" s="37">
        <v>2572</v>
      </c>
      <c r="I2588" s="38">
        <v>71</v>
      </c>
    </row>
    <row r="2589" spans="1:9" x14ac:dyDescent="0.2">
      <c r="A2589">
        <v>18</v>
      </c>
      <c r="B2589">
        <v>5</v>
      </c>
      <c r="C2589"/>
      <c r="D2589">
        <v>1808226</v>
      </c>
      <c r="E2589" t="s">
        <v>1290</v>
      </c>
      <c r="F2589">
        <v>172</v>
      </c>
      <c r="G2589">
        <v>169</v>
      </c>
      <c r="H2589" s="37">
        <v>2573</v>
      </c>
      <c r="I2589" s="38">
        <v>72</v>
      </c>
    </row>
    <row r="2590" spans="1:9" x14ac:dyDescent="0.2">
      <c r="A2590">
        <v>18</v>
      </c>
      <c r="B2590">
        <v>5</v>
      </c>
      <c r="C2590"/>
      <c r="D2590">
        <v>1812733</v>
      </c>
      <c r="E2590" t="s">
        <v>3387</v>
      </c>
      <c r="F2590">
        <v>188</v>
      </c>
      <c r="G2590">
        <v>194</v>
      </c>
      <c r="H2590" s="37">
        <v>2574</v>
      </c>
      <c r="I2590" s="38">
        <v>73</v>
      </c>
    </row>
    <row r="2591" spans="1:9" x14ac:dyDescent="0.2">
      <c r="A2591">
        <v>18</v>
      </c>
      <c r="B2591">
        <v>5</v>
      </c>
      <c r="C2591"/>
      <c r="D2591">
        <v>1816887</v>
      </c>
      <c r="E2591" t="s">
        <v>3388</v>
      </c>
      <c r="F2591">
        <v>823</v>
      </c>
      <c r="G2591">
        <v>825</v>
      </c>
      <c r="H2591" s="37">
        <v>2575</v>
      </c>
      <c r="I2591" s="38">
        <v>74</v>
      </c>
    </row>
    <row r="2592" spans="1:9" x14ac:dyDescent="0.2">
      <c r="A2592">
        <v>18</v>
      </c>
      <c r="B2592">
        <v>5</v>
      </c>
      <c r="C2592"/>
      <c r="D2592">
        <v>1820880</v>
      </c>
      <c r="E2592" t="s">
        <v>3389</v>
      </c>
      <c r="F2592">
        <v>789</v>
      </c>
      <c r="G2592">
        <v>778</v>
      </c>
      <c r="H2592" s="37">
        <v>2576</v>
      </c>
      <c r="I2592" s="38">
        <v>75</v>
      </c>
    </row>
    <row r="2593" spans="1:9" x14ac:dyDescent="0.2">
      <c r="A2593">
        <v>18</v>
      </c>
      <c r="B2593">
        <v>5</v>
      </c>
      <c r="C2593"/>
      <c r="D2593">
        <v>1811387</v>
      </c>
      <c r="E2593" t="s">
        <v>3390</v>
      </c>
      <c r="F2593">
        <v>1790</v>
      </c>
      <c r="G2593">
        <v>1790</v>
      </c>
      <c r="H2593" s="37">
        <v>2577</v>
      </c>
      <c r="I2593" s="38">
        <v>76</v>
      </c>
    </row>
    <row r="2594" spans="1:9" x14ac:dyDescent="0.2">
      <c r="A2594">
        <v>18</v>
      </c>
      <c r="B2594">
        <v>5</v>
      </c>
      <c r="C2594"/>
      <c r="D2594">
        <v>1829504</v>
      </c>
      <c r="E2594" t="s">
        <v>3391</v>
      </c>
      <c r="F2594">
        <v>40</v>
      </c>
      <c r="G2594">
        <v>42</v>
      </c>
      <c r="H2594" s="37">
        <v>2578</v>
      </c>
      <c r="I2594" s="38">
        <v>77</v>
      </c>
    </row>
    <row r="2595" spans="1:9" x14ac:dyDescent="0.2">
      <c r="A2595">
        <v>18</v>
      </c>
      <c r="B2595">
        <v>5</v>
      </c>
      <c r="C2595"/>
      <c r="D2595">
        <v>1807977</v>
      </c>
      <c r="E2595" t="s">
        <v>3392</v>
      </c>
      <c r="F2595">
        <v>111</v>
      </c>
      <c r="G2595">
        <v>109</v>
      </c>
      <c r="H2595" s="37">
        <v>2579</v>
      </c>
      <c r="I2595" s="38">
        <v>78</v>
      </c>
    </row>
    <row r="2596" spans="1:9" x14ac:dyDescent="0.2">
      <c r="A2596">
        <v>18</v>
      </c>
      <c r="B2596">
        <v>5</v>
      </c>
      <c r="C2596"/>
      <c r="D2596">
        <v>1831680</v>
      </c>
      <c r="E2596" t="s">
        <v>3393</v>
      </c>
      <c r="F2596">
        <v>715</v>
      </c>
      <c r="G2596">
        <v>712</v>
      </c>
      <c r="H2596" s="37">
        <v>2580</v>
      </c>
      <c r="I2596" s="38">
        <v>79</v>
      </c>
    </row>
    <row r="2597" spans="1:9" x14ac:dyDescent="0.2">
      <c r="A2597">
        <v>18</v>
      </c>
      <c r="B2597">
        <v>5</v>
      </c>
      <c r="C2597"/>
      <c r="D2597">
        <v>1813958</v>
      </c>
      <c r="E2597" t="s">
        <v>3394</v>
      </c>
      <c r="F2597">
        <v>2475</v>
      </c>
      <c r="G2597">
        <v>2474</v>
      </c>
      <c r="H2597" s="37">
        <v>2581</v>
      </c>
      <c r="I2597" s="38">
        <v>80</v>
      </c>
    </row>
    <row r="2598" spans="1:9" x14ac:dyDescent="0.2">
      <c r="A2598">
        <v>18</v>
      </c>
      <c r="B2598">
        <v>5</v>
      </c>
      <c r="C2598"/>
      <c r="D2598">
        <v>1806406</v>
      </c>
      <c r="E2598" t="s">
        <v>3395</v>
      </c>
      <c r="F2598">
        <v>526</v>
      </c>
      <c r="G2598">
        <v>524</v>
      </c>
      <c r="H2598" s="37">
        <v>2582</v>
      </c>
      <c r="I2598" s="38">
        <v>81</v>
      </c>
    </row>
    <row r="2599" spans="1:9" x14ac:dyDescent="0.2">
      <c r="A2599">
        <v>18</v>
      </c>
      <c r="B2599">
        <v>5</v>
      </c>
      <c r="C2599"/>
      <c r="D2599">
        <v>1829957</v>
      </c>
      <c r="E2599" t="s">
        <v>3396</v>
      </c>
      <c r="F2599">
        <v>1202</v>
      </c>
      <c r="G2599">
        <v>1198</v>
      </c>
      <c r="H2599" s="37">
        <v>2583</v>
      </c>
      <c r="I2599" s="38">
        <v>82</v>
      </c>
    </row>
    <row r="2600" spans="1:9" x14ac:dyDescent="0.2">
      <c r="A2600">
        <v>18</v>
      </c>
      <c r="B2600">
        <v>5</v>
      </c>
      <c r="C2600"/>
      <c r="D2600">
        <v>1804640</v>
      </c>
      <c r="E2600" t="s">
        <v>3397</v>
      </c>
      <c r="F2600">
        <v>456</v>
      </c>
      <c r="G2600">
        <v>443</v>
      </c>
      <c r="H2600" s="37">
        <v>2584</v>
      </c>
      <c r="I2600" s="38">
        <v>83</v>
      </c>
    </row>
    <row r="2601" spans="1:9" x14ac:dyDescent="0.2">
      <c r="A2601">
        <v>18</v>
      </c>
      <c r="B2601">
        <v>5</v>
      </c>
      <c r="C2601"/>
      <c r="D2601">
        <v>1810913</v>
      </c>
      <c r="E2601" t="s">
        <v>3398</v>
      </c>
      <c r="F2601">
        <v>240</v>
      </c>
      <c r="G2601">
        <v>238</v>
      </c>
      <c r="H2601" s="37">
        <v>2585</v>
      </c>
      <c r="I2601" s="38">
        <v>84</v>
      </c>
    </row>
    <row r="2602" spans="1:9" x14ac:dyDescent="0.2">
      <c r="A2602">
        <v>18</v>
      </c>
      <c r="B2602">
        <v>5</v>
      </c>
      <c r="C2602"/>
      <c r="D2602">
        <v>1826620</v>
      </c>
      <c r="E2602" t="s">
        <v>3399</v>
      </c>
      <c r="F2602">
        <v>371</v>
      </c>
      <c r="G2602">
        <v>383</v>
      </c>
      <c r="H2602" s="37">
        <v>2586</v>
      </c>
      <c r="I2602" s="38">
        <v>85</v>
      </c>
    </row>
    <row r="2603" spans="1:9" x14ac:dyDescent="0.2">
      <c r="A2603">
        <v>18</v>
      </c>
      <c r="B2603">
        <v>5</v>
      </c>
      <c r="C2603"/>
      <c r="D2603">
        <v>1832036</v>
      </c>
      <c r="E2603" t="s">
        <v>3400</v>
      </c>
      <c r="F2603">
        <v>94</v>
      </c>
      <c r="G2603">
        <v>90</v>
      </c>
      <c r="H2603" s="37">
        <v>2587</v>
      </c>
      <c r="I2603" s="38">
        <v>86</v>
      </c>
    </row>
    <row r="2604" spans="1:9" x14ac:dyDescent="0.2">
      <c r="A2604">
        <v>18</v>
      </c>
      <c r="B2604">
        <v>5</v>
      </c>
      <c r="C2604"/>
      <c r="D2604">
        <v>1816911</v>
      </c>
      <c r="E2604" t="s">
        <v>3401</v>
      </c>
      <c r="F2604">
        <v>120</v>
      </c>
      <c r="G2604">
        <v>120</v>
      </c>
      <c r="H2604" s="37">
        <v>2588</v>
      </c>
      <c r="I2604" s="38">
        <v>87</v>
      </c>
    </row>
    <row r="2605" spans="1:9" x14ac:dyDescent="0.2">
      <c r="A2605">
        <v>18</v>
      </c>
      <c r="B2605">
        <v>5</v>
      </c>
      <c r="C2605"/>
      <c r="D2605">
        <v>1812247</v>
      </c>
      <c r="E2605" t="s">
        <v>3402</v>
      </c>
      <c r="F2605">
        <v>1008</v>
      </c>
      <c r="G2605">
        <v>995</v>
      </c>
      <c r="H2605" s="37">
        <v>2589</v>
      </c>
      <c r="I2605" s="38">
        <v>88</v>
      </c>
    </row>
    <row r="2606" spans="1:9" x14ac:dyDescent="0.2">
      <c r="A2606">
        <v>18</v>
      </c>
      <c r="B2606">
        <v>5</v>
      </c>
      <c r="C2606"/>
      <c r="D2606">
        <v>1813426</v>
      </c>
      <c r="E2606" t="s">
        <v>3403</v>
      </c>
      <c r="F2606">
        <v>573</v>
      </c>
      <c r="G2606">
        <v>579</v>
      </c>
      <c r="H2606" s="37">
        <v>2590</v>
      </c>
      <c r="I2606" s="38">
        <v>89</v>
      </c>
    </row>
    <row r="2607" spans="1:9" x14ac:dyDescent="0.2">
      <c r="A2607">
        <v>18</v>
      </c>
      <c r="B2607">
        <v>5</v>
      </c>
      <c r="C2607"/>
      <c r="D2607">
        <v>1820996</v>
      </c>
      <c r="E2607" t="s">
        <v>3404</v>
      </c>
      <c r="F2607">
        <v>484</v>
      </c>
      <c r="G2607">
        <v>469</v>
      </c>
      <c r="H2607" s="37">
        <v>2591</v>
      </c>
      <c r="I2607" s="38">
        <v>90</v>
      </c>
    </row>
    <row r="2608" spans="1:9" x14ac:dyDescent="0.2">
      <c r="A2608">
        <v>18</v>
      </c>
      <c r="B2608">
        <v>5</v>
      </c>
      <c r="C2608"/>
      <c r="D2608">
        <v>1824484</v>
      </c>
      <c r="E2608" t="s">
        <v>3405</v>
      </c>
      <c r="F2608">
        <v>640</v>
      </c>
      <c r="G2608">
        <v>636</v>
      </c>
      <c r="H2608" s="37">
        <v>2592</v>
      </c>
      <c r="I2608" s="38">
        <v>91</v>
      </c>
    </row>
    <row r="2609" spans="1:9" x14ac:dyDescent="0.2">
      <c r="A2609">
        <v>18</v>
      </c>
      <c r="B2609">
        <v>5</v>
      </c>
      <c r="C2609"/>
      <c r="D2609">
        <v>1820084</v>
      </c>
      <c r="E2609" t="s">
        <v>3406</v>
      </c>
      <c r="F2609">
        <v>249</v>
      </c>
      <c r="G2609">
        <v>243</v>
      </c>
      <c r="H2609" s="37">
        <v>2593</v>
      </c>
      <c r="I2609" s="38">
        <v>92</v>
      </c>
    </row>
    <row r="2610" spans="1:9" x14ac:dyDescent="0.2">
      <c r="A2610">
        <v>18</v>
      </c>
      <c r="B2610">
        <v>5</v>
      </c>
      <c r="C2610"/>
      <c r="D2610">
        <v>1822716</v>
      </c>
      <c r="E2610" t="s">
        <v>3407</v>
      </c>
      <c r="F2610">
        <v>244</v>
      </c>
      <c r="G2610">
        <v>246</v>
      </c>
      <c r="H2610" s="37">
        <v>2594</v>
      </c>
      <c r="I2610" s="38">
        <v>93</v>
      </c>
    </row>
    <row r="2611" spans="1:9" x14ac:dyDescent="0.2">
      <c r="A2611">
        <v>18</v>
      </c>
      <c r="B2611">
        <v>5</v>
      </c>
      <c r="C2611"/>
      <c r="D2611">
        <v>1802574</v>
      </c>
      <c r="E2611" t="s">
        <v>3408</v>
      </c>
      <c r="F2611">
        <v>304</v>
      </c>
      <c r="G2611">
        <v>303</v>
      </c>
      <c r="H2611" s="37">
        <v>2595</v>
      </c>
      <c r="I2611" s="38">
        <v>94</v>
      </c>
    </row>
    <row r="2612" spans="1:9" x14ac:dyDescent="0.2">
      <c r="A2612">
        <v>18</v>
      </c>
      <c r="B2612">
        <v>5</v>
      </c>
      <c r="C2612"/>
      <c r="D2612">
        <v>1809937</v>
      </c>
      <c r="E2612" t="s">
        <v>2231</v>
      </c>
      <c r="F2612">
        <v>957</v>
      </c>
      <c r="G2612">
        <v>954</v>
      </c>
      <c r="H2612" s="37">
        <v>2596</v>
      </c>
      <c r="I2612" s="38">
        <v>95</v>
      </c>
    </row>
    <row r="2613" spans="1:9" x14ac:dyDescent="0.2">
      <c r="A2613">
        <v>18</v>
      </c>
      <c r="B2613">
        <v>5</v>
      </c>
      <c r="C2613"/>
      <c r="D2613">
        <v>1826596</v>
      </c>
      <c r="E2613" t="s">
        <v>2232</v>
      </c>
      <c r="F2613">
        <v>264</v>
      </c>
      <c r="G2613">
        <v>264</v>
      </c>
      <c r="H2613" s="37">
        <v>2597</v>
      </c>
      <c r="I2613" s="38">
        <v>96</v>
      </c>
    </row>
    <row r="2614" spans="1:9" x14ac:dyDescent="0.2">
      <c r="A2614">
        <v>18</v>
      </c>
      <c r="B2614">
        <v>5</v>
      </c>
      <c r="C2614"/>
      <c r="D2614">
        <v>1819761</v>
      </c>
      <c r="E2614" t="s">
        <v>2233</v>
      </c>
      <c r="F2614">
        <v>94</v>
      </c>
      <c r="G2614">
        <v>96</v>
      </c>
      <c r="H2614" s="37">
        <v>2598</v>
      </c>
      <c r="I2614" s="38">
        <v>97</v>
      </c>
    </row>
    <row r="2615" spans="1:9" x14ac:dyDescent="0.2">
      <c r="A2615">
        <v>18</v>
      </c>
      <c r="B2615">
        <v>5</v>
      </c>
      <c r="C2615"/>
      <c r="D2615">
        <v>1819345</v>
      </c>
      <c r="E2615" t="s">
        <v>2234</v>
      </c>
      <c r="F2615">
        <v>145</v>
      </c>
      <c r="G2615">
        <v>142</v>
      </c>
      <c r="H2615" s="37">
        <v>2599</v>
      </c>
      <c r="I2615" s="38">
        <v>98</v>
      </c>
    </row>
    <row r="2616" spans="1:9" x14ac:dyDescent="0.2">
      <c r="A2616">
        <v>18</v>
      </c>
      <c r="B2616">
        <v>5</v>
      </c>
      <c r="C2616"/>
      <c r="D2616">
        <v>1811147</v>
      </c>
      <c r="E2616" t="s">
        <v>2235</v>
      </c>
      <c r="F2616">
        <v>246</v>
      </c>
      <c r="G2616">
        <v>246</v>
      </c>
      <c r="H2616" s="37">
        <v>2600</v>
      </c>
      <c r="I2616" s="38">
        <v>99</v>
      </c>
    </row>
    <row r="2617" spans="1:9" x14ac:dyDescent="0.2">
      <c r="A2617">
        <v>18</v>
      </c>
      <c r="B2617">
        <v>5</v>
      </c>
      <c r="C2617"/>
      <c r="D2617">
        <v>1805953</v>
      </c>
      <c r="E2617" t="s">
        <v>2236</v>
      </c>
      <c r="F2617">
        <v>268</v>
      </c>
      <c r="G2617">
        <v>258</v>
      </c>
      <c r="H2617" s="37">
        <v>2601</v>
      </c>
      <c r="I2617" s="38">
        <v>100</v>
      </c>
    </row>
    <row r="2618" spans="1:9" x14ac:dyDescent="0.2">
      <c r="A2618">
        <v>18</v>
      </c>
      <c r="B2618">
        <v>5</v>
      </c>
      <c r="C2618"/>
      <c r="D2618">
        <v>1802501</v>
      </c>
      <c r="E2618" t="s">
        <v>2237</v>
      </c>
      <c r="F2618">
        <v>398</v>
      </c>
      <c r="G2618">
        <v>401</v>
      </c>
      <c r="H2618" s="37">
        <v>2602</v>
      </c>
      <c r="I2618" s="38">
        <v>101</v>
      </c>
    </row>
    <row r="2619" spans="1:9" x14ac:dyDescent="0.2">
      <c r="A2619">
        <v>18</v>
      </c>
      <c r="B2619">
        <v>5</v>
      </c>
      <c r="C2619"/>
      <c r="D2619">
        <v>1815486</v>
      </c>
      <c r="E2619" t="s">
        <v>2238</v>
      </c>
      <c r="F2619">
        <v>113</v>
      </c>
      <c r="G2619">
        <v>113</v>
      </c>
      <c r="H2619" s="37">
        <v>2603</v>
      </c>
      <c r="I2619" s="38">
        <v>102</v>
      </c>
    </row>
    <row r="2620" spans="1:9" x14ac:dyDescent="0.2">
      <c r="A2620">
        <v>18</v>
      </c>
      <c r="B2620">
        <v>5</v>
      </c>
      <c r="C2620"/>
      <c r="D2620">
        <v>1813028</v>
      </c>
      <c r="E2620" t="s">
        <v>2239</v>
      </c>
      <c r="F2620">
        <v>606</v>
      </c>
      <c r="G2620">
        <v>587</v>
      </c>
      <c r="H2620" s="37">
        <v>2604</v>
      </c>
      <c r="I2620" s="38">
        <v>103</v>
      </c>
    </row>
    <row r="2621" spans="1:9" x14ac:dyDescent="0.2">
      <c r="A2621">
        <v>18</v>
      </c>
      <c r="B2621">
        <v>5</v>
      </c>
      <c r="C2621"/>
      <c r="D2621">
        <v>1804190</v>
      </c>
      <c r="E2621" t="s">
        <v>2240</v>
      </c>
      <c r="F2621">
        <v>308</v>
      </c>
      <c r="G2621">
        <v>293</v>
      </c>
      <c r="H2621" s="37">
        <v>2605</v>
      </c>
      <c r="I2621" s="38">
        <v>104</v>
      </c>
    </row>
    <row r="2622" spans="1:9" x14ac:dyDescent="0.2">
      <c r="A2622">
        <v>18</v>
      </c>
      <c r="B2622">
        <v>5</v>
      </c>
      <c r="C2622"/>
      <c r="D2622">
        <v>1805740</v>
      </c>
      <c r="E2622" t="s">
        <v>2241</v>
      </c>
      <c r="F2622">
        <v>253</v>
      </c>
      <c r="G2622">
        <v>252</v>
      </c>
      <c r="H2622" s="37">
        <v>2606</v>
      </c>
      <c r="I2622" s="38">
        <v>105</v>
      </c>
    </row>
    <row r="2623" spans="1:9" x14ac:dyDescent="0.2">
      <c r="A2623">
        <v>18</v>
      </c>
      <c r="B2623">
        <v>5</v>
      </c>
      <c r="C2623"/>
      <c r="D2623">
        <v>1826046</v>
      </c>
      <c r="E2623" t="s">
        <v>2242</v>
      </c>
      <c r="F2623">
        <v>220</v>
      </c>
      <c r="G2623">
        <v>219</v>
      </c>
      <c r="H2623" s="37">
        <v>2607</v>
      </c>
      <c r="I2623" s="38">
        <v>106</v>
      </c>
    </row>
    <row r="2624" spans="1:9" x14ac:dyDescent="0.2">
      <c r="A2624">
        <v>18</v>
      </c>
      <c r="B2624">
        <v>5</v>
      </c>
      <c r="C2624"/>
      <c r="D2624">
        <v>1820109</v>
      </c>
      <c r="E2624" t="s">
        <v>2243</v>
      </c>
      <c r="F2624">
        <v>516</v>
      </c>
      <c r="G2624">
        <v>520</v>
      </c>
      <c r="H2624" s="37">
        <v>2608</v>
      </c>
      <c r="I2624" s="38">
        <v>107</v>
      </c>
    </row>
    <row r="2625" spans="1:9" x14ac:dyDescent="0.2">
      <c r="A2625">
        <v>18</v>
      </c>
      <c r="B2625">
        <v>5</v>
      </c>
      <c r="C2625"/>
      <c r="D2625">
        <v>1829081</v>
      </c>
      <c r="E2625" t="s">
        <v>1095</v>
      </c>
      <c r="F2625">
        <v>119</v>
      </c>
      <c r="G2625">
        <v>125</v>
      </c>
      <c r="H2625" s="37">
        <v>2609</v>
      </c>
      <c r="I2625" s="38">
        <v>108</v>
      </c>
    </row>
    <row r="2626" spans="1:9" x14ac:dyDescent="0.2">
      <c r="A2626">
        <v>18</v>
      </c>
      <c r="B2626">
        <v>5</v>
      </c>
      <c r="C2626"/>
      <c r="D2626">
        <v>1814021</v>
      </c>
      <c r="E2626" t="s">
        <v>1096</v>
      </c>
      <c r="F2626">
        <v>1101</v>
      </c>
      <c r="G2626">
        <v>1097</v>
      </c>
      <c r="H2626" s="37">
        <v>2610</v>
      </c>
      <c r="I2626" s="38">
        <v>109</v>
      </c>
    </row>
    <row r="2627" spans="1:9" x14ac:dyDescent="0.2">
      <c r="A2627">
        <v>18</v>
      </c>
      <c r="B2627">
        <v>5</v>
      </c>
      <c r="C2627"/>
      <c r="D2627">
        <v>1803221</v>
      </c>
      <c r="E2627" t="s">
        <v>3441</v>
      </c>
      <c r="F2627">
        <v>784</v>
      </c>
      <c r="G2627">
        <v>782</v>
      </c>
      <c r="H2627" s="37">
        <v>2611</v>
      </c>
      <c r="I2627" s="38">
        <v>110</v>
      </c>
    </row>
    <row r="2628" spans="1:9" x14ac:dyDescent="0.2">
      <c r="A2628">
        <v>18</v>
      </c>
      <c r="B2628">
        <v>5</v>
      </c>
      <c r="C2628"/>
      <c r="D2628">
        <v>1827289</v>
      </c>
      <c r="E2628" t="s">
        <v>3442</v>
      </c>
      <c r="F2628">
        <v>215</v>
      </c>
      <c r="G2628">
        <v>212</v>
      </c>
      <c r="H2628" s="37">
        <v>2612</v>
      </c>
      <c r="I2628" s="38">
        <v>111</v>
      </c>
    </row>
    <row r="2629" spans="1:9" x14ac:dyDescent="0.2">
      <c r="A2629">
        <v>18</v>
      </c>
      <c r="B2629">
        <v>5</v>
      </c>
      <c r="C2629"/>
      <c r="D2629">
        <v>1817288</v>
      </c>
      <c r="E2629" t="s">
        <v>3443</v>
      </c>
      <c r="F2629">
        <v>502</v>
      </c>
      <c r="G2629">
        <v>491</v>
      </c>
      <c r="H2629" s="37">
        <v>2613</v>
      </c>
      <c r="I2629" s="38">
        <v>112</v>
      </c>
    </row>
    <row r="2630" spans="1:9" x14ac:dyDescent="0.2">
      <c r="A2630">
        <v>18</v>
      </c>
      <c r="B2630">
        <v>5</v>
      </c>
      <c r="C2630"/>
      <c r="D2630">
        <v>1825423</v>
      </c>
      <c r="E2630" t="s">
        <v>3444</v>
      </c>
      <c r="F2630">
        <v>294</v>
      </c>
      <c r="G2630">
        <v>289</v>
      </c>
      <c r="H2630" s="37">
        <v>2614</v>
      </c>
      <c r="I2630" s="38">
        <v>113</v>
      </c>
    </row>
    <row r="2631" spans="1:9" x14ac:dyDescent="0.2">
      <c r="A2631">
        <v>18</v>
      </c>
      <c r="B2631">
        <v>5</v>
      </c>
      <c r="C2631"/>
      <c r="D2631">
        <v>1825760</v>
      </c>
      <c r="E2631" t="s">
        <v>3445</v>
      </c>
      <c r="F2631">
        <v>743</v>
      </c>
      <c r="G2631">
        <v>744</v>
      </c>
      <c r="H2631" s="37">
        <v>2615</v>
      </c>
      <c r="I2631" s="38">
        <v>114</v>
      </c>
    </row>
    <row r="2632" spans="1:9" x14ac:dyDescent="0.2">
      <c r="A2632">
        <v>18</v>
      </c>
      <c r="B2632">
        <v>5</v>
      </c>
      <c r="C2632"/>
      <c r="D2632">
        <v>1830872</v>
      </c>
      <c r="E2632" t="s">
        <v>3446</v>
      </c>
      <c r="F2632">
        <v>348</v>
      </c>
      <c r="G2632">
        <v>353</v>
      </c>
      <c r="H2632" s="37">
        <v>2616</v>
      </c>
      <c r="I2632" s="38">
        <v>115</v>
      </c>
    </row>
    <row r="2633" spans="1:9" x14ac:dyDescent="0.2">
      <c r="A2633">
        <v>18</v>
      </c>
      <c r="B2633">
        <v>5</v>
      </c>
      <c r="C2633"/>
      <c r="D2633">
        <v>1814809</v>
      </c>
      <c r="E2633" t="s">
        <v>3447</v>
      </c>
      <c r="F2633">
        <v>610</v>
      </c>
      <c r="G2633">
        <v>607</v>
      </c>
      <c r="H2633" s="37">
        <v>2617</v>
      </c>
      <c r="I2633" s="38">
        <v>116</v>
      </c>
    </row>
    <row r="2634" spans="1:9" x14ac:dyDescent="0.2">
      <c r="A2634">
        <v>18</v>
      </c>
      <c r="B2634">
        <v>5</v>
      </c>
      <c r="C2634"/>
      <c r="D2634">
        <v>1831875</v>
      </c>
      <c r="E2634" t="s">
        <v>3448</v>
      </c>
      <c r="F2634">
        <v>180</v>
      </c>
      <c r="G2634">
        <v>171</v>
      </c>
      <c r="H2634" s="37">
        <v>2618</v>
      </c>
      <c r="I2634" s="38">
        <v>117</v>
      </c>
    </row>
    <row r="2635" spans="1:9" x14ac:dyDescent="0.2">
      <c r="A2635">
        <v>18</v>
      </c>
      <c r="B2635">
        <v>5</v>
      </c>
      <c r="C2635"/>
      <c r="D2635">
        <v>1815723</v>
      </c>
      <c r="E2635" t="s">
        <v>3449</v>
      </c>
      <c r="F2635">
        <v>278</v>
      </c>
      <c r="G2635">
        <v>274</v>
      </c>
      <c r="H2635" s="37">
        <v>2619</v>
      </c>
      <c r="I2635" s="38">
        <v>118</v>
      </c>
    </row>
    <row r="2636" spans="1:9" x14ac:dyDescent="0.2">
      <c r="A2636">
        <v>18</v>
      </c>
      <c r="B2636">
        <v>5</v>
      </c>
      <c r="C2636"/>
      <c r="D2636">
        <v>1832832</v>
      </c>
      <c r="E2636" t="s">
        <v>3450</v>
      </c>
      <c r="F2636">
        <v>232</v>
      </c>
      <c r="G2636">
        <v>234</v>
      </c>
      <c r="H2636" s="37">
        <v>2620</v>
      </c>
      <c r="I2636" s="38">
        <v>119</v>
      </c>
    </row>
    <row r="2637" spans="1:9" x14ac:dyDescent="0.2">
      <c r="A2637">
        <v>18</v>
      </c>
      <c r="B2637">
        <v>5</v>
      </c>
      <c r="C2637"/>
      <c r="D2637">
        <v>1830599</v>
      </c>
      <c r="E2637" t="s">
        <v>3451</v>
      </c>
      <c r="F2637">
        <v>352</v>
      </c>
      <c r="G2637">
        <v>353</v>
      </c>
      <c r="H2637" s="37">
        <v>2621</v>
      </c>
      <c r="I2637" s="38">
        <v>120</v>
      </c>
    </row>
    <row r="2638" spans="1:9" x14ac:dyDescent="0.2">
      <c r="A2638">
        <v>18</v>
      </c>
      <c r="B2638">
        <v>5</v>
      </c>
      <c r="C2638"/>
      <c r="D2638">
        <v>1803294</v>
      </c>
      <c r="E2638" t="s">
        <v>284</v>
      </c>
      <c r="F2638">
        <v>430</v>
      </c>
      <c r="G2638">
        <v>446</v>
      </c>
      <c r="H2638" s="37">
        <v>2622</v>
      </c>
      <c r="I2638" s="38">
        <v>121</v>
      </c>
    </row>
    <row r="2639" spans="1:9" x14ac:dyDescent="0.2">
      <c r="A2639">
        <v>18</v>
      </c>
      <c r="B2639">
        <v>5</v>
      </c>
      <c r="C2639"/>
      <c r="D2639">
        <v>1806716</v>
      </c>
      <c r="E2639" t="s">
        <v>285</v>
      </c>
      <c r="F2639">
        <v>1359</v>
      </c>
      <c r="G2639">
        <v>1352</v>
      </c>
      <c r="H2639" s="37">
        <v>2623</v>
      </c>
      <c r="I2639" s="38">
        <v>122</v>
      </c>
    </row>
    <row r="2640" spans="1:9" x14ac:dyDescent="0.2">
      <c r="A2640">
        <v>18</v>
      </c>
      <c r="B2640">
        <v>5</v>
      </c>
      <c r="C2640"/>
      <c r="D2640">
        <v>1809283</v>
      </c>
      <c r="E2640" t="s">
        <v>286</v>
      </c>
      <c r="F2640">
        <v>310</v>
      </c>
      <c r="G2640">
        <v>302</v>
      </c>
      <c r="H2640" s="37">
        <v>2624</v>
      </c>
      <c r="I2640" s="38">
        <v>123</v>
      </c>
    </row>
    <row r="2641" spans="1:9" x14ac:dyDescent="0.2">
      <c r="A2641">
        <v>18</v>
      </c>
      <c r="B2641">
        <v>5</v>
      </c>
      <c r="C2641"/>
      <c r="D2641">
        <v>1832920</v>
      </c>
      <c r="E2641" t="s">
        <v>287</v>
      </c>
      <c r="F2641">
        <v>149</v>
      </c>
      <c r="G2641">
        <v>151</v>
      </c>
      <c r="H2641" s="37">
        <v>2625</v>
      </c>
      <c r="I2641" s="38">
        <v>124</v>
      </c>
    </row>
    <row r="2642" spans="1:9" x14ac:dyDescent="0.2">
      <c r="A2642">
        <v>18</v>
      </c>
      <c r="B2642">
        <v>5</v>
      </c>
      <c r="C2642"/>
      <c r="D2642">
        <v>1815060</v>
      </c>
      <c r="E2642" t="s">
        <v>288</v>
      </c>
      <c r="F2642">
        <v>136</v>
      </c>
      <c r="G2642">
        <v>132</v>
      </c>
      <c r="H2642" s="37">
        <v>2626</v>
      </c>
      <c r="I2642" s="38">
        <v>125</v>
      </c>
    </row>
    <row r="2643" spans="1:9" x14ac:dyDescent="0.2">
      <c r="A2643">
        <v>18</v>
      </c>
      <c r="B2643">
        <v>5</v>
      </c>
      <c r="C2643"/>
      <c r="D2643">
        <v>1829869</v>
      </c>
      <c r="E2643" t="s">
        <v>289</v>
      </c>
      <c r="F2643">
        <v>306</v>
      </c>
      <c r="G2643">
        <v>307</v>
      </c>
      <c r="H2643" s="37">
        <v>2627</v>
      </c>
      <c r="I2643" s="38">
        <v>126</v>
      </c>
    </row>
    <row r="2644" spans="1:9" x14ac:dyDescent="0.2">
      <c r="A2644">
        <v>18</v>
      </c>
      <c r="B2644">
        <v>5</v>
      </c>
      <c r="C2644"/>
      <c r="D2644">
        <v>1826143</v>
      </c>
      <c r="E2644" t="s">
        <v>290</v>
      </c>
      <c r="F2644">
        <v>1009</v>
      </c>
      <c r="G2644">
        <v>1021</v>
      </c>
      <c r="H2644" s="37">
        <v>2628</v>
      </c>
      <c r="I2644" s="38">
        <v>127</v>
      </c>
    </row>
    <row r="2645" spans="1:9" x14ac:dyDescent="0.2">
      <c r="A2645">
        <v>18</v>
      </c>
      <c r="B2645">
        <v>5</v>
      </c>
      <c r="C2645"/>
      <c r="D2645">
        <v>1824837</v>
      </c>
      <c r="E2645" t="s">
        <v>291</v>
      </c>
      <c r="F2645">
        <v>177</v>
      </c>
      <c r="G2645">
        <v>171</v>
      </c>
      <c r="H2645" s="37">
        <v>2629</v>
      </c>
      <c r="I2645" s="38">
        <v>128</v>
      </c>
    </row>
    <row r="2646" spans="1:9" x14ac:dyDescent="0.2">
      <c r="A2646">
        <v>18</v>
      </c>
      <c r="B2646">
        <v>5</v>
      </c>
      <c r="C2646"/>
      <c r="D2646">
        <v>1817367</v>
      </c>
      <c r="E2646" t="s">
        <v>292</v>
      </c>
      <c r="F2646">
        <v>1116</v>
      </c>
      <c r="G2646">
        <v>1121</v>
      </c>
      <c r="H2646" s="37">
        <v>2630</v>
      </c>
      <c r="I2646" s="38">
        <v>129</v>
      </c>
    </row>
    <row r="2647" spans="1:9" x14ac:dyDescent="0.2">
      <c r="A2647">
        <v>18</v>
      </c>
      <c r="B2647">
        <v>5</v>
      </c>
      <c r="C2647"/>
      <c r="D2647">
        <v>1802042</v>
      </c>
      <c r="E2647" t="s">
        <v>293</v>
      </c>
      <c r="F2647">
        <v>529</v>
      </c>
      <c r="G2647">
        <v>507</v>
      </c>
      <c r="H2647" s="37">
        <v>2631</v>
      </c>
      <c r="I2647" s="38">
        <v>130</v>
      </c>
    </row>
    <row r="2648" spans="1:9" x14ac:dyDescent="0.2">
      <c r="A2648">
        <v>18</v>
      </c>
      <c r="B2648">
        <v>5</v>
      </c>
      <c r="C2648"/>
      <c r="D2648">
        <v>1824509</v>
      </c>
      <c r="E2648" t="s">
        <v>294</v>
      </c>
      <c r="F2648">
        <v>657</v>
      </c>
      <c r="G2648">
        <v>650</v>
      </c>
      <c r="H2648" s="37">
        <v>2632</v>
      </c>
      <c r="I2648" s="38">
        <v>131</v>
      </c>
    </row>
    <row r="2649" spans="1:9" x14ac:dyDescent="0.2">
      <c r="A2649">
        <v>18</v>
      </c>
      <c r="B2649">
        <v>5</v>
      </c>
      <c r="C2649"/>
      <c r="D2649">
        <v>1823320</v>
      </c>
      <c r="E2649" t="s">
        <v>295</v>
      </c>
      <c r="F2649">
        <v>306</v>
      </c>
      <c r="G2649">
        <v>319</v>
      </c>
      <c r="H2649" s="37">
        <v>2633</v>
      </c>
      <c r="I2649" s="38">
        <v>132</v>
      </c>
    </row>
    <row r="2650" spans="1:9" x14ac:dyDescent="0.2">
      <c r="A2650">
        <v>18</v>
      </c>
      <c r="B2650">
        <v>5</v>
      </c>
      <c r="C2650"/>
      <c r="D2650">
        <v>1803674</v>
      </c>
      <c r="E2650" t="s">
        <v>296</v>
      </c>
      <c r="F2650">
        <v>320</v>
      </c>
      <c r="G2650">
        <v>321</v>
      </c>
      <c r="H2650" s="37">
        <v>2634</v>
      </c>
      <c r="I2650" s="38">
        <v>133</v>
      </c>
    </row>
    <row r="2651" spans="1:9" x14ac:dyDescent="0.2">
      <c r="A2651">
        <v>18</v>
      </c>
      <c r="B2651">
        <v>5</v>
      </c>
      <c r="C2651"/>
      <c r="D2651">
        <v>1802839</v>
      </c>
      <c r="E2651" t="s">
        <v>297</v>
      </c>
      <c r="F2651">
        <v>326</v>
      </c>
      <c r="G2651">
        <v>324</v>
      </c>
      <c r="H2651" s="37">
        <v>2635</v>
      </c>
      <c r="I2651" s="38">
        <v>134</v>
      </c>
    </row>
    <row r="2652" spans="1:9" x14ac:dyDescent="0.2">
      <c r="A2652">
        <v>18</v>
      </c>
      <c r="B2652">
        <v>5</v>
      </c>
      <c r="C2652"/>
      <c r="D2652">
        <v>1824059</v>
      </c>
      <c r="E2652" t="s">
        <v>298</v>
      </c>
      <c r="F2652">
        <v>382</v>
      </c>
      <c r="G2652">
        <v>388</v>
      </c>
      <c r="H2652" s="37">
        <v>2636</v>
      </c>
      <c r="I2652" s="38">
        <v>135</v>
      </c>
    </row>
    <row r="2653" spans="1:9" x14ac:dyDescent="0.2">
      <c r="A2653">
        <v>18</v>
      </c>
      <c r="B2653">
        <v>5</v>
      </c>
      <c r="C2653"/>
      <c r="D2653">
        <v>1826240</v>
      </c>
      <c r="E2653" t="s">
        <v>332</v>
      </c>
      <c r="F2653">
        <v>137</v>
      </c>
      <c r="G2653">
        <v>130</v>
      </c>
      <c r="H2653" s="37">
        <v>2637</v>
      </c>
      <c r="I2653" s="38">
        <v>136</v>
      </c>
    </row>
    <row r="2654" spans="1:9" x14ac:dyDescent="0.2">
      <c r="A2654">
        <v>18</v>
      </c>
      <c r="B2654">
        <v>5</v>
      </c>
      <c r="C2654"/>
      <c r="D2654">
        <v>1831556</v>
      </c>
      <c r="E2654" t="s">
        <v>333</v>
      </c>
      <c r="F2654">
        <v>26</v>
      </c>
      <c r="G2654">
        <v>22</v>
      </c>
      <c r="H2654" s="37">
        <v>2638</v>
      </c>
      <c r="I2654" s="38">
        <v>137</v>
      </c>
    </row>
    <row r="2655" spans="1:9" x14ac:dyDescent="0.2">
      <c r="A2655">
        <v>18</v>
      </c>
      <c r="B2655">
        <v>5</v>
      </c>
      <c r="C2655"/>
      <c r="D2655">
        <v>1809672</v>
      </c>
      <c r="E2655" t="s">
        <v>334</v>
      </c>
      <c r="F2655">
        <v>309</v>
      </c>
      <c r="G2655">
        <v>306</v>
      </c>
      <c r="H2655" s="37">
        <v>2639</v>
      </c>
      <c r="I2655" s="38">
        <v>138</v>
      </c>
    </row>
    <row r="2656" spans="1:9" x14ac:dyDescent="0.2">
      <c r="A2656">
        <v>18</v>
      </c>
      <c r="B2656">
        <v>5</v>
      </c>
      <c r="C2656"/>
      <c r="D2656">
        <v>1810843</v>
      </c>
      <c r="E2656" t="s">
        <v>335</v>
      </c>
      <c r="F2656">
        <v>568</v>
      </c>
      <c r="G2656">
        <v>573</v>
      </c>
      <c r="H2656" s="37">
        <v>2640</v>
      </c>
      <c r="I2656" s="38">
        <v>139</v>
      </c>
    </row>
    <row r="2657" spans="1:9" x14ac:dyDescent="0.2">
      <c r="A2657">
        <v>18</v>
      </c>
      <c r="B2657">
        <v>5</v>
      </c>
      <c r="C2657"/>
      <c r="D2657">
        <v>1822318</v>
      </c>
      <c r="E2657" t="s">
        <v>336</v>
      </c>
      <c r="F2657">
        <v>358</v>
      </c>
      <c r="G2657">
        <v>353</v>
      </c>
      <c r="H2657" s="37">
        <v>2641</v>
      </c>
      <c r="I2657" s="38">
        <v>140</v>
      </c>
    </row>
    <row r="2658" spans="1:9" x14ac:dyDescent="0.2">
      <c r="A2658">
        <v>18</v>
      </c>
      <c r="B2658">
        <v>5</v>
      </c>
      <c r="C2658"/>
      <c r="D2658">
        <v>1819743</v>
      </c>
      <c r="E2658" t="s">
        <v>337</v>
      </c>
      <c r="F2658">
        <v>483</v>
      </c>
      <c r="G2658">
        <v>483</v>
      </c>
      <c r="H2658" s="37">
        <v>2642</v>
      </c>
      <c r="I2658" s="38">
        <v>141</v>
      </c>
    </row>
    <row r="2659" spans="1:9" x14ac:dyDescent="0.2">
      <c r="A2659">
        <v>18</v>
      </c>
      <c r="B2659">
        <v>5</v>
      </c>
      <c r="C2659"/>
      <c r="D2659">
        <v>1822044</v>
      </c>
      <c r="E2659" t="s">
        <v>338</v>
      </c>
      <c r="F2659">
        <v>95</v>
      </c>
      <c r="G2659">
        <v>98</v>
      </c>
      <c r="H2659" s="37">
        <v>2643</v>
      </c>
      <c r="I2659" s="38">
        <v>142</v>
      </c>
    </row>
    <row r="2660" spans="1:9" x14ac:dyDescent="0.2">
      <c r="A2660">
        <v>18</v>
      </c>
      <c r="B2660">
        <v>5</v>
      </c>
      <c r="C2660"/>
      <c r="D2660">
        <v>1817093</v>
      </c>
      <c r="E2660" t="s">
        <v>339</v>
      </c>
      <c r="F2660">
        <v>64</v>
      </c>
      <c r="G2660">
        <v>62</v>
      </c>
      <c r="H2660" s="37">
        <v>2644</v>
      </c>
      <c r="I2660" s="38">
        <v>143</v>
      </c>
    </row>
    <row r="2661" spans="1:9" x14ac:dyDescent="0.2">
      <c r="A2661">
        <v>18</v>
      </c>
      <c r="B2661">
        <v>5</v>
      </c>
      <c r="C2661"/>
      <c r="D2661">
        <v>1832629</v>
      </c>
      <c r="E2661" t="s">
        <v>3316</v>
      </c>
      <c r="F2661">
        <v>884</v>
      </c>
      <c r="G2661">
        <v>883</v>
      </c>
      <c r="H2661" s="37">
        <v>2645</v>
      </c>
      <c r="I2661" s="38">
        <v>144</v>
      </c>
    </row>
    <row r="2662" spans="1:9" x14ac:dyDescent="0.2">
      <c r="A2662">
        <v>18</v>
      </c>
      <c r="B2662">
        <v>5</v>
      </c>
      <c r="C2662"/>
      <c r="D2662">
        <v>1807667</v>
      </c>
      <c r="E2662" t="s">
        <v>3317</v>
      </c>
      <c r="F2662">
        <v>695</v>
      </c>
      <c r="G2662">
        <v>691</v>
      </c>
      <c r="H2662" s="37">
        <v>2646</v>
      </c>
      <c r="I2662" s="38">
        <v>145</v>
      </c>
    </row>
    <row r="2663" spans="1:9" x14ac:dyDescent="0.2">
      <c r="A2663">
        <v>18</v>
      </c>
      <c r="B2663">
        <v>5</v>
      </c>
      <c r="C2663"/>
      <c r="D2663">
        <v>1812043</v>
      </c>
      <c r="E2663" t="s">
        <v>3318</v>
      </c>
      <c r="F2663">
        <v>777</v>
      </c>
      <c r="G2663">
        <v>781</v>
      </c>
      <c r="H2663" s="37">
        <v>2647</v>
      </c>
      <c r="I2663" s="38">
        <v>146</v>
      </c>
    </row>
    <row r="2664" spans="1:9" x14ac:dyDescent="0.2">
      <c r="A2664">
        <v>18</v>
      </c>
      <c r="B2664">
        <v>5</v>
      </c>
      <c r="C2664"/>
      <c r="D2664">
        <v>1813453</v>
      </c>
      <c r="E2664" t="s">
        <v>3319</v>
      </c>
      <c r="F2664">
        <v>257</v>
      </c>
      <c r="G2664">
        <v>255</v>
      </c>
      <c r="H2664" s="37">
        <v>2648</v>
      </c>
      <c r="I2664" s="38">
        <v>147</v>
      </c>
    </row>
    <row r="2665" spans="1:9" x14ac:dyDescent="0.2">
      <c r="A2665">
        <v>18</v>
      </c>
      <c r="B2665">
        <v>5</v>
      </c>
      <c r="C2665"/>
      <c r="D2665">
        <v>1807162</v>
      </c>
      <c r="E2665" t="s">
        <v>3320</v>
      </c>
      <c r="F2665">
        <v>306</v>
      </c>
      <c r="G2665">
        <v>303</v>
      </c>
      <c r="H2665" s="37">
        <v>2649</v>
      </c>
      <c r="I2665" s="38">
        <v>148</v>
      </c>
    </row>
    <row r="2666" spans="1:9" x14ac:dyDescent="0.2">
      <c r="A2666">
        <v>18</v>
      </c>
      <c r="B2666">
        <v>5</v>
      </c>
      <c r="C2666"/>
      <c r="D2666">
        <v>1823108</v>
      </c>
      <c r="E2666" t="s">
        <v>3321</v>
      </c>
      <c r="F2666">
        <v>493</v>
      </c>
      <c r="G2666">
        <v>490</v>
      </c>
      <c r="H2666" s="37">
        <v>2650</v>
      </c>
      <c r="I2666" s="38">
        <v>149</v>
      </c>
    </row>
    <row r="2667" spans="1:9" x14ac:dyDescent="0.2">
      <c r="A2667">
        <v>18</v>
      </c>
      <c r="B2667">
        <v>5</v>
      </c>
      <c r="C2667"/>
      <c r="D2667">
        <v>1814067</v>
      </c>
      <c r="E2667" t="s">
        <v>3322</v>
      </c>
      <c r="F2667">
        <v>390</v>
      </c>
      <c r="G2667">
        <v>378</v>
      </c>
      <c r="H2667" s="37">
        <v>2651</v>
      </c>
      <c r="I2667" s="38">
        <v>150</v>
      </c>
    </row>
    <row r="2668" spans="1:9" x14ac:dyDescent="0.2">
      <c r="A2668">
        <v>18</v>
      </c>
      <c r="B2668">
        <v>5</v>
      </c>
      <c r="C2668"/>
      <c r="D2668">
        <v>1814988</v>
      </c>
      <c r="E2668" t="s">
        <v>3323</v>
      </c>
      <c r="F2668">
        <v>819</v>
      </c>
      <c r="G2668">
        <v>811</v>
      </c>
      <c r="H2668" s="37">
        <v>2652</v>
      </c>
      <c r="I2668" s="38">
        <v>151</v>
      </c>
    </row>
    <row r="2669" spans="1:9" x14ac:dyDescent="0.2">
      <c r="A2669">
        <v>18</v>
      </c>
      <c r="B2669">
        <v>5</v>
      </c>
      <c r="C2669"/>
      <c r="D2669">
        <v>1813684</v>
      </c>
      <c r="E2669" t="s">
        <v>3324</v>
      </c>
      <c r="F2669">
        <v>669</v>
      </c>
      <c r="G2669">
        <v>681</v>
      </c>
      <c r="H2669" s="37">
        <v>2653</v>
      </c>
      <c r="I2669" s="38">
        <v>152</v>
      </c>
    </row>
    <row r="2670" spans="1:9" x14ac:dyDescent="0.2">
      <c r="A2670">
        <v>18</v>
      </c>
      <c r="B2670">
        <v>5</v>
      </c>
      <c r="C2670"/>
      <c r="D2670">
        <v>1808882</v>
      </c>
      <c r="E2670" t="s">
        <v>3325</v>
      </c>
      <c r="F2670">
        <v>635</v>
      </c>
      <c r="G2670">
        <v>611</v>
      </c>
      <c r="H2670" s="37">
        <v>2654</v>
      </c>
      <c r="I2670" s="38">
        <v>153</v>
      </c>
    </row>
    <row r="2671" spans="1:9" x14ac:dyDescent="0.2">
      <c r="A2671">
        <v>18</v>
      </c>
      <c r="B2671">
        <v>5</v>
      </c>
      <c r="C2671"/>
      <c r="D2671">
        <v>1811572</v>
      </c>
      <c r="E2671" t="s">
        <v>3326</v>
      </c>
      <c r="F2671">
        <v>242</v>
      </c>
      <c r="G2671">
        <v>238</v>
      </c>
      <c r="H2671" s="37">
        <v>2655</v>
      </c>
      <c r="I2671" s="38">
        <v>154</v>
      </c>
    </row>
    <row r="2672" spans="1:9" x14ac:dyDescent="0.2">
      <c r="A2672">
        <v>18</v>
      </c>
      <c r="B2672">
        <v>5</v>
      </c>
      <c r="C2672"/>
      <c r="D2672">
        <v>1806248</v>
      </c>
      <c r="E2672" t="s">
        <v>3327</v>
      </c>
      <c r="F2672">
        <v>166</v>
      </c>
      <c r="G2672">
        <v>156</v>
      </c>
      <c r="H2672" s="37">
        <v>2656</v>
      </c>
      <c r="I2672" s="38">
        <v>155</v>
      </c>
    </row>
    <row r="2673" spans="1:9" x14ac:dyDescent="0.2">
      <c r="A2673">
        <v>18</v>
      </c>
      <c r="B2673">
        <v>5</v>
      </c>
      <c r="C2673"/>
      <c r="D2673">
        <v>1820367</v>
      </c>
      <c r="E2673" t="s">
        <v>3328</v>
      </c>
      <c r="F2673">
        <v>390</v>
      </c>
      <c r="G2673">
        <v>393</v>
      </c>
      <c r="H2673" s="37">
        <v>2657</v>
      </c>
      <c r="I2673" s="38">
        <v>156</v>
      </c>
    </row>
    <row r="2674" spans="1:9" x14ac:dyDescent="0.2">
      <c r="A2674">
        <v>18</v>
      </c>
      <c r="B2674">
        <v>5</v>
      </c>
      <c r="C2674"/>
      <c r="D2674">
        <v>1829896</v>
      </c>
      <c r="E2674" t="s">
        <v>3329</v>
      </c>
      <c r="F2674">
        <v>165</v>
      </c>
      <c r="G2674">
        <v>167</v>
      </c>
      <c r="H2674" s="37">
        <v>2658</v>
      </c>
      <c r="I2674" s="38">
        <v>157</v>
      </c>
    </row>
    <row r="2675" spans="1:9" x14ac:dyDescent="0.2">
      <c r="A2675">
        <v>18</v>
      </c>
      <c r="B2675">
        <v>5</v>
      </c>
      <c r="C2675"/>
      <c r="D2675">
        <v>1815671</v>
      </c>
      <c r="E2675" t="s">
        <v>3330</v>
      </c>
      <c r="F2675">
        <v>297</v>
      </c>
      <c r="G2675">
        <v>294</v>
      </c>
      <c r="H2675" s="37">
        <v>2659</v>
      </c>
      <c r="I2675" s="38">
        <v>158</v>
      </c>
    </row>
    <row r="2676" spans="1:9" x14ac:dyDescent="0.2">
      <c r="A2676">
        <v>18</v>
      </c>
      <c r="B2676">
        <v>5</v>
      </c>
      <c r="C2676"/>
      <c r="D2676">
        <v>1810311</v>
      </c>
      <c r="E2676" t="s">
        <v>3331</v>
      </c>
      <c r="F2676">
        <v>169</v>
      </c>
      <c r="G2676">
        <v>165</v>
      </c>
      <c r="H2676" s="37">
        <v>2660</v>
      </c>
      <c r="I2676" s="38">
        <v>159</v>
      </c>
    </row>
    <row r="2677" spans="1:9" x14ac:dyDescent="0.2">
      <c r="A2677">
        <v>18</v>
      </c>
      <c r="B2677">
        <v>5</v>
      </c>
      <c r="C2677"/>
      <c r="D2677">
        <v>1807278</v>
      </c>
      <c r="E2677" t="s">
        <v>3332</v>
      </c>
      <c r="F2677">
        <v>952</v>
      </c>
      <c r="G2677">
        <v>946</v>
      </c>
      <c r="H2677" s="37">
        <v>2661</v>
      </c>
      <c r="I2677" s="38">
        <v>160</v>
      </c>
    </row>
    <row r="2678" spans="1:9" x14ac:dyDescent="0.2">
      <c r="A2678">
        <v>18</v>
      </c>
      <c r="B2678">
        <v>5</v>
      </c>
      <c r="C2678"/>
      <c r="D2678">
        <v>1826736</v>
      </c>
      <c r="E2678" t="s">
        <v>3333</v>
      </c>
      <c r="F2678">
        <v>865</v>
      </c>
      <c r="G2678">
        <v>847</v>
      </c>
      <c r="H2678" s="37">
        <v>2662</v>
      </c>
      <c r="I2678" s="38">
        <v>161</v>
      </c>
    </row>
    <row r="2679" spans="1:9" x14ac:dyDescent="0.2">
      <c r="A2679">
        <v>18</v>
      </c>
      <c r="B2679">
        <v>5</v>
      </c>
      <c r="C2679"/>
      <c r="D2679">
        <v>1803197</v>
      </c>
      <c r="E2679" t="s">
        <v>3334</v>
      </c>
      <c r="F2679">
        <v>1084</v>
      </c>
      <c r="G2679">
        <v>1077</v>
      </c>
      <c r="H2679" s="37">
        <v>2663</v>
      </c>
      <c r="I2679" s="38">
        <v>162</v>
      </c>
    </row>
    <row r="2680" spans="1:9" x14ac:dyDescent="0.2">
      <c r="A2680">
        <v>18</v>
      </c>
      <c r="B2680">
        <v>5</v>
      </c>
      <c r="C2680"/>
      <c r="D2680">
        <v>1826073</v>
      </c>
      <c r="E2680" t="s">
        <v>3335</v>
      </c>
      <c r="F2680">
        <v>1701</v>
      </c>
      <c r="G2680">
        <v>1697</v>
      </c>
      <c r="H2680" s="37">
        <v>2664</v>
      </c>
      <c r="I2680" s="38">
        <v>163</v>
      </c>
    </row>
    <row r="2681" spans="1:9" x14ac:dyDescent="0.2">
      <c r="A2681">
        <v>18</v>
      </c>
      <c r="B2681">
        <v>5</v>
      </c>
      <c r="C2681"/>
      <c r="D2681">
        <v>1817996</v>
      </c>
      <c r="E2681" t="s">
        <v>3336</v>
      </c>
      <c r="F2681">
        <v>244</v>
      </c>
      <c r="G2681">
        <v>240</v>
      </c>
      <c r="H2681" s="37">
        <v>2665</v>
      </c>
      <c r="I2681" s="38">
        <v>164</v>
      </c>
    </row>
    <row r="2682" spans="1:9" x14ac:dyDescent="0.2">
      <c r="A2682">
        <v>18</v>
      </c>
      <c r="B2682">
        <v>5</v>
      </c>
      <c r="C2682"/>
      <c r="D2682">
        <v>1807551</v>
      </c>
      <c r="E2682" t="s">
        <v>3337</v>
      </c>
      <c r="F2682">
        <v>298</v>
      </c>
      <c r="G2682">
        <v>285</v>
      </c>
      <c r="H2682" s="37">
        <v>2666</v>
      </c>
      <c r="I2682" s="38">
        <v>165</v>
      </c>
    </row>
    <row r="2683" spans="1:9" x14ac:dyDescent="0.2">
      <c r="A2683">
        <v>18</v>
      </c>
      <c r="B2683">
        <v>5</v>
      </c>
      <c r="C2683"/>
      <c r="D2683">
        <v>1823861</v>
      </c>
      <c r="E2683" t="s">
        <v>3338</v>
      </c>
      <c r="F2683">
        <v>259</v>
      </c>
      <c r="G2683">
        <v>261</v>
      </c>
      <c r="H2683" s="37">
        <v>2667</v>
      </c>
      <c r="I2683" s="38">
        <v>166</v>
      </c>
    </row>
    <row r="2684" spans="1:9" x14ac:dyDescent="0.2">
      <c r="A2684">
        <v>18</v>
      </c>
      <c r="B2684">
        <v>5</v>
      </c>
      <c r="C2684"/>
      <c r="D2684">
        <v>1828626</v>
      </c>
      <c r="E2684" t="s">
        <v>3339</v>
      </c>
      <c r="F2684">
        <v>121</v>
      </c>
      <c r="G2684">
        <v>120</v>
      </c>
      <c r="H2684" s="37">
        <v>2668</v>
      </c>
      <c r="I2684" s="38">
        <v>167</v>
      </c>
    </row>
    <row r="2685" spans="1:9" x14ac:dyDescent="0.2">
      <c r="A2685">
        <v>18</v>
      </c>
      <c r="B2685">
        <v>5</v>
      </c>
      <c r="C2685"/>
      <c r="D2685">
        <v>1826806</v>
      </c>
      <c r="E2685" t="s">
        <v>3340</v>
      </c>
      <c r="F2685">
        <v>475</v>
      </c>
      <c r="G2685">
        <v>462</v>
      </c>
      <c r="H2685" s="37">
        <v>2669</v>
      </c>
      <c r="I2685" s="38">
        <v>168</v>
      </c>
    </row>
    <row r="2686" spans="1:9" x14ac:dyDescent="0.2">
      <c r="A2686">
        <v>18</v>
      </c>
      <c r="B2686">
        <v>5</v>
      </c>
      <c r="C2686"/>
      <c r="D2686">
        <v>1810597</v>
      </c>
      <c r="E2686" t="s">
        <v>3341</v>
      </c>
      <c r="F2686">
        <v>1128</v>
      </c>
      <c r="G2686">
        <v>1116</v>
      </c>
      <c r="H2686" s="37">
        <v>2670</v>
      </c>
      <c r="I2686" s="38">
        <v>169</v>
      </c>
    </row>
    <row r="2687" spans="1:9" x14ac:dyDescent="0.2">
      <c r="A2687">
        <v>18</v>
      </c>
      <c r="B2687">
        <v>5</v>
      </c>
      <c r="C2687"/>
      <c r="D2687">
        <v>1810579</v>
      </c>
      <c r="E2687" t="s">
        <v>2749</v>
      </c>
      <c r="F2687">
        <v>417</v>
      </c>
      <c r="G2687">
        <v>409</v>
      </c>
      <c r="H2687" s="37">
        <v>2671</v>
      </c>
      <c r="I2687" s="38">
        <v>170</v>
      </c>
    </row>
    <row r="2688" spans="1:9" x14ac:dyDescent="0.2">
      <c r="A2688">
        <v>18</v>
      </c>
      <c r="B2688">
        <v>5</v>
      </c>
      <c r="C2688"/>
      <c r="D2688">
        <v>1818883</v>
      </c>
      <c r="E2688" t="s">
        <v>1526</v>
      </c>
      <c r="F2688">
        <v>442</v>
      </c>
      <c r="G2688">
        <v>450</v>
      </c>
      <c r="H2688" s="37">
        <v>2672</v>
      </c>
      <c r="I2688" s="38">
        <v>171</v>
      </c>
    </row>
    <row r="2689" spans="1:9" x14ac:dyDescent="0.2">
      <c r="A2689">
        <v>18</v>
      </c>
      <c r="B2689">
        <v>5</v>
      </c>
      <c r="C2689"/>
      <c r="D2689">
        <v>1809788</v>
      </c>
      <c r="E2689" t="s">
        <v>1527</v>
      </c>
      <c r="F2689">
        <v>101</v>
      </c>
      <c r="G2689">
        <v>101</v>
      </c>
      <c r="H2689" s="37">
        <v>2673</v>
      </c>
      <c r="I2689" s="38">
        <v>172</v>
      </c>
    </row>
    <row r="2690" spans="1:9" x14ac:dyDescent="0.2">
      <c r="A2690">
        <v>18</v>
      </c>
      <c r="B2690">
        <v>5</v>
      </c>
      <c r="C2690"/>
      <c r="D2690">
        <v>1810278</v>
      </c>
      <c r="E2690" t="s">
        <v>1528</v>
      </c>
      <c r="F2690">
        <v>1303</v>
      </c>
      <c r="G2690">
        <v>1354</v>
      </c>
      <c r="H2690" s="37">
        <v>2674</v>
      </c>
      <c r="I2690" s="38">
        <v>173</v>
      </c>
    </row>
    <row r="2691" spans="1:9" x14ac:dyDescent="0.2">
      <c r="A2691">
        <v>18</v>
      </c>
      <c r="B2691">
        <v>5</v>
      </c>
      <c r="C2691"/>
      <c r="D2691">
        <v>1826763</v>
      </c>
      <c r="E2691" t="s">
        <v>1529</v>
      </c>
      <c r="F2691">
        <v>645</v>
      </c>
      <c r="G2691">
        <v>628</v>
      </c>
      <c r="H2691" s="37">
        <v>2675</v>
      </c>
      <c r="I2691" s="38">
        <v>174</v>
      </c>
    </row>
    <row r="2692" spans="1:9" x14ac:dyDescent="0.2">
      <c r="A2692">
        <v>18</v>
      </c>
      <c r="B2692">
        <v>5</v>
      </c>
      <c r="C2692"/>
      <c r="D2692">
        <v>1830748</v>
      </c>
      <c r="E2692" t="s">
        <v>1530</v>
      </c>
      <c r="F2692">
        <v>702</v>
      </c>
      <c r="G2692">
        <v>689</v>
      </c>
      <c r="H2692" s="37">
        <v>2676</v>
      </c>
      <c r="I2692" s="38">
        <v>175</v>
      </c>
    </row>
    <row r="2693" spans="1:9" x14ac:dyDescent="0.2">
      <c r="A2693">
        <v>18</v>
      </c>
      <c r="B2693">
        <v>5</v>
      </c>
      <c r="C2693"/>
      <c r="D2693">
        <v>1807171</v>
      </c>
      <c r="E2693" t="s">
        <v>1531</v>
      </c>
      <c r="F2693">
        <v>691</v>
      </c>
      <c r="G2693">
        <v>704</v>
      </c>
      <c r="H2693" s="37">
        <v>2677</v>
      </c>
      <c r="I2693" s="38">
        <v>176</v>
      </c>
    </row>
    <row r="2694" spans="1:9" x14ac:dyDescent="0.2">
      <c r="A2694">
        <v>18</v>
      </c>
      <c r="B2694">
        <v>5</v>
      </c>
      <c r="C2694"/>
      <c r="D2694">
        <v>1827960</v>
      </c>
      <c r="E2694" t="s">
        <v>1532</v>
      </c>
      <c r="F2694">
        <v>271</v>
      </c>
      <c r="G2694">
        <v>262</v>
      </c>
      <c r="H2694" s="37">
        <v>2678</v>
      </c>
      <c r="I2694" s="38">
        <v>177</v>
      </c>
    </row>
    <row r="2695" spans="1:9" x14ac:dyDescent="0.2">
      <c r="A2695">
        <v>18</v>
      </c>
      <c r="B2695">
        <v>5</v>
      </c>
      <c r="C2695"/>
      <c r="D2695">
        <v>1829692</v>
      </c>
      <c r="E2695" t="s">
        <v>1533</v>
      </c>
      <c r="F2695">
        <v>832</v>
      </c>
      <c r="G2695">
        <v>850</v>
      </c>
      <c r="H2695" s="37">
        <v>2679</v>
      </c>
      <c r="I2695" s="38">
        <v>178</v>
      </c>
    </row>
    <row r="2696" spans="1:9" x14ac:dyDescent="0.2">
      <c r="A2696">
        <v>18</v>
      </c>
      <c r="B2696">
        <v>5</v>
      </c>
      <c r="C2696"/>
      <c r="D2696">
        <v>1822983</v>
      </c>
      <c r="E2696" t="s">
        <v>1534</v>
      </c>
      <c r="F2696">
        <v>661</v>
      </c>
      <c r="G2696">
        <v>654</v>
      </c>
      <c r="H2696" s="37">
        <v>2680</v>
      </c>
      <c r="I2696" s="38">
        <v>179</v>
      </c>
    </row>
    <row r="2697" spans="1:9" x14ac:dyDescent="0.2">
      <c r="A2697">
        <v>18</v>
      </c>
      <c r="B2697">
        <v>5</v>
      </c>
      <c r="C2697"/>
      <c r="D2697">
        <v>1824800</v>
      </c>
      <c r="E2697" t="s">
        <v>1535</v>
      </c>
      <c r="F2697">
        <v>809</v>
      </c>
      <c r="G2697">
        <v>799</v>
      </c>
      <c r="H2697" s="37">
        <v>2681</v>
      </c>
      <c r="I2697" s="38">
        <v>180</v>
      </c>
    </row>
    <row r="2698" spans="1:9" x14ac:dyDescent="0.2">
      <c r="A2698">
        <v>18</v>
      </c>
      <c r="B2698">
        <v>5</v>
      </c>
      <c r="C2698"/>
      <c r="D2698">
        <v>1816504</v>
      </c>
      <c r="E2698" t="s">
        <v>1536</v>
      </c>
      <c r="F2698">
        <v>66</v>
      </c>
      <c r="G2698">
        <v>66</v>
      </c>
      <c r="H2698" s="37">
        <v>2682</v>
      </c>
      <c r="I2698" s="38">
        <v>181</v>
      </c>
    </row>
    <row r="2699" spans="1:9" x14ac:dyDescent="0.2">
      <c r="A2699">
        <v>18</v>
      </c>
      <c r="B2699">
        <v>5</v>
      </c>
      <c r="C2699"/>
      <c r="D2699">
        <v>1820932</v>
      </c>
      <c r="E2699" t="s">
        <v>1537</v>
      </c>
      <c r="F2699">
        <v>401</v>
      </c>
      <c r="G2699">
        <v>411</v>
      </c>
      <c r="H2699" s="37">
        <v>2683</v>
      </c>
      <c r="I2699" s="38">
        <v>182</v>
      </c>
    </row>
    <row r="2700" spans="1:9" x14ac:dyDescent="0.2">
      <c r="A2700">
        <v>18</v>
      </c>
      <c r="B2700">
        <v>5</v>
      </c>
      <c r="C2700"/>
      <c r="D2700">
        <v>1810223</v>
      </c>
      <c r="E2700" t="s">
        <v>1538</v>
      </c>
      <c r="F2700">
        <v>245</v>
      </c>
      <c r="G2700">
        <v>240</v>
      </c>
      <c r="H2700" s="37">
        <v>2684</v>
      </c>
      <c r="I2700" s="38">
        <v>183</v>
      </c>
    </row>
    <row r="2701" spans="1:9" x14ac:dyDescent="0.2">
      <c r="A2701">
        <v>18</v>
      </c>
      <c r="B2701">
        <v>5</v>
      </c>
      <c r="C2701"/>
      <c r="D2701">
        <v>1817729</v>
      </c>
      <c r="E2701" t="s">
        <v>1539</v>
      </c>
      <c r="F2701">
        <v>248</v>
      </c>
      <c r="G2701">
        <v>247</v>
      </c>
      <c r="H2701" s="37">
        <v>2685</v>
      </c>
      <c r="I2701" s="38">
        <v>184</v>
      </c>
    </row>
    <row r="2702" spans="1:9" x14ac:dyDescent="0.2">
      <c r="A2702">
        <v>18</v>
      </c>
      <c r="B2702">
        <v>5</v>
      </c>
      <c r="C2702"/>
      <c r="D2702">
        <v>1802440</v>
      </c>
      <c r="E2702" t="s">
        <v>1540</v>
      </c>
      <c r="F2702">
        <v>85</v>
      </c>
      <c r="G2702">
        <v>87</v>
      </c>
      <c r="H2702" s="37">
        <v>2686</v>
      </c>
      <c r="I2702" s="38">
        <v>185</v>
      </c>
    </row>
    <row r="2703" spans="1:9" x14ac:dyDescent="0.2">
      <c r="A2703">
        <v>18</v>
      </c>
      <c r="B2703">
        <v>5</v>
      </c>
      <c r="C2703"/>
      <c r="D2703">
        <v>1833172</v>
      </c>
      <c r="E2703" t="s">
        <v>1541</v>
      </c>
      <c r="F2703">
        <v>715</v>
      </c>
      <c r="G2703">
        <v>711</v>
      </c>
      <c r="H2703" s="37">
        <v>2687</v>
      </c>
      <c r="I2703" s="38">
        <v>186</v>
      </c>
    </row>
    <row r="2704" spans="1:9" x14ac:dyDescent="0.2">
      <c r="A2704">
        <v>18</v>
      </c>
      <c r="B2704">
        <v>5</v>
      </c>
      <c r="C2704"/>
      <c r="D2704">
        <v>1827997</v>
      </c>
      <c r="E2704" t="s">
        <v>1542</v>
      </c>
      <c r="F2704">
        <v>357</v>
      </c>
      <c r="G2704">
        <v>351</v>
      </c>
      <c r="H2704" s="37">
        <v>2688</v>
      </c>
      <c r="I2704" s="38">
        <v>187</v>
      </c>
    </row>
    <row r="2705" spans="1:9" x14ac:dyDescent="0.2">
      <c r="A2705">
        <v>18</v>
      </c>
      <c r="B2705">
        <v>5</v>
      </c>
      <c r="C2705"/>
      <c r="D2705">
        <v>1821254</v>
      </c>
      <c r="E2705" t="s">
        <v>1543</v>
      </c>
      <c r="F2705">
        <v>1074</v>
      </c>
      <c r="G2705">
        <v>1066</v>
      </c>
      <c r="H2705" s="37">
        <v>2689</v>
      </c>
      <c r="I2705" s="38">
        <v>188</v>
      </c>
    </row>
    <row r="2706" spans="1:9" x14ac:dyDescent="0.2">
      <c r="A2706">
        <v>18</v>
      </c>
      <c r="B2706">
        <v>5</v>
      </c>
      <c r="C2706"/>
      <c r="D2706">
        <v>1827793</v>
      </c>
      <c r="E2706" t="s">
        <v>1544</v>
      </c>
      <c r="F2706">
        <v>398</v>
      </c>
      <c r="G2706">
        <v>402</v>
      </c>
      <c r="H2706" s="37">
        <v>2690</v>
      </c>
      <c r="I2706" s="38">
        <v>189</v>
      </c>
    </row>
    <row r="2707" spans="1:9" x14ac:dyDescent="0.2">
      <c r="A2707">
        <v>18</v>
      </c>
      <c r="B2707">
        <v>5</v>
      </c>
      <c r="C2707"/>
      <c r="D2707">
        <v>1819521</v>
      </c>
      <c r="E2707" t="s">
        <v>1545</v>
      </c>
      <c r="F2707">
        <v>405</v>
      </c>
      <c r="G2707">
        <v>400</v>
      </c>
      <c r="H2707" s="37">
        <v>2691</v>
      </c>
      <c r="I2707" s="38">
        <v>190</v>
      </c>
    </row>
    <row r="2708" spans="1:9" x14ac:dyDescent="0.2">
      <c r="A2708">
        <v>18</v>
      </c>
      <c r="B2708">
        <v>5</v>
      </c>
      <c r="C2708"/>
      <c r="D2708">
        <v>1816212</v>
      </c>
      <c r="E2708" t="s">
        <v>1546</v>
      </c>
      <c r="F2708">
        <v>759</v>
      </c>
      <c r="G2708">
        <v>761</v>
      </c>
      <c r="H2708" s="37">
        <v>2692</v>
      </c>
      <c r="I2708" s="38">
        <v>191</v>
      </c>
    </row>
    <row r="2709" spans="1:9" x14ac:dyDescent="0.2">
      <c r="A2709">
        <v>18</v>
      </c>
      <c r="B2709">
        <v>5</v>
      </c>
      <c r="C2709"/>
      <c r="D2709">
        <v>1832045</v>
      </c>
      <c r="E2709" t="s">
        <v>1547</v>
      </c>
      <c r="F2709">
        <v>2445</v>
      </c>
      <c r="G2709">
        <v>2450</v>
      </c>
      <c r="H2709" s="37">
        <v>2693</v>
      </c>
      <c r="I2709" s="38">
        <v>192</v>
      </c>
    </row>
    <row r="2710" spans="1:9" x14ac:dyDescent="0.2">
      <c r="A2710">
        <v>18</v>
      </c>
      <c r="B2710">
        <v>5</v>
      </c>
      <c r="C2710"/>
      <c r="D2710">
        <v>1829568</v>
      </c>
      <c r="E2710" t="s">
        <v>1548</v>
      </c>
      <c r="F2710">
        <v>581</v>
      </c>
      <c r="G2710">
        <v>566</v>
      </c>
      <c r="H2710" s="37">
        <v>2694</v>
      </c>
      <c r="I2710" s="38">
        <v>193</v>
      </c>
    </row>
    <row r="2711" spans="1:9" x14ac:dyDescent="0.2">
      <c r="A2711">
        <v>18</v>
      </c>
      <c r="B2711">
        <v>5</v>
      </c>
      <c r="C2711"/>
      <c r="D2711">
        <v>1809229</v>
      </c>
      <c r="E2711" t="s">
        <v>1549</v>
      </c>
      <c r="F2711">
        <v>313</v>
      </c>
      <c r="G2711">
        <v>336</v>
      </c>
      <c r="H2711" s="37">
        <v>2695</v>
      </c>
      <c r="I2711" s="38">
        <v>194</v>
      </c>
    </row>
    <row r="2712" spans="1:9" x14ac:dyDescent="0.2">
      <c r="A2712">
        <v>18</v>
      </c>
      <c r="B2712">
        <v>5</v>
      </c>
      <c r="C2712"/>
      <c r="D2712">
        <v>1812335</v>
      </c>
      <c r="E2712" t="s">
        <v>1550</v>
      </c>
      <c r="F2712">
        <v>341</v>
      </c>
      <c r="G2712">
        <v>339</v>
      </c>
      <c r="H2712" s="37">
        <v>2696</v>
      </c>
      <c r="I2712" s="38">
        <v>195</v>
      </c>
    </row>
    <row r="2713" spans="1:9" x14ac:dyDescent="0.2">
      <c r="A2713">
        <v>18</v>
      </c>
      <c r="B2713">
        <v>5</v>
      </c>
      <c r="C2713"/>
      <c r="D2713">
        <v>1834087</v>
      </c>
      <c r="E2713" t="s">
        <v>1551</v>
      </c>
      <c r="F2713">
        <v>358</v>
      </c>
      <c r="G2713">
        <v>348</v>
      </c>
      <c r="H2713" s="37">
        <v>2697</v>
      </c>
      <c r="I2713" s="38">
        <v>196</v>
      </c>
    </row>
    <row r="2714" spans="1:9" x14ac:dyDescent="0.2">
      <c r="A2714">
        <v>18</v>
      </c>
      <c r="B2714">
        <v>5</v>
      </c>
      <c r="C2714"/>
      <c r="D2714">
        <v>1829878</v>
      </c>
      <c r="E2714" t="s">
        <v>1552</v>
      </c>
      <c r="F2714">
        <v>1589</v>
      </c>
      <c r="G2714">
        <v>1585</v>
      </c>
      <c r="H2714" s="37">
        <v>2698</v>
      </c>
      <c r="I2714" s="38">
        <v>197</v>
      </c>
    </row>
    <row r="2715" spans="1:9" x14ac:dyDescent="0.2">
      <c r="A2715">
        <v>18</v>
      </c>
      <c r="B2715">
        <v>5</v>
      </c>
      <c r="C2715"/>
      <c r="D2715">
        <v>1805166</v>
      </c>
      <c r="E2715" t="s">
        <v>1553</v>
      </c>
      <c r="F2715">
        <v>274</v>
      </c>
      <c r="G2715">
        <v>280</v>
      </c>
      <c r="H2715" s="37">
        <v>2699</v>
      </c>
      <c r="I2715" s="38">
        <v>198</v>
      </c>
    </row>
    <row r="2716" spans="1:9" x14ac:dyDescent="0.2">
      <c r="A2716">
        <v>18</v>
      </c>
      <c r="B2716">
        <v>5</v>
      </c>
      <c r="C2716"/>
      <c r="D2716">
        <v>1821537</v>
      </c>
      <c r="E2716" t="s">
        <v>1554</v>
      </c>
      <c r="F2716">
        <v>911</v>
      </c>
      <c r="G2716">
        <v>901</v>
      </c>
      <c r="H2716" s="37">
        <v>2700</v>
      </c>
      <c r="I2716" s="38">
        <v>199</v>
      </c>
    </row>
    <row r="2717" spans="1:9" x14ac:dyDescent="0.2">
      <c r="A2717">
        <v>18</v>
      </c>
      <c r="B2717">
        <v>5</v>
      </c>
      <c r="C2717"/>
      <c r="D2717">
        <v>1831051</v>
      </c>
      <c r="E2717" t="s">
        <v>1555</v>
      </c>
      <c r="F2717">
        <v>363</v>
      </c>
      <c r="G2717">
        <v>363</v>
      </c>
      <c r="H2717" s="37">
        <v>2701</v>
      </c>
      <c r="I2717" s="38">
        <v>200</v>
      </c>
    </row>
    <row r="2718" spans="1:9" x14ac:dyDescent="0.2">
      <c r="A2718">
        <v>18</v>
      </c>
      <c r="B2718">
        <v>5</v>
      </c>
      <c r="C2718"/>
      <c r="D2718">
        <v>1802884</v>
      </c>
      <c r="E2718" t="s">
        <v>1556</v>
      </c>
      <c r="F2718">
        <v>354</v>
      </c>
      <c r="G2718">
        <v>362</v>
      </c>
      <c r="H2718" s="37">
        <v>2702</v>
      </c>
      <c r="I2718" s="38">
        <v>201</v>
      </c>
    </row>
    <row r="2719" spans="1:9" x14ac:dyDescent="0.2">
      <c r="A2719">
        <v>18</v>
      </c>
      <c r="B2719">
        <v>5</v>
      </c>
      <c r="C2719"/>
      <c r="D2719">
        <v>1809195</v>
      </c>
      <c r="E2719" t="s">
        <v>1557</v>
      </c>
      <c r="F2719">
        <v>382</v>
      </c>
      <c r="G2719">
        <v>372</v>
      </c>
      <c r="H2719" s="37">
        <v>2703</v>
      </c>
      <c r="I2719" s="38">
        <v>202</v>
      </c>
    </row>
    <row r="2720" spans="1:9" x14ac:dyDescent="0.2">
      <c r="A2720">
        <v>18</v>
      </c>
      <c r="B2720">
        <v>5</v>
      </c>
      <c r="C2720"/>
      <c r="D2720">
        <v>1820394</v>
      </c>
      <c r="E2720" t="s">
        <v>1558</v>
      </c>
      <c r="F2720">
        <v>398</v>
      </c>
      <c r="G2720">
        <v>394</v>
      </c>
      <c r="H2720" s="37">
        <v>2704</v>
      </c>
      <c r="I2720" s="38">
        <v>203</v>
      </c>
    </row>
    <row r="2721" spans="1:9" x14ac:dyDescent="0.2">
      <c r="A2721">
        <v>18</v>
      </c>
      <c r="B2721">
        <v>5</v>
      </c>
      <c r="C2721"/>
      <c r="D2721">
        <v>1815334</v>
      </c>
      <c r="E2721" t="s">
        <v>1559</v>
      </c>
      <c r="F2721">
        <v>396</v>
      </c>
      <c r="G2721">
        <v>401</v>
      </c>
      <c r="H2721" s="37">
        <v>2705</v>
      </c>
      <c r="I2721" s="38">
        <v>204</v>
      </c>
    </row>
    <row r="2722" spans="1:9" x14ac:dyDescent="0.2">
      <c r="A2722">
        <v>18</v>
      </c>
      <c r="B2722">
        <v>5</v>
      </c>
      <c r="C2722"/>
      <c r="D2722">
        <v>1820349</v>
      </c>
      <c r="E2722" t="s">
        <v>1560</v>
      </c>
      <c r="F2722">
        <v>458</v>
      </c>
      <c r="G2722">
        <v>441</v>
      </c>
      <c r="H2722" s="37">
        <v>2706</v>
      </c>
      <c r="I2722" s="38">
        <v>205</v>
      </c>
    </row>
    <row r="2723" spans="1:9" x14ac:dyDescent="0.2">
      <c r="A2723">
        <v>18</v>
      </c>
      <c r="B2723">
        <v>5</v>
      </c>
      <c r="C2723"/>
      <c r="D2723">
        <v>1830702</v>
      </c>
      <c r="E2723" t="s">
        <v>1561</v>
      </c>
      <c r="F2723">
        <v>362</v>
      </c>
      <c r="G2723">
        <v>362</v>
      </c>
      <c r="H2723" s="37">
        <v>2707</v>
      </c>
      <c r="I2723" s="38">
        <v>206</v>
      </c>
    </row>
    <row r="2724" spans="1:9" x14ac:dyDescent="0.2">
      <c r="A2724">
        <v>18</v>
      </c>
      <c r="B2724">
        <v>5</v>
      </c>
      <c r="C2724"/>
      <c r="D2724">
        <v>1825982</v>
      </c>
      <c r="E2724" t="s">
        <v>2549</v>
      </c>
      <c r="F2724">
        <v>879</v>
      </c>
      <c r="G2724">
        <v>881</v>
      </c>
      <c r="H2724" s="37">
        <v>2708</v>
      </c>
      <c r="I2724" s="38">
        <v>207</v>
      </c>
    </row>
    <row r="2725" spans="1:9" x14ac:dyDescent="0.2">
      <c r="A2725">
        <v>18</v>
      </c>
      <c r="B2725">
        <v>5</v>
      </c>
      <c r="C2725"/>
      <c r="D2725">
        <v>1829373</v>
      </c>
      <c r="E2725" t="s">
        <v>2815</v>
      </c>
      <c r="F2725">
        <v>1432</v>
      </c>
      <c r="G2725">
        <v>1458</v>
      </c>
      <c r="H2725" s="37">
        <v>2709</v>
      </c>
      <c r="I2725" s="38">
        <v>208</v>
      </c>
    </row>
    <row r="2726" spans="1:9" x14ac:dyDescent="0.2">
      <c r="A2726">
        <v>18</v>
      </c>
      <c r="B2726">
        <v>5</v>
      </c>
      <c r="C2726"/>
      <c r="D2726">
        <v>1811633</v>
      </c>
      <c r="E2726" t="s">
        <v>2816</v>
      </c>
      <c r="F2726">
        <v>364</v>
      </c>
      <c r="G2726">
        <v>375</v>
      </c>
      <c r="H2726" s="37">
        <v>2710</v>
      </c>
      <c r="I2726" s="38">
        <v>209</v>
      </c>
    </row>
    <row r="2727" spans="1:9" x14ac:dyDescent="0.2">
      <c r="A2727">
        <v>18</v>
      </c>
      <c r="B2727">
        <v>5</v>
      </c>
      <c r="C2727"/>
      <c r="D2727">
        <v>1812104</v>
      </c>
      <c r="E2727" t="s">
        <v>2817</v>
      </c>
      <c r="F2727">
        <v>395</v>
      </c>
      <c r="G2727">
        <v>416</v>
      </c>
      <c r="H2727" s="37">
        <v>2711</v>
      </c>
      <c r="I2727" s="38">
        <v>210</v>
      </c>
    </row>
    <row r="2728" spans="1:9" x14ac:dyDescent="0.2">
      <c r="A2728">
        <v>18</v>
      </c>
      <c r="B2728">
        <v>5</v>
      </c>
      <c r="C2728"/>
      <c r="D2728">
        <v>1802246</v>
      </c>
      <c r="E2728" t="s">
        <v>1835</v>
      </c>
      <c r="F2728">
        <v>706</v>
      </c>
      <c r="G2728">
        <v>697</v>
      </c>
      <c r="H2728" s="37">
        <v>2712</v>
      </c>
      <c r="I2728" s="38">
        <v>211</v>
      </c>
    </row>
    <row r="2729" spans="1:9" x14ac:dyDescent="0.2">
      <c r="A2729">
        <v>18</v>
      </c>
      <c r="B2729">
        <v>5</v>
      </c>
      <c r="C2729"/>
      <c r="D2729">
        <v>1826000</v>
      </c>
      <c r="E2729" t="s">
        <v>1836</v>
      </c>
      <c r="F2729">
        <v>348</v>
      </c>
      <c r="G2729">
        <v>345</v>
      </c>
      <c r="H2729" s="37">
        <v>2713</v>
      </c>
      <c r="I2729" s="38">
        <v>212</v>
      </c>
    </row>
    <row r="2730" spans="1:9" x14ac:dyDescent="0.2">
      <c r="A2730">
        <v>18</v>
      </c>
      <c r="B2730">
        <v>5</v>
      </c>
      <c r="C2730"/>
      <c r="D2730">
        <v>1818430</v>
      </c>
      <c r="E2730" t="s">
        <v>1837</v>
      </c>
      <c r="F2730">
        <v>83</v>
      </c>
      <c r="G2730">
        <v>89</v>
      </c>
      <c r="H2730" s="37">
        <v>2714</v>
      </c>
      <c r="I2730" s="38">
        <v>213</v>
      </c>
    </row>
    <row r="2731" spans="1:9" x14ac:dyDescent="0.2">
      <c r="A2731">
        <v>18</v>
      </c>
      <c r="B2731">
        <v>5</v>
      </c>
      <c r="C2731"/>
      <c r="D2731">
        <v>1807940</v>
      </c>
      <c r="E2731" t="s">
        <v>1838</v>
      </c>
      <c r="F2731">
        <v>290</v>
      </c>
      <c r="G2731">
        <v>287</v>
      </c>
      <c r="H2731" s="37">
        <v>2715</v>
      </c>
      <c r="I2731" s="38">
        <v>214</v>
      </c>
    </row>
    <row r="2732" spans="1:9" x14ac:dyDescent="0.2">
      <c r="A2732">
        <v>18</v>
      </c>
      <c r="B2732">
        <v>5</v>
      </c>
      <c r="C2732"/>
      <c r="D2732">
        <v>1803142</v>
      </c>
      <c r="E2732" t="s">
        <v>1839</v>
      </c>
      <c r="F2732">
        <v>831</v>
      </c>
      <c r="G2732">
        <v>824</v>
      </c>
      <c r="H2732" s="37">
        <v>2716</v>
      </c>
      <c r="I2732" s="38">
        <v>215</v>
      </c>
    </row>
    <row r="2733" spans="1:9" x14ac:dyDescent="0.2">
      <c r="A2733">
        <v>18</v>
      </c>
      <c r="B2733">
        <v>5</v>
      </c>
      <c r="C2733"/>
      <c r="D2733">
        <v>1821643</v>
      </c>
      <c r="E2733" t="s">
        <v>1840</v>
      </c>
      <c r="F2733">
        <v>220</v>
      </c>
      <c r="G2733">
        <v>217</v>
      </c>
      <c r="H2733" s="37">
        <v>2717</v>
      </c>
      <c r="I2733" s="38">
        <v>216</v>
      </c>
    </row>
    <row r="2734" spans="1:9" x14ac:dyDescent="0.2">
      <c r="A2734">
        <v>18</v>
      </c>
      <c r="B2734">
        <v>5</v>
      </c>
      <c r="C2734"/>
      <c r="D2734">
        <v>1812292</v>
      </c>
      <c r="E2734" t="s">
        <v>1841</v>
      </c>
      <c r="F2734">
        <v>100</v>
      </c>
      <c r="G2734">
        <v>94</v>
      </c>
      <c r="H2734" s="37">
        <v>2718</v>
      </c>
      <c r="I2734" s="38">
        <v>217</v>
      </c>
    </row>
    <row r="2735" spans="1:9" x14ac:dyDescent="0.2">
      <c r="A2735">
        <v>19</v>
      </c>
      <c r="B2735">
        <v>1</v>
      </c>
      <c r="C2735"/>
      <c r="D2735">
        <v>1900000</v>
      </c>
      <c r="E2735" t="s">
        <v>1309</v>
      </c>
      <c r="F2735">
        <v>0</v>
      </c>
      <c r="G2735">
        <v>0</v>
      </c>
      <c r="H2735" s="37">
        <v>2719</v>
      </c>
      <c r="I2735" s="38">
        <v>1</v>
      </c>
    </row>
    <row r="2736" spans="1:9" x14ac:dyDescent="0.2">
      <c r="A2736">
        <v>19</v>
      </c>
      <c r="B2736">
        <v>2</v>
      </c>
      <c r="C2736">
        <v>1</v>
      </c>
      <c r="D2736">
        <v>1911767</v>
      </c>
      <c r="E2736" t="s">
        <v>1842</v>
      </c>
      <c r="F2736">
        <v>58413</v>
      </c>
      <c r="G2736">
        <v>58257</v>
      </c>
      <c r="H2736" s="37">
        <v>2720</v>
      </c>
      <c r="I2736" s="38">
        <v>2</v>
      </c>
    </row>
    <row r="2737" spans="1:9" x14ac:dyDescent="0.2">
      <c r="A2737">
        <v>19</v>
      </c>
      <c r="B2737">
        <v>3</v>
      </c>
      <c r="C2737"/>
      <c r="D2737">
        <v>1906673</v>
      </c>
      <c r="E2737" t="s">
        <v>1843</v>
      </c>
      <c r="F2737">
        <v>31912</v>
      </c>
      <c r="G2737">
        <v>31706</v>
      </c>
      <c r="H2737" s="37">
        <v>2721</v>
      </c>
      <c r="I2737" s="38">
        <v>3</v>
      </c>
    </row>
    <row r="2738" spans="1:9" x14ac:dyDescent="0.2">
      <c r="A2738">
        <v>19</v>
      </c>
      <c r="B2738">
        <v>3</v>
      </c>
      <c r="C2738"/>
      <c r="D2738">
        <v>1922327</v>
      </c>
      <c r="E2738" t="s">
        <v>1844</v>
      </c>
      <c r="F2738">
        <v>2420</v>
      </c>
      <c r="G2738">
        <v>2451</v>
      </c>
      <c r="H2738" s="37">
        <v>2722</v>
      </c>
      <c r="I2738" s="38">
        <v>4</v>
      </c>
    </row>
    <row r="2739" spans="1:9" x14ac:dyDescent="0.2">
      <c r="A2739">
        <v>19</v>
      </c>
      <c r="B2739">
        <v>3</v>
      </c>
      <c r="C2739"/>
      <c r="D2739">
        <v>1905838</v>
      </c>
      <c r="E2739" t="s">
        <v>1845</v>
      </c>
      <c r="F2739">
        <v>8771</v>
      </c>
      <c r="G2739">
        <v>8817</v>
      </c>
      <c r="H2739" s="37">
        <v>2723</v>
      </c>
      <c r="I2739" s="38">
        <v>5</v>
      </c>
    </row>
    <row r="2740" spans="1:9" x14ac:dyDescent="0.2">
      <c r="A2740">
        <v>19</v>
      </c>
      <c r="B2740">
        <v>3</v>
      </c>
      <c r="C2740"/>
      <c r="D2740">
        <v>1921175</v>
      </c>
      <c r="E2740" t="s">
        <v>1846</v>
      </c>
      <c r="F2740">
        <v>13301</v>
      </c>
      <c r="G2740">
        <v>13364</v>
      </c>
      <c r="H2740" s="37">
        <v>2724</v>
      </c>
      <c r="I2740" s="38">
        <v>6</v>
      </c>
    </row>
    <row r="2741" spans="1:9" x14ac:dyDescent="0.2">
      <c r="A2741">
        <v>19</v>
      </c>
      <c r="B2741">
        <v>3</v>
      </c>
      <c r="C2741"/>
      <c r="D2741">
        <v>1902219</v>
      </c>
      <c r="E2741" t="s">
        <v>1847</v>
      </c>
      <c r="F2741">
        <v>4299</v>
      </c>
      <c r="G2741">
        <v>4350</v>
      </c>
      <c r="H2741" s="37">
        <v>2725</v>
      </c>
      <c r="I2741" s="38">
        <v>7</v>
      </c>
    </row>
    <row r="2742" spans="1:9" x14ac:dyDescent="0.2">
      <c r="A2742">
        <v>19</v>
      </c>
      <c r="B2742">
        <v>3</v>
      </c>
      <c r="C2742"/>
      <c r="D2742">
        <v>1933127</v>
      </c>
      <c r="E2742" t="s">
        <v>1848</v>
      </c>
      <c r="F2742">
        <v>6105</v>
      </c>
      <c r="G2742">
        <v>6133</v>
      </c>
      <c r="H2742" s="37">
        <v>2726</v>
      </c>
      <c r="I2742" s="38">
        <v>8</v>
      </c>
    </row>
    <row r="2743" spans="1:9" x14ac:dyDescent="0.2">
      <c r="A2743">
        <v>19</v>
      </c>
      <c r="B2743">
        <v>3</v>
      </c>
      <c r="C2743"/>
      <c r="D2743">
        <v>1932276</v>
      </c>
      <c r="E2743" t="s">
        <v>1849</v>
      </c>
      <c r="F2743">
        <v>5309</v>
      </c>
      <c r="G2743">
        <v>5231</v>
      </c>
      <c r="H2743" s="37">
        <v>2727</v>
      </c>
      <c r="I2743" s="38">
        <v>9</v>
      </c>
    </row>
    <row r="2744" spans="1:9" x14ac:dyDescent="0.2">
      <c r="A2744">
        <v>19</v>
      </c>
      <c r="B2744">
        <v>3</v>
      </c>
      <c r="C2744"/>
      <c r="D2744">
        <v>1923658</v>
      </c>
      <c r="E2744" t="s">
        <v>1850</v>
      </c>
      <c r="F2744">
        <v>3564</v>
      </c>
      <c r="G2744">
        <v>3574</v>
      </c>
      <c r="H2744" s="37">
        <v>2728</v>
      </c>
      <c r="I2744" s="38">
        <v>10</v>
      </c>
    </row>
    <row r="2745" spans="1:9" x14ac:dyDescent="0.2">
      <c r="A2745">
        <v>19</v>
      </c>
      <c r="B2745">
        <v>3</v>
      </c>
      <c r="C2745"/>
      <c r="D2745">
        <v>1931945</v>
      </c>
      <c r="E2745" t="s">
        <v>1851</v>
      </c>
      <c r="F2745">
        <v>32680</v>
      </c>
      <c r="G2745">
        <v>32559</v>
      </c>
      <c r="H2745" s="37">
        <v>2729</v>
      </c>
      <c r="I2745" s="38">
        <v>11</v>
      </c>
    </row>
    <row r="2746" spans="1:9" x14ac:dyDescent="0.2">
      <c r="A2746">
        <v>19</v>
      </c>
      <c r="B2746">
        <v>3</v>
      </c>
      <c r="C2746"/>
      <c r="D2746">
        <v>1925593</v>
      </c>
      <c r="E2746" t="s">
        <v>1852</v>
      </c>
      <c r="F2746">
        <v>6857</v>
      </c>
      <c r="G2746">
        <v>6799</v>
      </c>
      <c r="H2746" s="37">
        <v>2730</v>
      </c>
      <c r="I2746" s="38">
        <v>12</v>
      </c>
    </row>
    <row r="2747" spans="1:9" x14ac:dyDescent="0.2">
      <c r="A2747">
        <v>19</v>
      </c>
      <c r="B2747">
        <v>3</v>
      </c>
      <c r="C2747"/>
      <c r="D2747">
        <v>1929434</v>
      </c>
      <c r="E2747" t="s">
        <v>1853</v>
      </c>
      <c r="F2747">
        <v>17678</v>
      </c>
      <c r="G2747">
        <v>17517</v>
      </c>
      <c r="H2747" s="37">
        <v>2731</v>
      </c>
      <c r="I2747" s="38">
        <v>13</v>
      </c>
    </row>
    <row r="2748" spans="1:9" x14ac:dyDescent="0.2">
      <c r="A2748">
        <v>19</v>
      </c>
      <c r="B2748">
        <v>3</v>
      </c>
      <c r="C2748"/>
      <c r="D2748">
        <v>1911439</v>
      </c>
      <c r="E2748" t="s">
        <v>1854</v>
      </c>
      <c r="F2748">
        <v>22116</v>
      </c>
      <c r="G2748">
        <v>21930</v>
      </c>
      <c r="H2748" s="37">
        <v>2732</v>
      </c>
      <c r="I2748" s="38">
        <v>14</v>
      </c>
    </row>
    <row r="2749" spans="1:9" x14ac:dyDescent="0.2">
      <c r="A2749">
        <v>19</v>
      </c>
      <c r="B2749">
        <v>3</v>
      </c>
      <c r="C2749"/>
      <c r="D2749">
        <v>1926499</v>
      </c>
      <c r="E2749" t="s">
        <v>1855</v>
      </c>
      <c r="F2749">
        <v>7355</v>
      </c>
      <c r="G2749">
        <v>7289</v>
      </c>
      <c r="H2749" s="37">
        <v>2733</v>
      </c>
      <c r="I2749" s="38">
        <v>15</v>
      </c>
    </row>
    <row r="2750" spans="1:9" x14ac:dyDescent="0.2">
      <c r="A2750">
        <v>19</v>
      </c>
      <c r="B2750">
        <v>4</v>
      </c>
      <c r="C2750"/>
      <c r="D2750">
        <v>1905148</v>
      </c>
      <c r="E2750" t="s">
        <v>424</v>
      </c>
      <c r="F2750">
        <v>3605</v>
      </c>
      <c r="G2750">
        <v>3640</v>
      </c>
      <c r="H2750" s="37">
        <v>2734</v>
      </c>
      <c r="I2750" s="38">
        <v>16</v>
      </c>
    </row>
    <row r="2751" spans="1:9" x14ac:dyDescent="0.2">
      <c r="A2751">
        <v>19</v>
      </c>
      <c r="B2751">
        <v>4</v>
      </c>
      <c r="C2751"/>
      <c r="D2751">
        <v>1934254</v>
      </c>
      <c r="E2751" t="s">
        <v>425</v>
      </c>
      <c r="F2751">
        <v>4998</v>
      </c>
      <c r="G2751">
        <v>5006</v>
      </c>
      <c r="H2751" s="37">
        <v>2735</v>
      </c>
      <c r="I2751" s="38">
        <v>17</v>
      </c>
    </row>
    <row r="2752" spans="1:9" x14ac:dyDescent="0.2">
      <c r="A2752">
        <v>19</v>
      </c>
      <c r="B2752">
        <v>4</v>
      </c>
      <c r="C2752"/>
      <c r="D2752">
        <v>1905625</v>
      </c>
      <c r="E2752" t="s">
        <v>426</v>
      </c>
      <c r="F2752">
        <v>1249</v>
      </c>
      <c r="G2752">
        <v>1248</v>
      </c>
      <c r="H2752" s="37">
        <v>2736</v>
      </c>
      <c r="I2752" s="38">
        <v>18</v>
      </c>
    </row>
    <row r="2753" spans="1:9" x14ac:dyDescent="0.2">
      <c r="A2753">
        <v>19</v>
      </c>
      <c r="B2753">
        <v>5</v>
      </c>
      <c r="C2753"/>
      <c r="D2753">
        <v>1904561</v>
      </c>
      <c r="E2753" t="s">
        <v>427</v>
      </c>
      <c r="F2753">
        <v>546</v>
      </c>
      <c r="G2753">
        <v>545</v>
      </c>
      <c r="H2753" s="37">
        <v>2737</v>
      </c>
      <c r="I2753" s="38">
        <v>19</v>
      </c>
    </row>
    <row r="2754" spans="1:9" x14ac:dyDescent="0.2">
      <c r="A2754">
        <v>19</v>
      </c>
      <c r="B2754">
        <v>5</v>
      </c>
      <c r="C2754"/>
      <c r="D2754">
        <v>1907302</v>
      </c>
      <c r="E2754" t="s">
        <v>428</v>
      </c>
      <c r="F2754">
        <v>864</v>
      </c>
      <c r="G2754">
        <v>872</v>
      </c>
      <c r="H2754" s="37">
        <v>2738</v>
      </c>
      <c r="I2754" s="38">
        <v>20</v>
      </c>
    </row>
    <row r="2755" spans="1:9" x14ac:dyDescent="0.2">
      <c r="A2755">
        <v>19</v>
      </c>
      <c r="B2755">
        <v>5</v>
      </c>
      <c r="C2755"/>
      <c r="D2755">
        <v>1931307</v>
      </c>
      <c r="E2755" t="s">
        <v>429</v>
      </c>
      <c r="F2755">
        <v>493</v>
      </c>
      <c r="G2755">
        <v>489</v>
      </c>
      <c r="H2755" s="37">
        <v>2739</v>
      </c>
      <c r="I2755" s="38">
        <v>21</v>
      </c>
    </row>
    <row r="2756" spans="1:9" x14ac:dyDescent="0.2">
      <c r="A2756">
        <v>19</v>
      </c>
      <c r="B2756">
        <v>5</v>
      </c>
      <c r="C2756"/>
      <c r="D2756">
        <v>1930526</v>
      </c>
      <c r="E2756" t="s">
        <v>430</v>
      </c>
      <c r="F2756">
        <v>1492</v>
      </c>
      <c r="G2756">
        <v>1496</v>
      </c>
      <c r="H2756" s="37">
        <v>2740</v>
      </c>
      <c r="I2756" s="38">
        <v>22</v>
      </c>
    </row>
    <row r="2757" spans="1:9" x14ac:dyDescent="0.2">
      <c r="A2757">
        <v>19</v>
      </c>
      <c r="B2757">
        <v>5</v>
      </c>
      <c r="C2757"/>
      <c r="D2757">
        <v>1928370</v>
      </c>
      <c r="E2757" t="s">
        <v>431</v>
      </c>
      <c r="F2757">
        <v>208</v>
      </c>
      <c r="G2757">
        <v>199</v>
      </c>
      <c r="H2757" s="37">
        <v>2741</v>
      </c>
      <c r="I2757" s="38">
        <v>23</v>
      </c>
    </row>
    <row r="2758" spans="1:9" x14ac:dyDescent="0.2">
      <c r="A2758">
        <v>19</v>
      </c>
      <c r="B2758">
        <v>5</v>
      </c>
      <c r="C2758"/>
      <c r="D2758">
        <v>1907339</v>
      </c>
      <c r="E2758" t="s">
        <v>432</v>
      </c>
      <c r="F2758">
        <v>387</v>
      </c>
      <c r="G2758">
        <v>384</v>
      </c>
      <c r="H2758" s="37">
        <v>2742</v>
      </c>
      <c r="I2758" s="38">
        <v>24</v>
      </c>
    </row>
    <row r="2759" spans="1:9" x14ac:dyDescent="0.2">
      <c r="A2759">
        <v>19</v>
      </c>
      <c r="B2759">
        <v>5</v>
      </c>
      <c r="C2759"/>
      <c r="D2759">
        <v>1903267</v>
      </c>
      <c r="E2759" t="s">
        <v>433</v>
      </c>
      <c r="F2759">
        <v>965</v>
      </c>
      <c r="G2759">
        <v>952</v>
      </c>
      <c r="H2759" s="37">
        <v>2743</v>
      </c>
      <c r="I2759" s="38">
        <v>25</v>
      </c>
    </row>
    <row r="2760" spans="1:9" x14ac:dyDescent="0.2">
      <c r="A2760">
        <v>19</v>
      </c>
      <c r="B2760">
        <v>5</v>
      </c>
      <c r="C2760"/>
      <c r="D2760">
        <v>1923746</v>
      </c>
      <c r="E2760" t="s">
        <v>434</v>
      </c>
      <c r="F2760">
        <v>1371</v>
      </c>
      <c r="G2760">
        <v>1359</v>
      </c>
      <c r="H2760" s="37">
        <v>2744</v>
      </c>
      <c r="I2760" s="38">
        <v>26</v>
      </c>
    </row>
    <row r="2761" spans="1:9" x14ac:dyDescent="0.2">
      <c r="A2761">
        <v>19</v>
      </c>
      <c r="B2761">
        <v>5</v>
      </c>
      <c r="C2761"/>
      <c r="D2761">
        <v>1929513</v>
      </c>
      <c r="E2761" t="s">
        <v>1520</v>
      </c>
      <c r="F2761">
        <v>726</v>
      </c>
      <c r="G2761">
        <v>715</v>
      </c>
      <c r="H2761" s="37">
        <v>2745</v>
      </c>
      <c r="I2761" s="38">
        <v>27</v>
      </c>
    </row>
    <row r="2762" spans="1:9" x14ac:dyDescent="0.2">
      <c r="A2762">
        <v>19</v>
      </c>
      <c r="B2762">
        <v>5</v>
      </c>
      <c r="C2762"/>
      <c r="D2762">
        <v>1907287</v>
      </c>
      <c r="E2762" t="s">
        <v>1521</v>
      </c>
      <c r="F2762">
        <v>238</v>
      </c>
      <c r="G2762">
        <v>233</v>
      </c>
      <c r="H2762" s="37">
        <v>2746</v>
      </c>
      <c r="I2762" s="38">
        <v>28</v>
      </c>
    </row>
    <row r="2763" spans="1:9" x14ac:dyDescent="0.2">
      <c r="A2763">
        <v>19</v>
      </c>
      <c r="B2763">
        <v>5</v>
      </c>
      <c r="C2763"/>
      <c r="D2763">
        <v>1925991</v>
      </c>
      <c r="E2763" t="s">
        <v>1522</v>
      </c>
      <c r="F2763">
        <v>1016</v>
      </c>
      <c r="G2763">
        <v>996</v>
      </c>
      <c r="H2763" s="37">
        <v>2747</v>
      </c>
      <c r="I2763" s="38">
        <v>29</v>
      </c>
    </row>
    <row r="2764" spans="1:9" x14ac:dyDescent="0.2">
      <c r="A2764">
        <v>19</v>
      </c>
      <c r="B2764">
        <v>5</v>
      </c>
      <c r="C2764"/>
      <c r="D2764">
        <v>1930410</v>
      </c>
      <c r="E2764" t="s">
        <v>1256</v>
      </c>
      <c r="F2764">
        <v>521</v>
      </c>
      <c r="G2764">
        <v>519</v>
      </c>
      <c r="H2764" s="37">
        <v>2748</v>
      </c>
      <c r="I2764" s="38">
        <v>30</v>
      </c>
    </row>
    <row r="2765" spans="1:9" x14ac:dyDescent="0.2">
      <c r="A2765">
        <v>19</v>
      </c>
      <c r="B2765">
        <v>5</v>
      </c>
      <c r="C2765"/>
      <c r="D2765">
        <v>1906327</v>
      </c>
      <c r="E2765" t="s">
        <v>1257</v>
      </c>
      <c r="F2765">
        <v>425</v>
      </c>
      <c r="G2765">
        <v>419</v>
      </c>
      <c r="H2765" s="37">
        <v>2749</v>
      </c>
      <c r="I2765" s="38">
        <v>31</v>
      </c>
    </row>
    <row r="2766" spans="1:9" x14ac:dyDescent="0.2">
      <c r="A2766">
        <v>19</v>
      </c>
      <c r="B2766">
        <v>5</v>
      </c>
      <c r="C2766"/>
      <c r="D2766">
        <v>1929902</v>
      </c>
      <c r="E2766" t="s">
        <v>1258</v>
      </c>
      <c r="F2766">
        <v>95</v>
      </c>
      <c r="G2766">
        <v>81</v>
      </c>
      <c r="H2766" s="37">
        <v>2750</v>
      </c>
      <c r="I2766" s="38">
        <v>32</v>
      </c>
    </row>
    <row r="2767" spans="1:9" x14ac:dyDescent="0.2">
      <c r="A2767">
        <v>19</v>
      </c>
      <c r="B2767">
        <v>5</v>
      </c>
      <c r="C2767"/>
      <c r="D2767">
        <v>1923922</v>
      </c>
      <c r="E2767" t="s">
        <v>1259</v>
      </c>
      <c r="F2767">
        <v>252</v>
      </c>
      <c r="G2767">
        <v>254</v>
      </c>
      <c r="H2767" s="37">
        <v>2751</v>
      </c>
      <c r="I2767" s="38">
        <v>33</v>
      </c>
    </row>
    <row r="2768" spans="1:9" x14ac:dyDescent="0.2">
      <c r="A2768">
        <v>19</v>
      </c>
      <c r="B2768">
        <v>5</v>
      </c>
      <c r="C2768"/>
      <c r="D2768">
        <v>1922813</v>
      </c>
      <c r="E2768" t="s">
        <v>2682</v>
      </c>
      <c r="F2768">
        <v>948</v>
      </c>
      <c r="G2768">
        <v>940</v>
      </c>
      <c r="H2768" s="37">
        <v>2752</v>
      </c>
      <c r="I2768" s="38">
        <v>34</v>
      </c>
    </row>
    <row r="2769" spans="1:9" x14ac:dyDescent="0.2">
      <c r="A2769">
        <v>19</v>
      </c>
      <c r="B2769">
        <v>5</v>
      </c>
      <c r="C2769"/>
      <c r="D2769">
        <v>1926417</v>
      </c>
      <c r="E2769" t="s">
        <v>122</v>
      </c>
      <c r="F2769">
        <v>374</v>
      </c>
      <c r="G2769">
        <v>374</v>
      </c>
      <c r="H2769" s="37">
        <v>2753</v>
      </c>
      <c r="I2769" s="38">
        <v>35</v>
      </c>
    </row>
    <row r="2770" spans="1:9" x14ac:dyDescent="0.2">
      <c r="A2770">
        <v>19</v>
      </c>
      <c r="B2770">
        <v>5</v>
      </c>
      <c r="C2770"/>
      <c r="D2770">
        <v>1924129</v>
      </c>
      <c r="E2770" t="s">
        <v>123</v>
      </c>
      <c r="F2770">
        <v>744</v>
      </c>
      <c r="G2770">
        <v>733</v>
      </c>
      <c r="H2770" s="37">
        <v>2754</v>
      </c>
      <c r="I2770" s="38">
        <v>36</v>
      </c>
    </row>
    <row r="2771" spans="1:9" x14ac:dyDescent="0.2">
      <c r="A2771">
        <v>19</v>
      </c>
      <c r="B2771">
        <v>5</v>
      </c>
      <c r="C2771"/>
      <c r="D2771">
        <v>1925308</v>
      </c>
      <c r="E2771" t="s">
        <v>124</v>
      </c>
      <c r="F2771">
        <v>724</v>
      </c>
      <c r="G2771">
        <v>715</v>
      </c>
      <c r="H2771" s="37">
        <v>2755</v>
      </c>
      <c r="I2771" s="38">
        <v>37</v>
      </c>
    </row>
    <row r="2772" spans="1:9" x14ac:dyDescent="0.2">
      <c r="A2772">
        <v>19</v>
      </c>
      <c r="B2772">
        <v>5</v>
      </c>
      <c r="C2772"/>
      <c r="D2772">
        <v>1903072</v>
      </c>
      <c r="E2772" t="s">
        <v>125</v>
      </c>
      <c r="F2772">
        <v>196</v>
      </c>
      <c r="G2772">
        <v>203</v>
      </c>
      <c r="H2772" s="37">
        <v>2756</v>
      </c>
      <c r="I2772" s="38">
        <v>38</v>
      </c>
    </row>
    <row r="2773" spans="1:9" x14ac:dyDescent="0.2">
      <c r="A2773">
        <v>19</v>
      </c>
      <c r="B2773">
        <v>5</v>
      </c>
      <c r="C2773"/>
      <c r="D2773">
        <v>1912238</v>
      </c>
      <c r="E2773" t="s">
        <v>126</v>
      </c>
      <c r="F2773">
        <v>1141</v>
      </c>
      <c r="G2773">
        <v>1133</v>
      </c>
      <c r="H2773" s="37">
        <v>2757</v>
      </c>
      <c r="I2773" s="38">
        <v>39</v>
      </c>
    </row>
    <row r="2774" spans="1:9" x14ac:dyDescent="0.2">
      <c r="A2774">
        <v>19</v>
      </c>
      <c r="B2774">
        <v>5</v>
      </c>
      <c r="C2774"/>
      <c r="D2774">
        <v>1929461</v>
      </c>
      <c r="E2774" t="s">
        <v>2746</v>
      </c>
      <c r="F2774">
        <v>1446</v>
      </c>
      <c r="G2774">
        <v>1427</v>
      </c>
      <c r="H2774" s="37">
        <v>2758</v>
      </c>
      <c r="I2774" s="38">
        <v>40</v>
      </c>
    </row>
    <row r="2775" spans="1:9" x14ac:dyDescent="0.2">
      <c r="A2775">
        <v>19</v>
      </c>
      <c r="B2775">
        <v>5</v>
      </c>
      <c r="C2775"/>
      <c r="D2775">
        <v>1903638</v>
      </c>
      <c r="E2775" t="s">
        <v>2747</v>
      </c>
      <c r="F2775">
        <v>144</v>
      </c>
      <c r="G2775">
        <v>139</v>
      </c>
      <c r="H2775" s="37">
        <v>2759</v>
      </c>
      <c r="I2775" s="38">
        <v>41</v>
      </c>
    </row>
    <row r="2776" spans="1:9" x14ac:dyDescent="0.2">
      <c r="A2776">
        <v>19</v>
      </c>
      <c r="B2776">
        <v>5</v>
      </c>
      <c r="C2776"/>
      <c r="D2776">
        <v>1933844</v>
      </c>
      <c r="E2776" t="s">
        <v>2748</v>
      </c>
      <c r="F2776">
        <v>160</v>
      </c>
      <c r="G2776">
        <v>157</v>
      </c>
      <c r="H2776" s="37">
        <v>2760</v>
      </c>
      <c r="I2776" s="38">
        <v>42</v>
      </c>
    </row>
    <row r="2777" spans="1:9" x14ac:dyDescent="0.2">
      <c r="A2777">
        <v>19</v>
      </c>
      <c r="B2777">
        <v>5</v>
      </c>
      <c r="C2777"/>
      <c r="D2777">
        <v>1917154</v>
      </c>
      <c r="E2777" t="s">
        <v>2737</v>
      </c>
      <c r="F2777">
        <v>429</v>
      </c>
      <c r="G2777">
        <v>434</v>
      </c>
      <c r="H2777" s="37">
        <v>2761</v>
      </c>
      <c r="I2777" s="38">
        <v>43</v>
      </c>
    </row>
    <row r="2778" spans="1:9" x14ac:dyDescent="0.2">
      <c r="A2778">
        <v>19</v>
      </c>
      <c r="B2778">
        <v>5</v>
      </c>
      <c r="C2778"/>
      <c r="D2778">
        <v>1928501</v>
      </c>
      <c r="E2778" t="s">
        <v>2738</v>
      </c>
      <c r="F2778">
        <v>577</v>
      </c>
      <c r="G2778">
        <v>591</v>
      </c>
      <c r="H2778" s="37">
        <v>2762</v>
      </c>
      <c r="I2778" s="38">
        <v>44</v>
      </c>
    </row>
    <row r="2779" spans="1:9" x14ac:dyDescent="0.2">
      <c r="A2779">
        <v>19</v>
      </c>
      <c r="B2779">
        <v>5</v>
      </c>
      <c r="C2779"/>
      <c r="D2779">
        <v>1915565</v>
      </c>
      <c r="E2779" t="s">
        <v>2739</v>
      </c>
      <c r="F2779">
        <v>363</v>
      </c>
      <c r="G2779">
        <v>370</v>
      </c>
      <c r="H2779" s="37">
        <v>2763</v>
      </c>
      <c r="I2779" s="38">
        <v>45</v>
      </c>
    </row>
    <row r="2780" spans="1:9" x14ac:dyDescent="0.2">
      <c r="A2780">
        <v>19</v>
      </c>
      <c r="B2780">
        <v>5</v>
      </c>
      <c r="C2780"/>
      <c r="D2780">
        <v>1903559</v>
      </c>
      <c r="E2780" t="s">
        <v>2740</v>
      </c>
      <c r="F2780">
        <v>1338</v>
      </c>
      <c r="G2780">
        <v>1369</v>
      </c>
      <c r="H2780" s="37">
        <v>2764</v>
      </c>
      <c r="I2780" s="38">
        <v>46</v>
      </c>
    </row>
    <row r="2781" spans="1:9" x14ac:dyDescent="0.2">
      <c r="A2781">
        <v>19</v>
      </c>
      <c r="B2781">
        <v>5</v>
      </c>
      <c r="C2781"/>
      <c r="D2781">
        <v>1914173</v>
      </c>
      <c r="E2781" t="s">
        <v>2741</v>
      </c>
      <c r="F2781">
        <v>661</v>
      </c>
      <c r="G2781">
        <v>674</v>
      </c>
      <c r="H2781" s="37">
        <v>2765</v>
      </c>
      <c r="I2781" s="38">
        <v>47</v>
      </c>
    </row>
    <row r="2782" spans="1:9" x14ac:dyDescent="0.2">
      <c r="A2782">
        <v>19</v>
      </c>
      <c r="B2782">
        <v>5</v>
      </c>
      <c r="C2782"/>
      <c r="D2782">
        <v>1915778</v>
      </c>
      <c r="E2782" t="s">
        <v>2742</v>
      </c>
      <c r="F2782">
        <v>141</v>
      </c>
      <c r="G2782">
        <v>141</v>
      </c>
      <c r="H2782" s="37">
        <v>2766</v>
      </c>
      <c r="I2782" s="38">
        <v>48</v>
      </c>
    </row>
    <row r="2783" spans="1:9" x14ac:dyDescent="0.2">
      <c r="A2783">
        <v>19</v>
      </c>
      <c r="B2783">
        <v>5</v>
      </c>
      <c r="C2783"/>
      <c r="D2783">
        <v>1907427</v>
      </c>
      <c r="E2783" t="s">
        <v>2743</v>
      </c>
      <c r="F2783">
        <v>452</v>
      </c>
      <c r="G2783">
        <v>450</v>
      </c>
      <c r="H2783" s="37">
        <v>2767</v>
      </c>
      <c r="I2783" s="38">
        <v>49</v>
      </c>
    </row>
    <row r="2784" spans="1:9" x14ac:dyDescent="0.2">
      <c r="A2784">
        <v>19</v>
      </c>
      <c r="B2784">
        <v>5</v>
      </c>
      <c r="C2784"/>
      <c r="D2784">
        <v>1922901</v>
      </c>
      <c r="E2784" t="s">
        <v>2744</v>
      </c>
      <c r="F2784">
        <v>240</v>
      </c>
      <c r="G2784">
        <v>235</v>
      </c>
      <c r="H2784" s="37">
        <v>2768</v>
      </c>
      <c r="I2784" s="38">
        <v>50</v>
      </c>
    </row>
    <row r="2785" spans="1:9" x14ac:dyDescent="0.2">
      <c r="A2785">
        <v>19</v>
      </c>
      <c r="B2785">
        <v>5</v>
      </c>
      <c r="C2785"/>
      <c r="D2785">
        <v>1927058</v>
      </c>
      <c r="E2785" t="s">
        <v>2745</v>
      </c>
      <c r="F2785">
        <v>213</v>
      </c>
      <c r="G2785">
        <v>214</v>
      </c>
      <c r="H2785" s="37">
        <v>2769</v>
      </c>
      <c r="I2785" s="38">
        <v>51</v>
      </c>
    </row>
    <row r="2786" spans="1:9" x14ac:dyDescent="0.2">
      <c r="A2786">
        <v>19</v>
      </c>
      <c r="B2786">
        <v>5</v>
      </c>
      <c r="C2786"/>
      <c r="D2786">
        <v>1904321</v>
      </c>
      <c r="E2786" t="s">
        <v>2192</v>
      </c>
      <c r="F2786">
        <v>130</v>
      </c>
      <c r="G2786">
        <v>133</v>
      </c>
      <c r="H2786" s="37">
        <v>2770</v>
      </c>
      <c r="I2786" s="38">
        <v>52</v>
      </c>
    </row>
    <row r="2787" spans="1:9" x14ac:dyDescent="0.2">
      <c r="A2787">
        <v>19</v>
      </c>
      <c r="B2787">
        <v>5</v>
      </c>
      <c r="C2787"/>
      <c r="D2787">
        <v>1904765</v>
      </c>
      <c r="E2787" t="s">
        <v>2193</v>
      </c>
      <c r="F2787">
        <v>430</v>
      </c>
      <c r="G2787">
        <v>424</v>
      </c>
      <c r="H2787" s="37">
        <v>2771</v>
      </c>
      <c r="I2787" s="38">
        <v>53</v>
      </c>
    </row>
    <row r="2788" spans="1:9" x14ac:dyDescent="0.2">
      <c r="A2788">
        <v>19</v>
      </c>
      <c r="B2788">
        <v>5</v>
      </c>
      <c r="C2788"/>
      <c r="D2788">
        <v>1930252</v>
      </c>
      <c r="E2788" t="s">
        <v>2194</v>
      </c>
      <c r="F2788">
        <v>813</v>
      </c>
      <c r="G2788">
        <v>803</v>
      </c>
      <c r="H2788" s="37">
        <v>2772</v>
      </c>
      <c r="I2788" s="38">
        <v>54</v>
      </c>
    </row>
    <row r="2789" spans="1:9" x14ac:dyDescent="0.2">
      <c r="A2789">
        <v>19</v>
      </c>
      <c r="B2789">
        <v>5</v>
      </c>
      <c r="C2789"/>
      <c r="D2789">
        <v>1930924</v>
      </c>
      <c r="E2789" t="s">
        <v>2195</v>
      </c>
      <c r="F2789">
        <v>3120</v>
      </c>
      <c r="G2789">
        <v>3157</v>
      </c>
      <c r="H2789" s="37">
        <v>2773</v>
      </c>
      <c r="I2789" s="38">
        <v>55</v>
      </c>
    </row>
    <row r="2790" spans="1:9" x14ac:dyDescent="0.2">
      <c r="A2790">
        <v>19</v>
      </c>
      <c r="B2790">
        <v>5</v>
      </c>
      <c r="C2790"/>
      <c r="D2790">
        <v>1916072</v>
      </c>
      <c r="E2790" t="s">
        <v>2196</v>
      </c>
      <c r="F2790">
        <v>922</v>
      </c>
      <c r="G2790">
        <v>924</v>
      </c>
      <c r="H2790" s="37">
        <v>2774</v>
      </c>
      <c r="I2790" s="38">
        <v>56</v>
      </c>
    </row>
    <row r="2791" spans="1:9" x14ac:dyDescent="0.2">
      <c r="A2791">
        <v>19</v>
      </c>
      <c r="B2791">
        <v>5</v>
      </c>
      <c r="C2791"/>
      <c r="D2791">
        <v>1920251</v>
      </c>
      <c r="E2791" t="s">
        <v>3266</v>
      </c>
      <c r="F2791">
        <v>288</v>
      </c>
      <c r="G2791">
        <v>285</v>
      </c>
      <c r="H2791" s="37">
        <v>2775</v>
      </c>
      <c r="I2791" s="38">
        <v>57</v>
      </c>
    </row>
    <row r="2792" spans="1:9" x14ac:dyDescent="0.2">
      <c r="A2792">
        <v>19</v>
      </c>
      <c r="B2792">
        <v>5</v>
      </c>
      <c r="C2792"/>
      <c r="D2792">
        <v>1924642</v>
      </c>
      <c r="E2792" t="s">
        <v>3267</v>
      </c>
      <c r="F2792">
        <v>570</v>
      </c>
      <c r="G2792">
        <v>573</v>
      </c>
      <c r="H2792" s="37">
        <v>2776</v>
      </c>
      <c r="I2792" s="38">
        <v>58</v>
      </c>
    </row>
    <row r="2793" spans="1:9" x14ac:dyDescent="0.2">
      <c r="A2793">
        <v>19</v>
      </c>
      <c r="B2793">
        <v>5</v>
      </c>
      <c r="C2793"/>
      <c r="D2793">
        <v>1931699</v>
      </c>
      <c r="E2793" t="s">
        <v>3268</v>
      </c>
      <c r="F2793">
        <v>2038</v>
      </c>
      <c r="G2793">
        <v>2007</v>
      </c>
      <c r="H2793" s="37">
        <v>2777</v>
      </c>
      <c r="I2793" s="38">
        <v>59</v>
      </c>
    </row>
    <row r="2794" spans="1:9" x14ac:dyDescent="0.2">
      <c r="A2794">
        <v>19</v>
      </c>
      <c r="B2794">
        <v>5</v>
      </c>
      <c r="C2794"/>
      <c r="D2794">
        <v>1902185</v>
      </c>
      <c r="E2794" t="s">
        <v>3269</v>
      </c>
      <c r="F2794">
        <v>1878</v>
      </c>
      <c r="G2794">
        <v>1882</v>
      </c>
      <c r="H2794" s="37">
        <v>2778</v>
      </c>
      <c r="I2794" s="38">
        <v>60</v>
      </c>
    </row>
    <row r="2795" spans="1:9" x14ac:dyDescent="0.2">
      <c r="A2795">
        <v>19</v>
      </c>
      <c r="B2795">
        <v>5</v>
      </c>
      <c r="C2795"/>
      <c r="D2795">
        <v>1932878</v>
      </c>
      <c r="E2795" t="s">
        <v>3270</v>
      </c>
      <c r="F2795">
        <v>1132</v>
      </c>
      <c r="G2795">
        <v>1120</v>
      </c>
      <c r="H2795" s="37">
        <v>2779</v>
      </c>
      <c r="I2795" s="38">
        <v>61</v>
      </c>
    </row>
    <row r="2796" spans="1:9" x14ac:dyDescent="0.2">
      <c r="A2796">
        <v>19</v>
      </c>
      <c r="B2796">
        <v>5</v>
      </c>
      <c r="C2796"/>
      <c r="D2796">
        <v>1932814</v>
      </c>
      <c r="E2796" t="s">
        <v>3271</v>
      </c>
      <c r="F2796">
        <v>754</v>
      </c>
      <c r="G2796">
        <v>733</v>
      </c>
      <c r="H2796" s="37">
        <v>2780</v>
      </c>
      <c r="I2796" s="38">
        <v>62</v>
      </c>
    </row>
    <row r="2797" spans="1:9" x14ac:dyDescent="0.2">
      <c r="A2797">
        <v>19</v>
      </c>
      <c r="B2797">
        <v>5</v>
      </c>
      <c r="C2797"/>
      <c r="D2797">
        <v>1917172</v>
      </c>
      <c r="E2797" t="s">
        <v>3272</v>
      </c>
      <c r="F2797">
        <v>527</v>
      </c>
      <c r="G2797">
        <v>526</v>
      </c>
      <c r="H2797" s="37">
        <v>2781</v>
      </c>
      <c r="I2797" s="38">
        <v>63</v>
      </c>
    </row>
    <row r="2798" spans="1:9" x14ac:dyDescent="0.2">
      <c r="A2798">
        <v>19</v>
      </c>
      <c r="B2798">
        <v>5</v>
      </c>
      <c r="C2798"/>
      <c r="D2798">
        <v>1928237</v>
      </c>
      <c r="E2798" t="s">
        <v>2615</v>
      </c>
      <c r="F2798">
        <v>421</v>
      </c>
      <c r="G2798">
        <v>431</v>
      </c>
      <c r="H2798" s="37">
        <v>2782</v>
      </c>
      <c r="I2798" s="38">
        <v>64</v>
      </c>
    </row>
    <row r="2799" spans="1:9" x14ac:dyDescent="0.2">
      <c r="A2799">
        <v>19</v>
      </c>
      <c r="B2799">
        <v>5</v>
      </c>
      <c r="C2799"/>
      <c r="D2799">
        <v>1920154</v>
      </c>
      <c r="E2799" t="s">
        <v>2616</v>
      </c>
      <c r="F2799">
        <v>630</v>
      </c>
      <c r="G2799">
        <v>646</v>
      </c>
      <c r="H2799" s="37">
        <v>2783</v>
      </c>
      <c r="I2799" s="38">
        <v>65</v>
      </c>
    </row>
    <row r="2800" spans="1:9" x14ac:dyDescent="0.2">
      <c r="A2800">
        <v>19</v>
      </c>
      <c r="B2800">
        <v>5</v>
      </c>
      <c r="C2800"/>
      <c r="D2800">
        <v>1910870</v>
      </c>
      <c r="E2800" t="s">
        <v>2617</v>
      </c>
      <c r="F2800">
        <v>546</v>
      </c>
      <c r="G2800">
        <v>540</v>
      </c>
      <c r="H2800" s="37">
        <v>2784</v>
      </c>
      <c r="I2800" s="38">
        <v>66</v>
      </c>
    </row>
    <row r="2801" spans="1:9" x14ac:dyDescent="0.2">
      <c r="A2801">
        <v>19</v>
      </c>
      <c r="B2801">
        <v>5</v>
      </c>
      <c r="C2801"/>
      <c r="D2801">
        <v>1929470</v>
      </c>
      <c r="E2801" t="s">
        <v>2618</v>
      </c>
      <c r="F2801">
        <v>259</v>
      </c>
      <c r="G2801">
        <v>262</v>
      </c>
      <c r="H2801" s="37">
        <v>2785</v>
      </c>
      <c r="I2801" s="38">
        <v>67</v>
      </c>
    </row>
    <row r="2802" spans="1:9" x14ac:dyDescent="0.2">
      <c r="A2802">
        <v>19</v>
      </c>
      <c r="B2802">
        <v>5</v>
      </c>
      <c r="C2802"/>
      <c r="D2802">
        <v>1906363</v>
      </c>
      <c r="E2802" t="s">
        <v>2619</v>
      </c>
      <c r="F2802">
        <v>310</v>
      </c>
      <c r="G2802">
        <v>308</v>
      </c>
      <c r="H2802" s="37">
        <v>2786</v>
      </c>
      <c r="I2802" s="38">
        <v>68</v>
      </c>
    </row>
    <row r="2803" spans="1:9" x14ac:dyDescent="0.2">
      <c r="A2803">
        <v>19</v>
      </c>
      <c r="B2803">
        <v>5</v>
      </c>
      <c r="C2803"/>
      <c r="D2803">
        <v>1902936</v>
      </c>
      <c r="E2803" t="s">
        <v>2620</v>
      </c>
      <c r="F2803">
        <v>1785</v>
      </c>
      <c r="G2803">
        <v>1791</v>
      </c>
      <c r="H2803" s="37">
        <v>2787</v>
      </c>
      <c r="I2803" s="38">
        <v>69</v>
      </c>
    </row>
    <row r="2804" spans="1:9" x14ac:dyDescent="0.2">
      <c r="A2804">
        <v>19</v>
      </c>
      <c r="B2804">
        <v>5</v>
      </c>
      <c r="C2804"/>
      <c r="D2804">
        <v>1933871</v>
      </c>
      <c r="E2804" t="s">
        <v>2621</v>
      </c>
      <c r="F2804">
        <v>261</v>
      </c>
      <c r="G2804">
        <v>251</v>
      </c>
      <c r="H2804" s="37">
        <v>2788</v>
      </c>
      <c r="I2804" s="38">
        <v>70</v>
      </c>
    </row>
    <row r="2805" spans="1:9" x14ac:dyDescent="0.2">
      <c r="A2805">
        <v>19</v>
      </c>
      <c r="B2805">
        <v>5</v>
      </c>
      <c r="C2805"/>
      <c r="D2805">
        <v>1910445</v>
      </c>
      <c r="E2805" t="s">
        <v>2622</v>
      </c>
      <c r="F2805">
        <v>561</v>
      </c>
      <c r="G2805">
        <v>563</v>
      </c>
      <c r="H2805" s="37">
        <v>2789</v>
      </c>
      <c r="I2805" s="38">
        <v>71</v>
      </c>
    </row>
    <row r="2806" spans="1:9" x14ac:dyDescent="0.2">
      <c r="A2806">
        <v>19</v>
      </c>
      <c r="B2806">
        <v>5</v>
      </c>
      <c r="C2806"/>
      <c r="D2806">
        <v>1933941</v>
      </c>
      <c r="E2806" t="s">
        <v>2623</v>
      </c>
      <c r="F2806">
        <v>539</v>
      </c>
      <c r="G2806">
        <v>547</v>
      </c>
      <c r="H2806" s="37">
        <v>2790</v>
      </c>
      <c r="I2806" s="38">
        <v>72</v>
      </c>
    </row>
    <row r="2807" spans="1:9" x14ac:dyDescent="0.2">
      <c r="A2807">
        <v>19</v>
      </c>
      <c r="B2807">
        <v>5</v>
      </c>
      <c r="C2807"/>
      <c r="D2807">
        <v>1910250</v>
      </c>
      <c r="E2807" t="s">
        <v>2624</v>
      </c>
      <c r="F2807">
        <v>389</v>
      </c>
      <c r="G2807">
        <v>389</v>
      </c>
      <c r="H2807" s="37">
        <v>2791</v>
      </c>
      <c r="I2807" s="38">
        <v>73</v>
      </c>
    </row>
    <row r="2808" spans="1:9" x14ac:dyDescent="0.2">
      <c r="A2808">
        <v>19</v>
      </c>
      <c r="B2808">
        <v>5</v>
      </c>
      <c r="C2808"/>
      <c r="D2808">
        <v>1924369</v>
      </c>
      <c r="E2808" t="s">
        <v>2625</v>
      </c>
      <c r="F2808">
        <v>1315</v>
      </c>
      <c r="G2808">
        <v>1362</v>
      </c>
      <c r="H2808" s="37">
        <v>2792</v>
      </c>
      <c r="I2808" s="38">
        <v>74</v>
      </c>
    </row>
    <row r="2809" spans="1:9" x14ac:dyDescent="0.2">
      <c r="A2809">
        <v>19</v>
      </c>
      <c r="B2809">
        <v>5</v>
      </c>
      <c r="C2809"/>
      <c r="D2809">
        <v>1912742</v>
      </c>
      <c r="E2809" t="s">
        <v>2626</v>
      </c>
      <c r="F2809">
        <v>329</v>
      </c>
      <c r="G2809">
        <v>324</v>
      </c>
      <c r="H2809" s="37">
        <v>2793</v>
      </c>
      <c r="I2809" s="38">
        <v>75</v>
      </c>
    </row>
    <row r="2810" spans="1:9" x14ac:dyDescent="0.2">
      <c r="A2810">
        <v>19</v>
      </c>
      <c r="B2810">
        <v>5</v>
      </c>
      <c r="C2810"/>
      <c r="D2810">
        <v>1909292</v>
      </c>
      <c r="E2810" t="s">
        <v>2627</v>
      </c>
      <c r="F2810">
        <v>475</v>
      </c>
      <c r="G2810">
        <v>469</v>
      </c>
      <c r="H2810" s="37">
        <v>2794</v>
      </c>
      <c r="I2810" s="38">
        <v>76</v>
      </c>
    </row>
    <row r="2811" spans="1:9" x14ac:dyDescent="0.2">
      <c r="A2811">
        <v>19</v>
      </c>
      <c r="B2811">
        <v>5</v>
      </c>
      <c r="C2811"/>
      <c r="D2811">
        <v>1916717</v>
      </c>
      <c r="E2811" t="s">
        <v>2628</v>
      </c>
      <c r="F2811">
        <v>422</v>
      </c>
      <c r="G2811">
        <v>422</v>
      </c>
      <c r="H2811" s="37">
        <v>2795</v>
      </c>
      <c r="I2811" s="38">
        <v>77</v>
      </c>
    </row>
    <row r="2812" spans="1:9" x14ac:dyDescent="0.2">
      <c r="A2812">
        <v>19</v>
      </c>
      <c r="B2812">
        <v>5</v>
      </c>
      <c r="C2812"/>
      <c r="D2812">
        <v>1918193</v>
      </c>
      <c r="E2812" t="s">
        <v>2629</v>
      </c>
      <c r="F2812">
        <v>815</v>
      </c>
      <c r="G2812">
        <v>820</v>
      </c>
      <c r="H2812" s="37">
        <v>2796</v>
      </c>
      <c r="I2812" s="38">
        <v>78</v>
      </c>
    </row>
    <row r="2813" spans="1:9" x14ac:dyDescent="0.2">
      <c r="A2813">
        <v>19</v>
      </c>
      <c r="B2813">
        <v>5</v>
      </c>
      <c r="C2813"/>
      <c r="D2813">
        <v>1928671</v>
      </c>
      <c r="E2813" t="s">
        <v>2630</v>
      </c>
      <c r="F2813">
        <v>426</v>
      </c>
      <c r="G2813">
        <v>416</v>
      </c>
      <c r="H2813" s="37">
        <v>2797</v>
      </c>
      <c r="I2813" s="38">
        <v>79</v>
      </c>
    </row>
    <row r="2814" spans="1:9" x14ac:dyDescent="0.2">
      <c r="A2814">
        <v>19</v>
      </c>
      <c r="B2814">
        <v>5</v>
      </c>
      <c r="C2814"/>
      <c r="D2814">
        <v>1909520</v>
      </c>
      <c r="E2814" t="s">
        <v>2631</v>
      </c>
      <c r="F2814">
        <v>729</v>
      </c>
      <c r="G2814">
        <v>721</v>
      </c>
      <c r="H2814" s="37">
        <v>2798</v>
      </c>
      <c r="I2814" s="38">
        <v>80</v>
      </c>
    </row>
    <row r="2815" spans="1:9" x14ac:dyDescent="0.2">
      <c r="A2815">
        <v>19</v>
      </c>
      <c r="B2815">
        <v>5</v>
      </c>
      <c r="C2815"/>
      <c r="D2815">
        <v>1915361</v>
      </c>
      <c r="E2815" t="s">
        <v>2632</v>
      </c>
      <c r="F2815">
        <v>3052</v>
      </c>
      <c r="G2815">
        <v>3095</v>
      </c>
      <c r="H2815" s="37">
        <v>2799</v>
      </c>
      <c r="I2815" s="38">
        <v>81</v>
      </c>
    </row>
    <row r="2816" spans="1:9" x14ac:dyDescent="0.2">
      <c r="A2816">
        <v>19</v>
      </c>
      <c r="B2816">
        <v>5</v>
      </c>
      <c r="C2816"/>
      <c r="D2816">
        <v>1907898</v>
      </c>
      <c r="E2816" t="s">
        <v>2633</v>
      </c>
      <c r="F2816">
        <v>1184</v>
      </c>
      <c r="G2816">
        <v>1199</v>
      </c>
      <c r="H2816" s="37">
        <v>2800</v>
      </c>
      <c r="I2816" s="38">
        <v>82</v>
      </c>
    </row>
    <row r="2817" spans="1:9" x14ac:dyDescent="0.2">
      <c r="A2817">
        <v>19</v>
      </c>
      <c r="B2817">
        <v>5</v>
      </c>
      <c r="C2817"/>
      <c r="D2817">
        <v>1925566</v>
      </c>
      <c r="E2817" t="s">
        <v>2634</v>
      </c>
      <c r="F2817">
        <v>673</v>
      </c>
      <c r="G2817">
        <v>678</v>
      </c>
      <c r="H2817" s="37">
        <v>2801</v>
      </c>
      <c r="I2817" s="38">
        <v>83</v>
      </c>
    </row>
    <row r="2818" spans="1:9" x14ac:dyDescent="0.2">
      <c r="A2818">
        <v>19</v>
      </c>
      <c r="B2818">
        <v>5</v>
      </c>
      <c r="C2818"/>
      <c r="D2818">
        <v>1902422</v>
      </c>
      <c r="E2818" t="s">
        <v>2635</v>
      </c>
      <c r="F2818">
        <v>185</v>
      </c>
      <c r="G2818">
        <v>178</v>
      </c>
      <c r="H2818" s="37">
        <v>2802</v>
      </c>
      <c r="I2818" s="38">
        <v>84</v>
      </c>
    </row>
    <row r="2819" spans="1:9" x14ac:dyDescent="0.2">
      <c r="A2819">
        <v>19</v>
      </c>
      <c r="B2819">
        <v>5</v>
      </c>
      <c r="C2819"/>
      <c r="D2819">
        <v>1925803</v>
      </c>
      <c r="E2819" t="s">
        <v>2636</v>
      </c>
      <c r="F2819">
        <v>267</v>
      </c>
      <c r="G2819">
        <v>262</v>
      </c>
      <c r="H2819" s="37">
        <v>2803</v>
      </c>
      <c r="I2819" s="38">
        <v>85</v>
      </c>
    </row>
    <row r="2820" spans="1:9" x14ac:dyDescent="0.2">
      <c r="A2820">
        <v>19</v>
      </c>
      <c r="B2820">
        <v>5</v>
      </c>
      <c r="C2820"/>
      <c r="D2820">
        <v>1915088</v>
      </c>
      <c r="E2820" t="s">
        <v>2637</v>
      </c>
      <c r="F2820">
        <v>106</v>
      </c>
      <c r="G2820">
        <v>99</v>
      </c>
      <c r="H2820" s="37">
        <v>2804</v>
      </c>
      <c r="I2820" s="38">
        <v>86</v>
      </c>
    </row>
    <row r="2821" spans="1:9" x14ac:dyDescent="0.2">
      <c r="A2821">
        <v>19</v>
      </c>
      <c r="B2821">
        <v>5</v>
      </c>
      <c r="C2821"/>
      <c r="D2821">
        <v>1920756</v>
      </c>
      <c r="E2821" t="s">
        <v>2638</v>
      </c>
      <c r="F2821">
        <v>427</v>
      </c>
      <c r="G2821">
        <v>428</v>
      </c>
      <c r="H2821" s="37">
        <v>2805</v>
      </c>
      <c r="I2821" s="38">
        <v>87</v>
      </c>
    </row>
    <row r="2822" spans="1:9" x14ac:dyDescent="0.2">
      <c r="A2822">
        <v>19</v>
      </c>
      <c r="B2822">
        <v>5</v>
      </c>
      <c r="C2822"/>
      <c r="D2822">
        <v>1927818</v>
      </c>
      <c r="E2822" t="s">
        <v>2639</v>
      </c>
      <c r="F2822">
        <v>745</v>
      </c>
      <c r="G2822">
        <v>749</v>
      </c>
      <c r="H2822" s="37">
        <v>2806</v>
      </c>
      <c r="I2822" s="38">
        <v>88</v>
      </c>
    </row>
    <row r="2823" spans="1:9" x14ac:dyDescent="0.2">
      <c r="A2823">
        <v>19</v>
      </c>
      <c r="B2823">
        <v>5</v>
      </c>
      <c r="C2823"/>
      <c r="D2823">
        <v>1907250</v>
      </c>
      <c r="E2823" t="s">
        <v>2640</v>
      </c>
      <c r="F2823">
        <v>112</v>
      </c>
      <c r="G2823">
        <v>113</v>
      </c>
      <c r="H2823" s="37">
        <v>2807</v>
      </c>
      <c r="I2823" s="38">
        <v>89</v>
      </c>
    </row>
    <row r="2824" spans="1:9" x14ac:dyDescent="0.2">
      <c r="A2824">
        <v>19</v>
      </c>
      <c r="B2824">
        <v>5</v>
      </c>
      <c r="C2824"/>
      <c r="D2824">
        <v>1928015</v>
      </c>
      <c r="E2824" t="s">
        <v>2641</v>
      </c>
      <c r="F2824">
        <v>428</v>
      </c>
      <c r="G2824">
        <v>423</v>
      </c>
      <c r="H2824" s="37">
        <v>2808</v>
      </c>
      <c r="I2824" s="38">
        <v>90</v>
      </c>
    </row>
    <row r="2825" spans="1:9" x14ac:dyDescent="0.2">
      <c r="A2825">
        <v>19</v>
      </c>
      <c r="B2825">
        <v>5</v>
      </c>
      <c r="C2825"/>
      <c r="D2825">
        <v>1917437</v>
      </c>
      <c r="E2825" t="s">
        <v>2750</v>
      </c>
      <c r="F2825">
        <v>821</v>
      </c>
      <c r="G2825">
        <v>808</v>
      </c>
      <c r="H2825" s="37">
        <v>2809</v>
      </c>
      <c r="I2825" s="38">
        <v>91</v>
      </c>
    </row>
    <row r="2826" spans="1:9" x14ac:dyDescent="0.2">
      <c r="A2826">
        <v>19</v>
      </c>
      <c r="B2826">
        <v>5</v>
      </c>
      <c r="C2826"/>
      <c r="D2826">
        <v>1919141</v>
      </c>
      <c r="E2826" t="s">
        <v>2751</v>
      </c>
      <c r="F2826">
        <v>440</v>
      </c>
      <c r="G2826">
        <v>445</v>
      </c>
      <c r="H2826" s="37">
        <v>2810</v>
      </c>
      <c r="I2826" s="38">
        <v>92</v>
      </c>
    </row>
    <row r="2827" spans="1:9" x14ac:dyDescent="0.2">
      <c r="A2827">
        <v>19</v>
      </c>
      <c r="B2827">
        <v>5</v>
      </c>
      <c r="C2827"/>
      <c r="D2827">
        <v>1914553</v>
      </c>
      <c r="E2827" t="s">
        <v>2752</v>
      </c>
      <c r="F2827">
        <v>423</v>
      </c>
      <c r="G2827">
        <v>413</v>
      </c>
      <c r="H2827" s="37">
        <v>2811</v>
      </c>
      <c r="I2827" s="38">
        <v>93</v>
      </c>
    </row>
    <row r="2828" spans="1:9" x14ac:dyDescent="0.2">
      <c r="A2828">
        <v>19</v>
      </c>
      <c r="B2828">
        <v>5</v>
      </c>
      <c r="C2828"/>
      <c r="D2828">
        <v>1914270</v>
      </c>
      <c r="E2828" t="s">
        <v>2753</v>
      </c>
      <c r="F2828">
        <v>922</v>
      </c>
      <c r="G2828">
        <v>921</v>
      </c>
      <c r="H2828" s="37">
        <v>2812</v>
      </c>
      <c r="I2828" s="38">
        <v>94</v>
      </c>
    </row>
    <row r="2829" spans="1:9" x14ac:dyDescent="0.2">
      <c r="A2829">
        <v>19</v>
      </c>
      <c r="B2829">
        <v>5</v>
      </c>
      <c r="C2829"/>
      <c r="D2829">
        <v>1905634</v>
      </c>
      <c r="E2829" t="s">
        <v>2754</v>
      </c>
      <c r="F2829">
        <v>477</v>
      </c>
      <c r="G2829">
        <v>489</v>
      </c>
      <c r="H2829" s="37">
        <v>2813</v>
      </c>
      <c r="I2829" s="38">
        <v>95</v>
      </c>
    </row>
    <row r="2830" spans="1:9" x14ac:dyDescent="0.2">
      <c r="A2830">
        <v>19</v>
      </c>
      <c r="B2830">
        <v>5</v>
      </c>
      <c r="C2830"/>
      <c r="D2830">
        <v>1908749</v>
      </c>
      <c r="E2830" t="s">
        <v>2755</v>
      </c>
      <c r="F2830">
        <v>336</v>
      </c>
      <c r="G2830">
        <v>335</v>
      </c>
      <c r="H2830" s="37">
        <v>2814</v>
      </c>
      <c r="I2830" s="38">
        <v>96</v>
      </c>
    </row>
    <row r="2831" spans="1:9" x14ac:dyDescent="0.2">
      <c r="A2831">
        <v>19</v>
      </c>
      <c r="B2831">
        <v>5</v>
      </c>
      <c r="C2831"/>
      <c r="D2831">
        <v>1926037</v>
      </c>
      <c r="E2831" t="s">
        <v>2756</v>
      </c>
      <c r="F2831">
        <v>93</v>
      </c>
      <c r="G2831">
        <v>88</v>
      </c>
      <c r="H2831" s="37">
        <v>2815</v>
      </c>
      <c r="I2831" s="38">
        <v>97</v>
      </c>
    </row>
    <row r="2832" spans="1:9" x14ac:dyDescent="0.2">
      <c r="A2832">
        <v>19</v>
      </c>
      <c r="B2832">
        <v>5</v>
      </c>
      <c r="C2832"/>
      <c r="D2832">
        <v>1919734</v>
      </c>
      <c r="E2832" t="s">
        <v>2051</v>
      </c>
      <c r="F2832">
        <v>559</v>
      </c>
      <c r="G2832">
        <v>546</v>
      </c>
      <c r="H2832" s="37">
        <v>2816</v>
      </c>
      <c r="I2832" s="38">
        <v>98</v>
      </c>
    </row>
    <row r="2833" spans="1:9" x14ac:dyDescent="0.2">
      <c r="A2833">
        <v>19</v>
      </c>
      <c r="B2833">
        <v>5</v>
      </c>
      <c r="C2833"/>
      <c r="D2833">
        <v>1912478</v>
      </c>
      <c r="E2833" t="s">
        <v>2052</v>
      </c>
      <c r="F2833">
        <v>733</v>
      </c>
      <c r="G2833">
        <v>717</v>
      </c>
      <c r="H2833" s="37">
        <v>2817</v>
      </c>
      <c r="I2833" s="38">
        <v>99</v>
      </c>
    </row>
    <row r="2834" spans="1:9" x14ac:dyDescent="0.2">
      <c r="A2834">
        <v>19</v>
      </c>
      <c r="B2834">
        <v>5</v>
      </c>
      <c r="C2834"/>
      <c r="D2834">
        <v>1925654</v>
      </c>
      <c r="E2834" t="s">
        <v>2053</v>
      </c>
      <c r="F2834">
        <v>720</v>
      </c>
      <c r="G2834">
        <v>707</v>
      </c>
      <c r="H2834" s="37">
        <v>2818</v>
      </c>
      <c r="I2834" s="38">
        <v>100</v>
      </c>
    </row>
    <row r="2835" spans="1:9" x14ac:dyDescent="0.2">
      <c r="A2835">
        <v>19</v>
      </c>
      <c r="B2835">
        <v>5</v>
      </c>
      <c r="C2835"/>
      <c r="D2835">
        <v>1905421</v>
      </c>
      <c r="E2835" t="s">
        <v>2054</v>
      </c>
      <c r="F2835">
        <v>469</v>
      </c>
      <c r="G2835">
        <v>488</v>
      </c>
      <c r="H2835" s="37">
        <v>2819</v>
      </c>
      <c r="I2835" s="38">
        <v>101</v>
      </c>
    </row>
    <row r="2836" spans="1:9" x14ac:dyDescent="0.2">
      <c r="A2836">
        <v>19</v>
      </c>
      <c r="B2836">
        <v>5</v>
      </c>
      <c r="C2836"/>
      <c r="D2836">
        <v>1907931</v>
      </c>
      <c r="E2836" t="s">
        <v>2055</v>
      </c>
      <c r="F2836">
        <v>387</v>
      </c>
      <c r="G2836">
        <v>391</v>
      </c>
      <c r="H2836" s="37">
        <v>2820</v>
      </c>
      <c r="I2836" s="38">
        <v>102</v>
      </c>
    </row>
    <row r="2837" spans="1:9" x14ac:dyDescent="0.2">
      <c r="A2837">
        <v>19</v>
      </c>
      <c r="B2837">
        <v>5</v>
      </c>
      <c r="C2837"/>
      <c r="D2837">
        <v>1929072</v>
      </c>
      <c r="E2837" t="s">
        <v>2960</v>
      </c>
      <c r="F2837">
        <v>112</v>
      </c>
      <c r="G2837">
        <v>108</v>
      </c>
      <c r="H2837" s="37">
        <v>2821</v>
      </c>
      <c r="I2837" s="38">
        <v>103</v>
      </c>
    </row>
    <row r="2838" spans="1:9" x14ac:dyDescent="0.2">
      <c r="A2838">
        <v>19</v>
      </c>
      <c r="B2838">
        <v>5</v>
      </c>
      <c r="C2838"/>
      <c r="D2838">
        <v>1923700</v>
      </c>
      <c r="E2838" t="s">
        <v>2961</v>
      </c>
      <c r="F2838">
        <v>129</v>
      </c>
      <c r="G2838">
        <v>133</v>
      </c>
      <c r="H2838" s="37">
        <v>2822</v>
      </c>
      <c r="I2838" s="38">
        <v>104</v>
      </c>
    </row>
    <row r="2839" spans="1:9" x14ac:dyDescent="0.2">
      <c r="A2839">
        <v>19</v>
      </c>
      <c r="B2839">
        <v>5</v>
      </c>
      <c r="C2839"/>
      <c r="D2839">
        <v>1930173</v>
      </c>
      <c r="E2839" t="s">
        <v>2962</v>
      </c>
      <c r="F2839">
        <v>1319</v>
      </c>
      <c r="G2839">
        <v>1323</v>
      </c>
      <c r="H2839" s="37">
        <v>2823</v>
      </c>
      <c r="I2839" s="38">
        <v>105</v>
      </c>
    </row>
    <row r="2840" spans="1:9" x14ac:dyDescent="0.2">
      <c r="A2840">
        <v>19</v>
      </c>
      <c r="B2840">
        <v>5</v>
      </c>
      <c r="C2840"/>
      <c r="D2840">
        <v>1904288</v>
      </c>
      <c r="E2840" t="s">
        <v>2963</v>
      </c>
      <c r="F2840">
        <v>106</v>
      </c>
      <c r="G2840">
        <v>103</v>
      </c>
      <c r="H2840" s="37">
        <v>2824</v>
      </c>
      <c r="I2840" s="38">
        <v>106</v>
      </c>
    </row>
    <row r="2841" spans="1:9" x14ac:dyDescent="0.2">
      <c r="A2841">
        <v>19</v>
      </c>
      <c r="B2841">
        <v>5</v>
      </c>
      <c r="C2841"/>
      <c r="D2841">
        <v>1923001</v>
      </c>
      <c r="E2841" t="s">
        <v>2964</v>
      </c>
      <c r="F2841">
        <v>141</v>
      </c>
      <c r="G2841">
        <v>139</v>
      </c>
      <c r="H2841" s="37">
        <v>2825</v>
      </c>
      <c r="I2841" s="38">
        <v>107</v>
      </c>
    </row>
    <row r="2842" spans="1:9" x14ac:dyDescent="0.2">
      <c r="A2842">
        <v>19</v>
      </c>
      <c r="B2842">
        <v>5</v>
      </c>
      <c r="C2842"/>
      <c r="D2842">
        <v>1930182</v>
      </c>
      <c r="E2842" t="s">
        <v>2965</v>
      </c>
      <c r="F2842">
        <v>867</v>
      </c>
      <c r="G2842">
        <v>855</v>
      </c>
      <c r="H2842" s="37">
        <v>2826</v>
      </c>
      <c r="I2842" s="38">
        <v>108</v>
      </c>
    </row>
    <row r="2843" spans="1:9" x14ac:dyDescent="0.2">
      <c r="A2843">
        <v>19</v>
      </c>
      <c r="B2843">
        <v>5</v>
      </c>
      <c r="C2843"/>
      <c r="D2843">
        <v>1923454</v>
      </c>
      <c r="E2843" t="s">
        <v>2966</v>
      </c>
      <c r="F2843">
        <v>943</v>
      </c>
      <c r="G2843">
        <v>929</v>
      </c>
      <c r="H2843" s="37">
        <v>2827</v>
      </c>
      <c r="I2843" s="38">
        <v>109</v>
      </c>
    </row>
    <row r="2844" spans="1:9" x14ac:dyDescent="0.2">
      <c r="A2844">
        <v>19</v>
      </c>
      <c r="B2844">
        <v>5</v>
      </c>
      <c r="C2844"/>
      <c r="D2844">
        <v>1925858</v>
      </c>
      <c r="E2844" t="s">
        <v>2967</v>
      </c>
      <c r="F2844">
        <v>454</v>
      </c>
      <c r="G2844">
        <v>454</v>
      </c>
      <c r="H2844" s="37">
        <v>2828</v>
      </c>
      <c r="I2844" s="38">
        <v>110</v>
      </c>
    </row>
    <row r="2845" spans="1:9" x14ac:dyDescent="0.2">
      <c r="A2845">
        <v>19</v>
      </c>
      <c r="B2845">
        <v>5</v>
      </c>
      <c r="C2845"/>
      <c r="D2845">
        <v>1926541</v>
      </c>
      <c r="E2845" t="s">
        <v>2968</v>
      </c>
      <c r="F2845">
        <v>455</v>
      </c>
      <c r="G2845">
        <v>469</v>
      </c>
      <c r="H2845" s="37">
        <v>2829</v>
      </c>
      <c r="I2845" s="38">
        <v>111</v>
      </c>
    </row>
    <row r="2846" spans="1:9" x14ac:dyDescent="0.2">
      <c r="A2846">
        <v>19</v>
      </c>
      <c r="B2846">
        <v>5</v>
      </c>
      <c r="C2846"/>
      <c r="D2846">
        <v>1916142</v>
      </c>
      <c r="E2846" t="s">
        <v>2969</v>
      </c>
      <c r="F2846">
        <v>841</v>
      </c>
      <c r="G2846">
        <v>819</v>
      </c>
      <c r="H2846" s="37">
        <v>2830</v>
      </c>
      <c r="I2846" s="38">
        <v>112</v>
      </c>
    </row>
    <row r="2847" spans="1:9" x14ac:dyDescent="0.2">
      <c r="A2847">
        <v>19</v>
      </c>
      <c r="B2847">
        <v>5</v>
      </c>
      <c r="C2847"/>
      <c r="D2847">
        <v>1904066</v>
      </c>
      <c r="E2847" t="s">
        <v>2970</v>
      </c>
      <c r="F2847">
        <v>574</v>
      </c>
      <c r="G2847">
        <v>579</v>
      </c>
      <c r="H2847" s="37">
        <v>2831</v>
      </c>
      <c r="I2847" s="38">
        <v>113</v>
      </c>
    </row>
    <row r="2848" spans="1:9" x14ac:dyDescent="0.2">
      <c r="A2848">
        <v>19</v>
      </c>
      <c r="B2848">
        <v>5</v>
      </c>
      <c r="C2848"/>
      <c r="D2848">
        <v>1917570</v>
      </c>
      <c r="E2848" t="s">
        <v>2971</v>
      </c>
      <c r="F2848">
        <v>342</v>
      </c>
      <c r="G2848">
        <v>337</v>
      </c>
      <c r="H2848" s="37">
        <v>2832</v>
      </c>
      <c r="I2848" s="38">
        <v>114</v>
      </c>
    </row>
    <row r="2849" spans="1:9" x14ac:dyDescent="0.2">
      <c r="A2849">
        <v>19</v>
      </c>
      <c r="B2849">
        <v>5</v>
      </c>
      <c r="C2849"/>
      <c r="D2849">
        <v>1921962</v>
      </c>
      <c r="E2849" t="s">
        <v>1207</v>
      </c>
      <c r="F2849">
        <v>984</v>
      </c>
      <c r="G2849">
        <v>1002</v>
      </c>
      <c r="H2849" s="37">
        <v>2833</v>
      </c>
      <c r="I2849" s="38">
        <v>115</v>
      </c>
    </row>
    <row r="2850" spans="1:9" x14ac:dyDescent="0.2">
      <c r="A2850">
        <v>19</v>
      </c>
      <c r="B2850">
        <v>5</v>
      </c>
      <c r="C2850"/>
      <c r="D2850">
        <v>1917871</v>
      </c>
      <c r="E2850" t="s">
        <v>1208</v>
      </c>
      <c r="F2850">
        <v>1202</v>
      </c>
      <c r="G2850">
        <v>1207</v>
      </c>
      <c r="H2850" s="37">
        <v>2834</v>
      </c>
      <c r="I2850" s="38">
        <v>116</v>
      </c>
    </row>
    <row r="2851" spans="1:9" x14ac:dyDescent="0.2">
      <c r="A2851">
        <v>19</v>
      </c>
      <c r="B2851">
        <v>5</v>
      </c>
      <c r="C2851"/>
      <c r="D2851">
        <v>1904552</v>
      </c>
      <c r="E2851" t="s">
        <v>1209</v>
      </c>
      <c r="F2851">
        <v>2112</v>
      </c>
      <c r="G2851">
        <v>2115</v>
      </c>
      <c r="H2851" s="37">
        <v>2835</v>
      </c>
      <c r="I2851" s="38">
        <v>117</v>
      </c>
    </row>
    <row r="2852" spans="1:9" x14ac:dyDescent="0.2">
      <c r="A2852">
        <v>19</v>
      </c>
      <c r="B2852">
        <v>5</v>
      </c>
      <c r="C2852"/>
      <c r="D2852">
        <v>1918856</v>
      </c>
      <c r="E2852" t="s">
        <v>1210</v>
      </c>
      <c r="F2852">
        <v>486</v>
      </c>
      <c r="G2852">
        <v>489</v>
      </c>
      <c r="H2852" s="37">
        <v>2836</v>
      </c>
      <c r="I2852" s="38">
        <v>118</v>
      </c>
    </row>
    <row r="2853" spans="1:9" x14ac:dyDescent="0.2">
      <c r="A2853">
        <v>19</v>
      </c>
      <c r="B2853">
        <v>5</v>
      </c>
      <c r="C2853"/>
      <c r="D2853">
        <v>1905564</v>
      </c>
      <c r="E2853" t="s">
        <v>1211</v>
      </c>
      <c r="F2853">
        <v>387</v>
      </c>
      <c r="G2853">
        <v>415</v>
      </c>
      <c r="H2853" s="37">
        <v>2837</v>
      </c>
      <c r="I2853" s="38">
        <v>119</v>
      </c>
    </row>
    <row r="2854" spans="1:9" x14ac:dyDescent="0.2">
      <c r="A2854">
        <v>19</v>
      </c>
      <c r="B2854">
        <v>5</v>
      </c>
      <c r="C2854"/>
      <c r="D2854">
        <v>1905087</v>
      </c>
      <c r="E2854" t="s">
        <v>1212</v>
      </c>
      <c r="F2854">
        <v>1386</v>
      </c>
      <c r="G2854">
        <v>1374</v>
      </c>
      <c r="H2854" s="37">
        <v>2838</v>
      </c>
      <c r="I2854" s="38">
        <v>120</v>
      </c>
    </row>
    <row r="2855" spans="1:9" x14ac:dyDescent="0.2">
      <c r="A2855">
        <v>19</v>
      </c>
      <c r="B2855">
        <v>5</v>
      </c>
      <c r="C2855"/>
      <c r="D2855">
        <v>1926374</v>
      </c>
      <c r="E2855" t="s">
        <v>3109</v>
      </c>
      <c r="F2855">
        <v>609</v>
      </c>
      <c r="G2855">
        <v>594</v>
      </c>
      <c r="H2855" s="37">
        <v>2839</v>
      </c>
      <c r="I2855" s="38">
        <v>121</v>
      </c>
    </row>
    <row r="2856" spans="1:9" x14ac:dyDescent="0.2">
      <c r="A2856">
        <v>19</v>
      </c>
      <c r="B2856">
        <v>5</v>
      </c>
      <c r="C2856"/>
      <c r="D2856">
        <v>1920437</v>
      </c>
      <c r="E2856" t="s">
        <v>3110</v>
      </c>
      <c r="F2856">
        <v>1298</v>
      </c>
      <c r="G2856">
        <v>1288</v>
      </c>
      <c r="H2856" s="37">
        <v>2840</v>
      </c>
      <c r="I2856" s="38">
        <v>122</v>
      </c>
    </row>
    <row r="2857" spans="1:9" x14ac:dyDescent="0.2">
      <c r="A2857">
        <v>19</v>
      </c>
      <c r="B2857">
        <v>5</v>
      </c>
      <c r="C2857"/>
      <c r="D2857">
        <v>1903610</v>
      </c>
      <c r="E2857" t="s">
        <v>3111</v>
      </c>
      <c r="F2857">
        <v>616</v>
      </c>
      <c r="G2857">
        <v>595</v>
      </c>
      <c r="H2857" s="37">
        <v>2841</v>
      </c>
      <c r="I2857" s="38">
        <v>123</v>
      </c>
    </row>
    <row r="2858" spans="1:9" x14ac:dyDescent="0.2">
      <c r="A2858">
        <v>19</v>
      </c>
      <c r="B2858">
        <v>5</v>
      </c>
      <c r="C2858"/>
      <c r="D2858">
        <v>1929294</v>
      </c>
      <c r="E2858" t="s">
        <v>3112</v>
      </c>
      <c r="F2858">
        <v>464</v>
      </c>
      <c r="G2858">
        <v>456</v>
      </c>
      <c r="H2858" s="37">
        <v>2842</v>
      </c>
      <c r="I2858" s="38">
        <v>124</v>
      </c>
    </row>
    <row r="2859" spans="1:9" x14ac:dyDescent="0.2">
      <c r="A2859">
        <v>19</v>
      </c>
      <c r="B2859">
        <v>5</v>
      </c>
      <c r="C2859"/>
      <c r="D2859">
        <v>1922220</v>
      </c>
      <c r="E2859" t="s">
        <v>3113</v>
      </c>
      <c r="F2859">
        <v>875</v>
      </c>
      <c r="G2859">
        <v>859</v>
      </c>
      <c r="H2859" s="37">
        <v>2843</v>
      </c>
      <c r="I2859" s="38">
        <v>125</v>
      </c>
    </row>
    <row r="2860" spans="1:9" x14ac:dyDescent="0.2">
      <c r="A2860">
        <v>19</v>
      </c>
      <c r="B2860">
        <v>5</v>
      </c>
      <c r="C2860"/>
      <c r="D2860">
        <v>1932212</v>
      </c>
      <c r="E2860" t="s">
        <v>3114</v>
      </c>
      <c r="F2860">
        <v>1176</v>
      </c>
      <c r="G2860">
        <v>1179</v>
      </c>
      <c r="H2860" s="37">
        <v>2844</v>
      </c>
      <c r="I2860" s="38">
        <v>126</v>
      </c>
    </row>
    <row r="2861" spans="1:9" x14ac:dyDescent="0.2">
      <c r="A2861">
        <v>19</v>
      </c>
      <c r="B2861">
        <v>5</v>
      </c>
      <c r="C2861"/>
      <c r="D2861">
        <v>1904987</v>
      </c>
      <c r="E2861" t="s">
        <v>3115</v>
      </c>
      <c r="F2861">
        <v>48</v>
      </c>
      <c r="G2861">
        <v>56</v>
      </c>
      <c r="H2861" s="37">
        <v>2845</v>
      </c>
      <c r="I2861" s="38">
        <v>127</v>
      </c>
    </row>
    <row r="2862" spans="1:9" x14ac:dyDescent="0.2">
      <c r="A2862">
        <v>19</v>
      </c>
      <c r="B2862">
        <v>5</v>
      </c>
      <c r="C2862"/>
      <c r="D2862">
        <v>1927137</v>
      </c>
      <c r="E2862" t="s">
        <v>3116</v>
      </c>
      <c r="F2862">
        <v>280</v>
      </c>
      <c r="G2862">
        <v>281</v>
      </c>
      <c r="H2862" s="37">
        <v>2846</v>
      </c>
      <c r="I2862" s="38">
        <v>128</v>
      </c>
    </row>
    <row r="2863" spans="1:9" x14ac:dyDescent="0.2">
      <c r="A2863">
        <v>19</v>
      </c>
      <c r="B2863">
        <v>5</v>
      </c>
      <c r="C2863"/>
      <c r="D2863">
        <v>1923560</v>
      </c>
      <c r="E2863" t="s">
        <v>3117</v>
      </c>
      <c r="F2863">
        <v>1060</v>
      </c>
      <c r="G2863">
        <v>1060</v>
      </c>
      <c r="H2863" s="37">
        <v>2847</v>
      </c>
      <c r="I2863" s="38">
        <v>129</v>
      </c>
    </row>
    <row r="2864" spans="1:9" x14ac:dyDescent="0.2">
      <c r="A2864">
        <v>19</v>
      </c>
      <c r="B2864">
        <v>5</v>
      </c>
      <c r="C2864"/>
      <c r="D2864">
        <v>1904668</v>
      </c>
      <c r="E2864" t="s">
        <v>3118</v>
      </c>
      <c r="F2864">
        <v>831</v>
      </c>
      <c r="G2864">
        <v>825</v>
      </c>
      <c r="H2864" s="37">
        <v>2848</v>
      </c>
      <c r="I2864" s="38">
        <v>130</v>
      </c>
    </row>
    <row r="2865" spans="1:9" x14ac:dyDescent="0.2">
      <c r="A2865">
        <v>19</v>
      </c>
      <c r="B2865">
        <v>5</v>
      </c>
      <c r="C2865"/>
      <c r="D2865">
        <v>1904534</v>
      </c>
      <c r="E2865" t="s">
        <v>3119</v>
      </c>
      <c r="F2865">
        <v>315</v>
      </c>
      <c r="G2865">
        <v>307</v>
      </c>
      <c r="H2865" s="37">
        <v>2849</v>
      </c>
      <c r="I2865" s="38">
        <v>131</v>
      </c>
    </row>
    <row r="2866" spans="1:9" x14ac:dyDescent="0.2">
      <c r="A2866">
        <v>19</v>
      </c>
      <c r="B2866">
        <v>5</v>
      </c>
      <c r="C2866"/>
      <c r="D2866">
        <v>1924040</v>
      </c>
      <c r="E2866" t="s">
        <v>3120</v>
      </c>
      <c r="F2866">
        <v>1172</v>
      </c>
      <c r="G2866">
        <v>1156</v>
      </c>
      <c r="H2866" s="37">
        <v>2850</v>
      </c>
      <c r="I2866" s="38">
        <v>132</v>
      </c>
    </row>
    <row r="2867" spans="1:9" x14ac:dyDescent="0.2">
      <c r="A2867">
        <v>19</v>
      </c>
      <c r="B2867">
        <v>5</v>
      </c>
      <c r="C2867"/>
      <c r="D2867">
        <v>1922512</v>
      </c>
      <c r="E2867" t="s">
        <v>3121</v>
      </c>
      <c r="F2867">
        <v>161</v>
      </c>
      <c r="G2867">
        <v>160</v>
      </c>
      <c r="H2867" s="37">
        <v>2851</v>
      </c>
      <c r="I2867" s="38">
        <v>133</v>
      </c>
    </row>
    <row r="2868" spans="1:9" x14ac:dyDescent="0.2">
      <c r="A2868">
        <v>19</v>
      </c>
      <c r="B2868">
        <v>5</v>
      </c>
      <c r="C2868"/>
      <c r="D2868">
        <v>1923551</v>
      </c>
      <c r="E2868" t="s">
        <v>3122</v>
      </c>
      <c r="F2868">
        <v>683</v>
      </c>
      <c r="G2868">
        <v>679</v>
      </c>
      <c r="H2868" s="37">
        <v>2852</v>
      </c>
      <c r="I2868" s="38">
        <v>134</v>
      </c>
    </row>
    <row r="2869" spans="1:9" x14ac:dyDescent="0.2">
      <c r="A2869">
        <v>19</v>
      </c>
      <c r="B2869">
        <v>5</v>
      </c>
      <c r="C2869"/>
      <c r="D2869">
        <v>1927979</v>
      </c>
      <c r="E2869" t="s">
        <v>3123</v>
      </c>
      <c r="F2869">
        <v>546</v>
      </c>
      <c r="G2869">
        <v>549</v>
      </c>
      <c r="H2869" s="37">
        <v>2853</v>
      </c>
      <c r="I2869" s="38">
        <v>135</v>
      </c>
    </row>
    <row r="2870" spans="1:9" x14ac:dyDescent="0.2">
      <c r="A2870">
        <v>19</v>
      </c>
      <c r="B2870">
        <v>5</v>
      </c>
      <c r="C2870"/>
      <c r="D2870">
        <v>1910001</v>
      </c>
      <c r="E2870" t="s">
        <v>3124</v>
      </c>
      <c r="F2870">
        <v>429</v>
      </c>
      <c r="G2870">
        <v>429</v>
      </c>
      <c r="H2870" s="37">
        <v>2854</v>
      </c>
      <c r="I2870" s="38">
        <v>136</v>
      </c>
    </row>
    <row r="2871" spans="1:9" x14ac:dyDescent="0.2">
      <c r="A2871">
        <v>19</v>
      </c>
      <c r="B2871">
        <v>5</v>
      </c>
      <c r="C2871"/>
      <c r="D2871">
        <v>1923180</v>
      </c>
      <c r="E2871" t="s">
        <v>3125</v>
      </c>
      <c r="F2871">
        <v>1244</v>
      </c>
      <c r="G2871">
        <v>1246</v>
      </c>
      <c r="H2871" s="37">
        <v>2855</v>
      </c>
      <c r="I2871" s="38">
        <v>137</v>
      </c>
    </row>
    <row r="2872" spans="1:9" x14ac:dyDescent="0.2">
      <c r="A2872">
        <v>19</v>
      </c>
      <c r="B2872">
        <v>5</v>
      </c>
      <c r="C2872"/>
      <c r="D2872">
        <v>1908262</v>
      </c>
      <c r="E2872" t="s">
        <v>3126</v>
      </c>
      <c r="F2872">
        <v>633</v>
      </c>
      <c r="G2872">
        <v>639</v>
      </c>
      <c r="H2872" s="37">
        <v>2856</v>
      </c>
      <c r="I2872" s="38">
        <v>138</v>
      </c>
    </row>
    <row r="2873" spans="1:9" x14ac:dyDescent="0.2">
      <c r="A2873">
        <v>19</v>
      </c>
      <c r="B2873">
        <v>5</v>
      </c>
      <c r="C2873"/>
      <c r="D2873">
        <v>1921403</v>
      </c>
      <c r="E2873" t="s">
        <v>3127</v>
      </c>
      <c r="F2873">
        <v>324</v>
      </c>
      <c r="G2873">
        <v>329</v>
      </c>
      <c r="H2873" s="37">
        <v>2857</v>
      </c>
      <c r="I2873" s="38">
        <v>139</v>
      </c>
    </row>
    <row r="2874" spans="1:9" x14ac:dyDescent="0.2">
      <c r="A2874">
        <v>19</v>
      </c>
      <c r="B2874">
        <v>5</v>
      </c>
      <c r="C2874"/>
      <c r="D2874">
        <v>1925201</v>
      </c>
      <c r="E2874" t="s">
        <v>3128</v>
      </c>
      <c r="F2874">
        <v>568</v>
      </c>
      <c r="G2874">
        <v>574</v>
      </c>
      <c r="H2874" s="37">
        <v>2858</v>
      </c>
      <c r="I2874" s="38">
        <v>140</v>
      </c>
    </row>
    <row r="2875" spans="1:9" x14ac:dyDescent="0.2">
      <c r="A2875">
        <v>19</v>
      </c>
      <c r="B2875">
        <v>5</v>
      </c>
      <c r="C2875"/>
      <c r="D2875">
        <v>1919196</v>
      </c>
      <c r="E2875" t="s">
        <v>3129</v>
      </c>
      <c r="F2875">
        <v>1842</v>
      </c>
      <c r="G2875">
        <v>1848</v>
      </c>
      <c r="H2875" s="37">
        <v>2859</v>
      </c>
      <c r="I2875" s="38">
        <v>141</v>
      </c>
    </row>
    <row r="2876" spans="1:9" x14ac:dyDescent="0.2">
      <c r="A2876">
        <v>19</v>
      </c>
      <c r="B2876">
        <v>5</v>
      </c>
      <c r="C2876"/>
      <c r="D2876">
        <v>1905652</v>
      </c>
      <c r="E2876" t="s">
        <v>3130</v>
      </c>
      <c r="F2876">
        <v>779</v>
      </c>
      <c r="G2876">
        <v>767</v>
      </c>
      <c r="H2876" s="37">
        <v>2860</v>
      </c>
      <c r="I2876" s="38">
        <v>142</v>
      </c>
    </row>
    <row r="2877" spans="1:9" x14ac:dyDescent="0.2">
      <c r="A2877">
        <v>19</v>
      </c>
      <c r="B2877">
        <v>5</v>
      </c>
      <c r="C2877"/>
      <c r="D2877">
        <v>1902787</v>
      </c>
      <c r="E2877" t="s">
        <v>3131</v>
      </c>
      <c r="F2877">
        <v>1061</v>
      </c>
      <c r="G2877">
        <v>1047</v>
      </c>
      <c r="H2877" s="37">
        <v>2861</v>
      </c>
      <c r="I2877" s="38">
        <v>143</v>
      </c>
    </row>
    <row r="2878" spans="1:9" x14ac:dyDescent="0.2">
      <c r="A2878">
        <v>19</v>
      </c>
      <c r="B2878">
        <v>5</v>
      </c>
      <c r="C2878"/>
      <c r="D2878">
        <v>1905555</v>
      </c>
      <c r="E2878" t="s">
        <v>3132</v>
      </c>
      <c r="F2878">
        <v>441</v>
      </c>
      <c r="G2878">
        <v>455</v>
      </c>
      <c r="H2878" s="37">
        <v>2862</v>
      </c>
      <c r="I2878" s="38">
        <v>144</v>
      </c>
    </row>
    <row r="2879" spans="1:9" x14ac:dyDescent="0.2">
      <c r="A2879">
        <v>19</v>
      </c>
      <c r="B2879">
        <v>5</v>
      </c>
      <c r="C2879"/>
      <c r="D2879">
        <v>1921759</v>
      </c>
      <c r="E2879" t="s">
        <v>3133</v>
      </c>
      <c r="F2879">
        <v>1031</v>
      </c>
      <c r="G2879">
        <v>1007</v>
      </c>
      <c r="H2879" s="37">
        <v>2863</v>
      </c>
      <c r="I2879" s="38">
        <v>145</v>
      </c>
    </row>
    <row r="2880" spans="1:9" x14ac:dyDescent="0.2">
      <c r="A2880">
        <v>19</v>
      </c>
      <c r="B2880">
        <v>5</v>
      </c>
      <c r="C2880"/>
      <c r="D2880">
        <v>1902194</v>
      </c>
      <c r="E2880" t="s">
        <v>3134</v>
      </c>
      <c r="F2880">
        <v>2719</v>
      </c>
      <c r="G2880">
        <v>2742</v>
      </c>
      <c r="H2880" s="37">
        <v>2864</v>
      </c>
      <c r="I2880" s="38">
        <v>146</v>
      </c>
    </row>
    <row r="2881" spans="1:9" x14ac:dyDescent="0.2">
      <c r="A2881">
        <v>19</v>
      </c>
      <c r="B2881">
        <v>5</v>
      </c>
      <c r="C2881"/>
      <c r="D2881">
        <v>1928422</v>
      </c>
      <c r="E2881" t="s">
        <v>3135</v>
      </c>
      <c r="F2881">
        <v>390</v>
      </c>
      <c r="G2881">
        <v>391</v>
      </c>
      <c r="H2881" s="37">
        <v>2865</v>
      </c>
      <c r="I2881" s="38">
        <v>147</v>
      </c>
    </row>
    <row r="2882" spans="1:9" x14ac:dyDescent="0.2">
      <c r="A2882">
        <v>19</v>
      </c>
      <c r="B2882">
        <v>5</v>
      </c>
      <c r="C2882"/>
      <c r="D2882">
        <v>1910409</v>
      </c>
      <c r="E2882" t="s">
        <v>3136</v>
      </c>
      <c r="F2882">
        <v>97</v>
      </c>
      <c r="G2882">
        <v>98</v>
      </c>
      <c r="H2882" s="37">
        <v>2866</v>
      </c>
      <c r="I2882" s="38">
        <v>148</v>
      </c>
    </row>
    <row r="2883" spans="1:9" x14ac:dyDescent="0.2">
      <c r="A2883">
        <v>19</v>
      </c>
      <c r="B2883">
        <v>5</v>
      </c>
      <c r="C2883"/>
      <c r="D2883">
        <v>1926523</v>
      </c>
      <c r="E2883" t="s">
        <v>3137</v>
      </c>
      <c r="F2883">
        <v>230</v>
      </c>
      <c r="G2883">
        <v>228</v>
      </c>
      <c r="H2883" s="37">
        <v>2867</v>
      </c>
      <c r="I2883" s="38">
        <v>149</v>
      </c>
    </row>
    <row r="2884" spans="1:9" x14ac:dyDescent="0.2">
      <c r="A2884">
        <v>19</v>
      </c>
      <c r="B2884">
        <v>5</v>
      </c>
      <c r="C2884"/>
      <c r="D2884">
        <v>1914757</v>
      </c>
      <c r="E2884" t="s">
        <v>3138</v>
      </c>
      <c r="F2884">
        <v>1107</v>
      </c>
      <c r="G2884">
        <v>1108</v>
      </c>
      <c r="H2884" s="37">
        <v>2868</v>
      </c>
      <c r="I2884" s="38">
        <v>150</v>
      </c>
    </row>
    <row r="2885" spans="1:9" x14ac:dyDescent="0.2">
      <c r="A2885">
        <v>19</v>
      </c>
      <c r="B2885">
        <v>5</v>
      </c>
      <c r="C2885"/>
      <c r="D2885">
        <v>1929009</v>
      </c>
      <c r="E2885" t="s">
        <v>3139</v>
      </c>
      <c r="F2885">
        <v>993</v>
      </c>
      <c r="G2885">
        <v>988</v>
      </c>
      <c r="H2885" s="37">
        <v>2869</v>
      </c>
      <c r="I2885" s="38">
        <v>151</v>
      </c>
    </row>
    <row r="2886" spans="1:9" x14ac:dyDescent="0.2">
      <c r="A2886">
        <v>19</v>
      </c>
      <c r="B2886">
        <v>5</v>
      </c>
      <c r="C2886"/>
      <c r="D2886">
        <v>1924004</v>
      </c>
      <c r="E2886" t="s">
        <v>3140</v>
      </c>
      <c r="F2886">
        <v>1929</v>
      </c>
      <c r="G2886">
        <v>1950</v>
      </c>
      <c r="H2886" s="37">
        <v>2870</v>
      </c>
      <c r="I2886" s="38">
        <v>152</v>
      </c>
    </row>
    <row r="2887" spans="1:9" x14ac:dyDescent="0.2">
      <c r="A2887">
        <v>19</v>
      </c>
      <c r="B2887">
        <v>5</v>
      </c>
      <c r="C2887"/>
      <c r="D2887">
        <v>1923913</v>
      </c>
      <c r="E2887" t="s">
        <v>3141</v>
      </c>
      <c r="F2887">
        <v>57</v>
      </c>
      <c r="G2887">
        <v>61</v>
      </c>
      <c r="H2887" s="37">
        <v>2871</v>
      </c>
      <c r="I2887" s="38">
        <v>153</v>
      </c>
    </row>
    <row r="2888" spans="1:9" x14ac:dyDescent="0.2">
      <c r="A2888">
        <v>19</v>
      </c>
      <c r="B2888">
        <v>5</v>
      </c>
      <c r="C2888"/>
      <c r="D2888">
        <v>1926514</v>
      </c>
      <c r="E2888" t="s">
        <v>3142</v>
      </c>
      <c r="F2888">
        <v>1092</v>
      </c>
      <c r="G2888">
        <v>1112</v>
      </c>
      <c r="H2888" s="37">
        <v>2872</v>
      </c>
      <c r="I2888" s="38">
        <v>154</v>
      </c>
    </row>
    <row r="2889" spans="1:9" x14ac:dyDescent="0.2">
      <c r="A2889">
        <v>19</v>
      </c>
      <c r="B2889">
        <v>5</v>
      </c>
      <c r="C2889"/>
      <c r="D2889">
        <v>1916595</v>
      </c>
      <c r="E2889" t="s">
        <v>3143</v>
      </c>
      <c r="F2889">
        <v>145</v>
      </c>
      <c r="G2889">
        <v>143</v>
      </c>
      <c r="H2889" s="37">
        <v>2873</v>
      </c>
      <c r="I2889" s="38">
        <v>155</v>
      </c>
    </row>
    <row r="2890" spans="1:9" x14ac:dyDescent="0.2">
      <c r="A2890">
        <v>19</v>
      </c>
      <c r="B2890">
        <v>5</v>
      </c>
      <c r="C2890"/>
      <c r="D2890">
        <v>1928112</v>
      </c>
      <c r="E2890" t="s">
        <v>3144</v>
      </c>
      <c r="F2890">
        <v>240</v>
      </c>
      <c r="G2890">
        <v>227</v>
      </c>
      <c r="H2890" s="37">
        <v>2874</v>
      </c>
      <c r="I2890" s="38">
        <v>156</v>
      </c>
    </row>
    <row r="2891" spans="1:9" x14ac:dyDescent="0.2">
      <c r="A2891">
        <v>19</v>
      </c>
      <c r="B2891">
        <v>5</v>
      </c>
      <c r="C2891"/>
      <c r="D2891">
        <v>1910092</v>
      </c>
      <c r="E2891" t="s">
        <v>3145</v>
      </c>
      <c r="F2891">
        <v>167</v>
      </c>
      <c r="G2891">
        <v>168</v>
      </c>
      <c r="H2891" s="37">
        <v>2875</v>
      </c>
      <c r="I2891" s="38">
        <v>157</v>
      </c>
    </row>
    <row r="2892" spans="1:9" x14ac:dyDescent="0.2">
      <c r="A2892">
        <v>19</v>
      </c>
      <c r="B2892">
        <v>5</v>
      </c>
      <c r="C2892"/>
      <c r="D2892">
        <v>1924068</v>
      </c>
      <c r="E2892" t="s">
        <v>3146</v>
      </c>
      <c r="F2892">
        <v>2237</v>
      </c>
      <c r="G2892">
        <v>2206</v>
      </c>
      <c r="H2892" s="37">
        <v>2876</v>
      </c>
      <c r="I2892" s="38">
        <v>158</v>
      </c>
    </row>
    <row r="2893" spans="1:9" x14ac:dyDescent="0.2">
      <c r="A2893">
        <v>19</v>
      </c>
      <c r="B2893">
        <v>5</v>
      </c>
      <c r="C2893"/>
      <c r="D2893">
        <v>1925450</v>
      </c>
      <c r="E2893" t="s">
        <v>3147</v>
      </c>
      <c r="F2893">
        <v>2308</v>
      </c>
      <c r="G2893">
        <v>2299</v>
      </c>
      <c r="H2893" s="37">
        <v>2877</v>
      </c>
      <c r="I2893" s="38">
        <v>159</v>
      </c>
    </row>
    <row r="2894" spans="1:9" x14ac:dyDescent="0.2">
      <c r="A2894">
        <v>19</v>
      </c>
      <c r="B2894">
        <v>5</v>
      </c>
      <c r="C2894"/>
      <c r="D2894">
        <v>1917011</v>
      </c>
      <c r="E2894" t="s">
        <v>3297</v>
      </c>
      <c r="F2894">
        <v>441</v>
      </c>
      <c r="G2894">
        <v>440</v>
      </c>
      <c r="H2894" s="37">
        <v>2878</v>
      </c>
      <c r="I2894" s="38">
        <v>160</v>
      </c>
    </row>
    <row r="2895" spans="1:9" x14ac:dyDescent="0.2">
      <c r="A2895">
        <v>19</v>
      </c>
      <c r="B2895">
        <v>5</v>
      </c>
      <c r="C2895"/>
      <c r="D2895">
        <v>1919868</v>
      </c>
      <c r="E2895" t="s">
        <v>3298</v>
      </c>
      <c r="F2895">
        <v>285</v>
      </c>
      <c r="G2895">
        <v>292</v>
      </c>
      <c r="H2895" s="37">
        <v>2879</v>
      </c>
      <c r="I2895" s="38">
        <v>161</v>
      </c>
    </row>
    <row r="2896" spans="1:9" x14ac:dyDescent="0.2">
      <c r="A2896">
        <v>19</v>
      </c>
      <c r="B2896">
        <v>5</v>
      </c>
      <c r="C2896"/>
      <c r="D2896">
        <v>1911855</v>
      </c>
      <c r="E2896" t="s">
        <v>3463</v>
      </c>
      <c r="F2896">
        <v>611</v>
      </c>
      <c r="G2896">
        <v>604</v>
      </c>
      <c r="H2896" s="37">
        <v>2880</v>
      </c>
      <c r="I2896" s="38">
        <v>162</v>
      </c>
    </row>
    <row r="2897" spans="1:9" x14ac:dyDescent="0.2">
      <c r="A2897">
        <v>19</v>
      </c>
      <c r="B2897">
        <v>5</v>
      </c>
      <c r="C2897"/>
      <c r="D2897">
        <v>1921607</v>
      </c>
      <c r="E2897" t="s">
        <v>3464</v>
      </c>
      <c r="F2897">
        <v>388</v>
      </c>
      <c r="G2897">
        <v>377</v>
      </c>
      <c r="H2897" s="37">
        <v>2881</v>
      </c>
      <c r="I2897" s="38">
        <v>163</v>
      </c>
    </row>
    <row r="2898" spans="1:9" x14ac:dyDescent="0.2">
      <c r="A2898">
        <v>19</v>
      </c>
      <c r="B2898">
        <v>5</v>
      </c>
      <c r="C2898"/>
      <c r="D2898">
        <v>1931255</v>
      </c>
      <c r="E2898" t="s">
        <v>3465</v>
      </c>
      <c r="F2898">
        <v>1279</v>
      </c>
      <c r="G2898">
        <v>1281</v>
      </c>
      <c r="H2898" s="37">
        <v>2882</v>
      </c>
      <c r="I2898" s="38">
        <v>164</v>
      </c>
    </row>
    <row r="2899" spans="1:9" x14ac:dyDescent="0.2">
      <c r="A2899">
        <v>19</v>
      </c>
      <c r="B2899">
        <v>5</v>
      </c>
      <c r="C2899"/>
      <c r="D2899">
        <v>1907348</v>
      </c>
      <c r="E2899" t="s">
        <v>3466</v>
      </c>
      <c r="F2899">
        <v>1679</v>
      </c>
      <c r="G2899">
        <v>1680</v>
      </c>
      <c r="H2899" s="37">
        <v>2883</v>
      </c>
      <c r="I2899" s="38">
        <v>165</v>
      </c>
    </row>
    <row r="2900" spans="1:9" x14ac:dyDescent="0.2">
      <c r="A2900">
        <v>19</v>
      </c>
      <c r="B2900">
        <v>5</v>
      </c>
      <c r="C2900"/>
      <c r="D2900">
        <v>1922451</v>
      </c>
      <c r="E2900" t="s">
        <v>3467</v>
      </c>
      <c r="F2900">
        <v>593</v>
      </c>
      <c r="G2900">
        <v>600</v>
      </c>
      <c r="H2900" s="37">
        <v>2884</v>
      </c>
      <c r="I2900" s="38">
        <v>166</v>
      </c>
    </row>
    <row r="2901" spans="1:9" x14ac:dyDescent="0.2">
      <c r="A2901">
        <v>19</v>
      </c>
      <c r="B2901">
        <v>5</v>
      </c>
      <c r="C2901"/>
      <c r="D2901">
        <v>1915547</v>
      </c>
      <c r="E2901" t="s">
        <v>3468</v>
      </c>
      <c r="F2901">
        <v>365</v>
      </c>
      <c r="G2901">
        <v>366</v>
      </c>
      <c r="H2901" s="37">
        <v>2885</v>
      </c>
      <c r="I2901" s="38">
        <v>167</v>
      </c>
    </row>
    <row r="2902" spans="1:9" x14ac:dyDescent="0.2">
      <c r="A2902">
        <v>19</v>
      </c>
      <c r="B2902">
        <v>5</v>
      </c>
      <c r="C2902"/>
      <c r="D2902">
        <v>1923515</v>
      </c>
      <c r="E2902" t="s">
        <v>3469</v>
      </c>
      <c r="F2902">
        <v>486</v>
      </c>
      <c r="G2902">
        <v>491</v>
      </c>
      <c r="H2902" s="37">
        <v>2886</v>
      </c>
      <c r="I2902" s="38">
        <v>168</v>
      </c>
    </row>
    <row r="2903" spans="1:9" x14ac:dyDescent="0.2">
      <c r="A2903">
        <v>19</v>
      </c>
      <c r="B2903">
        <v>5</v>
      </c>
      <c r="C2903"/>
      <c r="D2903">
        <v>1911420</v>
      </c>
      <c r="E2903" t="s">
        <v>3470</v>
      </c>
      <c r="F2903">
        <v>231</v>
      </c>
      <c r="G2903">
        <v>228</v>
      </c>
      <c r="H2903" s="37">
        <v>2887</v>
      </c>
      <c r="I2903" s="38">
        <v>169</v>
      </c>
    </row>
    <row r="2904" spans="1:9" x14ac:dyDescent="0.2">
      <c r="A2904">
        <v>19</v>
      </c>
      <c r="B2904">
        <v>5</v>
      </c>
      <c r="C2904"/>
      <c r="D2904">
        <v>1928972</v>
      </c>
      <c r="E2904" t="s">
        <v>3471</v>
      </c>
      <c r="F2904">
        <v>503</v>
      </c>
      <c r="G2904">
        <v>484</v>
      </c>
      <c r="H2904" s="37">
        <v>2888</v>
      </c>
      <c r="I2904" s="38">
        <v>170</v>
      </c>
    </row>
    <row r="2905" spans="1:9" x14ac:dyDescent="0.2">
      <c r="A2905">
        <v>19</v>
      </c>
      <c r="B2905">
        <v>5</v>
      </c>
      <c r="C2905"/>
      <c r="D2905">
        <v>1903948</v>
      </c>
      <c r="E2905" t="s">
        <v>3472</v>
      </c>
      <c r="F2905">
        <v>274</v>
      </c>
      <c r="G2905">
        <v>269</v>
      </c>
      <c r="H2905" s="37">
        <v>2889</v>
      </c>
      <c r="I2905" s="38">
        <v>171</v>
      </c>
    </row>
    <row r="2906" spans="1:9" x14ac:dyDescent="0.2">
      <c r="A2906">
        <v>19</v>
      </c>
      <c r="B2906">
        <v>5</v>
      </c>
      <c r="C2906"/>
      <c r="D2906">
        <v>1925849</v>
      </c>
      <c r="E2906" t="s">
        <v>3473</v>
      </c>
      <c r="F2906">
        <v>196</v>
      </c>
      <c r="G2906">
        <v>189</v>
      </c>
      <c r="H2906" s="37">
        <v>2890</v>
      </c>
      <c r="I2906" s="38">
        <v>172</v>
      </c>
    </row>
    <row r="2907" spans="1:9" x14ac:dyDescent="0.2">
      <c r="A2907">
        <v>19</v>
      </c>
      <c r="B2907">
        <v>5</v>
      </c>
      <c r="C2907"/>
      <c r="D2907">
        <v>1930793</v>
      </c>
      <c r="E2907" t="s">
        <v>3474</v>
      </c>
      <c r="F2907">
        <v>73</v>
      </c>
      <c r="G2907">
        <v>70</v>
      </c>
      <c r="H2907" s="37">
        <v>2891</v>
      </c>
      <c r="I2907" s="38">
        <v>173</v>
      </c>
    </row>
    <row r="2908" spans="1:9" x14ac:dyDescent="0.2">
      <c r="A2908">
        <v>19</v>
      </c>
      <c r="B2908">
        <v>5</v>
      </c>
      <c r="C2908"/>
      <c r="D2908">
        <v>1913772</v>
      </c>
      <c r="E2908" t="s">
        <v>3475</v>
      </c>
      <c r="F2908">
        <v>319</v>
      </c>
      <c r="G2908">
        <v>320</v>
      </c>
      <c r="H2908" s="37">
        <v>2892</v>
      </c>
      <c r="I2908" s="38">
        <v>174</v>
      </c>
    </row>
    <row r="2909" spans="1:9" x14ac:dyDescent="0.2">
      <c r="A2909">
        <v>19</v>
      </c>
      <c r="B2909">
        <v>5</v>
      </c>
      <c r="C2909"/>
      <c r="D2909">
        <v>1903601</v>
      </c>
      <c r="E2909" t="s">
        <v>3476</v>
      </c>
      <c r="F2909">
        <v>409</v>
      </c>
      <c r="G2909">
        <v>410</v>
      </c>
      <c r="H2909" s="37">
        <v>2893</v>
      </c>
      <c r="I2909" s="38">
        <v>175</v>
      </c>
    </row>
    <row r="2910" spans="1:9" x14ac:dyDescent="0.2">
      <c r="A2910">
        <v>19</v>
      </c>
      <c r="B2910">
        <v>5</v>
      </c>
      <c r="C2910"/>
      <c r="D2910">
        <v>1905157</v>
      </c>
      <c r="E2910" t="s">
        <v>3477</v>
      </c>
      <c r="F2910">
        <v>318</v>
      </c>
      <c r="G2910">
        <v>322</v>
      </c>
      <c r="H2910" s="37">
        <v>2894</v>
      </c>
      <c r="I2910" s="38">
        <v>176</v>
      </c>
    </row>
    <row r="2911" spans="1:9" x14ac:dyDescent="0.2">
      <c r="A2911">
        <v>19</v>
      </c>
      <c r="B2911">
        <v>5</v>
      </c>
      <c r="C2911"/>
      <c r="D2911">
        <v>1925779</v>
      </c>
      <c r="E2911" t="s">
        <v>3478</v>
      </c>
      <c r="F2911">
        <v>707</v>
      </c>
      <c r="G2911">
        <v>710</v>
      </c>
      <c r="H2911" s="37">
        <v>2895</v>
      </c>
      <c r="I2911" s="38">
        <v>177</v>
      </c>
    </row>
    <row r="2912" spans="1:9" x14ac:dyDescent="0.2">
      <c r="A2912">
        <v>19</v>
      </c>
      <c r="B2912">
        <v>5</v>
      </c>
      <c r="C2912"/>
      <c r="D2912">
        <v>1926569</v>
      </c>
      <c r="E2912" t="s">
        <v>3479</v>
      </c>
      <c r="F2912">
        <v>1166</v>
      </c>
      <c r="G2912">
        <v>1187</v>
      </c>
      <c r="H2912" s="37">
        <v>2896</v>
      </c>
      <c r="I2912" s="38">
        <v>178</v>
      </c>
    </row>
    <row r="2913" spans="1:9" x14ac:dyDescent="0.2">
      <c r="A2913">
        <v>19</v>
      </c>
      <c r="B2913">
        <v>5</v>
      </c>
      <c r="C2913"/>
      <c r="D2913">
        <v>1914243</v>
      </c>
      <c r="E2913" t="s">
        <v>3480</v>
      </c>
      <c r="F2913">
        <v>98</v>
      </c>
      <c r="G2913">
        <v>102</v>
      </c>
      <c r="H2913" s="37">
        <v>2897</v>
      </c>
      <c r="I2913" s="38">
        <v>179</v>
      </c>
    </row>
    <row r="2914" spans="1:9" x14ac:dyDescent="0.2">
      <c r="A2914">
        <v>19</v>
      </c>
      <c r="B2914">
        <v>5</v>
      </c>
      <c r="C2914"/>
      <c r="D2914">
        <v>1905388</v>
      </c>
      <c r="E2914" t="s">
        <v>3481</v>
      </c>
      <c r="F2914">
        <v>688</v>
      </c>
      <c r="G2914">
        <v>675</v>
      </c>
      <c r="H2914" s="37">
        <v>2898</v>
      </c>
      <c r="I2914" s="38">
        <v>180</v>
      </c>
    </row>
    <row r="2915" spans="1:9" x14ac:dyDescent="0.2">
      <c r="A2915">
        <v>19</v>
      </c>
      <c r="B2915">
        <v>5</v>
      </c>
      <c r="C2915"/>
      <c r="D2915">
        <v>1916489</v>
      </c>
      <c r="E2915" t="s">
        <v>3482</v>
      </c>
      <c r="F2915">
        <v>554</v>
      </c>
      <c r="G2915">
        <v>548</v>
      </c>
      <c r="H2915" s="37">
        <v>2899</v>
      </c>
      <c r="I2915" s="38">
        <v>181</v>
      </c>
    </row>
    <row r="2916" spans="1:9" x14ac:dyDescent="0.2">
      <c r="A2916">
        <v>19</v>
      </c>
      <c r="B2916">
        <v>5</v>
      </c>
      <c r="C2916"/>
      <c r="D2916">
        <v>1903568</v>
      </c>
      <c r="E2916" t="s">
        <v>3483</v>
      </c>
      <c r="F2916">
        <v>422</v>
      </c>
      <c r="G2916">
        <v>421</v>
      </c>
      <c r="H2916" s="37">
        <v>2900</v>
      </c>
      <c r="I2916" s="38">
        <v>182</v>
      </c>
    </row>
    <row r="2917" spans="1:9" x14ac:dyDescent="0.2">
      <c r="A2917">
        <v>19</v>
      </c>
      <c r="B2917">
        <v>5</v>
      </c>
      <c r="C2917"/>
      <c r="D2917">
        <v>1907092</v>
      </c>
      <c r="E2917" t="s">
        <v>3484</v>
      </c>
      <c r="F2917">
        <v>253</v>
      </c>
      <c r="G2917">
        <v>251</v>
      </c>
      <c r="H2917" s="37">
        <v>2901</v>
      </c>
      <c r="I2917" s="38">
        <v>183</v>
      </c>
    </row>
    <row r="2918" spans="1:9" x14ac:dyDescent="0.2">
      <c r="A2918">
        <v>19</v>
      </c>
      <c r="B2918">
        <v>5</v>
      </c>
      <c r="C2918"/>
      <c r="D2918">
        <v>1907922</v>
      </c>
      <c r="E2918" t="s">
        <v>3485</v>
      </c>
      <c r="F2918">
        <v>2949</v>
      </c>
      <c r="G2918">
        <v>2938</v>
      </c>
      <c r="H2918" s="37">
        <v>2902</v>
      </c>
      <c r="I2918" s="38">
        <v>184</v>
      </c>
    </row>
    <row r="2919" spans="1:9" x14ac:dyDescent="0.2">
      <c r="A2919">
        <v>19</v>
      </c>
      <c r="B2919">
        <v>5</v>
      </c>
      <c r="C2919"/>
      <c r="D2919">
        <v>1910065</v>
      </c>
      <c r="E2919" t="s">
        <v>3486</v>
      </c>
      <c r="F2919">
        <v>244</v>
      </c>
      <c r="G2919">
        <v>224</v>
      </c>
      <c r="H2919" s="37">
        <v>2903</v>
      </c>
      <c r="I2919" s="38">
        <v>185</v>
      </c>
    </row>
    <row r="2920" spans="1:9" x14ac:dyDescent="0.2">
      <c r="A2920">
        <v>19</v>
      </c>
      <c r="B2920">
        <v>5</v>
      </c>
      <c r="C2920"/>
      <c r="D2920">
        <v>1911545</v>
      </c>
      <c r="E2920" t="s">
        <v>3487</v>
      </c>
      <c r="F2920">
        <v>110</v>
      </c>
      <c r="G2920">
        <v>109</v>
      </c>
      <c r="H2920" s="37">
        <v>2904</v>
      </c>
      <c r="I2920" s="38">
        <v>186</v>
      </c>
    </row>
    <row r="2921" spans="1:9" x14ac:dyDescent="0.2">
      <c r="A2921">
        <v>19</v>
      </c>
      <c r="B2921">
        <v>5</v>
      </c>
      <c r="C2921"/>
      <c r="D2921">
        <v>1916267</v>
      </c>
      <c r="E2921" t="s">
        <v>3488</v>
      </c>
      <c r="F2921">
        <v>2153</v>
      </c>
      <c r="G2921">
        <v>2166</v>
      </c>
      <c r="H2921" s="37">
        <v>2905</v>
      </c>
      <c r="I2921" s="38">
        <v>187</v>
      </c>
    </row>
    <row r="2922" spans="1:9" x14ac:dyDescent="0.2">
      <c r="A2922">
        <v>19</v>
      </c>
      <c r="B2922">
        <v>5</v>
      </c>
      <c r="C2922"/>
      <c r="D2922">
        <v>1924891</v>
      </c>
      <c r="E2922" t="s">
        <v>3489</v>
      </c>
      <c r="F2922">
        <v>994</v>
      </c>
      <c r="G2922">
        <v>984</v>
      </c>
      <c r="H2922" s="37">
        <v>2906</v>
      </c>
      <c r="I2922" s="38">
        <v>188</v>
      </c>
    </row>
    <row r="2923" spans="1:9" x14ac:dyDescent="0.2">
      <c r="A2923">
        <v>19</v>
      </c>
      <c r="B2923">
        <v>5</v>
      </c>
      <c r="C2923"/>
      <c r="D2923">
        <v>1916692</v>
      </c>
      <c r="E2923" t="s">
        <v>3490</v>
      </c>
      <c r="F2923">
        <v>435</v>
      </c>
      <c r="G2923">
        <v>445</v>
      </c>
      <c r="H2923" s="37">
        <v>2907</v>
      </c>
      <c r="I2923" s="38">
        <v>189</v>
      </c>
    </row>
    <row r="2924" spans="1:9" x14ac:dyDescent="0.2">
      <c r="A2924">
        <v>19</v>
      </c>
      <c r="B2924">
        <v>5</v>
      </c>
      <c r="C2924"/>
      <c r="D2924">
        <v>1917039</v>
      </c>
      <c r="E2924" t="s">
        <v>3491</v>
      </c>
      <c r="F2924">
        <v>95</v>
      </c>
      <c r="G2924">
        <v>97</v>
      </c>
      <c r="H2924" s="37">
        <v>2908</v>
      </c>
      <c r="I2924" s="38">
        <v>190</v>
      </c>
    </row>
    <row r="2925" spans="1:9" x14ac:dyDescent="0.2">
      <c r="A2925">
        <v>19</v>
      </c>
      <c r="B2925">
        <v>5</v>
      </c>
      <c r="C2925"/>
      <c r="D2925">
        <v>1913125</v>
      </c>
      <c r="E2925" t="s">
        <v>3492</v>
      </c>
      <c r="F2925">
        <v>959</v>
      </c>
      <c r="G2925">
        <v>954</v>
      </c>
      <c r="H2925" s="37">
        <v>2909</v>
      </c>
      <c r="I2925" s="38">
        <v>191</v>
      </c>
    </row>
    <row r="2926" spans="1:9" x14ac:dyDescent="0.2">
      <c r="A2926">
        <v>19</v>
      </c>
      <c r="B2926">
        <v>5</v>
      </c>
      <c r="C2926"/>
      <c r="D2926">
        <v>1917321</v>
      </c>
      <c r="E2926" t="s">
        <v>3493</v>
      </c>
      <c r="F2926">
        <v>706</v>
      </c>
      <c r="G2926">
        <v>701</v>
      </c>
      <c r="H2926" s="37">
        <v>2910</v>
      </c>
      <c r="I2926" s="38">
        <v>192</v>
      </c>
    </row>
    <row r="2927" spans="1:9" x14ac:dyDescent="0.2">
      <c r="A2927">
        <v>19</v>
      </c>
      <c r="B2927">
        <v>5</v>
      </c>
      <c r="C2927"/>
      <c r="D2927">
        <v>1920570</v>
      </c>
      <c r="E2927" t="s">
        <v>3494</v>
      </c>
      <c r="F2927">
        <v>947</v>
      </c>
      <c r="G2927">
        <v>934</v>
      </c>
      <c r="H2927" s="37">
        <v>2911</v>
      </c>
      <c r="I2927" s="38">
        <v>193</v>
      </c>
    </row>
    <row r="2928" spans="1:9" x14ac:dyDescent="0.2">
      <c r="A2928">
        <v>19</v>
      </c>
      <c r="B2928">
        <v>5</v>
      </c>
      <c r="C2928"/>
      <c r="D2928">
        <v>1930465</v>
      </c>
      <c r="E2928" t="s">
        <v>3495</v>
      </c>
      <c r="F2928">
        <v>1419</v>
      </c>
      <c r="G2928">
        <v>1411</v>
      </c>
      <c r="H2928" s="37">
        <v>2912</v>
      </c>
      <c r="I2928" s="38">
        <v>194</v>
      </c>
    </row>
    <row r="2929" spans="1:9" x14ac:dyDescent="0.2">
      <c r="A2929">
        <v>19</v>
      </c>
      <c r="B2929">
        <v>5</v>
      </c>
      <c r="C2929"/>
      <c r="D2929">
        <v>1902714</v>
      </c>
      <c r="E2929" t="s">
        <v>340</v>
      </c>
      <c r="F2929">
        <v>1244</v>
      </c>
      <c r="G2929">
        <v>1256</v>
      </c>
      <c r="H2929" s="37">
        <v>2913</v>
      </c>
      <c r="I2929" s="38">
        <v>195</v>
      </c>
    </row>
    <row r="2930" spans="1:9" x14ac:dyDescent="0.2">
      <c r="A2930">
        <v>19</v>
      </c>
      <c r="B2930">
        <v>5</v>
      </c>
      <c r="C2930"/>
      <c r="D2930">
        <v>1904631</v>
      </c>
      <c r="E2930" t="s">
        <v>724</v>
      </c>
      <c r="F2930">
        <v>604</v>
      </c>
      <c r="G2930">
        <v>599</v>
      </c>
      <c r="H2930" s="37">
        <v>2914</v>
      </c>
      <c r="I2930" s="38">
        <v>196</v>
      </c>
    </row>
    <row r="2931" spans="1:9" x14ac:dyDescent="0.2">
      <c r="A2931">
        <v>19</v>
      </c>
      <c r="B2931">
        <v>5</v>
      </c>
      <c r="C2931"/>
      <c r="D2931">
        <v>1924767</v>
      </c>
      <c r="E2931" t="s">
        <v>725</v>
      </c>
      <c r="F2931">
        <v>1489</v>
      </c>
      <c r="G2931">
        <v>1488</v>
      </c>
      <c r="H2931" s="37">
        <v>2915</v>
      </c>
      <c r="I2931" s="38">
        <v>197</v>
      </c>
    </row>
    <row r="2932" spans="1:9" x14ac:dyDescent="0.2">
      <c r="A2932">
        <v>19</v>
      </c>
      <c r="B2932">
        <v>5</v>
      </c>
      <c r="C2932"/>
      <c r="D2932">
        <v>1923010</v>
      </c>
      <c r="E2932" t="s">
        <v>726</v>
      </c>
      <c r="F2932">
        <v>358</v>
      </c>
      <c r="G2932">
        <v>353</v>
      </c>
      <c r="H2932" s="37">
        <v>2916</v>
      </c>
      <c r="I2932" s="38">
        <v>198</v>
      </c>
    </row>
    <row r="2933" spans="1:9" x14ac:dyDescent="0.2">
      <c r="A2933">
        <v>19</v>
      </c>
      <c r="B2933">
        <v>5</v>
      </c>
      <c r="C2933"/>
      <c r="D2933">
        <v>1920853</v>
      </c>
      <c r="E2933" t="s">
        <v>727</v>
      </c>
      <c r="F2933">
        <v>2200</v>
      </c>
      <c r="G2933">
        <v>2212</v>
      </c>
      <c r="H2933" s="37">
        <v>2917</v>
      </c>
      <c r="I2933" s="38">
        <v>199</v>
      </c>
    </row>
    <row r="2934" spans="1:9" x14ac:dyDescent="0.2">
      <c r="A2934">
        <v>19</v>
      </c>
      <c r="B2934">
        <v>5</v>
      </c>
      <c r="C2934"/>
      <c r="D2934">
        <v>1934218</v>
      </c>
      <c r="E2934" t="s">
        <v>728</v>
      </c>
      <c r="F2934">
        <v>386</v>
      </c>
      <c r="G2934">
        <v>386</v>
      </c>
      <c r="H2934" s="37">
        <v>2918</v>
      </c>
      <c r="I2934" s="38">
        <v>200</v>
      </c>
    </row>
    <row r="2935" spans="1:9" x14ac:dyDescent="0.2">
      <c r="A2935">
        <v>19</v>
      </c>
      <c r="B2935">
        <v>5</v>
      </c>
      <c r="C2935"/>
      <c r="D2935">
        <v>1921777</v>
      </c>
      <c r="E2935" t="s">
        <v>729</v>
      </c>
      <c r="F2935">
        <v>645</v>
      </c>
      <c r="G2935">
        <v>633</v>
      </c>
      <c r="H2935" s="37">
        <v>2919</v>
      </c>
      <c r="I2935" s="38">
        <v>201</v>
      </c>
    </row>
    <row r="2936" spans="1:9" x14ac:dyDescent="0.2">
      <c r="A2936">
        <v>19</v>
      </c>
      <c r="B2936">
        <v>5</v>
      </c>
      <c r="C2936"/>
      <c r="D2936">
        <v>1926204</v>
      </c>
      <c r="E2936" t="s">
        <v>730</v>
      </c>
      <c r="F2936">
        <v>203</v>
      </c>
      <c r="G2936">
        <v>199</v>
      </c>
      <c r="H2936" s="37">
        <v>2920</v>
      </c>
      <c r="I2936" s="38">
        <v>202</v>
      </c>
    </row>
    <row r="2937" spans="1:9" x14ac:dyDescent="0.2">
      <c r="A2937">
        <v>19</v>
      </c>
      <c r="B2937">
        <v>5</v>
      </c>
      <c r="C2937"/>
      <c r="D2937">
        <v>1907065</v>
      </c>
      <c r="E2937" t="s">
        <v>731</v>
      </c>
      <c r="F2937">
        <v>1471</v>
      </c>
      <c r="G2937">
        <v>1481</v>
      </c>
      <c r="H2937" s="37">
        <v>2921</v>
      </c>
      <c r="I2937" s="38">
        <v>203</v>
      </c>
    </row>
    <row r="2938" spans="1:9" x14ac:dyDescent="0.2">
      <c r="A2938">
        <v>19</v>
      </c>
      <c r="B2938">
        <v>5</v>
      </c>
      <c r="C2938"/>
      <c r="D2938">
        <v>1926648</v>
      </c>
      <c r="E2938" t="s">
        <v>732</v>
      </c>
      <c r="F2938">
        <v>1671</v>
      </c>
      <c r="G2938">
        <v>1696</v>
      </c>
      <c r="H2938" s="37">
        <v>2922</v>
      </c>
      <c r="I2938" s="38">
        <v>204</v>
      </c>
    </row>
    <row r="2939" spans="1:9" x14ac:dyDescent="0.2">
      <c r="A2939">
        <v>19</v>
      </c>
      <c r="B2939">
        <v>5</v>
      </c>
      <c r="C2939"/>
      <c r="D2939">
        <v>1916656</v>
      </c>
      <c r="E2939" t="s">
        <v>733</v>
      </c>
      <c r="F2939">
        <v>240</v>
      </c>
      <c r="G2939">
        <v>235</v>
      </c>
      <c r="H2939" s="37">
        <v>2923</v>
      </c>
      <c r="I2939" s="38">
        <v>205</v>
      </c>
    </row>
    <row r="2940" spans="1:9" x14ac:dyDescent="0.2">
      <c r="A2940">
        <v>19</v>
      </c>
      <c r="B2940">
        <v>5</v>
      </c>
      <c r="C2940"/>
      <c r="D2940">
        <v>1921430</v>
      </c>
      <c r="E2940" t="s">
        <v>734</v>
      </c>
      <c r="F2940">
        <v>259</v>
      </c>
      <c r="G2940">
        <v>263</v>
      </c>
      <c r="H2940" s="37">
        <v>2924</v>
      </c>
      <c r="I2940" s="38">
        <v>206</v>
      </c>
    </row>
    <row r="2941" spans="1:9" x14ac:dyDescent="0.2">
      <c r="A2941">
        <v>19</v>
      </c>
      <c r="B2941">
        <v>5</v>
      </c>
      <c r="C2941"/>
      <c r="D2941">
        <v>1919336</v>
      </c>
      <c r="E2941" t="s">
        <v>2470</v>
      </c>
      <c r="F2941">
        <v>304</v>
      </c>
      <c r="G2941">
        <v>305</v>
      </c>
      <c r="H2941" s="37">
        <v>2925</v>
      </c>
      <c r="I2941" s="38">
        <v>207</v>
      </c>
    </row>
    <row r="2942" spans="1:9" x14ac:dyDescent="0.2">
      <c r="A2942">
        <v>19</v>
      </c>
      <c r="B2942">
        <v>5</v>
      </c>
      <c r="C2942"/>
      <c r="D2942">
        <v>1909502</v>
      </c>
      <c r="E2942" t="s">
        <v>2471</v>
      </c>
      <c r="F2942">
        <v>158</v>
      </c>
      <c r="G2942">
        <v>165</v>
      </c>
      <c r="H2942" s="37">
        <v>2926</v>
      </c>
      <c r="I2942" s="38">
        <v>208</v>
      </c>
    </row>
    <row r="2943" spans="1:9" x14ac:dyDescent="0.2">
      <c r="A2943">
        <v>19</v>
      </c>
      <c r="B2943">
        <v>5</v>
      </c>
      <c r="C2943"/>
      <c r="D2943">
        <v>1909733</v>
      </c>
      <c r="E2943" t="s">
        <v>2472</v>
      </c>
      <c r="F2943">
        <v>234</v>
      </c>
      <c r="G2943">
        <v>239</v>
      </c>
      <c r="H2943" s="37">
        <v>2927</v>
      </c>
      <c r="I2943" s="38">
        <v>209</v>
      </c>
    </row>
    <row r="2944" spans="1:9" x14ac:dyDescent="0.2">
      <c r="A2944">
        <v>19</v>
      </c>
      <c r="B2944">
        <v>5</v>
      </c>
      <c r="C2944"/>
      <c r="D2944">
        <v>1915705</v>
      </c>
      <c r="E2944" t="s">
        <v>2473</v>
      </c>
      <c r="F2944">
        <v>683</v>
      </c>
      <c r="G2944">
        <v>673</v>
      </c>
      <c r="H2944" s="37">
        <v>2928</v>
      </c>
      <c r="I2944" s="38">
        <v>210</v>
      </c>
    </row>
    <row r="2945" spans="1:9" x14ac:dyDescent="0.2">
      <c r="A2945">
        <v>19</v>
      </c>
      <c r="B2945">
        <v>5</v>
      </c>
      <c r="C2945"/>
      <c r="D2945">
        <v>1924651</v>
      </c>
      <c r="E2945" t="s">
        <v>2474</v>
      </c>
      <c r="F2945">
        <v>263</v>
      </c>
      <c r="G2945">
        <v>268</v>
      </c>
      <c r="H2945" s="37">
        <v>2929</v>
      </c>
      <c r="I2945" s="38">
        <v>211</v>
      </c>
    </row>
    <row r="2946" spans="1:9" x14ac:dyDescent="0.2">
      <c r="A2946">
        <v>19</v>
      </c>
      <c r="B2946">
        <v>5</v>
      </c>
      <c r="C2946"/>
      <c r="D2946">
        <v>1911703</v>
      </c>
      <c r="E2946" t="s">
        <v>2475</v>
      </c>
      <c r="F2946">
        <v>97</v>
      </c>
      <c r="G2946">
        <v>93</v>
      </c>
      <c r="H2946" s="37">
        <v>2930</v>
      </c>
      <c r="I2946" s="38">
        <v>212</v>
      </c>
    </row>
    <row r="2947" spans="1:9" x14ac:dyDescent="0.2">
      <c r="A2947">
        <v>19</v>
      </c>
      <c r="B2947">
        <v>5</v>
      </c>
      <c r="C2947"/>
      <c r="D2947">
        <v>1929993</v>
      </c>
      <c r="E2947" t="s">
        <v>2476</v>
      </c>
      <c r="F2947">
        <v>342</v>
      </c>
      <c r="G2947">
        <v>332</v>
      </c>
      <c r="H2947" s="37">
        <v>2931</v>
      </c>
      <c r="I2947" s="38">
        <v>213</v>
      </c>
    </row>
    <row r="2948" spans="1:9" x14ac:dyDescent="0.2">
      <c r="A2948">
        <v>19</v>
      </c>
      <c r="B2948">
        <v>5</v>
      </c>
      <c r="C2948"/>
      <c r="D2948">
        <v>1927207</v>
      </c>
      <c r="E2948" t="s">
        <v>2477</v>
      </c>
      <c r="F2948">
        <v>503</v>
      </c>
      <c r="G2948">
        <v>480</v>
      </c>
      <c r="H2948" s="37">
        <v>2932</v>
      </c>
      <c r="I2948" s="38">
        <v>214</v>
      </c>
    </row>
    <row r="2949" spans="1:9" x14ac:dyDescent="0.2">
      <c r="A2949">
        <v>19</v>
      </c>
      <c r="B2949">
        <v>5</v>
      </c>
      <c r="C2949"/>
      <c r="D2949">
        <v>1912654</v>
      </c>
      <c r="E2949" t="s">
        <v>2478</v>
      </c>
      <c r="F2949">
        <v>1191</v>
      </c>
      <c r="G2949">
        <v>1219</v>
      </c>
      <c r="H2949" s="37">
        <v>2933</v>
      </c>
      <c r="I2949" s="38">
        <v>215</v>
      </c>
    </row>
    <row r="2950" spans="1:9" x14ac:dyDescent="0.2">
      <c r="A2950">
        <v>19</v>
      </c>
      <c r="B2950">
        <v>5</v>
      </c>
      <c r="C2950"/>
      <c r="D2950">
        <v>1933039</v>
      </c>
      <c r="E2950" t="s">
        <v>2479</v>
      </c>
      <c r="F2950">
        <v>60</v>
      </c>
      <c r="G2950">
        <v>57</v>
      </c>
      <c r="H2950" s="37">
        <v>2934</v>
      </c>
      <c r="I2950" s="38">
        <v>216</v>
      </c>
    </row>
    <row r="2951" spans="1:9" x14ac:dyDescent="0.2">
      <c r="A2951">
        <v>19</v>
      </c>
      <c r="B2951">
        <v>5</v>
      </c>
      <c r="C2951"/>
      <c r="D2951">
        <v>1923597</v>
      </c>
      <c r="E2951" t="s">
        <v>2480</v>
      </c>
      <c r="F2951">
        <v>143</v>
      </c>
      <c r="G2951">
        <v>154</v>
      </c>
      <c r="H2951" s="37">
        <v>2935</v>
      </c>
      <c r="I2951" s="38">
        <v>217</v>
      </c>
    </row>
    <row r="2952" spans="1:9" x14ac:dyDescent="0.2">
      <c r="A2952">
        <v>19</v>
      </c>
      <c r="B2952">
        <v>5</v>
      </c>
      <c r="C2952"/>
      <c r="D2952">
        <v>1920826</v>
      </c>
      <c r="E2952" t="s">
        <v>2481</v>
      </c>
      <c r="F2952">
        <v>911</v>
      </c>
      <c r="G2952">
        <v>922</v>
      </c>
      <c r="H2952" s="37">
        <v>2936</v>
      </c>
      <c r="I2952" s="38">
        <v>218</v>
      </c>
    </row>
    <row r="2953" spans="1:9" x14ac:dyDescent="0.2">
      <c r="A2953">
        <v>20</v>
      </c>
      <c r="B2953">
        <v>1</v>
      </c>
      <c r="C2953"/>
      <c r="D2953">
        <v>2000000</v>
      </c>
      <c r="E2953" t="s">
        <v>1309</v>
      </c>
      <c r="F2953">
        <v>0</v>
      </c>
      <c r="G2953">
        <v>0</v>
      </c>
      <c r="H2953" s="37">
        <v>2937</v>
      </c>
      <c r="I2953" s="38">
        <v>1</v>
      </c>
    </row>
    <row r="2954" spans="1:9" x14ac:dyDescent="0.2">
      <c r="A2954">
        <v>20</v>
      </c>
      <c r="B2954">
        <v>2</v>
      </c>
      <c r="C2954">
        <v>1</v>
      </c>
      <c r="D2954">
        <v>2032054</v>
      </c>
      <c r="E2954" t="s">
        <v>2482</v>
      </c>
      <c r="F2954">
        <v>60212</v>
      </c>
      <c r="G2954">
        <v>60174</v>
      </c>
      <c r="H2954" s="37">
        <v>2938</v>
      </c>
      <c r="I2954" s="38">
        <v>2</v>
      </c>
    </row>
    <row r="2955" spans="1:9" x14ac:dyDescent="0.2">
      <c r="A2955">
        <v>20</v>
      </c>
      <c r="B2955">
        <v>3</v>
      </c>
      <c r="C2955"/>
      <c r="D2955">
        <v>2003814</v>
      </c>
      <c r="E2955" t="s">
        <v>2483</v>
      </c>
      <c r="F2955">
        <v>4946</v>
      </c>
      <c r="G2955">
        <v>4941</v>
      </c>
      <c r="H2955" s="37">
        <v>2939</v>
      </c>
      <c r="I2955" s="38">
        <v>3</v>
      </c>
    </row>
    <row r="2956" spans="1:9" x14ac:dyDescent="0.2">
      <c r="A2956">
        <v>20</v>
      </c>
      <c r="B2956">
        <v>3</v>
      </c>
      <c r="C2956"/>
      <c r="D2956">
        <v>2018421</v>
      </c>
      <c r="E2956" t="s">
        <v>2484</v>
      </c>
      <c r="F2956">
        <v>20874</v>
      </c>
      <c r="G2956">
        <v>20762</v>
      </c>
      <c r="H2956" s="37">
        <v>2940</v>
      </c>
      <c r="I2956" s="38">
        <v>4</v>
      </c>
    </row>
    <row r="2957" spans="1:9" x14ac:dyDescent="0.2">
      <c r="A2957">
        <v>20</v>
      </c>
      <c r="B2957">
        <v>3</v>
      </c>
      <c r="C2957"/>
      <c r="D2957">
        <v>2012575</v>
      </c>
      <c r="E2957" t="s">
        <v>2485</v>
      </c>
      <c r="F2957">
        <v>8591</v>
      </c>
      <c r="G2957">
        <v>8577</v>
      </c>
      <c r="H2957" s="37">
        <v>2941</v>
      </c>
      <c r="I2957" s="38">
        <v>5</v>
      </c>
    </row>
    <row r="2958" spans="1:9" x14ac:dyDescent="0.2">
      <c r="A2958">
        <v>20</v>
      </c>
      <c r="B2958">
        <v>3</v>
      </c>
      <c r="C2958"/>
      <c r="D2958">
        <v>2012122</v>
      </c>
      <c r="E2958" t="s">
        <v>2486</v>
      </c>
      <c r="F2958">
        <v>4575</v>
      </c>
      <c r="G2958">
        <v>4548</v>
      </c>
      <c r="H2958" s="37">
        <v>2942</v>
      </c>
      <c r="I2958" s="40">
        <v>6</v>
      </c>
    </row>
    <row r="2959" spans="1:9" x14ac:dyDescent="0.2">
      <c r="A2959">
        <v>20</v>
      </c>
      <c r="B2959">
        <v>3</v>
      </c>
      <c r="C2959">
        <v>1</v>
      </c>
      <c r="D2959">
        <v>2030933</v>
      </c>
      <c r="E2959" t="s">
        <v>2487</v>
      </c>
      <c r="F2959">
        <v>51893</v>
      </c>
      <c r="G2959">
        <v>51661</v>
      </c>
      <c r="H2959" s="37">
        <v>2943</v>
      </c>
      <c r="I2959" s="38">
        <v>7</v>
      </c>
    </row>
    <row r="2960" spans="1:9" x14ac:dyDescent="0.2">
      <c r="A2960">
        <v>20</v>
      </c>
      <c r="B2960">
        <v>3</v>
      </c>
      <c r="C2960"/>
      <c r="D2960">
        <v>2011785</v>
      </c>
      <c r="E2960" t="s">
        <v>384</v>
      </c>
      <c r="F2960">
        <v>1899</v>
      </c>
      <c r="G2960">
        <v>1958</v>
      </c>
      <c r="H2960" s="37">
        <v>2944</v>
      </c>
      <c r="I2960" s="38">
        <v>8</v>
      </c>
    </row>
    <row r="2961" spans="1:9" x14ac:dyDescent="0.2">
      <c r="A2961">
        <v>20</v>
      </c>
      <c r="B2961">
        <v>3</v>
      </c>
      <c r="C2961"/>
      <c r="D2961">
        <v>2030313</v>
      </c>
      <c r="E2961" t="s">
        <v>385</v>
      </c>
      <c r="F2961">
        <v>3210</v>
      </c>
      <c r="G2961">
        <v>3196</v>
      </c>
      <c r="H2961" s="37">
        <v>2945</v>
      </c>
      <c r="I2961" s="38">
        <v>9</v>
      </c>
    </row>
    <row r="2962" spans="1:9" x14ac:dyDescent="0.2">
      <c r="A2962">
        <v>20</v>
      </c>
      <c r="B2962">
        <v>3</v>
      </c>
      <c r="C2962"/>
      <c r="D2962">
        <v>2032522</v>
      </c>
      <c r="E2962" t="s">
        <v>386</v>
      </c>
      <c r="F2962">
        <v>7750</v>
      </c>
      <c r="G2962">
        <v>7690</v>
      </c>
      <c r="H2962" s="37">
        <v>2946</v>
      </c>
      <c r="I2962" s="38">
        <v>10</v>
      </c>
    </row>
    <row r="2963" spans="1:9" x14ac:dyDescent="0.2">
      <c r="A2963">
        <v>20</v>
      </c>
      <c r="B2963">
        <v>4</v>
      </c>
      <c r="C2963"/>
      <c r="D2963">
        <v>2023302</v>
      </c>
      <c r="E2963" t="s">
        <v>387</v>
      </c>
      <c r="F2963">
        <v>3224</v>
      </c>
      <c r="G2963">
        <v>3361</v>
      </c>
      <c r="H2963" s="37">
        <v>2947</v>
      </c>
      <c r="I2963" s="38">
        <v>11</v>
      </c>
    </row>
    <row r="2964" spans="1:9" x14ac:dyDescent="0.2">
      <c r="A2964">
        <v>20</v>
      </c>
      <c r="B2964">
        <v>4</v>
      </c>
      <c r="C2964"/>
      <c r="D2964">
        <v>2031741</v>
      </c>
      <c r="E2964" t="s">
        <v>388</v>
      </c>
      <c r="F2964">
        <v>1891</v>
      </c>
      <c r="G2964">
        <v>1881</v>
      </c>
      <c r="H2964" s="37">
        <v>2948</v>
      </c>
      <c r="I2964" s="38">
        <v>12</v>
      </c>
    </row>
    <row r="2965" spans="1:9" x14ac:dyDescent="0.2">
      <c r="A2965">
        <v>20</v>
      </c>
      <c r="B2965">
        <v>4</v>
      </c>
      <c r="C2965"/>
      <c r="D2965">
        <v>2012919</v>
      </c>
      <c r="E2965" t="s">
        <v>389</v>
      </c>
      <c r="F2965">
        <v>2016</v>
      </c>
      <c r="G2965">
        <v>2081</v>
      </c>
      <c r="H2965" s="37">
        <v>2949</v>
      </c>
      <c r="I2965" s="38">
        <v>13</v>
      </c>
    </row>
    <row r="2966" spans="1:9" x14ac:dyDescent="0.2">
      <c r="A2966">
        <v>20</v>
      </c>
      <c r="B2966">
        <v>5</v>
      </c>
      <c r="C2966"/>
      <c r="D2966">
        <v>2002644</v>
      </c>
      <c r="E2966" t="s">
        <v>390</v>
      </c>
      <c r="F2966">
        <v>453</v>
      </c>
      <c r="G2966">
        <v>443</v>
      </c>
      <c r="H2966" s="37">
        <v>2950</v>
      </c>
      <c r="I2966" s="38">
        <v>14</v>
      </c>
    </row>
    <row r="2967" spans="1:9" x14ac:dyDescent="0.2">
      <c r="A2967">
        <v>20</v>
      </c>
      <c r="B2967">
        <v>5</v>
      </c>
      <c r="C2967"/>
      <c r="D2967">
        <v>2023384</v>
      </c>
      <c r="E2967" t="s">
        <v>391</v>
      </c>
      <c r="F2967">
        <v>60</v>
      </c>
      <c r="G2967">
        <v>60</v>
      </c>
      <c r="H2967" s="37">
        <v>2951</v>
      </c>
      <c r="I2967" s="38">
        <v>15</v>
      </c>
    </row>
    <row r="2968" spans="1:9" x14ac:dyDescent="0.2">
      <c r="A2968">
        <v>20</v>
      </c>
      <c r="B2968">
        <v>5</v>
      </c>
      <c r="C2968"/>
      <c r="D2968">
        <v>2019512</v>
      </c>
      <c r="E2968" t="s">
        <v>392</v>
      </c>
      <c r="F2968">
        <v>750</v>
      </c>
      <c r="G2968">
        <v>739</v>
      </c>
      <c r="H2968" s="37">
        <v>2952</v>
      </c>
      <c r="I2968" s="38">
        <v>16</v>
      </c>
    </row>
    <row r="2969" spans="1:9" x14ac:dyDescent="0.2">
      <c r="A2969">
        <v>20</v>
      </c>
      <c r="B2969">
        <v>5</v>
      </c>
      <c r="C2969"/>
      <c r="D2969">
        <v>2032081</v>
      </c>
      <c r="E2969" t="s">
        <v>393</v>
      </c>
      <c r="F2969">
        <v>1327</v>
      </c>
      <c r="G2969">
        <v>1331</v>
      </c>
      <c r="H2969" s="37">
        <v>2953</v>
      </c>
      <c r="I2969" s="38">
        <v>17</v>
      </c>
    </row>
    <row r="2970" spans="1:9" x14ac:dyDescent="0.2">
      <c r="A2970">
        <v>20</v>
      </c>
      <c r="B2970">
        <v>5</v>
      </c>
      <c r="C2970"/>
      <c r="D2970">
        <v>2018829</v>
      </c>
      <c r="E2970" t="s">
        <v>394</v>
      </c>
      <c r="F2970">
        <v>396</v>
      </c>
      <c r="G2970">
        <v>402</v>
      </c>
      <c r="H2970" s="37">
        <v>2954</v>
      </c>
      <c r="I2970" s="38">
        <v>18</v>
      </c>
    </row>
    <row r="2971" spans="1:9" x14ac:dyDescent="0.2">
      <c r="A2971">
        <v>20</v>
      </c>
      <c r="B2971">
        <v>5</v>
      </c>
      <c r="C2971"/>
      <c r="D2971">
        <v>2008767</v>
      </c>
      <c r="E2971" t="s">
        <v>395</v>
      </c>
      <c r="F2971">
        <v>79</v>
      </c>
      <c r="G2971">
        <v>81</v>
      </c>
      <c r="H2971" s="37">
        <v>2955</v>
      </c>
      <c r="I2971" s="38">
        <v>19</v>
      </c>
    </row>
    <row r="2972" spans="1:9" x14ac:dyDescent="0.2">
      <c r="A2972">
        <v>20</v>
      </c>
      <c r="B2972">
        <v>5</v>
      </c>
      <c r="C2972"/>
      <c r="D2972">
        <v>2021263</v>
      </c>
      <c r="E2972" t="s">
        <v>396</v>
      </c>
      <c r="F2972">
        <v>509</v>
      </c>
      <c r="G2972">
        <v>515</v>
      </c>
      <c r="H2972" s="37">
        <v>2956</v>
      </c>
      <c r="I2972" s="38">
        <v>20</v>
      </c>
    </row>
    <row r="2973" spans="1:9" x14ac:dyDescent="0.2">
      <c r="A2973">
        <v>20</v>
      </c>
      <c r="B2973">
        <v>5</v>
      </c>
      <c r="C2973"/>
      <c r="D2973">
        <v>2011059</v>
      </c>
      <c r="E2973" t="s">
        <v>1260</v>
      </c>
      <c r="F2973">
        <v>70</v>
      </c>
      <c r="G2973">
        <v>67</v>
      </c>
      <c r="H2973" s="37">
        <v>2957</v>
      </c>
      <c r="I2973" s="38">
        <v>21</v>
      </c>
    </row>
    <row r="2974" spans="1:9" x14ac:dyDescent="0.2">
      <c r="A2974">
        <v>20</v>
      </c>
      <c r="B2974">
        <v>5</v>
      </c>
      <c r="C2974"/>
      <c r="D2974">
        <v>2030368</v>
      </c>
      <c r="E2974" t="s">
        <v>1261</v>
      </c>
      <c r="F2974">
        <v>1355</v>
      </c>
      <c r="G2974">
        <v>1364</v>
      </c>
      <c r="H2974" s="37">
        <v>2958</v>
      </c>
      <c r="I2974" s="38">
        <v>22</v>
      </c>
    </row>
    <row r="2975" spans="1:9" x14ac:dyDescent="0.2">
      <c r="A2975">
        <v>20</v>
      </c>
      <c r="B2975">
        <v>5</v>
      </c>
      <c r="C2975"/>
      <c r="D2975">
        <v>2004738</v>
      </c>
      <c r="E2975" t="s">
        <v>1262</v>
      </c>
      <c r="F2975">
        <v>1748</v>
      </c>
      <c r="G2975">
        <v>1730</v>
      </c>
      <c r="H2975" s="37">
        <v>2959</v>
      </c>
      <c r="I2975" s="38">
        <v>23</v>
      </c>
    </row>
    <row r="2976" spans="1:9" x14ac:dyDescent="0.2">
      <c r="A2976">
        <v>20</v>
      </c>
      <c r="B2976">
        <v>5</v>
      </c>
      <c r="C2976"/>
      <c r="D2976">
        <v>2015097</v>
      </c>
      <c r="E2976" t="s">
        <v>1263</v>
      </c>
      <c r="F2976">
        <v>381</v>
      </c>
      <c r="G2976">
        <v>381</v>
      </c>
      <c r="H2976" s="37">
        <v>2960</v>
      </c>
      <c r="I2976" s="38">
        <v>24</v>
      </c>
    </row>
    <row r="2977" spans="1:9" x14ac:dyDescent="0.2">
      <c r="A2977">
        <v>20</v>
      </c>
      <c r="B2977">
        <v>5</v>
      </c>
      <c r="C2977"/>
      <c r="D2977">
        <v>2017002</v>
      </c>
      <c r="E2977" t="s">
        <v>1264</v>
      </c>
      <c r="F2977">
        <v>961</v>
      </c>
      <c r="G2977">
        <v>992</v>
      </c>
      <c r="H2977" s="37">
        <v>2961</v>
      </c>
      <c r="I2977" s="38">
        <v>25</v>
      </c>
    </row>
    <row r="2978" spans="1:9" x14ac:dyDescent="0.2">
      <c r="A2978">
        <v>20</v>
      </c>
      <c r="B2978">
        <v>5</v>
      </c>
      <c r="C2978"/>
      <c r="D2978">
        <v>2026462</v>
      </c>
      <c r="E2978" t="s">
        <v>1265</v>
      </c>
      <c r="F2978">
        <v>532</v>
      </c>
      <c r="G2978">
        <v>537</v>
      </c>
      <c r="H2978" s="37">
        <v>2962</v>
      </c>
      <c r="I2978" s="38">
        <v>26</v>
      </c>
    </row>
    <row r="2979" spans="1:9" x14ac:dyDescent="0.2">
      <c r="A2979">
        <v>20</v>
      </c>
      <c r="B2979">
        <v>5</v>
      </c>
      <c r="C2979"/>
      <c r="D2979">
        <v>2008439</v>
      </c>
      <c r="E2979" t="s">
        <v>1266</v>
      </c>
      <c r="F2979">
        <v>694</v>
      </c>
      <c r="G2979">
        <v>702</v>
      </c>
      <c r="H2979" s="37">
        <v>2963</v>
      </c>
      <c r="I2979" s="38">
        <v>27</v>
      </c>
    </row>
    <row r="2980" spans="1:9" x14ac:dyDescent="0.2">
      <c r="A2980">
        <v>20</v>
      </c>
      <c r="B2980">
        <v>5</v>
      </c>
      <c r="C2980"/>
      <c r="D2980">
        <v>2027447</v>
      </c>
      <c r="E2980" t="s">
        <v>1267</v>
      </c>
      <c r="F2980">
        <v>171</v>
      </c>
      <c r="G2980">
        <v>164</v>
      </c>
      <c r="H2980" s="37">
        <v>2964</v>
      </c>
      <c r="I2980" s="38">
        <v>28</v>
      </c>
    </row>
    <row r="2981" spans="1:9" x14ac:dyDescent="0.2">
      <c r="A2981">
        <v>20</v>
      </c>
      <c r="B2981">
        <v>5</v>
      </c>
      <c r="C2981"/>
      <c r="D2981">
        <v>2024864</v>
      </c>
      <c r="E2981" t="s">
        <v>1268</v>
      </c>
      <c r="F2981">
        <v>437</v>
      </c>
      <c r="G2981">
        <v>421</v>
      </c>
      <c r="H2981" s="37">
        <v>2965</v>
      </c>
      <c r="I2981" s="38">
        <v>29</v>
      </c>
    </row>
    <row r="2982" spans="1:9" x14ac:dyDescent="0.2">
      <c r="A2982">
        <v>20</v>
      </c>
      <c r="B2982">
        <v>5</v>
      </c>
      <c r="C2982"/>
      <c r="D2982">
        <v>2018698</v>
      </c>
      <c r="E2982" t="s">
        <v>1269</v>
      </c>
      <c r="F2982">
        <v>933</v>
      </c>
      <c r="G2982">
        <v>908</v>
      </c>
      <c r="H2982" s="37">
        <v>2966</v>
      </c>
      <c r="I2982" s="38">
        <v>30</v>
      </c>
    </row>
    <row r="2983" spans="1:9" x14ac:dyDescent="0.2">
      <c r="A2983">
        <v>20</v>
      </c>
      <c r="B2983">
        <v>5</v>
      </c>
      <c r="C2983"/>
      <c r="D2983">
        <v>2023144</v>
      </c>
      <c r="E2983" t="s">
        <v>1270</v>
      </c>
      <c r="F2983">
        <v>2336</v>
      </c>
      <c r="G2983">
        <v>2299</v>
      </c>
      <c r="H2983" s="37">
        <v>2967</v>
      </c>
      <c r="I2983" s="38">
        <v>31</v>
      </c>
    </row>
    <row r="2984" spans="1:9" x14ac:dyDescent="0.2">
      <c r="A2984">
        <v>20</v>
      </c>
      <c r="B2984">
        <v>5</v>
      </c>
      <c r="C2984"/>
      <c r="D2984">
        <v>2018360</v>
      </c>
      <c r="E2984" t="s">
        <v>1271</v>
      </c>
      <c r="F2984">
        <v>886</v>
      </c>
      <c r="G2984">
        <v>876</v>
      </c>
      <c r="H2984" s="37">
        <v>2968</v>
      </c>
      <c r="I2984" s="38">
        <v>32</v>
      </c>
    </row>
    <row r="2985" spans="1:9" x14ac:dyDescent="0.2">
      <c r="A2985">
        <v>20</v>
      </c>
      <c r="B2985">
        <v>5</v>
      </c>
      <c r="C2985"/>
      <c r="D2985">
        <v>2009168</v>
      </c>
      <c r="E2985" t="s">
        <v>1272</v>
      </c>
      <c r="F2985">
        <v>828</v>
      </c>
      <c r="G2985">
        <v>819</v>
      </c>
      <c r="H2985" s="37">
        <v>2969</v>
      </c>
      <c r="I2985" s="38">
        <v>33</v>
      </c>
    </row>
    <row r="2986" spans="1:9" x14ac:dyDescent="0.2">
      <c r="A2986">
        <v>20</v>
      </c>
      <c r="B2986">
        <v>5</v>
      </c>
      <c r="C2986"/>
      <c r="D2986">
        <v>2020950</v>
      </c>
      <c r="E2986" t="s">
        <v>1273</v>
      </c>
      <c r="F2986">
        <v>123</v>
      </c>
      <c r="G2986">
        <v>121</v>
      </c>
      <c r="H2986" s="37">
        <v>2970</v>
      </c>
      <c r="I2986" s="38">
        <v>34</v>
      </c>
    </row>
    <row r="2987" spans="1:9" x14ac:dyDescent="0.2">
      <c r="A2987">
        <v>20</v>
      </c>
      <c r="B2987">
        <v>5</v>
      </c>
      <c r="C2987"/>
      <c r="D2987">
        <v>2012830</v>
      </c>
      <c r="E2987" t="s">
        <v>1274</v>
      </c>
      <c r="F2987">
        <v>190</v>
      </c>
      <c r="G2987">
        <v>191</v>
      </c>
      <c r="H2987" s="37">
        <v>2971</v>
      </c>
      <c r="I2987" s="38">
        <v>35</v>
      </c>
    </row>
    <row r="2988" spans="1:9" x14ac:dyDescent="0.2">
      <c r="A2988">
        <v>20</v>
      </c>
      <c r="B2988">
        <v>5</v>
      </c>
      <c r="C2988"/>
      <c r="D2988">
        <v>2017543</v>
      </c>
      <c r="E2988" t="s">
        <v>1275</v>
      </c>
      <c r="F2988">
        <v>1093</v>
      </c>
      <c r="G2988">
        <v>1107</v>
      </c>
      <c r="H2988" s="37">
        <v>2972</v>
      </c>
      <c r="I2988" s="38">
        <v>36</v>
      </c>
    </row>
    <row r="2989" spans="1:9" x14ac:dyDescent="0.2">
      <c r="A2989">
        <v>20</v>
      </c>
      <c r="B2989">
        <v>5</v>
      </c>
      <c r="C2989"/>
      <c r="D2989">
        <v>2031291</v>
      </c>
      <c r="E2989" t="s">
        <v>1276</v>
      </c>
      <c r="F2989">
        <v>387</v>
      </c>
      <c r="G2989">
        <v>388</v>
      </c>
      <c r="H2989" s="37">
        <v>2973</v>
      </c>
      <c r="I2989" s="38">
        <v>37</v>
      </c>
    </row>
    <row r="2990" spans="1:9" x14ac:dyDescent="0.2">
      <c r="A2990">
        <v>20</v>
      </c>
      <c r="B2990">
        <v>5</v>
      </c>
      <c r="C2990"/>
      <c r="D2990">
        <v>2019929</v>
      </c>
      <c r="E2990" t="s">
        <v>3452</v>
      </c>
      <c r="F2990">
        <v>320</v>
      </c>
      <c r="G2990">
        <v>321</v>
      </c>
      <c r="H2990" s="37">
        <v>2974</v>
      </c>
      <c r="I2990" s="38">
        <v>38</v>
      </c>
    </row>
    <row r="2991" spans="1:9" x14ac:dyDescent="0.2">
      <c r="A2991">
        <v>20</v>
      </c>
      <c r="B2991">
        <v>5</v>
      </c>
      <c r="C2991"/>
      <c r="D2991">
        <v>2010782</v>
      </c>
      <c r="E2991" t="s">
        <v>1131</v>
      </c>
      <c r="F2991">
        <v>291</v>
      </c>
      <c r="G2991">
        <v>299</v>
      </c>
      <c r="H2991" s="37">
        <v>2975</v>
      </c>
      <c r="I2991" s="38">
        <v>39</v>
      </c>
    </row>
    <row r="2992" spans="1:9" x14ac:dyDescent="0.2">
      <c r="A2992">
        <v>20</v>
      </c>
      <c r="B2992">
        <v>5</v>
      </c>
      <c r="C2992"/>
      <c r="D2992">
        <v>2010056</v>
      </c>
      <c r="E2992" t="s">
        <v>1132</v>
      </c>
      <c r="F2992">
        <v>793</v>
      </c>
      <c r="G2992">
        <v>785</v>
      </c>
      <c r="H2992" s="37">
        <v>2976</v>
      </c>
      <c r="I2992" s="38">
        <v>40</v>
      </c>
    </row>
    <row r="2993" spans="1:9" x14ac:dyDescent="0.2">
      <c r="A2993">
        <v>20</v>
      </c>
      <c r="B2993">
        <v>5</v>
      </c>
      <c r="C2993"/>
      <c r="D2993">
        <v>2022877</v>
      </c>
      <c r="E2993" t="s">
        <v>1133</v>
      </c>
      <c r="F2993">
        <v>315</v>
      </c>
      <c r="G2993">
        <v>315</v>
      </c>
      <c r="H2993" s="37">
        <v>2977</v>
      </c>
      <c r="I2993" s="38">
        <v>41</v>
      </c>
    </row>
    <row r="2994" spans="1:9" x14ac:dyDescent="0.2">
      <c r="A2994">
        <v>20</v>
      </c>
      <c r="B2994">
        <v>5</v>
      </c>
      <c r="C2994"/>
      <c r="D2994">
        <v>2004163</v>
      </c>
      <c r="E2994" t="s">
        <v>1134</v>
      </c>
      <c r="F2994">
        <v>75</v>
      </c>
      <c r="G2994">
        <v>72</v>
      </c>
      <c r="H2994" s="37">
        <v>2978</v>
      </c>
      <c r="I2994" s="38">
        <v>42</v>
      </c>
    </row>
    <row r="2995" spans="1:9" x14ac:dyDescent="0.2">
      <c r="A2995">
        <v>20</v>
      </c>
      <c r="B2995">
        <v>5</v>
      </c>
      <c r="C2995"/>
      <c r="D2995">
        <v>2021139</v>
      </c>
      <c r="E2995" t="s">
        <v>1135</v>
      </c>
      <c r="F2995">
        <v>79</v>
      </c>
      <c r="G2995">
        <v>78</v>
      </c>
      <c r="H2995" s="37">
        <v>2979</v>
      </c>
      <c r="I2995" s="38">
        <v>43</v>
      </c>
    </row>
    <row r="2996" spans="1:9" x14ac:dyDescent="0.2">
      <c r="A2996">
        <v>20</v>
      </c>
      <c r="B2996">
        <v>5</v>
      </c>
      <c r="C2996"/>
      <c r="D2996">
        <v>2020613</v>
      </c>
      <c r="E2996" t="s">
        <v>1136</v>
      </c>
      <c r="F2996">
        <v>850</v>
      </c>
      <c r="G2996">
        <v>858</v>
      </c>
      <c r="H2996" s="37">
        <v>2980</v>
      </c>
      <c r="I2996" s="38">
        <v>44</v>
      </c>
    </row>
    <row r="2997" spans="1:9" x14ac:dyDescent="0.2">
      <c r="A2997">
        <v>20</v>
      </c>
      <c r="B2997">
        <v>5</v>
      </c>
      <c r="C2997"/>
      <c r="D2997">
        <v>2007986</v>
      </c>
      <c r="E2997" t="s">
        <v>1137</v>
      </c>
      <c r="F2997">
        <v>249</v>
      </c>
      <c r="G2997">
        <v>245</v>
      </c>
      <c r="H2997" s="37">
        <v>2981</v>
      </c>
      <c r="I2997" s="38">
        <v>45</v>
      </c>
    </row>
    <row r="2998" spans="1:9" x14ac:dyDescent="0.2">
      <c r="A2998">
        <v>20</v>
      </c>
      <c r="B2998">
        <v>5</v>
      </c>
      <c r="C2998"/>
      <c r="D2998">
        <v>2006132</v>
      </c>
      <c r="E2998" t="s">
        <v>1138</v>
      </c>
      <c r="F2998">
        <v>166</v>
      </c>
      <c r="G2998">
        <v>169</v>
      </c>
      <c r="H2998" s="37">
        <v>2982</v>
      </c>
      <c r="I2998" s="38">
        <v>46</v>
      </c>
    </row>
    <row r="2999" spans="1:9" x14ac:dyDescent="0.2">
      <c r="A2999">
        <v>20</v>
      </c>
      <c r="B2999">
        <v>5</v>
      </c>
      <c r="C2999"/>
      <c r="D2999">
        <v>2023436</v>
      </c>
      <c r="E2999" t="s">
        <v>1139</v>
      </c>
      <c r="F2999">
        <v>548</v>
      </c>
      <c r="G2999">
        <v>557</v>
      </c>
      <c r="H2999" s="37">
        <v>2983</v>
      </c>
      <c r="I2999" s="38">
        <v>47</v>
      </c>
    </row>
    <row r="3000" spans="1:9" x14ac:dyDescent="0.2">
      <c r="A3000">
        <v>20</v>
      </c>
      <c r="B3000">
        <v>5</v>
      </c>
      <c r="C3000"/>
      <c r="D3000">
        <v>2007135</v>
      </c>
      <c r="E3000" t="s">
        <v>1140</v>
      </c>
      <c r="F3000">
        <v>2226</v>
      </c>
      <c r="G3000">
        <v>2334</v>
      </c>
      <c r="H3000" s="37">
        <v>2984</v>
      </c>
      <c r="I3000" s="38">
        <v>48</v>
      </c>
    </row>
    <row r="3001" spans="1:9" x14ac:dyDescent="0.2">
      <c r="A3001">
        <v>20</v>
      </c>
      <c r="B3001">
        <v>5</v>
      </c>
      <c r="C3001"/>
      <c r="D3001">
        <v>2010649</v>
      </c>
      <c r="E3001" t="s">
        <v>157</v>
      </c>
      <c r="F3001">
        <v>45</v>
      </c>
      <c r="G3001">
        <v>46</v>
      </c>
      <c r="H3001" s="37">
        <v>2985</v>
      </c>
      <c r="I3001" s="38">
        <v>49</v>
      </c>
    </row>
    <row r="3002" spans="1:9" x14ac:dyDescent="0.2">
      <c r="A3002">
        <v>20</v>
      </c>
      <c r="B3002">
        <v>5</v>
      </c>
      <c r="C3002"/>
      <c r="D3002">
        <v>2002583</v>
      </c>
      <c r="E3002" t="s">
        <v>158</v>
      </c>
      <c r="F3002">
        <v>910</v>
      </c>
      <c r="G3002">
        <v>906</v>
      </c>
      <c r="H3002" s="37">
        <v>2986</v>
      </c>
      <c r="I3002" s="38">
        <v>50</v>
      </c>
    </row>
    <row r="3003" spans="1:9" x14ac:dyDescent="0.2">
      <c r="A3003">
        <v>20</v>
      </c>
      <c r="B3003">
        <v>5</v>
      </c>
      <c r="C3003"/>
      <c r="D3003">
        <v>2031149</v>
      </c>
      <c r="E3003" t="s">
        <v>159</v>
      </c>
      <c r="F3003">
        <v>354</v>
      </c>
      <c r="G3003">
        <v>355</v>
      </c>
      <c r="H3003" s="37">
        <v>2987</v>
      </c>
      <c r="I3003" s="38">
        <v>51</v>
      </c>
    </row>
    <row r="3004" spans="1:9" x14ac:dyDescent="0.2">
      <c r="A3004">
        <v>20</v>
      </c>
      <c r="B3004">
        <v>5</v>
      </c>
      <c r="C3004"/>
      <c r="D3004">
        <v>2027492</v>
      </c>
      <c r="E3004" t="s">
        <v>160</v>
      </c>
      <c r="F3004">
        <v>85</v>
      </c>
      <c r="G3004">
        <v>85</v>
      </c>
      <c r="H3004" s="37">
        <v>2988</v>
      </c>
      <c r="I3004" s="38">
        <v>52</v>
      </c>
    </row>
    <row r="3005" spans="1:9" x14ac:dyDescent="0.2">
      <c r="A3005">
        <v>20</v>
      </c>
      <c r="B3005">
        <v>5</v>
      </c>
      <c r="C3005"/>
      <c r="D3005">
        <v>2029364</v>
      </c>
      <c r="E3005" t="s">
        <v>2877</v>
      </c>
      <c r="F3005">
        <v>673</v>
      </c>
      <c r="G3005">
        <v>691</v>
      </c>
      <c r="H3005" s="37">
        <v>2989</v>
      </c>
      <c r="I3005" s="38">
        <v>53</v>
      </c>
    </row>
    <row r="3006" spans="1:9" x14ac:dyDescent="0.2">
      <c r="A3006">
        <v>20</v>
      </c>
      <c r="B3006">
        <v>5</v>
      </c>
      <c r="C3006"/>
      <c r="D3006">
        <v>2033978</v>
      </c>
      <c r="E3006" t="s">
        <v>1956</v>
      </c>
      <c r="F3006">
        <v>460</v>
      </c>
      <c r="G3006">
        <v>465</v>
      </c>
      <c r="H3006" s="37">
        <v>2990</v>
      </c>
      <c r="I3006" s="38">
        <v>54</v>
      </c>
    </row>
    <row r="3007" spans="1:9" x14ac:dyDescent="0.2">
      <c r="A3007">
        <v>20</v>
      </c>
      <c r="B3007">
        <v>5</v>
      </c>
      <c r="C3007"/>
      <c r="D3007">
        <v>2028778</v>
      </c>
      <c r="E3007" t="s">
        <v>1957</v>
      </c>
      <c r="F3007">
        <v>537</v>
      </c>
      <c r="G3007">
        <v>546</v>
      </c>
      <c r="H3007" s="37">
        <v>2991</v>
      </c>
      <c r="I3007" s="38">
        <v>55</v>
      </c>
    </row>
    <row r="3008" spans="1:9" x14ac:dyDescent="0.2">
      <c r="A3008">
        <v>20</v>
      </c>
      <c r="B3008">
        <v>5</v>
      </c>
      <c r="C3008"/>
      <c r="D3008">
        <v>2025885</v>
      </c>
      <c r="E3008" t="s">
        <v>1958</v>
      </c>
      <c r="F3008">
        <v>216</v>
      </c>
      <c r="G3008">
        <v>198</v>
      </c>
      <c r="H3008" s="37">
        <v>2992</v>
      </c>
      <c r="I3008" s="38">
        <v>56</v>
      </c>
    </row>
    <row r="3009" spans="1:9" x14ac:dyDescent="0.2">
      <c r="A3009">
        <v>20</v>
      </c>
      <c r="B3009">
        <v>5</v>
      </c>
      <c r="C3009"/>
      <c r="D3009">
        <v>2032708</v>
      </c>
      <c r="E3009" t="s">
        <v>1959</v>
      </c>
      <c r="F3009">
        <v>176</v>
      </c>
      <c r="G3009">
        <v>173</v>
      </c>
      <c r="H3009" s="37">
        <v>2993</v>
      </c>
      <c r="I3009" s="38">
        <v>57</v>
      </c>
    </row>
    <row r="3010" spans="1:9" x14ac:dyDescent="0.2">
      <c r="A3010">
        <v>20</v>
      </c>
      <c r="B3010">
        <v>5</v>
      </c>
      <c r="C3010"/>
      <c r="D3010">
        <v>2007782</v>
      </c>
      <c r="E3010" t="s">
        <v>1960</v>
      </c>
      <c r="F3010">
        <v>85</v>
      </c>
      <c r="G3010">
        <v>79</v>
      </c>
      <c r="H3010" s="37">
        <v>2994</v>
      </c>
      <c r="I3010" s="38">
        <v>58</v>
      </c>
    </row>
    <row r="3011" spans="1:9" x14ac:dyDescent="0.2">
      <c r="A3011">
        <v>20</v>
      </c>
      <c r="B3011">
        <v>5</v>
      </c>
      <c r="C3011"/>
      <c r="D3011">
        <v>2016009</v>
      </c>
      <c r="E3011" t="s">
        <v>1961</v>
      </c>
      <c r="F3011">
        <v>29</v>
      </c>
      <c r="G3011">
        <v>30</v>
      </c>
      <c r="H3011" s="37">
        <v>2995</v>
      </c>
      <c r="I3011" s="38">
        <v>59</v>
      </c>
    </row>
    <row r="3012" spans="1:9" x14ac:dyDescent="0.2">
      <c r="A3012">
        <v>20</v>
      </c>
      <c r="B3012">
        <v>5</v>
      </c>
      <c r="C3012"/>
      <c r="D3012">
        <v>2024262</v>
      </c>
      <c r="E3012" t="s">
        <v>1962</v>
      </c>
      <c r="F3012">
        <v>374</v>
      </c>
      <c r="G3012">
        <v>362</v>
      </c>
      <c r="H3012" s="37">
        <v>2996</v>
      </c>
      <c r="I3012" s="38">
        <v>60</v>
      </c>
    </row>
    <row r="3013" spans="1:9" x14ac:dyDescent="0.2">
      <c r="A3013">
        <v>20</v>
      </c>
      <c r="B3013">
        <v>5</v>
      </c>
      <c r="C3013"/>
      <c r="D3013">
        <v>2033428</v>
      </c>
      <c r="E3013" t="s">
        <v>1963</v>
      </c>
      <c r="F3013">
        <v>1091</v>
      </c>
      <c r="G3013">
        <v>1096</v>
      </c>
      <c r="H3013" s="37">
        <v>2997</v>
      </c>
      <c r="I3013" s="38">
        <v>61</v>
      </c>
    </row>
    <row r="3014" spans="1:9" x14ac:dyDescent="0.2">
      <c r="A3014">
        <v>20</v>
      </c>
      <c r="B3014">
        <v>5</v>
      </c>
      <c r="C3014"/>
      <c r="D3014">
        <v>2006178</v>
      </c>
      <c r="E3014" t="s">
        <v>1964</v>
      </c>
      <c r="F3014">
        <v>748</v>
      </c>
      <c r="G3014">
        <v>747</v>
      </c>
      <c r="H3014" s="37">
        <v>2998</v>
      </c>
      <c r="I3014" s="38">
        <v>62</v>
      </c>
    </row>
    <row r="3015" spans="1:9" x14ac:dyDescent="0.2">
      <c r="A3015">
        <v>20</v>
      </c>
      <c r="B3015">
        <v>5</v>
      </c>
      <c r="C3015"/>
      <c r="D3015">
        <v>2015769</v>
      </c>
      <c r="E3015" t="s">
        <v>1965</v>
      </c>
      <c r="F3015">
        <v>495</v>
      </c>
      <c r="G3015">
        <v>477</v>
      </c>
      <c r="H3015" s="37">
        <v>2999</v>
      </c>
      <c r="I3015" s="38">
        <v>63</v>
      </c>
    </row>
    <row r="3016" spans="1:9" x14ac:dyDescent="0.2">
      <c r="A3016">
        <v>20</v>
      </c>
      <c r="B3016">
        <v>5</v>
      </c>
      <c r="C3016"/>
      <c r="D3016">
        <v>2011642</v>
      </c>
      <c r="E3016" t="s">
        <v>1966</v>
      </c>
      <c r="F3016">
        <v>581</v>
      </c>
      <c r="G3016">
        <v>590</v>
      </c>
      <c r="H3016" s="37">
        <v>3000</v>
      </c>
      <c r="I3016" s="38">
        <v>64</v>
      </c>
    </row>
    <row r="3017" spans="1:9" x14ac:dyDescent="0.2">
      <c r="A3017">
        <v>20</v>
      </c>
      <c r="B3017">
        <v>5</v>
      </c>
      <c r="C3017"/>
      <c r="D3017">
        <v>2021476</v>
      </c>
      <c r="E3017" t="s">
        <v>1967</v>
      </c>
      <c r="F3017">
        <v>804</v>
      </c>
      <c r="G3017">
        <v>807</v>
      </c>
      <c r="H3017" s="37">
        <v>3001</v>
      </c>
      <c r="I3017" s="38">
        <v>65</v>
      </c>
    </row>
    <row r="3018" spans="1:9" x14ac:dyDescent="0.2">
      <c r="A3018">
        <v>20</v>
      </c>
      <c r="B3018">
        <v>5</v>
      </c>
      <c r="C3018"/>
      <c r="D3018">
        <v>2030890</v>
      </c>
      <c r="E3018" t="s">
        <v>1968</v>
      </c>
      <c r="F3018">
        <v>15</v>
      </c>
      <c r="G3018">
        <v>16</v>
      </c>
      <c r="H3018" s="37">
        <v>3002</v>
      </c>
      <c r="I3018" s="38">
        <v>66</v>
      </c>
    </row>
    <row r="3019" spans="1:9" x14ac:dyDescent="0.2">
      <c r="A3019">
        <v>20</v>
      </c>
      <c r="B3019">
        <v>5</v>
      </c>
      <c r="C3019"/>
      <c r="D3019">
        <v>2019187</v>
      </c>
      <c r="E3019" t="s">
        <v>1969</v>
      </c>
      <c r="F3019">
        <v>716</v>
      </c>
      <c r="G3019">
        <v>713</v>
      </c>
      <c r="H3019" s="37">
        <v>3003</v>
      </c>
      <c r="I3019" s="38">
        <v>67</v>
      </c>
    </row>
    <row r="3020" spans="1:9" x14ac:dyDescent="0.2">
      <c r="A3020">
        <v>20</v>
      </c>
      <c r="B3020">
        <v>5</v>
      </c>
      <c r="C3020"/>
      <c r="D3020">
        <v>2016531</v>
      </c>
      <c r="E3020" t="s">
        <v>1970</v>
      </c>
      <c r="F3020">
        <v>137</v>
      </c>
      <c r="G3020">
        <v>134</v>
      </c>
      <c r="H3020" s="37">
        <v>3004</v>
      </c>
      <c r="I3020" s="38">
        <v>68</v>
      </c>
    </row>
    <row r="3021" spans="1:9" x14ac:dyDescent="0.2">
      <c r="A3021">
        <v>20</v>
      </c>
      <c r="B3021">
        <v>5</v>
      </c>
      <c r="C3021"/>
      <c r="D3021">
        <v>2017516</v>
      </c>
      <c r="E3021" t="s">
        <v>1971</v>
      </c>
      <c r="F3021">
        <v>77</v>
      </c>
      <c r="G3021">
        <v>83</v>
      </c>
      <c r="H3021" s="37">
        <v>3005</v>
      </c>
      <c r="I3021" s="38">
        <v>69</v>
      </c>
    </row>
    <row r="3022" spans="1:9" x14ac:dyDescent="0.2">
      <c r="A3022">
        <v>20</v>
      </c>
      <c r="B3022">
        <v>5</v>
      </c>
      <c r="C3022"/>
      <c r="D3022">
        <v>2012991</v>
      </c>
      <c r="E3022" t="s">
        <v>1972</v>
      </c>
      <c r="F3022">
        <v>1255</v>
      </c>
      <c r="G3022">
        <v>1272</v>
      </c>
      <c r="H3022" s="37">
        <v>3006</v>
      </c>
      <c r="I3022" s="38">
        <v>70</v>
      </c>
    </row>
    <row r="3023" spans="1:9" x14ac:dyDescent="0.2">
      <c r="A3023">
        <v>20</v>
      </c>
      <c r="B3023">
        <v>5</v>
      </c>
      <c r="C3023"/>
      <c r="D3023">
        <v>2012946</v>
      </c>
      <c r="E3023" t="s">
        <v>1973</v>
      </c>
      <c r="F3023">
        <v>775</v>
      </c>
      <c r="G3023">
        <v>785</v>
      </c>
      <c r="H3023" s="37">
        <v>3007</v>
      </c>
      <c r="I3023" s="38">
        <v>71</v>
      </c>
    </row>
    <row r="3024" spans="1:9" x14ac:dyDescent="0.2">
      <c r="A3024">
        <v>20</v>
      </c>
      <c r="B3024">
        <v>5</v>
      </c>
      <c r="C3024"/>
      <c r="D3024">
        <v>2008068</v>
      </c>
      <c r="E3024" t="s">
        <v>1974</v>
      </c>
      <c r="F3024">
        <v>1682</v>
      </c>
      <c r="G3024">
        <v>1701</v>
      </c>
      <c r="H3024" s="37">
        <v>3008</v>
      </c>
      <c r="I3024" s="38">
        <v>72</v>
      </c>
    </row>
    <row r="3025" spans="1:9" x14ac:dyDescent="0.2">
      <c r="A3025">
        <v>20</v>
      </c>
      <c r="B3025">
        <v>5</v>
      </c>
      <c r="C3025"/>
      <c r="D3025">
        <v>2012089</v>
      </c>
      <c r="E3025" t="s">
        <v>1975</v>
      </c>
      <c r="F3025">
        <v>1207</v>
      </c>
      <c r="G3025">
        <v>1177</v>
      </c>
      <c r="H3025" s="37">
        <v>3009</v>
      </c>
      <c r="I3025" s="38">
        <v>73</v>
      </c>
    </row>
    <row r="3026" spans="1:9" x14ac:dyDescent="0.2">
      <c r="A3026">
        <v>20</v>
      </c>
      <c r="B3026">
        <v>5</v>
      </c>
      <c r="C3026"/>
      <c r="D3026">
        <v>2009089</v>
      </c>
      <c r="E3026" t="s">
        <v>1976</v>
      </c>
      <c r="F3026">
        <v>267</v>
      </c>
      <c r="G3026">
        <v>264</v>
      </c>
      <c r="H3026" s="37">
        <v>3010</v>
      </c>
      <c r="I3026" s="38">
        <v>74</v>
      </c>
    </row>
    <row r="3027" spans="1:9" x14ac:dyDescent="0.2">
      <c r="A3027">
        <v>20</v>
      </c>
      <c r="B3027">
        <v>5</v>
      </c>
      <c r="C3027"/>
      <c r="D3027">
        <v>2020039</v>
      </c>
      <c r="E3027" t="s">
        <v>1977</v>
      </c>
      <c r="F3027">
        <v>126</v>
      </c>
      <c r="G3027">
        <v>121</v>
      </c>
      <c r="H3027" s="37">
        <v>3011</v>
      </c>
      <c r="I3027" s="38">
        <v>75</v>
      </c>
    </row>
    <row r="3028" spans="1:9" x14ac:dyDescent="0.2">
      <c r="A3028">
        <v>20</v>
      </c>
      <c r="B3028">
        <v>5</v>
      </c>
      <c r="C3028"/>
      <c r="D3028">
        <v>2017613</v>
      </c>
      <c r="E3028" t="s">
        <v>1978</v>
      </c>
      <c r="F3028">
        <v>43</v>
      </c>
      <c r="G3028">
        <v>39</v>
      </c>
      <c r="H3028" s="37">
        <v>3012</v>
      </c>
      <c r="I3028" s="38">
        <v>76</v>
      </c>
    </row>
    <row r="3029" spans="1:9" x14ac:dyDescent="0.2">
      <c r="A3029">
        <v>20</v>
      </c>
      <c r="B3029">
        <v>5</v>
      </c>
      <c r="C3029"/>
      <c r="D3029">
        <v>2013569</v>
      </c>
      <c r="E3029" t="s">
        <v>1979</v>
      </c>
      <c r="F3029">
        <v>42</v>
      </c>
      <c r="G3029">
        <v>44</v>
      </c>
      <c r="H3029" s="37">
        <v>3013</v>
      </c>
      <c r="I3029" s="38">
        <v>77</v>
      </c>
    </row>
    <row r="3030" spans="1:9" x14ac:dyDescent="0.2">
      <c r="A3030">
        <v>20</v>
      </c>
      <c r="B3030">
        <v>5</v>
      </c>
      <c r="C3030"/>
      <c r="D3030">
        <v>2029771</v>
      </c>
      <c r="E3030" t="s">
        <v>1980</v>
      </c>
      <c r="F3030">
        <v>347</v>
      </c>
      <c r="G3030">
        <v>340</v>
      </c>
      <c r="H3030" s="37">
        <v>3014</v>
      </c>
      <c r="I3030" s="38">
        <v>78</v>
      </c>
    </row>
    <row r="3031" spans="1:9" x14ac:dyDescent="0.2">
      <c r="A3031">
        <v>20</v>
      </c>
      <c r="B3031">
        <v>5</v>
      </c>
      <c r="C3031"/>
      <c r="D3031">
        <v>2002097</v>
      </c>
      <c r="E3031" t="s">
        <v>1981</v>
      </c>
      <c r="F3031">
        <v>1198</v>
      </c>
      <c r="G3031">
        <v>1179</v>
      </c>
      <c r="H3031" s="37">
        <v>3015</v>
      </c>
      <c r="I3031" s="38">
        <v>79</v>
      </c>
    </row>
    <row r="3032" spans="1:9" x14ac:dyDescent="0.2">
      <c r="A3032">
        <v>20</v>
      </c>
      <c r="B3032">
        <v>5</v>
      </c>
      <c r="C3032"/>
      <c r="D3032">
        <v>2012539</v>
      </c>
      <c r="E3032" t="s">
        <v>737</v>
      </c>
      <c r="F3032">
        <v>107</v>
      </c>
      <c r="G3032">
        <v>106</v>
      </c>
      <c r="H3032" s="37">
        <v>3016</v>
      </c>
      <c r="I3032" s="38">
        <v>80</v>
      </c>
    </row>
    <row r="3033" spans="1:9" x14ac:dyDescent="0.2">
      <c r="A3033">
        <v>20</v>
      </c>
      <c r="B3033">
        <v>5</v>
      </c>
      <c r="C3033"/>
      <c r="D3033">
        <v>2010931</v>
      </c>
      <c r="E3033" t="s">
        <v>738</v>
      </c>
      <c r="F3033">
        <v>320</v>
      </c>
      <c r="G3033">
        <v>323</v>
      </c>
      <c r="H3033" s="37">
        <v>3017</v>
      </c>
      <c r="I3033" s="38">
        <v>81</v>
      </c>
    </row>
    <row r="3034" spans="1:9" x14ac:dyDescent="0.2">
      <c r="A3034">
        <v>20</v>
      </c>
      <c r="B3034">
        <v>5</v>
      </c>
      <c r="C3034"/>
      <c r="D3034">
        <v>2010269</v>
      </c>
      <c r="E3034" t="s">
        <v>739</v>
      </c>
      <c r="F3034">
        <v>1202</v>
      </c>
      <c r="G3034">
        <v>1184</v>
      </c>
      <c r="H3034" s="37">
        <v>3018</v>
      </c>
      <c r="I3034" s="38">
        <v>82</v>
      </c>
    </row>
    <row r="3035" spans="1:9" x14ac:dyDescent="0.2">
      <c r="A3035">
        <v>20</v>
      </c>
      <c r="B3035">
        <v>5</v>
      </c>
      <c r="C3035"/>
      <c r="D3035">
        <v>2019895</v>
      </c>
      <c r="E3035" t="s">
        <v>740</v>
      </c>
      <c r="F3035">
        <v>108</v>
      </c>
      <c r="G3035">
        <v>102</v>
      </c>
      <c r="H3035" s="37">
        <v>3019</v>
      </c>
      <c r="I3035" s="38">
        <v>83</v>
      </c>
    </row>
    <row r="3036" spans="1:9" x14ac:dyDescent="0.2">
      <c r="A3036">
        <v>20</v>
      </c>
      <c r="B3036">
        <v>5</v>
      </c>
      <c r="C3036"/>
      <c r="D3036">
        <v>2024873</v>
      </c>
      <c r="E3036" t="s">
        <v>741</v>
      </c>
      <c r="F3036">
        <v>233</v>
      </c>
      <c r="G3036">
        <v>226</v>
      </c>
      <c r="H3036" s="37">
        <v>3020</v>
      </c>
      <c r="I3036" s="38">
        <v>84</v>
      </c>
    </row>
    <row r="3037" spans="1:9" x14ac:dyDescent="0.2">
      <c r="A3037">
        <v>20</v>
      </c>
      <c r="B3037">
        <v>5</v>
      </c>
      <c r="C3037"/>
      <c r="D3037">
        <v>2011208</v>
      </c>
      <c r="E3037" t="s">
        <v>742</v>
      </c>
      <c r="F3037">
        <v>204</v>
      </c>
      <c r="G3037">
        <v>196</v>
      </c>
      <c r="H3037" s="37">
        <v>3021</v>
      </c>
      <c r="I3037" s="38">
        <v>85</v>
      </c>
    </row>
    <row r="3038" spans="1:9" x14ac:dyDescent="0.2">
      <c r="A3038">
        <v>20</v>
      </c>
      <c r="B3038">
        <v>5</v>
      </c>
      <c r="C3038"/>
      <c r="D3038">
        <v>2028325</v>
      </c>
      <c r="E3038" t="s">
        <v>743</v>
      </c>
      <c r="F3038">
        <v>345</v>
      </c>
      <c r="G3038">
        <v>345</v>
      </c>
      <c r="H3038" s="37">
        <v>3022</v>
      </c>
      <c r="I3038" s="38">
        <v>86</v>
      </c>
    </row>
    <row r="3039" spans="1:9" x14ac:dyDescent="0.2">
      <c r="A3039">
        <v>20</v>
      </c>
      <c r="B3039">
        <v>5</v>
      </c>
      <c r="C3039"/>
      <c r="D3039">
        <v>2003188</v>
      </c>
      <c r="E3039" t="s">
        <v>744</v>
      </c>
      <c r="F3039">
        <v>15</v>
      </c>
      <c r="G3039">
        <v>14</v>
      </c>
      <c r="H3039" s="37">
        <v>3023</v>
      </c>
      <c r="I3039" s="38">
        <v>87</v>
      </c>
    </row>
    <row r="3040" spans="1:9" x14ac:dyDescent="0.2">
      <c r="A3040">
        <v>20</v>
      </c>
      <c r="B3040">
        <v>5</v>
      </c>
      <c r="C3040"/>
      <c r="D3040">
        <v>2013921</v>
      </c>
      <c r="E3040" t="s">
        <v>745</v>
      </c>
      <c r="F3040">
        <v>345</v>
      </c>
      <c r="G3040">
        <v>325</v>
      </c>
      <c r="H3040" s="37">
        <v>3024</v>
      </c>
      <c r="I3040" s="38">
        <v>88</v>
      </c>
    </row>
    <row r="3041" spans="1:9" x14ac:dyDescent="0.2">
      <c r="A3041">
        <v>20</v>
      </c>
      <c r="B3041">
        <v>5</v>
      </c>
      <c r="C3041"/>
      <c r="D3041">
        <v>2022965</v>
      </c>
      <c r="E3041" t="s">
        <v>746</v>
      </c>
      <c r="F3041">
        <v>242</v>
      </c>
      <c r="G3041">
        <v>249</v>
      </c>
      <c r="H3041" s="37">
        <v>3025</v>
      </c>
      <c r="I3041" s="38">
        <v>89</v>
      </c>
    </row>
    <row r="3042" spans="1:9" x14ac:dyDescent="0.2">
      <c r="A3042">
        <v>20</v>
      </c>
      <c r="B3042">
        <v>5</v>
      </c>
      <c r="C3042"/>
      <c r="D3042">
        <v>2005537</v>
      </c>
      <c r="E3042" t="s">
        <v>747</v>
      </c>
      <c r="F3042">
        <v>106</v>
      </c>
      <c r="G3042">
        <v>103</v>
      </c>
      <c r="H3042" s="37">
        <v>3026</v>
      </c>
      <c r="I3042" s="38">
        <v>90</v>
      </c>
    </row>
    <row r="3043" spans="1:9" x14ac:dyDescent="0.2">
      <c r="A3043">
        <v>20</v>
      </c>
      <c r="B3043">
        <v>5</v>
      </c>
      <c r="C3043"/>
      <c r="D3043">
        <v>2021500</v>
      </c>
      <c r="E3043" t="s">
        <v>748</v>
      </c>
      <c r="F3043">
        <v>202</v>
      </c>
      <c r="G3043">
        <v>195</v>
      </c>
      <c r="H3043" s="37">
        <v>3027</v>
      </c>
      <c r="I3043" s="38">
        <v>91</v>
      </c>
    </row>
    <row r="3044" spans="1:9" x14ac:dyDescent="0.2">
      <c r="A3044">
        <v>20</v>
      </c>
      <c r="B3044">
        <v>5</v>
      </c>
      <c r="C3044"/>
      <c r="D3044">
        <v>2004473</v>
      </c>
      <c r="E3044" t="s">
        <v>749</v>
      </c>
      <c r="F3044">
        <v>162</v>
      </c>
      <c r="G3044">
        <v>156</v>
      </c>
      <c r="H3044" s="37">
        <v>3028</v>
      </c>
      <c r="I3044" s="38">
        <v>92</v>
      </c>
    </row>
    <row r="3045" spans="1:9" x14ac:dyDescent="0.2">
      <c r="A3045">
        <v>20</v>
      </c>
      <c r="B3045">
        <v>5</v>
      </c>
      <c r="C3045"/>
      <c r="D3045">
        <v>2018041</v>
      </c>
      <c r="E3045" t="s">
        <v>750</v>
      </c>
      <c r="F3045">
        <v>806</v>
      </c>
      <c r="G3045">
        <v>790</v>
      </c>
      <c r="H3045" s="37">
        <v>3029</v>
      </c>
      <c r="I3045" s="38">
        <v>93</v>
      </c>
    </row>
    <row r="3046" spans="1:9" x14ac:dyDescent="0.2">
      <c r="A3046">
        <v>20</v>
      </c>
      <c r="B3046">
        <v>5</v>
      </c>
      <c r="C3046"/>
      <c r="D3046">
        <v>2032063</v>
      </c>
      <c r="E3046" t="s">
        <v>751</v>
      </c>
      <c r="F3046">
        <v>256</v>
      </c>
      <c r="G3046">
        <v>252</v>
      </c>
      <c r="H3046" s="37">
        <v>3030</v>
      </c>
      <c r="I3046" s="38">
        <v>94</v>
      </c>
    </row>
    <row r="3047" spans="1:9" x14ac:dyDescent="0.2">
      <c r="A3047">
        <v>20</v>
      </c>
      <c r="B3047">
        <v>5</v>
      </c>
      <c r="C3047"/>
      <c r="D3047">
        <v>2032902</v>
      </c>
      <c r="E3047" t="s">
        <v>752</v>
      </c>
      <c r="F3047">
        <v>1083</v>
      </c>
      <c r="G3047">
        <v>1079</v>
      </c>
      <c r="H3047" s="37">
        <v>3031</v>
      </c>
      <c r="I3047" s="38">
        <v>95</v>
      </c>
    </row>
    <row r="3048" spans="1:9" x14ac:dyDescent="0.2">
      <c r="A3048">
        <v>20</v>
      </c>
      <c r="B3048">
        <v>5</v>
      </c>
      <c r="C3048"/>
      <c r="D3048">
        <v>2025353</v>
      </c>
      <c r="E3048" t="s">
        <v>753</v>
      </c>
      <c r="F3048">
        <v>545</v>
      </c>
      <c r="G3048">
        <v>544</v>
      </c>
      <c r="H3048" s="37">
        <v>3032</v>
      </c>
      <c r="I3048" s="38">
        <v>96</v>
      </c>
    </row>
    <row r="3049" spans="1:9" x14ac:dyDescent="0.2">
      <c r="A3049">
        <v>20</v>
      </c>
      <c r="B3049">
        <v>5</v>
      </c>
      <c r="C3049"/>
      <c r="D3049">
        <v>2006071</v>
      </c>
      <c r="E3049" t="s">
        <v>754</v>
      </c>
      <c r="F3049">
        <v>109</v>
      </c>
      <c r="G3049">
        <v>108</v>
      </c>
      <c r="H3049" s="37">
        <v>3033</v>
      </c>
      <c r="I3049" s="38">
        <v>97</v>
      </c>
    </row>
    <row r="3050" spans="1:9" x14ac:dyDescent="0.2">
      <c r="A3050">
        <v>20</v>
      </c>
      <c r="B3050">
        <v>5</v>
      </c>
      <c r="C3050"/>
      <c r="D3050">
        <v>2031529</v>
      </c>
      <c r="E3050" t="s">
        <v>755</v>
      </c>
      <c r="F3050">
        <v>288</v>
      </c>
      <c r="G3050">
        <v>285</v>
      </c>
      <c r="H3050" s="37">
        <v>3034</v>
      </c>
      <c r="I3050" s="38">
        <v>98</v>
      </c>
    </row>
    <row r="3051" spans="1:9" x14ac:dyDescent="0.2">
      <c r="A3051">
        <v>20</v>
      </c>
      <c r="B3051">
        <v>5</v>
      </c>
      <c r="C3051"/>
      <c r="D3051">
        <v>2029489</v>
      </c>
      <c r="E3051" t="s">
        <v>756</v>
      </c>
      <c r="F3051">
        <v>304</v>
      </c>
      <c r="G3051">
        <v>301</v>
      </c>
      <c r="H3051" s="37">
        <v>3035</v>
      </c>
      <c r="I3051" s="38">
        <v>99</v>
      </c>
    </row>
    <row r="3052" spans="1:9" x14ac:dyDescent="0.2">
      <c r="A3052">
        <v>20</v>
      </c>
      <c r="B3052">
        <v>5</v>
      </c>
      <c r="C3052"/>
      <c r="D3052">
        <v>2015112</v>
      </c>
      <c r="E3052" t="s">
        <v>757</v>
      </c>
      <c r="F3052">
        <v>126</v>
      </c>
      <c r="G3052">
        <v>122</v>
      </c>
      <c r="H3052" s="37">
        <v>3036</v>
      </c>
      <c r="I3052" s="38">
        <v>100</v>
      </c>
    </row>
    <row r="3053" spans="1:9" x14ac:dyDescent="0.2">
      <c r="A3053">
        <v>20</v>
      </c>
      <c r="B3053">
        <v>5</v>
      </c>
      <c r="C3053"/>
      <c r="D3053">
        <v>2022080</v>
      </c>
      <c r="E3053" t="s">
        <v>758</v>
      </c>
      <c r="F3053">
        <v>156</v>
      </c>
      <c r="G3053">
        <v>151</v>
      </c>
      <c r="H3053" s="37">
        <v>3037</v>
      </c>
      <c r="I3053" s="38">
        <v>101</v>
      </c>
    </row>
    <row r="3054" spans="1:9" x14ac:dyDescent="0.2">
      <c r="A3054">
        <v>20</v>
      </c>
      <c r="B3054">
        <v>5</v>
      </c>
      <c r="C3054"/>
      <c r="D3054">
        <v>2009575</v>
      </c>
      <c r="E3054" t="s">
        <v>759</v>
      </c>
      <c r="F3054">
        <v>282</v>
      </c>
      <c r="G3054">
        <v>276</v>
      </c>
      <c r="H3054" s="37">
        <v>3038</v>
      </c>
      <c r="I3054" s="38">
        <v>102</v>
      </c>
    </row>
    <row r="3055" spans="1:9" x14ac:dyDescent="0.2">
      <c r="A3055">
        <v>20</v>
      </c>
      <c r="B3055">
        <v>5</v>
      </c>
      <c r="C3055"/>
      <c r="D3055">
        <v>2032647</v>
      </c>
      <c r="E3055" t="s">
        <v>760</v>
      </c>
      <c r="F3055">
        <v>182</v>
      </c>
      <c r="G3055">
        <v>174</v>
      </c>
      <c r="H3055" s="37">
        <v>3039</v>
      </c>
      <c r="I3055" s="38">
        <v>103</v>
      </c>
    </row>
    <row r="3056" spans="1:9" x14ac:dyDescent="0.2">
      <c r="A3056">
        <v>20</v>
      </c>
      <c r="B3056">
        <v>5</v>
      </c>
      <c r="C3056"/>
      <c r="D3056">
        <v>2032267</v>
      </c>
      <c r="E3056" t="s">
        <v>761</v>
      </c>
      <c r="F3056">
        <v>270</v>
      </c>
      <c r="G3056">
        <v>259</v>
      </c>
      <c r="H3056" s="37">
        <v>3040</v>
      </c>
      <c r="I3056" s="38">
        <v>104</v>
      </c>
    </row>
    <row r="3057" spans="1:9" x14ac:dyDescent="0.2">
      <c r="A3057">
        <v>20</v>
      </c>
      <c r="B3057">
        <v>5</v>
      </c>
      <c r="C3057"/>
      <c r="D3057">
        <v>2021379</v>
      </c>
      <c r="E3057" t="s">
        <v>762</v>
      </c>
      <c r="F3057">
        <v>468</v>
      </c>
      <c r="G3057">
        <v>460</v>
      </c>
      <c r="H3057" s="37">
        <v>3041</v>
      </c>
      <c r="I3057" s="38">
        <v>105</v>
      </c>
    </row>
    <row r="3058" spans="1:9" x14ac:dyDescent="0.2">
      <c r="A3058">
        <v>20</v>
      </c>
      <c r="B3058">
        <v>5</v>
      </c>
      <c r="C3058"/>
      <c r="D3058">
        <v>2016249</v>
      </c>
      <c r="E3058" t="s">
        <v>763</v>
      </c>
      <c r="F3058">
        <v>207</v>
      </c>
      <c r="G3058">
        <v>200</v>
      </c>
      <c r="H3058" s="37">
        <v>3042</v>
      </c>
      <c r="I3058" s="38">
        <v>106</v>
      </c>
    </row>
    <row r="3059" spans="1:9" x14ac:dyDescent="0.2">
      <c r="A3059">
        <v>20</v>
      </c>
      <c r="B3059">
        <v>5</v>
      </c>
      <c r="C3059"/>
      <c r="D3059">
        <v>2009812</v>
      </c>
      <c r="E3059" t="s">
        <v>764</v>
      </c>
      <c r="F3059">
        <v>206</v>
      </c>
      <c r="G3059">
        <v>209</v>
      </c>
      <c r="H3059" s="37">
        <v>3043</v>
      </c>
      <c r="I3059" s="38">
        <v>107</v>
      </c>
    </row>
    <row r="3060" spans="1:9" x14ac:dyDescent="0.2">
      <c r="A3060">
        <v>20</v>
      </c>
      <c r="B3060">
        <v>5</v>
      </c>
      <c r="C3060"/>
      <c r="D3060">
        <v>2020312</v>
      </c>
      <c r="E3060" t="s">
        <v>765</v>
      </c>
      <c r="F3060">
        <v>194</v>
      </c>
      <c r="G3060">
        <v>210</v>
      </c>
      <c r="H3060" s="37">
        <v>3044</v>
      </c>
      <c r="I3060" s="38">
        <v>108</v>
      </c>
    </row>
    <row r="3061" spans="1:9" x14ac:dyDescent="0.2">
      <c r="A3061">
        <v>20</v>
      </c>
      <c r="B3061">
        <v>5</v>
      </c>
      <c r="C3061"/>
      <c r="D3061">
        <v>2016081</v>
      </c>
      <c r="E3061" t="s">
        <v>766</v>
      </c>
      <c r="F3061">
        <v>271</v>
      </c>
      <c r="G3061">
        <v>274</v>
      </c>
      <c r="H3061" s="37">
        <v>3045</v>
      </c>
      <c r="I3061" s="38">
        <v>109</v>
      </c>
    </row>
    <row r="3062" spans="1:9" x14ac:dyDescent="0.2">
      <c r="A3062">
        <v>20</v>
      </c>
      <c r="B3062">
        <v>5</v>
      </c>
      <c r="C3062"/>
      <c r="D3062">
        <v>2032726</v>
      </c>
      <c r="E3062" t="s">
        <v>767</v>
      </c>
      <c r="F3062">
        <v>198</v>
      </c>
      <c r="G3062">
        <v>199</v>
      </c>
      <c r="H3062" s="37">
        <v>3046</v>
      </c>
      <c r="I3062" s="38">
        <v>110</v>
      </c>
    </row>
    <row r="3063" spans="1:9" x14ac:dyDescent="0.2">
      <c r="A3063">
        <v>20</v>
      </c>
      <c r="B3063">
        <v>5</v>
      </c>
      <c r="C3063"/>
      <c r="D3063">
        <v>2013055</v>
      </c>
      <c r="E3063" t="s">
        <v>768</v>
      </c>
      <c r="F3063">
        <v>203</v>
      </c>
      <c r="G3063">
        <v>198</v>
      </c>
      <c r="H3063" s="37">
        <v>3047</v>
      </c>
      <c r="I3063" s="38">
        <v>111</v>
      </c>
    </row>
    <row r="3064" spans="1:9" x14ac:dyDescent="0.2">
      <c r="A3064">
        <v>20</v>
      </c>
      <c r="B3064">
        <v>5</v>
      </c>
      <c r="C3064"/>
      <c r="D3064">
        <v>2020941</v>
      </c>
      <c r="E3064" t="s">
        <v>769</v>
      </c>
      <c r="F3064">
        <v>195</v>
      </c>
      <c r="G3064">
        <v>193</v>
      </c>
      <c r="H3064" s="37">
        <v>3048</v>
      </c>
      <c r="I3064" s="38">
        <v>112</v>
      </c>
    </row>
    <row r="3065" spans="1:9" x14ac:dyDescent="0.2">
      <c r="A3065">
        <v>20</v>
      </c>
      <c r="B3065">
        <v>5</v>
      </c>
      <c r="C3065"/>
      <c r="D3065">
        <v>2016364</v>
      </c>
      <c r="E3065" t="s">
        <v>1762</v>
      </c>
      <c r="F3065">
        <v>59</v>
      </c>
      <c r="G3065">
        <v>56</v>
      </c>
      <c r="H3065" s="37">
        <v>3049</v>
      </c>
      <c r="I3065" s="38">
        <v>113</v>
      </c>
    </row>
    <row r="3066" spans="1:9" x14ac:dyDescent="0.2">
      <c r="A3066">
        <v>20</v>
      </c>
      <c r="B3066">
        <v>5</v>
      </c>
      <c r="C3066"/>
      <c r="D3066">
        <v>2013082</v>
      </c>
      <c r="E3066" t="s">
        <v>1763</v>
      </c>
      <c r="F3066">
        <v>54</v>
      </c>
      <c r="G3066">
        <v>53</v>
      </c>
      <c r="H3066" s="37">
        <v>3050</v>
      </c>
      <c r="I3066" s="38">
        <v>114</v>
      </c>
    </row>
    <row r="3067" spans="1:9" x14ac:dyDescent="0.2">
      <c r="A3067">
        <v>20</v>
      </c>
      <c r="B3067">
        <v>5</v>
      </c>
      <c r="C3067"/>
      <c r="D3067">
        <v>2019479</v>
      </c>
      <c r="E3067" t="s">
        <v>1764</v>
      </c>
      <c r="F3067">
        <v>566</v>
      </c>
      <c r="G3067">
        <v>560</v>
      </c>
      <c r="H3067" s="37">
        <v>3051</v>
      </c>
      <c r="I3067" s="38">
        <v>115</v>
      </c>
    </row>
    <row r="3068" spans="1:9" x14ac:dyDescent="0.2">
      <c r="A3068">
        <v>20</v>
      </c>
      <c r="B3068">
        <v>5</v>
      </c>
      <c r="C3068"/>
      <c r="D3068">
        <v>2032221</v>
      </c>
      <c r="E3068" t="s">
        <v>1765</v>
      </c>
      <c r="F3068">
        <v>98</v>
      </c>
      <c r="G3068">
        <v>95</v>
      </c>
      <c r="H3068" s="37">
        <v>3052</v>
      </c>
      <c r="I3068" s="38">
        <v>116</v>
      </c>
    </row>
    <row r="3069" spans="1:9" x14ac:dyDescent="0.2">
      <c r="A3069">
        <v>20</v>
      </c>
      <c r="B3069">
        <v>5</v>
      </c>
      <c r="C3069"/>
      <c r="D3069">
        <v>2033792</v>
      </c>
      <c r="E3069" t="s">
        <v>1766</v>
      </c>
      <c r="F3069">
        <v>499</v>
      </c>
      <c r="G3069">
        <v>496</v>
      </c>
      <c r="H3069" s="37">
        <v>3053</v>
      </c>
      <c r="I3069" s="38">
        <v>117</v>
      </c>
    </row>
    <row r="3070" spans="1:9" x14ac:dyDescent="0.2">
      <c r="A3070">
        <v>20</v>
      </c>
      <c r="B3070">
        <v>5</v>
      </c>
      <c r="C3070"/>
      <c r="D3070">
        <v>2003434</v>
      </c>
      <c r="E3070" t="s">
        <v>1767</v>
      </c>
      <c r="F3070">
        <v>91</v>
      </c>
      <c r="G3070">
        <v>96</v>
      </c>
      <c r="H3070" s="37">
        <v>3054</v>
      </c>
      <c r="I3070" s="38">
        <v>118</v>
      </c>
    </row>
    <row r="3071" spans="1:9" x14ac:dyDescent="0.2">
      <c r="A3071">
        <v>20</v>
      </c>
      <c r="B3071">
        <v>5</v>
      </c>
      <c r="C3071"/>
      <c r="D3071">
        <v>2027483</v>
      </c>
      <c r="E3071" t="s">
        <v>1768</v>
      </c>
      <c r="F3071">
        <v>34</v>
      </c>
      <c r="G3071">
        <v>36</v>
      </c>
      <c r="H3071" s="37">
        <v>3055</v>
      </c>
      <c r="I3071" s="38">
        <v>119</v>
      </c>
    </row>
    <row r="3072" spans="1:9" x14ac:dyDescent="0.2">
      <c r="A3072">
        <v>20</v>
      </c>
      <c r="B3072">
        <v>5</v>
      </c>
      <c r="C3072"/>
      <c r="D3072">
        <v>2011475</v>
      </c>
      <c r="E3072" t="s">
        <v>1769</v>
      </c>
      <c r="F3072">
        <v>28</v>
      </c>
      <c r="G3072">
        <v>26</v>
      </c>
      <c r="H3072" s="37">
        <v>3056</v>
      </c>
      <c r="I3072" s="38">
        <v>120</v>
      </c>
    </row>
    <row r="3073" spans="1:9" x14ac:dyDescent="0.2">
      <c r="A3073">
        <v>20</v>
      </c>
      <c r="B3073">
        <v>5</v>
      </c>
      <c r="C3073"/>
      <c r="D3073">
        <v>2003054</v>
      </c>
      <c r="E3073" t="s">
        <v>1770</v>
      </c>
      <c r="F3073">
        <v>225</v>
      </c>
      <c r="G3073">
        <v>222</v>
      </c>
      <c r="H3073" s="37">
        <v>3057</v>
      </c>
      <c r="I3073" s="38">
        <v>121</v>
      </c>
    </row>
    <row r="3074" spans="1:9" x14ac:dyDescent="0.2">
      <c r="A3074">
        <v>20</v>
      </c>
      <c r="B3074">
        <v>5</v>
      </c>
      <c r="C3074"/>
      <c r="D3074">
        <v>2028200</v>
      </c>
      <c r="E3074" t="s">
        <v>249</v>
      </c>
      <c r="F3074">
        <v>59</v>
      </c>
      <c r="G3074">
        <v>57</v>
      </c>
      <c r="H3074" s="37">
        <v>3058</v>
      </c>
      <c r="I3074" s="38">
        <v>122</v>
      </c>
    </row>
    <row r="3075" spans="1:9" x14ac:dyDescent="0.2">
      <c r="A3075">
        <v>20</v>
      </c>
      <c r="B3075">
        <v>5</v>
      </c>
      <c r="C3075"/>
      <c r="D3075">
        <v>2010889</v>
      </c>
      <c r="E3075" t="s">
        <v>250</v>
      </c>
      <c r="F3075">
        <v>334</v>
      </c>
      <c r="G3075">
        <v>335</v>
      </c>
      <c r="H3075" s="37">
        <v>3059</v>
      </c>
      <c r="I3075" s="38">
        <v>123</v>
      </c>
    </row>
    <row r="3076" spans="1:9" x14ac:dyDescent="0.2">
      <c r="A3076">
        <v>20</v>
      </c>
      <c r="B3076">
        <v>5</v>
      </c>
      <c r="C3076"/>
      <c r="D3076">
        <v>2025025</v>
      </c>
      <c r="E3076" t="s">
        <v>251</v>
      </c>
      <c r="F3076">
        <v>425</v>
      </c>
      <c r="G3076">
        <v>431</v>
      </c>
      <c r="H3076" s="37">
        <v>3060</v>
      </c>
      <c r="I3076" s="38">
        <v>124</v>
      </c>
    </row>
    <row r="3077" spans="1:9" x14ac:dyDescent="0.2">
      <c r="A3077">
        <v>20</v>
      </c>
      <c r="B3077">
        <v>5</v>
      </c>
      <c r="C3077"/>
      <c r="D3077">
        <v>2028167</v>
      </c>
      <c r="E3077" t="s">
        <v>252</v>
      </c>
      <c r="F3077">
        <v>1262</v>
      </c>
      <c r="G3077">
        <v>1273</v>
      </c>
      <c r="H3077" s="37">
        <v>3061</v>
      </c>
      <c r="I3077" s="38">
        <v>125</v>
      </c>
    </row>
    <row r="3078" spans="1:9" x14ac:dyDescent="0.2">
      <c r="A3078">
        <v>20</v>
      </c>
      <c r="B3078">
        <v>5</v>
      </c>
      <c r="C3078"/>
      <c r="D3078">
        <v>2008916</v>
      </c>
      <c r="E3078" t="s">
        <v>253</v>
      </c>
      <c r="F3078">
        <v>37</v>
      </c>
      <c r="G3078">
        <v>40</v>
      </c>
      <c r="H3078" s="37">
        <v>3062</v>
      </c>
      <c r="I3078" s="38">
        <v>126</v>
      </c>
    </row>
    <row r="3079" spans="1:9" x14ac:dyDescent="0.2">
      <c r="A3079">
        <v>20</v>
      </c>
      <c r="B3079">
        <v>5</v>
      </c>
      <c r="C3079"/>
      <c r="D3079">
        <v>2002909</v>
      </c>
      <c r="E3079" t="s">
        <v>254</v>
      </c>
      <c r="F3079">
        <v>290</v>
      </c>
      <c r="G3079">
        <v>282</v>
      </c>
      <c r="H3079" s="37">
        <v>3063</v>
      </c>
      <c r="I3079" s="38">
        <v>127</v>
      </c>
    </row>
    <row r="3080" spans="1:9" x14ac:dyDescent="0.2">
      <c r="A3080">
        <v>20</v>
      </c>
      <c r="B3080">
        <v>5</v>
      </c>
      <c r="C3080"/>
      <c r="D3080">
        <v>2013064</v>
      </c>
      <c r="E3080" t="s">
        <v>255</v>
      </c>
      <c r="F3080">
        <v>569</v>
      </c>
      <c r="G3080">
        <v>576</v>
      </c>
      <c r="H3080" s="37">
        <v>3064</v>
      </c>
      <c r="I3080" s="38">
        <v>128</v>
      </c>
    </row>
    <row r="3081" spans="1:9" x14ac:dyDescent="0.2">
      <c r="A3081">
        <v>20</v>
      </c>
      <c r="B3081">
        <v>5</v>
      </c>
      <c r="C3081"/>
      <c r="D3081">
        <v>2002103</v>
      </c>
      <c r="E3081" t="s">
        <v>256</v>
      </c>
      <c r="F3081">
        <v>108</v>
      </c>
      <c r="G3081">
        <v>108</v>
      </c>
      <c r="H3081" s="37">
        <v>3065</v>
      </c>
      <c r="I3081" s="38">
        <v>129</v>
      </c>
    </row>
    <row r="3082" spans="1:9" x14ac:dyDescent="0.2">
      <c r="A3082">
        <v>20</v>
      </c>
      <c r="B3082">
        <v>5</v>
      </c>
      <c r="C3082"/>
      <c r="D3082">
        <v>2031981</v>
      </c>
      <c r="E3082" t="s">
        <v>257</v>
      </c>
      <c r="F3082">
        <v>51</v>
      </c>
      <c r="G3082">
        <v>47</v>
      </c>
      <c r="H3082" s="37">
        <v>3066</v>
      </c>
      <c r="I3082" s="38">
        <v>130</v>
      </c>
    </row>
    <row r="3083" spans="1:9" x14ac:dyDescent="0.2">
      <c r="A3083">
        <v>20</v>
      </c>
      <c r="B3083">
        <v>5</v>
      </c>
      <c r="C3083"/>
      <c r="D3083">
        <v>2027526</v>
      </c>
      <c r="E3083" t="s">
        <v>258</v>
      </c>
      <c r="F3083">
        <v>859</v>
      </c>
      <c r="G3083">
        <v>846</v>
      </c>
      <c r="H3083" s="37">
        <v>3067</v>
      </c>
      <c r="I3083" s="38">
        <v>131</v>
      </c>
    </row>
    <row r="3084" spans="1:9" x14ac:dyDescent="0.2">
      <c r="A3084">
        <v>20</v>
      </c>
      <c r="B3084">
        <v>5</v>
      </c>
      <c r="C3084"/>
      <c r="D3084">
        <v>2002130</v>
      </c>
      <c r="E3084" t="s">
        <v>259</v>
      </c>
      <c r="F3084">
        <v>409</v>
      </c>
      <c r="G3084">
        <v>403</v>
      </c>
      <c r="H3084" s="37">
        <v>3068</v>
      </c>
      <c r="I3084" s="38">
        <v>132</v>
      </c>
    </row>
    <row r="3085" spans="1:9" x14ac:dyDescent="0.2">
      <c r="A3085">
        <v>20</v>
      </c>
      <c r="B3085">
        <v>5</v>
      </c>
      <c r="C3085"/>
      <c r="D3085">
        <v>2022141</v>
      </c>
      <c r="E3085" t="s">
        <v>260</v>
      </c>
      <c r="F3085">
        <v>289</v>
      </c>
      <c r="G3085">
        <v>297</v>
      </c>
      <c r="H3085" s="37">
        <v>3069</v>
      </c>
      <c r="I3085" s="38">
        <v>133</v>
      </c>
    </row>
    <row r="3086" spans="1:9" x14ac:dyDescent="0.2">
      <c r="A3086">
        <v>20</v>
      </c>
      <c r="B3086">
        <v>5</v>
      </c>
      <c r="C3086"/>
      <c r="D3086">
        <v>2002662</v>
      </c>
      <c r="E3086" t="s">
        <v>261</v>
      </c>
      <c r="F3086">
        <v>368</v>
      </c>
      <c r="G3086">
        <v>371</v>
      </c>
      <c r="H3086" s="37">
        <v>3070</v>
      </c>
      <c r="I3086" s="38">
        <v>134</v>
      </c>
    </row>
    <row r="3087" spans="1:9" x14ac:dyDescent="0.2">
      <c r="A3087">
        <v>20</v>
      </c>
      <c r="B3087">
        <v>5</v>
      </c>
      <c r="C3087"/>
      <c r="D3087">
        <v>2004756</v>
      </c>
      <c r="E3087" t="s">
        <v>262</v>
      </c>
      <c r="F3087">
        <v>319</v>
      </c>
      <c r="G3087">
        <v>314</v>
      </c>
      <c r="H3087" s="37">
        <v>3071</v>
      </c>
      <c r="I3087" s="38">
        <v>135</v>
      </c>
    </row>
    <row r="3088" spans="1:9" x14ac:dyDescent="0.2">
      <c r="A3088">
        <v>20</v>
      </c>
      <c r="B3088">
        <v>5</v>
      </c>
      <c r="C3088"/>
      <c r="D3088">
        <v>2021014</v>
      </c>
      <c r="E3088" t="s">
        <v>263</v>
      </c>
      <c r="F3088">
        <v>772</v>
      </c>
      <c r="G3088">
        <v>758</v>
      </c>
      <c r="H3088" s="37">
        <v>3072</v>
      </c>
      <c r="I3088" s="38">
        <v>136</v>
      </c>
    </row>
    <row r="3089" spans="1:9" x14ac:dyDescent="0.2">
      <c r="A3089">
        <v>20</v>
      </c>
      <c r="B3089">
        <v>5</v>
      </c>
      <c r="C3089"/>
      <c r="D3089">
        <v>2025210</v>
      </c>
      <c r="E3089" t="s">
        <v>264</v>
      </c>
      <c r="F3089">
        <v>1974</v>
      </c>
      <c r="G3089">
        <v>1980</v>
      </c>
      <c r="H3089" s="37">
        <v>3073</v>
      </c>
      <c r="I3089" s="38">
        <v>137</v>
      </c>
    </row>
    <row r="3090" spans="1:9" x14ac:dyDescent="0.2">
      <c r="A3090">
        <v>20</v>
      </c>
      <c r="B3090">
        <v>5</v>
      </c>
      <c r="C3090"/>
      <c r="D3090">
        <v>2007968</v>
      </c>
      <c r="E3090" t="s">
        <v>265</v>
      </c>
      <c r="F3090">
        <v>280</v>
      </c>
      <c r="G3090">
        <v>286</v>
      </c>
      <c r="H3090" s="37">
        <v>3074</v>
      </c>
      <c r="I3090" s="38">
        <v>138</v>
      </c>
    </row>
    <row r="3091" spans="1:9" x14ac:dyDescent="0.2">
      <c r="A3091">
        <v>20</v>
      </c>
      <c r="B3091">
        <v>5</v>
      </c>
      <c r="C3091"/>
      <c r="D3091">
        <v>2033987</v>
      </c>
      <c r="E3091" t="s">
        <v>2757</v>
      </c>
      <c r="F3091">
        <v>680</v>
      </c>
      <c r="G3091">
        <v>658</v>
      </c>
      <c r="H3091" s="37">
        <v>3075</v>
      </c>
      <c r="I3091" s="38">
        <v>139</v>
      </c>
    </row>
    <row r="3092" spans="1:9" x14ac:dyDescent="0.2">
      <c r="A3092">
        <v>20</v>
      </c>
      <c r="B3092">
        <v>5</v>
      </c>
      <c r="C3092"/>
      <c r="D3092">
        <v>2012760</v>
      </c>
      <c r="E3092" t="s">
        <v>2758</v>
      </c>
      <c r="F3092">
        <v>497</v>
      </c>
      <c r="G3092">
        <v>484</v>
      </c>
      <c r="H3092" s="37">
        <v>3076</v>
      </c>
      <c r="I3092" s="38">
        <v>140</v>
      </c>
    </row>
    <row r="3093" spans="1:9" x14ac:dyDescent="0.2">
      <c r="A3093">
        <v>20</v>
      </c>
      <c r="B3093">
        <v>5</v>
      </c>
      <c r="C3093"/>
      <c r="D3093">
        <v>2005218</v>
      </c>
      <c r="E3093" t="s">
        <v>2759</v>
      </c>
      <c r="F3093">
        <v>218</v>
      </c>
      <c r="G3093">
        <v>208</v>
      </c>
      <c r="H3093" s="37">
        <v>3077</v>
      </c>
      <c r="I3093" s="38">
        <v>141</v>
      </c>
    </row>
    <row r="3094" spans="1:9" x14ac:dyDescent="0.2">
      <c r="A3094">
        <v>20</v>
      </c>
      <c r="B3094">
        <v>5</v>
      </c>
      <c r="C3094"/>
      <c r="D3094">
        <v>2020589</v>
      </c>
      <c r="E3094" t="s">
        <v>2760</v>
      </c>
      <c r="F3094">
        <v>934</v>
      </c>
      <c r="G3094">
        <v>926</v>
      </c>
      <c r="H3094" s="37">
        <v>3078</v>
      </c>
      <c r="I3094" s="38">
        <v>142</v>
      </c>
    </row>
    <row r="3095" spans="1:9" x14ac:dyDescent="0.2">
      <c r="A3095">
        <v>20</v>
      </c>
      <c r="B3095">
        <v>5</v>
      </c>
      <c r="C3095"/>
      <c r="D3095">
        <v>2022178</v>
      </c>
      <c r="E3095" t="s">
        <v>2852</v>
      </c>
      <c r="F3095">
        <v>491</v>
      </c>
      <c r="G3095">
        <v>499</v>
      </c>
      <c r="H3095" s="37">
        <v>3079</v>
      </c>
      <c r="I3095" s="38">
        <v>143</v>
      </c>
    </row>
    <row r="3096" spans="1:9" x14ac:dyDescent="0.2">
      <c r="A3096">
        <v>20</v>
      </c>
      <c r="B3096">
        <v>5</v>
      </c>
      <c r="C3096"/>
      <c r="D3096">
        <v>2004455</v>
      </c>
      <c r="E3096" t="s">
        <v>2853</v>
      </c>
      <c r="F3096">
        <v>536</v>
      </c>
      <c r="G3096">
        <v>563</v>
      </c>
      <c r="H3096" s="37">
        <v>3080</v>
      </c>
      <c r="I3096" s="38">
        <v>144</v>
      </c>
    </row>
    <row r="3097" spans="1:9" x14ac:dyDescent="0.2">
      <c r="A3097">
        <v>20</v>
      </c>
      <c r="B3097">
        <v>5</v>
      </c>
      <c r="C3097"/>
      <c r="D3097">
        <v>2028468</v>
      </c>
      <c r="E3097" t="s">
        <v>2854</v>
      </c>
      <c r="F3097">
        <v>349</v>
      </c>
      <c r="G3097">
        <v>362</v>
      </c>
      <c r="H3097" s="37">
        <v>3081</v>
      </c>
      <c r="I3097" s="38">
        <v>145</v>
      </c>
    </row>
    <row r="3098" spans="1:9" x14ac:dyDescent="0.2">
      <c r="A3098">
        <v>20</v>
      </c>
      <c r="B3098">
        <v>5</v>
      </c>
      <c r="C3098"/>
      <c r="D3098">
        <v>2016513</v>
      </c>
      <c r="E3098" t="s">
        <v>2855</v>
      </c>
      <c r="F3098">
        <v>552</v>
      </c>
      <c r="G3098">
        <v>544</v>
      </c>
      <c r="H3098" s="37">
        <v>3082</v>
      </c>
      <c r="I3098" s="38">
        <v>146</v>
      </c>
    </row>
    <row r="3099" spans="1:9" x14ac:dyDescent="0.2">
      <c r="A3099">
        <v>20</v>
      </c>
      <c r="B3099">
        <v>5</v>
      </c>
      <c r="C3099"/>
      <c r="D3099">
        <v>2014979</v>
      </c>
      <c r="E3099" t="s">
        <v>2856</v>
      </c>
      <c r="F3099">
        <v>1010</v>
      </c>
      <c r="G3099">
        <v>1017</v>
      </c>
      <c r="H3099" s="37">
        <v>3083</v>
      </c>
      <c r="I3099" s="38">
        <v>147</v>
      </c>
    </row>
    <row r="3100" spans="1:9" x14ac:dyDescent="0.2">
      <c r="A3100">
        <v>20</v>
      </c>
      <c r="B3100">
        <v>5</v>
      </c>
      <c r="C3100"/>
      <c r="D3100">
        <v>2006169</v>
      </c>
      <c r="E3100" t="s">
        <v>2857</v>
      </c>
      <c r="F3100">
        <v>556</v>
      </c>
      <c r="G3100">
        <v>538</v>
      </c>
      <c r="H3100" s="37">
        <v>3084</v>
      </c>
      <c r="I3100" s="38">
        <v>148</v>
      </c>
    </row>
    <row r="3101" spans="1:9" x14ac:dyDescent="0.2">
      <c r="A3101">
        <v>20</v>
      </c>
      <c r="B3101">
        <v>5</v>
      </c>
      <c r="C3101"/>
      <c r="D3101">
        <v>2032948</v>
      </c>
      <c r="E3101" t="s">
        <v>2858</v>
      </c>
      <c r="F3101">
        <v>590</v>
      </c>
      <c r="G3101">
        <v>623</v>
      </c>
      <c r="H3101" s="37">
        <v>3085</v>
      </c>
      <c r="I3101" s="38">
        <v>149</v>
      </c>
    </row>
    <row r="3102" spans="1:9" x14ac:dyDescent="0.2">
      <c r="A3102">
        <v>20</v>
      </c>
      <c r="B3102">
        <v>5</v>
      </c>
      <c r="C3102"/>
      <c r="D3102">
        <v>2007658</v>
      </c>
      <c r="E3102" t="s">
        <v>2859</v>
      </c>
      <c r="F3102">
        <v>311</v>
      </c>
      <c r="G3102">
        <v>315</v>
      </c>
      <c r="H3102" s="37">
        <v>3086</v>
      </c>
      <c r="I3102" s="38">
        <v>150</v>
      </c>
    </row>
    <row r="3103" spans="1:9" x14ac:dyDescent="0.2">
      <c r="A3103">
        <v>20</v>
      </c>
      <c r="B3103">
        <v>5</v>
      </c>
      <c r="C3103"/>
      <c r="D3103">
        <v>2032665</v>
      </c>
      <c r="E3103" t="s">
        <v>2860</v>
      </c>
      <c r="F3103">
        <v>148</v>
      </c>
      <c r="G3103">
        <v>142</v>
      </c>
      <c r="H3103" s="37">
        <v>3087</v>
      </c>
      <c r="I3103" s="38">
        <v>151</v>
      </c>
    </row>
    <row r="3104" spans="1:9" x14ac:dyDescent="0.2">
      <c r="A3104">
        <v>20</v>
      </c>
      <c r="B3104">
        <v>5</v>
      </c>
      <c r="C3104"/>
      <c r="D3104">
        <v>2019859</v>
      </c>
      <c r="E3104" t="s">
        <v>1046</v>
      </c>
      <c r="F3104">
        <v>332</v>
      </c>
      <c r="G3104">
        <v>324</v>
      </c>
      <c r="H3104" s="37">
        <v>3088</v>
      </c>
      <c r="I3104" s="38">
        <v>152</v>
      </c>
    </row>
    <row r="3105" spans="1:9" x14ac:dyDescent="0.2">
      <c r="A3105">
        <v>20</v>
      </c>
      <c r="B3105">
        <v>5</v>
      </c>
      <c r="C3105"/>
      <c r="D3105">
        <v>2018023</v>
      </c>
      <c r="E3105" t="s">
        <v>1047</v>
      </c>
      <c r="F3105">
        <v>323</v>
      </c>
      <c r="G3105">
        <v>315</v>
      </c>
      <c r="H3105" s="37">
        <v>3089</v>
      </c>
      <c r="I3105" s="38">
        <v>153</v>
      </c>
    </row>
    <row r="3106" spans="1:9" x14ac:dyDescent="0.2">
      <c r="A3106">
        <v>20</v>
      </c>
      <c r="B3106">
        <v>5</v>
      </c>
      <c r="C3106"/>
      <c r="D3106">
        <v>2025609</v>
      </c>
      <c r="E3106" t="s">
        <v>1048</v>
      </c>
      <c r="F3106">
        <v>331</v>
      </c>
      <c r="G3106">
        <v>324</v>
      </c>
      <c r="H3106" s="37">
        <v>3090</v>
      </c>
      <c r="I3106" s="38">
        <v>154</v>
      </c>
    </row>
    <row r="3107" spans="1:9" x14ac:dyDescent="0.2">
      <c r="A3107">
        <v>20</v>
      </c>
      <c r="B3107">
        <v>5</v>
      </c>
      <c r="C3107"/>
      <c r="D3107">
        <v>2008059</v>
      </c>
      <c r="E3107" t="s">
        <v>1049</v>
      </c>
      <c r="F3107">
        <v>292</v>
      </c>
      <c r="G3107">
        <v>285</v>
      </c>
      <c r="H3107" s="37">
        <v>3091</v>
      </c>
      <c r="I3107" s="38">
        <v>155</v>
      </c>
    </row>
    <row r="3108" spans="1:9" x14ac:dyDescent="0.2">
      <c r="A3108">
        <v>20</v>
      </c>
      <c r="B3108">
        <v>5</v>
      </c>
      <c r="C3108"/>
      <c r="D3108">
        <v>2025414</v>
      </c>
      <c r="E3108" t="s">
        <v>1050</v>
      </c>
      <c r="F3108">
        <v>212</v>
      </c>
      <c r="G3108">
        <v>206</v>
      </c>
      <c r="H3108" s="37">
        <v>3092</v>
      </c>
      <c r="I3108" s="38">
        <v>156</v>
      </c>
    </row>
    <row r="3109" spans="1:9" x14ac:dyDescent="0.2">
      <c r="A3109">
        <v>20</v>
      </c>
      <c r="B3109">
        <v>5</v>
      </c>
      <c r="C3109"/>
      <c r="D3109">
        <v>2003355</v>
      </c>
      <c r="E3109" t="s">
        <v>1051</v>
      </c>
      <c r="F3109">
        <v>850</v>
      </c>
      <c r="G3109">
        <v>840</v>
      </c>
      <c r="H3109" s="37">
        <v>3093</v>
      </c>
      <c r="I3109" s="38">
        <v>157</v>
      </c>
    </row>
    <row r="3110" spans="1:9" x14ac:dyDescent="0.2">
      <c r="A3110">
        <v>20</v>
      </c>
      <c r="B3110">
        <v>5</v>
      </c>
      <c r="C3110"/>
      <c r="D3110">
        <v>2027775</v>
      </c>
      <c r="E3110" t="s">
        <v>1052</v>
      </c>
      <c r="F3110">
        <v>643</v>
      </c>
      <c r="G3110">
        <v>644</v>
      </c>
      <c r="H3110" s="37">
        <v>3094</v>
      </c>
      <c r="I3110" s="38">
        <v>158</v>
      </c>
    </row>
    <row r="3111" spans="1:9" x14ac:dyDescent="0.2">
      <c r="A3111">
        <v>20</v>
      </c>
      <c r="B3111">
        <v>5</v>
      </c>
      <c r="C3111"/>
      <c r="D3111">
        <v>2025478</v>
      </c>
      <c r="E3111" t="s">
        <v>117</v>
      </c>
      <c r="F3111">
        <v>310</v>
      </c>
      <c r="G3111">
        <v>308</v>
      </c>
      <c r="H3111" s="37">
        <v>3095</v>
      </c>
      <c r="I3111" s="38">
        <v>159</v>
      </c>
    </row>
    <row r="3112" spans="1:9" x14ac:dyDescent="0.2">
      <c r="A3112">
        <v>20</v>
      </c>
      <c r="B3112">
        <v>5</v>
      </c>
      <c r="C3112"/>
      <c r="D3112">
        <v>2020835</v>
      </c>
      <c r="E3112" t="s">
        <v>118</v>
      </c>
      <c r="F3112">
        <v>138</v>
      </c>
      <c r="G3112">
        <v>138</v>
      </c>
      <c r="H3112" s="37">
        <v>3096</v>
      </c>
      <c r="I3112" s="38">
        <v>160</v>
      </c>
    </row>
    <row r="3113" spans="1:9" x14ac:dyDescent="0.2">
      <c r="A3113">
        <v>20</v>
      </c>
      <c r="B3113">
        <v>5</v>
      </c>
      <c r="C3113"/>
      <c r="D3113">
        <v>2022497</v>
      </c>
      <c r="E3113" t="s">
        <v>119</v>
      </c>
      <c r="F3113">
        <v>130</v>
      </c>
      <c r="G3113">
        <v>129</v>
      </c>
      <c r="H3113" s="37">
        <v>3097</v>
      </c>
      <c r="I3113" s="38">
        <v>161</v>
      </c>
    </row>
    <row r="3114" spans="1:9" x14ac:dyDescent="0.2">
      <c r="A3114">
        <v>20</v>
      </c>
      <c r="B3114">
        <v>5</v>
      </c>
      <c r="C3114"/>
      <c r="D3114">
        <v>2025052</v>
      </c>
      <c r="E3114" t="s">
        <v>120</v>
      </c>
      <c r="F3114">
        <v>476</v>
      </c>
      <c r="G3114">
        <v>475</v>
      </c>
      <c r="H3114" s="37">
        <v>3098</v>
      </c>
      <c r="I3114" s="38">
        <v>162</v>
      </c>
    </row>
    <row r="3115" spans="1:9" x14ac:dyDescent="0.2">
      <c r="A3115">
        <v>20</v>
      </c>
      <c r="B3115">
        <v>5</v>
      </c>
      <c r="C3115"/>
      <c r="D3115">
        <v>2004950</v>
      </c>
      <c r="E3115" t="s">
        <v>121</v>
      </c>
      <c r="F3115">
        <v>136</v>
      </c>
      <c r="G3115">
        <v>135</v>
      </c>
      <c r="H3115" s="37">
        <v>3099</v>
      </c>
      <c r="I3115" s="38">
        <v>163</v>
      </c>
    </row>
    <row r="3116" spans="1:9" x14ac:dyDescent="0.2">
      <c r="A3116">
        <v>20</v>
      </c>
      <c r="B3116">
        <v>5</v>
      </c>
      <c r="C3116"/>
      <c r="D3116">
        <v>2018953</v>
      </c>
      <c r="E3116" t="s">
        <v>1087</v>
      </c>
      <c r="F3116">
        <v>221</v>
      </c>
      <c r="G3116">
        <v>210</v>
      </c>
      <c r="H3116" s="37">
        <v>3100</v>
      </c>
      <c r="I3116" s="38">
        <v>164</v>
      </c>
    </row>
    <row r="3117" spans="1:9" x14ac:dyDescent="0.2">
      <c r="A3117">
        <v>20</v>
      </c>
      <c r="B3117">
        <v>5</v>
      </c>
      <c r="C3117"/>
      <c r="D3117">
        <v>2024776</v>
      </c>
      <c r="E3117" t="s">
        <v>1088</v>
      </c>
      <c r="F3117">
        <v>159</v>
      </c>
      <c r="G3117">
        <v>167</v>
      </c>
      <c r="H3117" s="37">
        <v>3101</v>
      </c>
      <c r="I3117" s="38">
        <v>165</v>
      </c>
    </row>
    <row r="3118" spans="1:9" x14ac:dyDescent="0.2">
      <c r="A3118">
        <v>20</v>
      </c>
      <c r="B3118">
        <v>5</v>
      </c>
      <c r="C3118"/>
      <c r="D3118">
        <v>2029160</v>
      </c>
      <c r="E3118" t="s">
        <v>1089</v>
      </c>
      <c r="F3118">
        <v>1290</v>
      </c>
      <c r="G3118">
        <v>1284</v>
      </c>
      <c r="H3118" s="37">
        <v>3102</v>
      </c>
      <c r="I3118" s="38">
        <v>166</v>
      </c>
    </row>
    <row r="3119" spans="1:9" x14ac:dyDescent="0.2">
      <c r="A3119">
        <v>20</v>
      </c>
      <c r="B3119">
        <v>5</v>
      </c>
      <c r="C3119"/>
      <c r="D3119">
        <v>2024271</v>
      </c>
      <c r="E3119" t="s">
        <v>1090</v>
      </c>
      <c r="F3119">
        <v>990</v>
      </c>
      <c r="G3119">
        <v>995</v>
      </c>
      <c r="H3119" s="37">
        <v>3103</v>
      </c>
      <c r="I3119" s="38">
        <v>167</v>
      </c>
    </row>
    <row r="3120" spans="1:9" x14ac:dyDescent="0.2">
      <c r="A3120">
        <v>20</v>
      </c>
      <c r="B3120">
        <v>5</v>
      </c>
      <c r="C3120"/>
      <c r="D3120">
        <v>2014720</v>
      </c>
      <c r="E3120" t="s">
        <v>1091</v>
      </c>
      <c r="F3120">
        <v>208</v>
      </c>
      <c r="G3120">
        <v>203</v>
      </c>
      <c r="H3120" s="37">
        <v>3104</v>
      </c>
      <c r="I3120" s="38">
        <v>168</v>
      </c>
    </row>
    <row r="3121" spans="1:9" x14ac:dyDescent="0.2">
      <c r="A3121">
        <v>20</v>
      </c>
      <c r="B3121">
        <v>5</v>
      </c>
      <c r="C3121"/>
      <c r="D3121">
        <v>2029656</v>
      </c>
      <c r="E3121" t="s">
        <v>1092</v>
      </c>
      <c r="F3121">
        <v>245</v>
      </c>
      <c r="G3121">
        <v>249</v>
      </c>
      <c r="H3121" s="37">
        <v>3105</v>
      </c>
      <c r="I3121" s="38">
        <v>169</v>
      </c>
    </row>
    <row r="3122" spans="1:9" x14ac:dyDescent="0.2">
      <c r="A3122">
        <v>20</v>
      </c>
      <c r="B3122">
        <v>5</v>
      </c>
      <c r="C3122"/>
      <c r="D3122">
        <v>2005704</v>
      </c>
      <c r="E3122" t="s">
        <v>1093</v>
      </c>
      <c r="F3122">
        <v>408</v>
      </c>
      <c r="G3122">
        <v>429</v>
      </c>
      <c r="H3122" s="37">
        <v>3106</v>
      </c>
      <c r="I3122" s="38">
        <v>170</v>
      </c>
    </row>
    <row r="3123" spans="1:9" x14ac:dyDescent="0.2">
      <c r="A3123">
        <v>20</v>
      </c>
      <c r="B3123">
        <v>5</v>
      </c>
      <c r="C3123"/>
      <c r="D3123">
        <v>2019178</v>
      </c>
      <c r="E3123" t="s">
        <v>3503</v>
      </c>
      <c r="F3123">
        <v>430</v>
      </c>
      <c r="G3123">
        <v>418</v>
      </c>
      <c r="H3123" s="37">
        <v>3107</v>
      </c>
      <c r="I3123" s="38">
        <v>171</v>
      </c>
    </row>
    <row r="3124" spans="1:9" x14ac:dyDescent="0.2">
      <c r="A3124">
        <v>20</v>
      </c>
      <c r="B3124">
        <v>5</v>
      </c>
      <c r="C3124"/>
      <c r="D3124">
        <v>2030757</v>
      </c>
      <c r="E3124" t="s">
        <v>3504</v>
      </c>
      <c r="F3124">
        <v>425</v>
      </c>
      <c r="G3124">
        <v>427</v>
      </c>
      <c r="H3124" s="37">
        <v>3108</v>
      </c>
      <c r="I3124" s="38">
        <v>172</v>
      </c>
    </row>
    <row r="3125" spans="1:9" x14ac:dyDescent="0.2">
      <c r="A3125">
        <v>20</v>
      </c>
      <c r="B3125">
        <v>5</v>
      </c>
      <c r="C3125"/>
      <c r="D3125">
        <v>2021050</v>
      </c>
      <c r="E3125" t="s">
        <v>299</v>
      </c>
      <c r="F3125">
        <v>1000</v>
      </c>
      <c r="G3125">
        <v>982</v>
      </c>
      <c r="H3125" s="37">
        <v>3109</v>
      </c>
      <c r="I3125" s="38">
        <v>173</v>
      </c>
    </row>
    <row r="3126" spans="1:9" x14ac:dyDescent="0.2">
      <c r="A3126">
        <v>20</v>
      </c>
      <c r="B3126">
        <v>5</v>
      </c>
      <c r="C3126"/>
      <c r="D3126">
        <v>2016850</v>
      </c>
      <c r="E3126" t="s">
        <v>300</v>
      </c>
      <c r="F3126">
        <v>362</v>
      </c>
      <c r="G3126">
        <v>351</v>
      </c>
      <c r="H3126" s="37">
        <v>3110</v>
      </c>
      <c r="I3126" s="38">
        <v>174</v>
      </c>
    </row>
    <row r="3127" spans="1:9" x14ac:dyDescent="0.2">
      <c r="A3127">
        <v>20</v>
      </c>
      <c r="B3127">
        <v>5</v>
      </c>
      <c r="C3127"/>
      <c r="D3127">
        <v>2009867</v>
      </c>
      <c r="E3127" t="s">
        <v>301</v>
      </c>
      <c r="F3127">
        <v>899</v>
      </c>
      <c r="G3127">
        <v>908</v>
      </c>
      <c r="H3127" s="37">
        <v>3111</v>
      </c>
      <c r="I3127" s="38">
        <v>175</v>
      </c>
    </row>
    <row r="3128" spans="1:9" x14ac:dyDescent="0.2">
      <c r="A3128">
        <v>20</v>
      </c>
      <c r="B3128">
        <v>5</v>
      </c>
      <c r="C3128"/>
      <c r="D3128">
        <v>2031112</v>
      </c>
      <c r="E3128" t="s">
        <v>302</v>
      </c>
      <c r="F3128">
        <v>472</v>
      </c>
      <c r="G3128">
        <v>451</v>
      </c>
      <c r="H3128" s="37">
        <v>3112</v>
      </c>
      <c r="I3128" s="38">
        <v>176</v>
      </c>
    </row>
    <row r="3129" spans="1:9" x14ac:dyDescent="0.2">
      <c r="A3129">
        <v>20</v>
      </c>
      <c r="B3129">
        <v>5</v>
      </c>
      <c r="C3129"/>
      <c r="D3129">
        <v>2032513</v>
      </c>
      <c r="E3129" t="s">
        <v>303</v>
      </c>
      <c r="F3129">
        <v>68</v>
      </c>
      <c r="G3129">
        <v>69</v>
      </c>
      <c r="H3129" s="37">
        <v>3113</v>
      </c>
      <c r="I3129" s="38">
        <v>177</v>
      </c>
    </row>
    <row r="3130" spans="1:9" x14ac:dyDescent="0.2">
      <c r="A3130">
        <v>20</v>
      </c>
      <c r="B3130">
        <v>5</v>
      </c>
      <c r="C3130"/>
      <c r="D3130">
        <v>2024660</v>
      </c>
      <c r="E3130" t="s">
        <v>304</v>
      </c>
      <c r="F3130">
        <v>313</v>
      </c>
      <c r="G3130">
        <v>305</v>
      </c>
      <c r="H3130" s="37">
        <v>3114</v>
      </c>
      <c r="I3130" s="38">
        <v>178</v>
      </c>
    </row>
    <row r="3131" spans="1:9" x14ac:dyDescent="0.2">
      <c r="A3131">
        <v>20</v>
      </c>
      <c r="B3131">
        <v>5</v>
      </c>
      <c r="C3131"/>
      <c r="D3131">
        <v>2016920</v>
      </c>
      <c r="E3131" t="s">
        <v>305</v>
      </c>
      <c r="F3131">
        <v>37</v>
      </c>
      <c r="G3131">
        <v>38</v>
      </c>
      <c r="H3131" s="37">
        <v>3115</v>
      </c>
      <c r="I3131" s="38">
        <v>179</v>
      </c>
    </row>
    <row r="3132" spans="1:9" x14ac:dyDescent="0.2">
      <c r="A3132">
        <v>20</v>
      </c>
      <c r="B3132">
        <v>5</v>
      </c>
      <c r="C3132"/>
      <c r="D3132">
        <v>2027465</v>
      </c>
      <c r="E3132" t="s">
        <v>2248</v>
      </c>
      <c r="F3132">
        <v>190</v>
      </c>
      <c r="G3132">
        <v>180</v>
      </c>
      <c r="H3132" s="37">
        <v>3116</v>
      </c>
      <c r="I3132" s="38">
        <v>180</v>
      </c>
    </row>
    <row r="3133" spans="1:9" x14ac:dyDescent="0.2">
      <c r="A3133">
        <v>20</v>
      </c>
      <c r="B3133">
        <v>5</v>
      </c>
      <c r="C3133"/>
      <c r="D3133">
        <v>2006530</v>
      </c>
      <c r="E3133" t="s">
        <v>2249</v>
      </c>
      <c r="F3133">
        <v>636</v>
      </c>
      <c r="G3133">
        <v>625</v>
      </c>
      <c r="H3133" s="37">
        <v>3117</v>
      </c>
      <c r="I3133" s="38">
        <v>181</v>
      </c>
    </row>
    <row r="3134" spans="1:9" x14ac:dyDescent="0.2">
      <c r="A3134">
        <v>20</v>
      </c>
      <c r="B3134">
        <v>5</v>
      </c>
      <c r="C3134"/>
      <c r="D3134">
        <v>2026639</v>
      </c>
      <c r="E3134" t="s">
        <v>2250</v>
      </c>
      <c r="F3134">
        <v>677</v>
      </c>
      <c r="G3134">
        <v>662</v>
      </c>
      <c r="H3134" s="37">
        <v>3118</v>
      </c>
      <c r="I3134" s="38">
        <v>182</v>
      </c>
    </row>
    <row r="3135" spans="1:9" x14ac:dyDescent="0.2">
      <c r="A3135">
        <v>20</v>
      </c>
      <c r="B3135">
        <v>5</v>
      </c>
      <c r="C3135"/>
      <c r="D3135">
        <v>2014298</v>
      </c>
      <c r="E3135" t="s">
        <v>2251</v>
      </c>
      <c r="F3135">
        <v>43</v>
      </c>
      <c r="G3135">
        <v>45</v>
      </c>
      <c r="H3135" s="37">
        <v>3119</v>
      </c>
      <c r="I3135" s="38">
        <v>183</v>
      </c>
    </row>
    <row r="3136" spans="1:9" x14ac:dyDescent="0.2">
      <c r="A3136">
        <v>20</v>
      </c>
      <c r="B3136">
        <v>5</v>
      </c>
      <c r="C3136"/>
      <c r="D3136">
        <v>2031592</v>
      </c>
      <c r="E3136" t="s">
        <v>2252</v>
      </c>
      <c r="F3136">
        <v>1007</v>
      </c>
      <c r="G3136">
        <v>1024</v>
      </c>
      <c r="H3136" s="37">
        <v>3120</v>
      </c>
      <c r="I3136" s="38">
        <v>184</v>
      </c>
    </row>
    <row r="3137" spans="1:9" x14ac:dyDescent="0.2">
      <c r="A3137">
        <v>20</v>
      </c>
      <c r="B3137">
        <v>5</v>
      </c>
      <c r="C3137"/>
      <c r="D3137">
        <v>2017118</v>
      </c>
      <c r="E3137" t="s">
        <v>2253</v>
      </c>
      <c r="F3137">
        <v>341</v>
      </c>
      <c r="G3137">
        <v>331</v>
      </c>
      <c r="H3137" s="37">
        <v>3121</v>
      </c>
      <c r="I3137" s="38">
        <v>185</v>
      </c>
    </row>
    <row r="3138" spans="1:9" x14ac:dyDescent="0.2">
      <c r="A3138">
        <v>20</v>
      </c>
      <c r="B3138">
        <v>5</v>
      </c>
      <c r="C3138"/>
      <c r="D3138">
        <v>2023898</v>
      </c>
      <c r="E3138" t="s">
        <v>2254</v>
      </c>
      <c r="F3138">
        <v>1154</v>
      </c>
      <c r="G3138">
        <v>1189</v>
      </c>
      <c r="H3138" s="37">
        <v>3122</v>
      </c>
      <c r="I3138" s="38">
        <v>186</v>
      </c>
    </row>
    <row r="3139" spans="1:9" x14ac:dyDescent="0.2">
      <c r="A3139">
        <v>20</v>
      </c>
      <c r="B3139">
        <v>5</v>
      </c>
      <c r="C3139"/>
      <c r="D3139">
        <v>2024138</v>
      </c>
      <c r="E3139" t="s">
        <v>2255</v>
      </c>
      <c r="F3139">
        <v>460</v>
      </c>
      <c r="G3139">
        <v>451</v>
      </c>
      <c r="H3139" s="37">
        <v>3123</v>
      </c>
      <c r="I3139" s="38">
        <v>187</v>
      </c>
    </row>
    <row r="3140" spans="1:9" x14ac:dyDescent="0.2">
      <c r="A3140">
        <v>20</v>
      </c>
      <c r="B3140">
        <v>5</v>
      </c>
      <c r="C3140"/>
      <c r="D3140">
        <v>2027720</v>
      </c>
      <c r="E3140" t="s">
        <v>2256</v>
      </c>
      <c r="F3140">
        <v>632</v>
      </c>
      <c r="G3140">
        <v>636</v>
      </c>
      <c r="H3140" s="37">
        <v>3124</v>
      </c>
      <c r="I3140" s="38">
        <v>188</v>
      </c>
    </row>
    <row r="3141" spans="1:9" x14ac:dyDescent="0.2">
      <c r="A3141">
        <v>20</v>
      </c>
      <c r="B3141">
        <v>5</v>
      </c>
      <c r="C3141"/>
      <c r="D3141">
        <v>2015556</v>
      </c>
      <c r="E3141" t="s">
        <v>2257</v>
      </c>
      <c r="F3141">
        <v>481</v>
      </c>
      <c r="G3141">
        <v>451</v>
      </c>
      <c r="H3141" s="37">
        <v>3125</v>
      </c>
      <c r="I3141" s="38">
        <v>189</v>
      </c>
    </row>
    <row r="3142" spans="1:9" x14ac:dyDescent="0.2">
      <c r="A3142">
        <v>20</v>
      </c>
      <c r="B3142">
        <v>5</v>
      </c>
      <c r="C3142"/>
      <c r="D3142">
        <v>2008101</v>
      </c>
      <c r="E3142" t="s">
        <v>2258</v>
      </c>
      <c r="F3142">
        <v>798</v>
      </c>
      <c r="G3142">
        <v>791</v>
      </c>
      <c r="H3142" s="37">
        <v>3126</v>
      </c>
      <c r="I3142" s="38">
        <v>190</v>
      </c>
    </row>
    <row r="3143" spans="1:9" x14ac:dyDescent="0.2">
      <c r="A3143">
        <v>20</v>
      </c>
      <c r="B3143">
        <v>5</v>
      </c>
      <c r="C3143"/>
      <c r="D3143">
        <v>2014906</v>
      </c>
      <c r="E3143" t="s">
        <v>2259</v>
      </c>
      <c r="F3143">
        <v>1783</v>
      </c>
      <c r="G3143">
        <v>1795</v>
      </c>
      <c r="H3143" s="37">
        <v>3127</v>
      </c>
      <c r="I3143" s="38">
        <v>191</v>
      </c>
    </row>
    <row r="3144" spans="1:9" x14ac:dyDescent="0.2">
      <c r="A3144">
        <v>20</v>
      </c>
      <c r="B3144">
        <v>5</v>
      </c>
      <c r="C3144"/>
      <c r="D3144">
        <v>2030997</v>
      </c>
      <c r="E3144" t="s">
        <v>1825</v>
      </c>
      <c r="F3144">
        <v>668</v>
      </c>
      <c r="G3144">
        <v>662</v>
      </c>
      <c r="H3144" s="37">
        <v>3128</v>
      </c>
      <c r="I3144" s="38">
        <v>192</v>
      </c>
    </row>
    <row r="3145" spans="1:9" x14ac:dyDescent="0.2">
      <c r="A3145">
        <v>20</v>
      </c>
      <c r="B3145">
        <v>5</v>
      </c>
      <c r="C3145"/>
      <c r="D3145">
        <v>2014085</v>
      </c>
      <c r="E3145" t="s">
        <v>1826</v>
      </c>
      <c r="F3145">
        <v>39</v>
      </c>
      <c r="G3145">
        <v>42</v>
      </c>
      <c r="H3145" s="37">
        <v>3129</v>
      </c>
      <c r="I3145" s="38">
        <v>193</v>
      </c>
    </row>
    <row r="3146" spans="1:9" x14ac:dyDescent="0.2">
      <c r="A3146">
        <v>20</v>
      </c>
      <c r="B3146">
        <v>5</v>
      </c>
      <c r="C3146"/>
      <c r="D3146">
        <v>2006567</v>
      </c>
      <c r="E3146" t="s">
        <v>1827</v>
      </c>
      <c r="F3146">
        <v>933</v>
      </c>
      <c r="G3146">
        <v>922</v>
      </c>
      <c r="H3146" s="37">
        <v>3130</v>
      </c>
      <c r="I3146" s="38">
        <v>194</v>
      </c>
    </row>
    <row r="3147" spans="1:9" x14ac:dyDescent="0.2">
      <c r="A3147">
        <v>20</v>
      </c>
      <c r="B3147">
        <v>5</v>
      </c>
      <c r="C3147"/>
      <c r="D3147">
        <v>2019080</v>
      </c>
      <c r="E3147" t="s">
        <v>1828</v>
      </c>
      <c r="F3147">
        <v>1551</v>
      </c>
      <c r="G3147">
        <v>1576</v>
      </c>
      <c r="H3147" s="37">
        <v>3131</v>
      </c>
      <c r="I3147" s="38">
        <v>195</v>
      </c>
    </row>
    <row r="3148" spans="1:9" x14ac:dyDescent="0.2">
      <c r="A3148">
        <v>20</v>
      </c>
      <c r="B3148">
        <v>5</v>
      </c>
      <c r="C3148"/>
      <c r="D3148">
        <v>2002404</v>
      </c>
      <c r="E3148" t="s">
        <v>1829</v>
      </c>
      <c r="F3148">
        <v>666</v>
      </c>
      <c r="G3148">
        <v>641</v>
      </c>
      <c r="H3148" s="37">
        <v>3132</v>
      </c>
      <c r="I3148" s="38">
        <v>196</v>
      </c>
    </row>
    <row r="3149" spans="1:9" x14ac:dyDescent="0.2">
      <c r="A3149">
        <v>20</v>
      </c>
      <c r="B3149">
        <v>5</v>
      </c>
      <c r="C3149"/>
      <c r="D3149">
        <v>2021397</v>
      </c>
      <c r="E3149" t="s">
        <v>1830</v>
      </c>
      <c r="F3149">
        <v>663</v>
      </c>
      <c r="G3149">
        <v>676</v>
      </c>
      <c r="H3149" s="37">
        <v>3133</v>
      </c>
      <c r="I3149" s="38">
        <v>197</v>
      </c>
    </row>
    <row r="3150" spans="1:9" x14ac:dyDescent="0.2">
      <c r="A3150">
        <v>20</v>
      </c>
      <c r="B3150">
        <v>5</v>
      </c>
      <c r="C3150"/>
      <c r="D3150">
        <v>2020543</v>
      </c>
      <c r="E3150" t="s">
        <v>1831</v>
      </c>
      <c r="F3150">
        <v>257</v>
      </c>
      <c r="G3150">
        <v>258</v>
      </c>
      <c r="H3150" s="37">
        <v>3134</v>
      </c>
      <c r="I3150" s="38">
        <v>198</v>
      </c>
    </row>
    <row r="3151" spans="1:9" x14ac:dyDescent="0.2">
      <c r="A3151">
        <v>20</v>
      </c>
      <c r="B3151">
        <v>5</v>
      </c>
      <c r="C3151"/>
      <c r="D3151">
        <v>2011554</v>
      </c>
      <c r="E3151" t="s">
        <v>1832</v>
      </c>
      <c r="F3151">
        <v>274</v>
      </c>
      <c r="G3151">
        <v>271</v>
      </c>
      <c r="H3151" s="37">
        <v>3135</v>
      </c>
      <c r="I3151" s="38">
        <v>199</v>
      </c>
    </row>
    <row r="3152" spans="1:9" x14ac:dyDescent="0.2">
      <c r="A3152">
        <v>20</v>
      </c>
      <c r="B3152">
        <v>5</v>
      </c>
      <c r="C3152"/>
      <c r="D3152">
        <v>2023126</v>
      </c>
      <c r="E3152" t="s">
        <v>1833</v>
      </c>
      <c r="F3152">
        <v>330</v>
      </c>
      <c r="G3152">
        <v>326</v>
      </c>
      <c r="H3152" s="37">
        <v>3136</v>
      </c>
      <c r="I3152" s="38">
        <v>200</v>
      </c>
    </row>
    <row r="3153" spans="1:9" x14ac:dyDescent="0.2">
      <c r="A3153">
        <v>20</v>
      </c>
      <c r="B3153">
        <v>5</v>
      </c>
      <c r="C3153"/>
      <c r="D3153">
        <v>2018652</v>
      </c>
      <c r="E3153" t="s">
        <v>1834</v>
      </c>
      <c r="F3153">
        <v>493</v>
      </c>
      <c r="G3153">
        <v>485</v>
      </c>
      <c r="H3153" s="37">
        <v>3137</v>
      </c>
      <c r="I3153" s="38">
        <v>201</v>
      </c>
    </row>
    <row r="3154" spans="1:9" x14ac:dyDescent="0.2">
      <c r="A3154">
        <v>20</v>
      </c>
      <c r="B3154">
        <v>5</v>
      </c>
      <c r="C3154"/>
      <c r="D3154">
        <v>2003124</v>
      </c>
      <c r="E3154" t="s">
        <v>2701</v>
      </c>
      <c r="F3154">
        <v>79</v>
      </c>
      <c r="G3154">
        <v>84</v>
      </c>
      <c r="H3154" s="37">
        <v>3138</v>
      </c>
      <c r="I3154" s="38">
        <v>202</v>
      </c>
    </row>
    <row r="3155" spans="1:9" x14ac:dyDescent="0.2">
      <c r="A3155">
        <v>20</v>
      </c>
      <c r="B3155">
        <v>5</v>
      </c>
      <c r="C3155"/>
      <c r="D3155">
        <v>2008615</v>
      </c>
      <c r="E3155" t="s">
        <v>1815</v>
      </c>
      <c r="F3155">
        <v>348</v>
      </c>
      <c r="G3155">
        <v>346</v>
      </c>
      <c r="H3155" s="37">
        <v>3139</v>
      </c>
      <c r="I3155" s="38">
        <v>203</v>
      </c>
    </row>
    <row r="3156" spans="1:9" x14ac:dyDescent="0.2">
      <c r="A3156">
        <v>20</v>
      </c>
      <c r="B3156">
        <v>5</v>
      </c>
      <c r="C3156"/>
      <c r="D3156">
        <v>2014225</v>
      </c>
      <c r="E3156" t="s">
        <v>1816</v>
      </c>
      <c r="F3156">
        <v>111</v>
      </c>
      <c r="G3156">
        <v>108</v>
      </c>
      <c r="H3156" s="37">
        <v>3140</v>
      </c>
      <c r="I3156" s="38">
        <v>204</v>
      </c>
    </row>
    <row r="3157" spans="1:9" x14ac:dyDescent="0.2">
      <c r="A3157">
        <v>20</v>
      </c>
      <c r="B3157">
        <v>5</v>
      </c>
      <c r="C3157"/>
      <c r="D3157">
        <v>2030067</v>
      </c>
      <c r="E3157" t="s">
        <v>1817</v>
      </c>
      <c r="F3157">
        <v>162</v>
      </c>
      <c r="G3157">
        <v>168</v>
      </c>
      <c r="H3157" s="37">
        <v>3141</v>
      </c>
      <c r="I3157" s="38">
        <v>205</v>
      </c>
    </row>
    <row r="3158" spans="1:9" x14ac:dyDescent="0.2">
      <c r="A3158">
        <v>20</v>
      </c>
      <c r="B3158">
        <v>5</v>
      </c>
      <c r="C3158"/>
      <c r="D3158">
        <v>2011165</v>
      </c>
      <c r="E3158" t="s">
        <v>1818</v>
      </c>
      <c r="F3158">
        <v>1065</v>
      </c>
      <c r="G3158">
        <v>1082</v>
      </c>
      <c r="H3158" s="37">
        <v>3142</v>
      </c>
      <c r="I3158" s="38">
        <v>206</v>
      </c>
    </row>
    <row r="3159" spans="1:9" x14ac:dyDescent="0.2">
      <c r="A3159">
        <v>20</v>
      </c>
      <c r="B3159">
        <v>5</v>
      </c>
      <c r="C3159"/>
      <c r="D3159">
        <v>2007700</v>
      </c>
      <c r="E3159" t="s">
        <v>1819</v>
      </c>
      <c r="F3159">
        <v>1724</v>
      </c>
      <c r="G3159">
        <v>1697</v>
      </c>
      <c r="H3159" s="37">
        <v>3143</v>
      </c>
      <c r="I3159" s="38">
        <v>207</v>
      </c>
    </row>
    <row r="3160" spans="1:9" x14ac:dyDescent="0.2">
      <c r="A3160">
        <v>20</v>
      </c>
      <c r="B3160">
        <v>5</v>
      </c>
      <c r="C3160"/>
      <c r="D3160">
        <v>2026161</v>
      </c>
      <c r="E3160" t="s">
        <v>1820</v>
      </c>
      <c r="F3160">
        <v>42</v>
      </c>
      <c r="G3160">
        <v>39</v>
      </c>
      <c r="H3160" s="37">
        <v>3144</v>
      </c>
      <c r="I3160" s="38">
        <v>208</v>
      </c>
    </row>
    <row r="3161" spans="1:9" x14ac:dyDescent="0.2">
      <c r="A3161">
        <v>20</v>
      </c>
      <c r="B3161">
        <v>5</v>
      </c>
      <c r="C3161"/>
      <c r="D3161">
        <v>2017853</v>
      </c>
      <c r="E3161" t="s">
        <v>1821</v>
      </c>
      <c r="F3161">
        <v>229</v>
      </c>
      <c r="G3161">
        <v>222</v>
      </c>
      <c r="H3161" s="37">
        <v>3145</v>
      </c>
      <c r="I3161" s="38">
        <v>209</v>
      </c>
    </row>
    <row r="3162" spans="1:9" x14ac:dyDescent="0.2">
      <c r="A3162">
        <v>20</v>
      </c>
      <c r="B3162">
        <v>5</v>
      </c>
      <c r="C3162"/>
      <c r="D3162">
        <v>2008828</v>
      </c>
      <c r="E3162" t="s">
        <v>1822</v>
      </c>
      <c r="F3162">
        <v>1088</v>
      </c>
      <c r="G3162">
        <v>1095</v>
      </c>
      <c r="H3162" s="37">
        <v>3146</v>
      </c>
      <c r="I3162" s="38">
        <v>210</v>
      </c>
    </row>
    <row r="3163" spans="1:9" x14ac:dyDescent="0.2">
      <c r="A3163">
        <v>20</v>
      </c>
      <c r="B3163">
        <v>5</v>
      </c>
      <c r="C3163"/>
      <c r="D3163">
        <v>2027951</v>
      </c>
      <c r="E3163" t="s">
        <v>1823</v>
      </c>
      <c r="F3163">
        <v>199</v>
      </c>
      <c r="G3163">
        <v>196</v>
      </c>
      <c r="H3163" s="37">
        <v>3147</v>
      </c>
      <c r="I3163" s="38">
        <v>211</v>
      </c>
    </row>
    <row r="3164" spans="1:9" x14ac:dyDescent="0.2">
      <c r="A3164">
        <v>20</v>
      </c>
      <c r="B3164">
        <v>5</v>
      </c>
      <c r="C3164"/>
      <c r="D3164">
        <v>2005342</v>
      </c>
      <c r="E3164" t="s">
        <v>2220</v>
      </c>
      <c r="F3164">
        <v>740</v>
      </c>
      <c r="G3164">
        <v>729</v>
      </c>
      <c r="H3164" s="37">
        <v>3148</v>
      </c>
      <c r="I3164" s="38">
        <v>212</v>
      </c>
    </row>
    <row r="3165" spans="1:9" x14ac:dyDescent="0.2">
      <c r="A3165">
        <v>20</v>
      </c>
      <c r="B3165">
        <v>5</v>
      </c>
      <c r="C3165"/>
      <c r="D3165">
        <v>2004969</v>
      </c>
      <c r="E3165" t="s">
        <v>2221</v>
      </c>
      <c r="F3165">
        <v>412</v>
      </c>
      <c r="G3165">
        <v>409</v>
      </c>
      <c r="H3165" s="37">
        <v>3149</v>
      </c>
      <c r="I3165" s="38">
        <v>213</v>
      </c>
    </row>
    <row r="3166" spans="1:9" x14ac:dyDescent="0.2">
      <c r="A3166">
        <v>20</v>
      </c>
      <c r="B3166">
        <v>5</v>
      </c>
      <c r="C3166"/>
      <c r="D3166">
        <v>2032638</v>
      </c>
      <c r="E3166" t="s">
        <v>2222</v>
      </c>
      <c r="F3166">
        <v>688</v>
      </c>
      <c r="G3166">
        <v>675</v>
      </c>
      <c r="H3166" s="37">
        <v>3150</v>
      </c>
      <c r="I3166" s="38">
        <v>214</v>
      </c>
    </row>
    <row r="3167" spans="1:9" x14ac:dyDescent="0.2">
      <c r="A3167">
        <v>20</v>
      </c>
      <c r="B3167">
        <v>5</v>
      </c>
      <c r="C3167"/>
      <c r="D3167">
        <v>2016382</v>
      </c>
      <c r="E3167" t="s">
        <v>2223</v>
      </c>
      <c r="F3167">
        <v>949</v>
      </c>
      <c r="G3167">
        <v>944</v>
      </c>
      <c r="H3167" s="37">
        <v>3151</v>
      </c>
      <c r="I3167" s="38">
        <v>215</v>
      </c>
    </row>
    <row r="3168" spans="1:9" x14ac:dyDescent="0.2">
      <c r="A3168">
        <v>20</v>
      </c>
      <c r="B3168">
        <v>5</v>
      </c>
      <c r="C3168"/>
      <c r="D3168">
        <v>2025113</v>
      </c>
      <c r="E3168" t="s">
        <v>2224</v>
      </c>
      <c r="F3168">
        <v>1223</v>
      </c>
      <c r="G3168">
        <v>1206</v>
      </c>
      <c r="H3168" s="37">
        <v>3152</v>
      </c>
      <c r="I3168" s="38">
        <v>216</v>
      </c>
    </row>
    <row r="3169" spans="1:9" x14ac:dyDescent="0.2">
      <c r="A3169">
        <v>20</v>
      </c>
      <c r="B3169">
        <v>5</v>
      </c>
      <c r="C3169"/>
      <c r="D3169">
        <v>2012609</v>
      </c>
      <c r="E3169" t="s">
        <v>2225</v>
      </c>
      <c r="F3169">
        <v>1852</v>
      </c>
      <c r="G3169">
        <v>1812</v>
      </c>
      <c r="H3169" s="37">
        <v>3153</v>
      </c>
      <c r="I3169" s="38">
        <v>217</v>
      </c>
    </row>
    <row r="3170" spans="1:9" x14ac:dyDescent="0.2">
      <c r="A3170">
        <v>20</v>
      </c>
      <c r="B3170">
        <v>5</v>
      </c>
      <c r="C3170"/>
      <c r="D3170">
        <v>2032197</v>
      </c>
      <c r="E3170" t="s">
        <v>2226</v>
      </c>
      <c r="F3170">
        <v>1082</v>
      </c>
      <c r="G3170">
        <v>1076</v>
      </c>
      <c r="H3170" s="37">
        <v>3154</v>
      </c>
      <c r="I3170" s="38">
        <v>218</v>
      </c>
    </row>
    <row r="3171" spans="1:9" x14ac:dyDescent="0.2">
      <c r="A3171">
        <v>20</v>
      </c>
      <c r="B3171">
        <v>5</v>
      </c>
      <c r="C3171"/>
      <c r="D3171">
        <v>2026268</v>
      </c>
      <c r="E3171" t="s">
        <v>2227</v>
      </c>
      <c r="F3171">
        <v>74</v>
      </c>
      <c r="G3171">
        <v>72</v>
      </c>
      <c r="H3171" s="37">
        <v>3155</v>
      </c>
      <c r="I3171" s="38">
        <v>219</v>
      </c>
    </row>
    <row r="3172" spans="1:9" x14ac:dyDescent="0.2">
      <c r="A3172">
        <v>20</v>
      </c>
      <c r="B3172">
        <v>5</v>
      </c>
      <c r="C3172"/>
      <c r="D3172">
        <v>2010685</v>
      </c>
      <c r="E3172" t="s">
        <v>2228</v>
      </c>
      <c r="F3172">
        <v>151</v>
      </c>
      <c r="G3172">
        <v>148</v>
      </c>
      <c r="H3172" s="37">
        <v>3156</v>
      </c>
      <c r="I3172" s="38">
        <v>220</v>
      </c>
    </row>
    <row r="3173" spans="1:9" x14ac:dyDescent="0.2">
      <c r="A3173">
        <v>20</v>
      </c>
      <c r="B3173">
        <v>5</v>
      </c>
      <c r="C3173"/>
      <c r="D3173">
        <v>2002529</v>
      </c>
      <c r="E3173" t="s">
        <v>2229</v>
      </c>
      <c r="F3173">
        <v>236</v>
      </c>
      <c r="G3173">
        <v>228</v>
      </c>
      <c r="H3173" s="37">
        <v>3157</v>
      </c>
      <c r="I3173" s="38">
        <v>221</v>
      </c>
    </row>
    <row r="3174" spans="1:9" x14ac:dyDescent="0.2">
      <c r="A3174">
        <v>20</v>
      </c>
      <c r="B3174">
        <v>5</v>
      </c>
      <c r="C3174"/>
      <c r="D3174">
        <v>2014182</v>
      </c>
      <c r="E3174" t="s">
        <v>2230</v>
      </c>
      <c r="F3174">
        <v>1121</v>
      </c>
      <c r="G3174">
        <v>1120</v>
      </c>
      <c r="H3174" s="37">
        <v>3158</v>
      </c>
      <c r="I3174" s="38">
        <v>222</v>
      </c>
    </row>
    <row r="3175" spans="1:9" x14ac:dyDescent="0.2">
      <c r="A3175">
        <v>20</v>
      </c>
      <c r="B3175">
        <v>5</v>
      </c>
      <c r="C3175"/>
      <c r="D3175">
        <v>2010302</v>
      </c>
      <c r="E3175" t="s">
        <v>2525</v>
      </c>
      <c r="F3175">
        <v>621</v>
      </c>
      <c r="G3175">
        <v>612</v>
      </c>
      <c r="H3175" s="37">
        <v>3159</v>
      </c>
      <c r="I3175" s="38">
        <v>223</v>
      </c>
    </row>
    <row r="3176" spans="1:9" x14ac:dyDescent="0.2">
      <c r="A3176">
        <v>20</v>
      </c>
      <c r="B3176">
        <v>5</v>
      </c>
      <c r="C3176"/>
      <c r="D3176">
        <v>2014322</v>
      </c>
      <c r="E3176" t="s">
        <v>2526</v>
      </c>
      <c r="F3176">
        <v>390</v>
      </c>
      <c r="G3176">
        <v>395</v>
      </c>
      <c r="H3176" s="37">
        <v>3160</v>
      </c>
      <c r="I3176" s="38">
        <v>224</v>
      </c>
    </row>
    <row r="3177" spans="1:9" x14ac:dyDescent="0.2">
      <c r="A3177">
        <v>20</v>
      </c>
      <c r="B3177">
        <v>5</v>
      </c>
      <c r="C3177"/>
      <c r="D3177">
        <v>2032142</v>
      </c>
      <c r="E3177" t="s">
        <v>2527</v>
      </c>
      <c r="F3177">
        <v>136</v>
      </c>
      <c r="G3177">
        <v>149</v>
      </c>
      <c r="H3177" s="37">
        <v>3161</v>
      </c>
      <c r="I3177" s="38">
        <v>225</v>
      </c>
    </row>
    <row r="3178" spans="1:9" x14ac:dyDescent="0.2">
      <c r="A3178">
        <v>20</v>
      </c>
      <c r="B3178">
        <v>5</v>
      </c>
      <c r="C3178"/>
      <c r="D3178">
        <v>2006549</v>
      </c>
      <c r="E3178" t="s">
        <v>2528</v>
      </c>
      <c r="F3178">
        <v>108</v>
      </c>
      <c r="G3178">
        <v>105</v>
      </c>
      <c r="H3178" s="37">
        <v>3162</v>
      </c>
      <c r="I3178" s="38">
        <v>226</v>
      </c>
    </row>
    <row r="3179" spans="1:9" x14ac:dyDescent="0.2">
      <c r="A3179">
        <v>20</v>
      </c>
      <c r="B3179">
        <v>5</v>
      </c>
      <c r="C3179"/>
      <c r="D3179">
        <v>2011800</v>
      </c>
      <c r="E3179" t="s">
        <v>2529</v>
      </c>
      <c r="F3179">
        <v>376</v>
      </c>
      <c r="G3179">
        <v>358</v>
      </c>
      <c r="H3179" s="37">
        <v>3163</v>
      </c>
      <c r="I3179" s="38">
        <v>227</v>
      </c>
    </row>
    <row r="3180" spans="1:9" x14ac:dyDescent="0.2">
      <c r="A3180">
        <v>20</v>
      </c>
      <c r="B3180">
        <v>5</v>
      </c>
      <c r="C3180"/>
      <c r="D3180">
        <v>2008369</v>
      </c>
      <c r="E3180" t="s">
        <v>2943</v>
      </c>
      <c r="F3180">
        <v>83</v>
      </c>
      <c r="G3180">
        <v>81</v>
      </c>
      <c r="H3180" s="37">
        <v>3164</v>
      </c>
      <c r="I3180" s="38">
        <v>228</v>
      </c>
    </row>
    <row r="3181" spans="1:9" x14ac:dyDescent="0.2">
      <c r="A3181">
        <v>20</v>
      </c>
      <c r="B3181">
        <v>5</v>
      </c>
      <c r="C3181"/>
      <c r="D3181">
        <v>2024590</v>
      </c>
      <c r="E3181" t="s">
        <v>2944</v>
      </c>
      <c r="F3181">
        <v>270</v>
      </c>
      <c r="G3181">
        <v>256</v>
      </c>
      <c r="H3181" s="37">
        <v>3165</v>
      </c>
      <c r="I3181" s="38">
        <v>229</v>
      </c>
    </row>
    <row r="3182" spans="1:9" x14ac:dyDescent="0.2">
      <c r="A3182">
        <v>20</v>
      </c>
      <c r="B3182">
        <v>5</v>
      </c>
      <c r="C3182"/>
      <c r="D3182">
        <v>2017400</v>
      </c>
      <c r="E3182" t="s">
        <v>2945</v>
      </c>
      <c r="F3182">
        <v>1658</v>
      </c>
      <c r="G3182">
        <v>1657</v>
      </c>
      <c r="H3182" s="37">
        <v>3166</v>
      </c>
      <c r="I3182" s="38">
        <v>230</v>
      </c>
    </row>
    <row r="3183" spans="1:9" x14ac:dyDescent="0.2">
      <c r="A3183">
        <v>20</v>
      </c>
      <c r="B3183">
        <v>5</v>
      </c>
      <c r="C3183"/>
      <c r="D3183">
        <v>2007579</v>
      </c>
      <c r="E3183" t="s">
        <v>2946</v>
      </c>
      <c r="F3183">
        <v>683</v>
      </c>
      <c r="G3183">
        <v>673</v>
      </c>
      <c r="H3183" s="37">
        <v>3167</v>
      </c>
      <c r="I3183" s="38">
        <v>231</v>
      </c>
    </row>
    <row r="3184" spans="1:9" x14ac:dyDescent="0.2">
      <c r="A3184">
        <v>20</v>
      </c>
      <c r="B3184">
        <v>5</v>
      </c>
      <c r="C3184"/>
      <c r="D3184">
        <v>2024280</v>
      </c>
      <c r="E3184" t="s">
        <v>2947</v>
      </c>
      <c r="F3184">
        <v>734</v>
      </c>
      <c r="G3184">
        <v>711</v>
      </c>
      <c r="H3184" s="37">
        <v>3168</v>
      </c>
      <c r="I3184" s="38">
        <v>232</v>
      </c>
    </row>
    <row r="3185" spans="1:9" x14ac:dyDescent="0.2">
      <c r="A3185">
        <v>20</v>
      </c>
      <c r="B3185">
        <v>5</v>
      </c>
      <c r="C3185"/>
      <c r="D3185">
        <v>2028495</v>
      </c>
      <c r="E3185" t="s">
        <v>2948</v>
      </c>
      <c r="F3185">
        <v>376</v>
      </c>
      <c r="G3185">
        <v>365</v>
      </c>
      <c r="H3185" s="37">
        <v>3169</v>
      </c>
      <c r="I3185" s="38">
        <v>233</v>
      </c>
    </row>
    <row r="3186" spans="1:9" x14ac:dyDescent="0.2">
      <c r="A3186">
        <v>20</v>
      </c>
      <c r="B3186">
        <v>5</v>
      </c>
      <c r="C3186"/>
      <c r="D3186">
        <v>2004002</v>
      </c>
      <c r="E3186" t="s">
        <v>2949</v>
      </c>
      <c r="F3186">
        <v>993</v>
      </c>
      <c r="G3186">
        <v>1001</v>
      </c>
      <c r="H3186" s="37">
        <v>3170</v>
      </c>
      <c r="I3186" s="38">
        <v>234</v>
      </c>
    </row>
    <row r="3187" spans="1:9" x14ac:dyDescent="0.2">
      <c r="A3187">
        <v>20</v>
      </c>
      <c r="B3187">
        <v>5</v>
      </c>
      <c r="C3187"/>
      <c r="D3187">
        <v>2002486</v>
      </c>
      <c r="E3187" t="s">
        <v>2950</v>
      </c>
      <c r="F3187">
        <v>576</v>
      </c>
      <c r="G3187">
        <v>590</v>
      </c>
      <c r="H3187" s="37">
        <v>3171</v>
      </c>
      <c r="I3187" s="38">
        <v>235</v>
      </c>
    </row>
    <row r="3188" spans="1:9" x14ac:dyDescent="0.2">
      <c r="A3188">
        <v>20</v>
      </c>
      <c r="B3188">
        <v>5</v>
      </c>
      <c r="C3188"/>
      <c r="D3188">
        <v>2023834</v>
      </c>
      <c r="E3188" t="s">
        <v>2951</v>
      </c>
      <c r="F3188">
        <v>399</v>
      </c>
      <c r="G3188">
        <v>402</v>
      </c>
      <c r="H3188" s="37">
        <v>3172</v>
      </c>
      <c r="I3188" s="38">
        <v>236</v>
      </c>
    </row>
    <row r="3189" spans="1:9" x14ac:dyDescent="0.2">
      <c r="A3189">
        <v>20</v>
      </c>
      <c r="B3189">
        <v>5</v>
      </c>
      <c r="C3189"/>
      <c r="D3189">
        <v>2016896</v>
      </c>
      <c r="E3189" t="s">
        <v>2952</v>
      </c>
      <c r="F3189">
        <v>129</v>
      </c>
      <c r="G3189">
        <v>125</v>
      </c>
      <c r="H3189" s="37">
        <v>3173</v>
      </c>
      <c r="I3189" s="38">
        <v>237</v>
      </c>
    </row>
    <row r="3190" spans="1:9" x14ac:dyDescent="0.2">
      <c r="A3190">
        <v>20</v>
      </c>
      <c r="B3190">
        <v>5</v>
      </c>
      <c r="C3190"/>
      <c r="D3190">
        <v>2012496</v>
      </c>
      <c r="E3190" t="s">
        <v>1097</v>
      </c>
      <c r="F3190">
        <v>387</v>
      </c>
      <c r="G3190">
        <v>382</v>
      </c>
      <c r="H3190" s="37">
        <v>3174</v>
      </c>
      <c r="I3190" s="38">
        <v>238</v>
      </c>
    </row>
    <row r="3191" spans="1:9" x14ac:dyDescent="0.2">
      <c r="A3191">
        <v>20</v>
      </c>
      <c r="B3191">
        <v>5</v>
      </c>
      <c r="C3191"/>
      <c r="D3191">
        <v>2010348</v>
      </c>
      <c r="E3191" t="s">
        <v>1098</v>
      </c>
      <c r="F3191">
        <v>3165</v>
      </c>
      <c r="G3191">
        <v>3183</v>
      </c>
      <c r="H3191" s="37">
        <v>3175</v>
      </c>
      <c r="I3191" s="38">
        <v>239</v>
      </c>
    </row>
    <row r="3192" spans="1:9" x14ac:dyDescent="0.2">
      <c r="A3192">
        <v>20</v>
      </c>
      <c r="B3192">
        <v>5</v>
      </c>
      <c r="C3192"/>
      <c r="D3192">
        <v>2018768</v>
      </c>
      <c r="E3192" t="s">
        <v>1099</v>
      </c>
      <c r="F3192">
        <v>25</v>
      </c>
      <c r="G3192">
        <v>26</v>
      </c>
      <c r="H3192" s="37">
        <v>3176</v>
      </c>
      <c r="I3192" s="38">
        <v>240</v>
      </c>
    </row>
    <row r="3193" spans="1:9" x14ac:dyDescent="0.2">
      <c r="A3193">
        <v>20</v>
      </c>
      <c r="B3193">
        <v>5</v>
      </c>
      <c r="C3193"/>
      <c r="D3193">
        <v>2031617</v>
      </c>
      <c r="E3193" t="s">
        <v>1100</v>
      </c>
      <c r="F3193">
        <v>211</v>
      </c>
      <c r="G3193">
        <v>203</v>
      </c>
      <c r="H3193" s="37">
        <v>3177</v>
      </c>
      <c r="I3193" s="38">
        <v>241</v>
      </c>
    </row>
    <row r="3194" spans="1:9" x14ac:dyDescent="0.2">
      <c r="A3194">
        <v>20</v>
      </c>
      <c r="B3194">
        <v>5</v>
      </c>
      <c r="C3194"/>
      <c r="D3194">
        <v>2002972</v>
      </c>
      <c r="E3194" t="s">
        <v>1101</v>
      </c>
      <c r="F3194">
        <v>106</v>
      </c>
      <c r="G3194">
        <v>108</v>
      </c>
      <c r="H3194" s="37">
        <v>3178</v>
      </c>
      <c r="I3194" s="38">
        <v>242</v>
      </c>
    </row>
    <row r="3195" spans="1:9" x14ac:dyDescent="0.2">
      <c r="A3195">
        <v>20</v>
      </c>
      <c r="B3195">
        <v>5</v>
      </c>
      <c r="C3195"/>
      <c r="D3195">
        <v>2022947</v>
      </c>
      <c r="E3195" t="s">
        <v>1102</v>
      </c>
      <c r="F3195">
        <v>634</v>
      </c>
      <c r="G3195">
        <v>638</v>
      </c>
      <c r="H3195" s="37">
        <v>3179</v>
      </c>
      <c r="I3195" s="38">
        <v>243</v>
      </c>
    </row>
    <row r="3196" spans="1:9" x14ac:dyDescent="0.2">
      <c r="A3196">
        <v>20</v>
      </c>
      <c r="B3196">
        <v>5</v>
      </c>
      <c r="C3196"/>
      <c r="D3196">
        <v>2033288</v>
      </c>
      <c r="E3196" t="s">
        <v>1103</v>
      </c>
      <c r="F3196">
        <v>1011</v>
      </c>
      <c r="G3196">
        <v>1016</v>
      </c>
      <c r="H3196" s="37">
        <v>3180</v>
      </c>
      <c r="I3196" s="38">
        <v>244</v>
      </c>
    </row>
    <row r="3197" spans="1:9" x14ac:dyDescent="0.2">
      <c r="A3197">
        <v>20</v>
      </c>
      <c r="B3197">
        <v>5</v>
      </c>
      <c r="C3197"/>
      <c r="D3197">
        <v>2018564</v>
      </c>
      <c r="E3197" t="s">
        <v>1104</v>
      </c>
      <c r="F3197">
        <v>879</v>
      </c>
      <c r="G3197">
        <v>893</v>
      </c>
      <c r="H3197" s="37">
        <v>3181</v>
      </c>
      <c r="I3197" s="38">
        <v>245</v>
      </c>
    </row>
    <row r="3198" spans="1:9" x14ac:dyDescent="0.2">
      <c r="A3198">
        <v>20</v>
      </c>
      <c r="B3198">
        <v>5</v>
      </c>
      <c r="C3198"/>
      <c r="D3198">
        <v>2033136</v>
      </c>
      <c r="E3198" t="s">
        <v>1105</v>
      </c>
      <c r="F3198">
        <v>438</v>
      </c>
      <c r="G3198">
        <v>438</v>
      </c>
      <c r="H3198" s="37">
        <v>3182</v>
      </c>
      <c r="I3198" s="38">
        <v>246</v>
      </c>
    </row>
    <row r="3199" spans="1:9" x14ac:dyDescent="0.2">
      <c r="A3199">
        <v>20</v>
      </c>
      <c r="B3199">
        <v>5</v>
      </c>
      <c r="C3199"/>
      <c r="D3199">
        <v>2002608</v>
      </c>
      <c r="E3199" t="s">
        <v>1106</v>
      </c>
      <c r="F3199">
        <v>1095</v>
      </c>
      <c r="G3199">
        <v>1085</v>
      </c>
      <c r="H3199" s="37">
        <v>3183</v>
      </c>
      <c r="I3199" s="38">
        <v>247</v>
      </c>
    </row>
    <row r="3200" spans="1:9" x14ac:dyDescent="0.2">
      <c r="A3200">
        <v>20</v>
      </c>
      <c r="B3200">
        <v>5</v>
      </c>
      <c r="C3200"/>
      <c r="D3200">
        <v>2018096</v>
      </c>
      <c r="E3200" t="s">
        <v>1107</v>
      </c>
      <c r="F3200">
        <v>379</v>
      </c>
      <c r="G3200">
        <v>404</v>
      </c>
      <c r="H3200" s="37">
        <v>3184</v>
      </c>
      <c r="I3200" s="38">
        <v>248</v>
      </c>
    </row>
    <row r="3201" spans="1:9" x14ac:dyDescent="0.2">
      <c r="A3201">
        <v>20</v>
      </c>
      <c r="B3201">
        <v>5</v>
      </c>
      <c r="C3201"/>
      <c r="D3201">
        <v>2007232</v>
      </c>
      <c r="E3201" t="s">
        <v>1108</v>
      </c>
      <c r="F3201">
        <v>826</v>
      </c>
      <c r="G3201">
        <v>829</v>
      </c>
      <c r="H3201" s="37">
        <v>3185</v>
      </c>
      <c r="I3201" s="38">
        <v>249</v>
      </c>
    </row>
    <row r="3202" spans="1:9" x14ac:dyDescent="0.2">
      <c r="A3202">
        <v>20</v>
      </c>
      <c r="B3202">
        <v>5</v>
      </c>
      <c r="C3202"/>
      <c r="D3202">
        <v>2013301</v>
      </c>
      <c r="E3202" t="s">
        <v>1109</v>
      </c>
      <c r="F3202">
        <v>315</v>
      </c>
      <c r="G3202">
        <v>295</v>
      </c>
      <c r="H3202" s="37">
        <v>3186</v>
      </c>
      <c r="I3202" s="38">
        <v>250</v>
      </c>
    </row>
    <row r="3203" spans="1:9" x14ac:dyDescent="0.2">
      <c r="A3203">
        <v>20</v>
      </c>
      <c r="B3203">
        <v>5</v>
      </c>
      <c r="C3203"/>
      <c r="D3203">
        <v>2013091</v>
      </c>
      <c r="E3203" t="s">
        <v>1110</v>
      </c>
      <c r="F3203">
        <v>80</v>
      </c>
      <c r="G3203">
        <v>82</v>
      </c>
      <c r="H3203" s="37">
        <v>3187</v>
      </c>
      <c r="I3203" s="38">
        <v>251</v>
      </c>
    </row>
    <row r="3204" spans="1:9" x14ac:dyDescent="0.2">
      <c r="A3204">
        <v>20</v>
      </c>
      <c r="B3204">
        <v>5</v>
      </c>
      <c r="C3204"/>
      <c r="D3204">
        <v>2018449</v>
      </c>
      <c r="E3204" t="s">
        <v>1111</v>
      </c>
      <c r="F3204">
        <v>1077</v>
      </c>
      <c r="G3204">
        <v>1071</v>
      </c>
      <c r="H3204" s="37">
        <v>3188</v>
      </c>
      <c r="I3204" s="38">
        <v>252</v>
      </c>
    </row>
    <row r="3205" spans="1:9" x14ac:dyDescent="0.2">
      <c r="A3205">
        <v>20</v>
      </c>
      <c r="B3205">
        <v>5</v>
      </c>
      <c r="C3205"/>
      <c r="D3205">
        <v>2027562</v>
      </c>
      <c r="E3205" t="s">
        <v>1112</v>
      </c>
      <c r="F3205">
        <v>59</v>
      </c>
      <c r="G3205">
        <v>56</v>
      </c>
      <c r="H3205" s="37">
        <v>3189</v>
      </c>
      <c r="I3205" s="38">
        <v>253</v>
      </c>
    </row>
    <row r="3206" spans="1:9" x14ac:dyDescent="0.2">
      <c r="A3206">
        <v>20</v>
      </c>
      <c r="B3206">
        <v>5</v>
      </c>
      <c r="C3206"/>
      <c r="D3206">
        <v>2029683</v>
      </c>
      <c r="E3206" t="s">
        <v>1113</v>
      </c>
      <c r="F3206">
        <v>728</v>
      </c>
      <c r="G3206">
        <v>719</v>
      </c>
      <c r="H3206" s="37">
        <v>3190</v>
      </c>
      <c r="I3206" s="38">
        <v>254</v>
      </c>
    </row>
    <row r="3207" spans="1:9" x14ac:dyDescent="0.2">
      <c r="A3207">
        <v>20</v>
      </c>
      <c r="B3207">
        <v>5</v>
      </c>
      <c r="C3207"/>
      <c r="D3207">
        <v>2009380</v>
      </c>
      <c r="E3207" t="s">
        <v>1114</v>
      </c>
      <c r="F3207">
        <v>120</v>
      </c>
      <c r="G3207">
        <v>122</v>
      </c>
      <c r="H3207" s="37">
        <v>3191</v>
      </c>
      <c r="I3207" s="38">
        <v>255</v>
      </c>
    </row>
    <row r="3208" spans="1:9" x14ac:dyDescent="0.2">
      <c r="A3208">
        <v>20</v>
      </c>
      <c r="B3208">
        <v>5</v>
      </c>
      <c r="C3208"/>
      <c r="D3208">
        <v>2013736</v>
      </c>
      <c r="E3208" t="s">
        <v>1115</v>
      </c>
      <c r="F3208">
        <v>967</v>
      </c>
      <c r="G3208">
        <v>952</v>
      </c>
      <c r="H3208" s="37">
        <v>3192</v>
      </c>
      <c r="I3208" s="38">
        <v>256</v>
      </c>
    </row>
    <row r="3209" spans="1:9" x14ac:dyDescent="0.2">
      <c r="A3209">
        <v>20</v>
      </c>
      <c r="B3209">
        <v>5</v>
      </c>
      <c r="C3209"/>
      <c r="D3209">
        <v>2017057</v>
      </c>
      <c r="E3209" t="s">
        <v>1116</v>
      </c>
      <c r="F3209">
        <v>454</v>
      </c>
      <c r="G3209">
        <v>451</v>
      </c>
      <c r="H3209" s="37">
        <v>3193</v>
      </c>
      <c r="I3209" s="38">
        <v>257</v>
      </c>
    </row>
    <row r="3210" spans="1:9" x14ac:dyDescent="0.2">
      <c r="A3210">
        <v>20</v>
      </c>
      <c r="B3210">
        <v>5</v>
      </c>
      <c r="C3210"/>
      <c r="D3210">
        <v>2003726</v>
      </c>
      <c r="E3210" t="s">
        <v>1117</v>
      </c>
      <c r="F3210">
        <v>109</v>
      </c>
      <c r="G3210">
        <v>97</v>
      </c>
      <c r="H3210" s="37">
        <v>3194</v>
      </c>
      <c r="I3210" s="38">
        <v>258</v>
      </c>
    </row>
    <row r="3211" spans="1:9" x14ac:dyDescent="0.2">
      <c r="A3211">
        <v>2</v>
      </c>
      <c r="B3211">
        <v>6</v>
      </c>
      <c r="C3211"/>
      <c r="D3211">
        <v>200019</v>
      </c>
      <c r="E3211" t="s">
        <v>1118</v>
      </c>
      <c r="F3211"/>
      <c r="G3211"/>
      <c r="H3211" s="37">
        <v>3195</v>
      </c>
      <c r="I3211" s="38">
        <v>1</v>
      </c>
    </row>
    <row r="3212" spans="1:9" x14ac:dyDescent="0.2">
      <c r="A3212">
        <v>2</v>
      </c>
      <c r="B3212">
        <v>6</v>
      </c>
      <c r="C3212"/>
      <c r="D3212">
        <v>200028</v>
      </c>
      <c r="E3212" t="s">
        <v>1119</v>
      </c>
      <c r="F3212"/>
      <c r="G3212"/>
      <c r="H3212" s="37">
        <v>3196</v>
      </c>
      <c r="I3212" s="38">
        <v>2</v>
      </c>
    </row>
    <row r="3213" spans="1:9" x14ac:dyDescent="0.2">
      <c r="A3213">
        <v>2</v>
      </c>
      <c r="B3213">
        <v>6</v>
      </c>
      <c r="C3213"/>
      <c r="D3213">
        <v>200037</v>
      </c>
      <c r="E3213" t="s">
        <v>1120</v>
      </c>
      <c r="F3213"/>
      <c r="G3213"/>
      <c r="H3213" s="37">
        <v>3197</v>
      </c>
      <c r="I3213" s="38">
        <v>3</v>
      </c>
    </row>
    <row r="3214" spans="1:9" x14ac:dyDescent="0.2">
      <c r="A3214">
        <v>2</v>
      </c>
      <c r="B3214">
        <v>6</v>
      </c>
      <c r="C3214"/>
      <c r="D3214">
        <v>200046</v>
      </c>
      <c r="E3214" t="s">
        <v>1121</v>
      </c>
      <c r="F3214"/>
      <c r="G3214"/>
      <c r="H3214" s="37">
        <v>3198</v>
      </c>
      <c r="I3214" s="38">
        <v>4</v>
      </c>
    </row>
    <row r="3215" spans="1:9" x14ac:dyDescent="0.2">
      <c r="A3215">
        <v>2</v>
      </c>
      <c r="B3215">
        <v>6</v>
      </c>
      <c r="C3215"/>
      <c r="D3215">
        <v>200055</v>
      </c>
      <c r="E3215" t="s">
        <v>1122</v>
      </c>
      <c r="F3215"/>
      <c r="G3215"/>
      <c r="H3215" s="37">
        <v>3199</v>
      </c>
      <c r="I3215" s="38">
        <v>5</v>
      </c>
    </row>
    <row r="3216" spans="1:9" x14ac:dyDescent="0.2">
      <c r="A3216">
        <v>2</v>
      </c>
      <c r="B3216">
        <v>6</v>
      </c>
      <c r="C3216"/>
      <c r="D3216">
        <v>200064</v>
      </c>
      <c r="E3216" t="s">
        <v>1123</v>
      </c>
      <c r="F3216"/>
      <c r="G3216"/>
      <c r="H3216" s="37">
        <v>3200</v>
      </c>
      <c r="I3216" s="38">
        <v>6</v>
      </c>
    </row>
    <row r="3217" spans="1:9" x14ac:dyDescent="0.2">
      <c r="A3217">
        <v>2</v>
      </c>
      <c r="B3217">
        <v>6</v>
      </c>
      <c r="C3217"/>
      <c r="D3217">
        <v>200073</v>
      </c>
      <c r="E3217" t="s">
        <v>3201</v>
      </c>
      <c r="F3217"/>
      <c r="G3217"/>
      <c r="H3217" s="37">
        <v>3201</v>
      </c>
      <c r="I3217" s="38">
        <v>7</v>
      </c>
    </row>
    <row r="3218" spans="1:9" x14ac:dyDescent="0.2">
      <c r="A3218">
        <v>2</v>
      </c>
      <c r="B3218">
        <v>6</v>
      </c>
      <c r="C3218"/>
      <c r="D3218">
        <v>200082</v>
      </c>
      <c r="E3218" t="s">
        <v>3202</v>
      </c>
      <c r="F3218"/>
      <c r="G3218"/>
      <c r="H3218" s="37">
        <v>3202</v>
      </c>
      <c r="I3218" s="38">
        <v>8</v>
      </c>
    </row>
    <row r="3219" spans="1:9" x14ac:dyDescent="0.2">
      <c r="A3219">
        <v>2</v>
      </c>
      <c r="B3219">
        <v>6</v>
      </c>
      <c r="C3219"/>
      <c r="D3219">
        <v>200091</v>
      </c>
      <c r="E3219" t="s">
        <v>3203</v>
      </c>
      <c r="F3219"/>
      <c r="G3219"/>
      <c r="H3219" s="37">
        <v>3203</v>
      </c>
      <c r="I3219" s="38">
        <v>9</v>
      </c>
    </row>
    <row r="3220" spans="1:9" x14ac:dyDescent="0.2">
      <c r="A3220">
        <v>3</v>
      </c>
      <c r="B3220">
        <v>6</v>
      </c>
      <c r="C3220"/>
      <c r="D3220">
        <v>300019</v>
      </c>
      <c r="E3220" t="s">
        <v>3204</v>
      </c>
      <c r="F3220"/>
      <c r="G3220"/>
      <c r="H3220" s="37">
        <v>3204</v>
      </c>
      <c r="I3220" s="38">
        <v>1</v>
      </c>
    </row>
    <row r="3221" spans="1:9" x14ac:dyDescent="0.2">
      <c r="A3221">
        <v>3</v>
      </c>
      <c r="B3221">
        <v>6</v>
      </c>
      <c r="C3221"/>
      <c r="D3221">
        <v>300028</v>
      </c>
      <c r="E3221" t="s">
        <v>3205</v>
      </c>
      <c r="F3221"/>
      <c r="G3221"/>
      <c r="H3221" s="37">
        <v>3205</v>
      </c>
      <c r="I3221" s="38">
        <v>2</v>
      </c>
    </row>
    <row r="3222" spans="1:9" x14ac:dyDescent="0.2">
      <c r="A3222">
        <v>3</v>
      </c>
      <c r="B3222">
        <v>6</v>
      </c>
      <c r="C3222"/>
      <c r="D3222">
        <v>300037</v>
      </c>
      <c r="E3222" t="s">
        <v>186</v>
      </c>
      <c r="F3222"/>
      <c r="G3222"/>
      <c r="H3222" s="37">
        <v>3206</v>
      </c>
      <c r="I3222" s="38">
        <v>3</v>
      </c>
    </row>
    <row r="3223" spans="1:9" x14ac:dyDescent="0.2">
      <c r="A3223">
        <v>3</v>
      </c>
      <c r="B3223">
        <v>6</v>
      </c>
      <c r="C3223"/>
      <c r="D3223">
        <v>300046</v>
      </c>
      <c r="E3223" t="s">
        <v>187</v>
      </c>
      <c r="F3223"/>
      <c r="G3223"/>
      <c r="H3223" s="37">
        <v>3207</v>
      </c>
      <c r="I3223" s="38">
        <v>4</v>
      </c>
    </row>
    <row r="3224" spans="1:9" x14ac:dyDescent="0.2">
      <c r="A3224">
        <v>3</v>
      </c>
      <c r="B3224">
        <v>6</v>
      </c>
      <c r="C3224"/>
      <c r="D3224">
        <v>300055</v>
      </c>
      <c r="E3224" t="s">
        <v>188</v>
      </c>
      <c r="F3224"/>
      <c r="G3224"/>
      <c r="H3224" s="37">
        <v>3208</v>
      </c>
      <c r="I3224" s="38">
        <v>5</v>
      </c>
    </row>
    <row r="3225" spans="1:9" x14ac:dyDescent="0.2">
      <c r="A3225">
        <v>3</v>
      </c>
      <c r="B3225">
        <v>6</v>
      </c>
      <c r="C3225"/>
      <c r="D3225">
        <v>300064</v>
      </c>
      <c r="E3225" t="s">
        <v>189</v>
      </c>
      <c r="F3225"/>
      <c r="G3225"/>
      <c r="H3225" s="37">
        <v>3209</v>
      </c>
      <c r="I3225" s="38">
        <v>6</v>
      </c>
    </row>
    <row r="3226" spans="1:9" x14ac:dyDescent="0.2">
      <c r="A3226">
        <v>3</v>
      </c>
      <c r="B3226">
        <v>6</v>
      </c>
      <c r="C3226"/>
      <c r="D3226">
        <v>300073</v>
      </c>
      <c r="E3226" t="s">
        <v>190</v>
      </c>
      <c r="F3226"/>
      <c r="G3226"/>
      <c r="H3226" s="37">
        <v>3210</v>
      </c>
      <c r="I3226" s="38">
        <v>7</v>
      </c>
    </row>
    <row r="3227" spans="1:9" x14ac:dyDescent="0.2">
      <c r="A3227">
        <v>3</v>
      </c>
      <c r="B3227">
        <v>6</v>
      </c>
      <c r="C3227"/>
      <c r="D3227">
        <v>300082</v>
      </c>
      <c r="E3227" t="s">
        <v>191</v>
      </c>
      <c r="F3227"/>
      <c r="G3227"/>
      <c r="H3227" s="37">
        <v>3211</v>
      </c>
      <c r="I3227" s="38">
        <v>8</v>
      </c>
    </row>
    <row r="3228" spans="1:9" x14ac:dyDescent="0.2">
      <c r="A3228">
        <v>3</v>
      </c>
      <c r="B3228">
        <v>6</v>
      </c>
      <c r="C3228"/>
      <c r="D3228">
        <v>300091</v>
      </c>
      <c r="E3228" t="s">
        <v>192</v>
      </c>
      <c r="F3228"/>
      <c r="G3228"/>
      <c r="H3228" s="37">
        <v>3212</v>
      </c>
      <c r="I3228" s="38">
        <v>9</v>
      </c>
    </row>
    <row r="3229" spans="1:9" x14ac:dyDescent="0.2">
      <c r="A3229">
        <v>3</v>
      </c>
      <c r="B3229">
        <v>6</v>
      </c>
      <c r="C3229"/>
      <c r="D3229">
        <v>300107</v>
      </c>
      <c r="E3229" s="41" t="s">
        <v>817</v>
      </c>
      <c r="F3229"/>
      <c r="G3229"/>
      <c r="H3229" s="37">
        <v>3213</v>
      </c>
      <c r="I3229" s="38">
        <v>10</v>
      </c>
    </row>
    <row r="3230" spans="1:9" x14ac:dyDescent="0.2">
      <c r="A3230">
        <v>4</v>
      </c>
      <c r="B3230">
        <v>6</v>
      </c>
      <c r="C3230"/>
      <c r="D3230">
        <v>400019</v>
      </c>
      <c r="E3230" t="s">
        <v>193</v>
      </c>
      <c r="F3230"/>
      <c r="G3230"/>
      <c r="H3230" s="37">
        <v>3214</v>
      </c>
      <c r="I3230" s="38">
        <v>1</v>
      </c>
    </row>
    <row r="3231" spans="1:9" x14ac:dyDescent="0.2">
      <c r="A3231">
        <v>4</v>
      </c>
      <c r="B3231">
        <v>6</v>
      </c>
      <c r="C3231"/>
      <c r="D3231">
        <v>400037</v>
      </c>
      <c r="E3231" t="s">
        <v>194</v>
      </c>
      <c r="F3231"/>
      <c r="G3231"/>
      <c r="H3231" s="37">
        <v>3215</v>
      </c>
      <c r="I3231" s="38">
        <v>2</v>
      </c>
    </row>
    <row r="3232" spans="1:9" x14ac:dyDescent="0.2">
      <c r="A3232">
        <v>4</v>
      </c>
      <c r="B3232">
        <v>6</v>
      </c>
      <c r="C3232"/>
      <c r="D3232">
        <v>400046</v>
      </c>
      <c r="E3232" t="s">
        <v>195</v>
      </c>
      <c r="F3232"/>
      <c r="G3232"/>
      <c r="H3232" s="37">
        <v>3216</v>
      </c>
      <c r="I3232" s="38">
        <v>3</v>
      </c>
    </row>
    <row r="3233" spans="1:9" x14ac:dyDescent="0.2">
      <c r="A3233">
        <v>4</v>
      </c>
      <c r="B3233">
        <v>6</v>
      </c>
      <c r="C3233"/>
      <c r="D3233">
        <v>400055</v>
      </c>
      <c r="E3233" t="s">
        <v>196</v>
      </c>
      <c r="F3233"/>
      <c r="G3233"/>
      <c r="H3233" s="37">
        <v>3217</v>
      </c>
      <c r="I3233" s="38">
        <v>4</v>
      </c>
    </row>
    <row r="3234" spans="1:9" x14ac:dyDescent="0.2">
      <c r="A3234">
        <v>4</v>
      </c>
      <c r="B3234">
        <v>6</v>
      </c>
      <c r="C3234"/>
      <c r="D3234">
        <v>400064</v>
      </c>
      <c r="E3234" t="s">
        <v>197</v>
      </c>
      <c r="F3234"/>
      <c r="G3234"/>
      <c r="H3234" s="37">
        <v>3218</v>
      </c>
      <c r="I3234" s="38">
        <v>5</v>
      </c>
    </row>
    <row r="3235" spans="1:9" x14ac:dyDescent="0.2">
      <c r="A3235">
        <v>4</v>
      </c>
      <c r="B3235">
        <v>6</v>
      </c>
      <c r="C3235"/>
      <c r="D3235">
        <v>400073</v>
      </c>
      <c r="E3235" t="s">
        <v>198</v>
      </c>
      <c r="F3235"/>
      <c r="G3235"/>
      <c r="H3235" s="37">
        <v>3219</v>
      </c>
      <c r="I3235" s="38">
        <v>6</v>
      </c>
    </row>
    <row r="3236" spans="1:9" x14ac:dyDescent="0.2">
      <c r="A3236">
        <v>4</v>
      </c>
      <c r="B3236">
        <v>6</v>
      </c>
      <c r="C3236"/>
      <c r="D3236">
        <v>400082</v>
      </c>
      <c r="E3236" t="s">
        <v>1523</v>
      </c>
      <c r="F3236"/>
      <c r="G3236"/>
      <c r="H3236" s="37">
        <v>3220</v>
      </c>
      <c r="I3236" s="38">
        <v>7</v>
      </c>
    </row>
    <row r="3237" spans="1:9" x14ac:dyDescent="0.2">
      <c r="A3237">
        <v>4</v>
      </c>
      <c r="B3237">
        <v>6</v>
      </c>
      <c r="C3237"/>
      <c r="D3237">
        <v>400091</v>
      </c>
      <c r="E3237" s="41" t="s">
        <v>3181</v>
      </c>
      <c r="F3237"/>
      <c r="G3237"/>
      <c r="H3237" s="37">
        <v>3221</v>
      </c>
      <c r="I3237" s="38">
        <v>8</v>
      </c>
    </row>
    <row r="3238" spans="1:9" x14ac:dyDescent="0.2">
      <c r="A3238">
        <v>5</v>
      </c>
      <c r="B3238">
        <v>6</v>
      </c>
      <c r="C3238"/>
      <c r="D3238">
        <v>500019</v>
      </c>
      <c r="E3238" t="s">
        <v>1524</v>
      </c>
      <c r="F3238"/>
      <c r="G3238"/>
      <c r="H3238" s="37">
        <v>3222</v>
      </c>
      <c r="I3238" s="38">
        <v>1</v>
      </c>
    </row>
    <row r="3239" spans="1:9" x14ac:dyDescent="0.2">
      <c r="A3239">
        <v>5</v>
      </c>
      <c r="B3239">
        <v>6</v>
      </c>
      <c r="C3239"/>
      <c r="D3239">
        <v>500028</v>
      </c>
      <c r="E3239" t="s">
        <v>1525</v>
      </c>
      <c r="F3239"/>
      <c r="G3239"/>
      <c r="H3239" s="37">
        <v>3223</v>
      </c>
      <c r="I3239" s="38">
        <v>2</v>
      </c>
    </row>
    <row r="3240" spans="1:9" x14ac:dyDescent="0.2">
      <c r="A3240">
        <v>5</v>
      </c>
      <c r="B3240">
        <v>6</v>
      </c>
      <c r="C3240"/>
      <c r="D3240">
        <v>500037</v>
      </c>
      <c r="E3240" t="s">
        <v>3151</v>
      </c>
      <c r="F3240"/>
      <c r="G3240"/>
      <c r="H3240" s="37">
        <v>3224</v>
      </c>
      <c r="I3240" s="38">
        <v>3</v>
      </c>
    </row>
    <row r="3241" spans="1:9" x14ac:dyDescent="0.2">
      <c r="A3241">
        <v>5</v>
      </c>
      <c r="B3241">
        <v>6</v>
      </c>
      <c r="C3241"/>
      <c r="D3241">
        <v>500046</v>
      </c>
      <c r="E3241" t="s">
        <v>3383</v>
      </c>
      <c r="F3241"/>
      <c r="G3241"/>
      <c r="H3241" s="37">
        <v>3225</v>
      </c>
      <c r="I3241" s="38">
        <v>4</v>
      </c>
    </row>
    <row r="3242" spans="1:9" x14ac:dyDescent="0.2">
      <c r="A3242">
        <v>5</v>
      </c>
      <c r="B3242">
        <v>6</v>
      </c>
      <c r="C3242"/>
      <c r="D3242">
        <v>500055</v>
      </c>
      <c r="E3242" t="s">
        <v>3384</v>
      </c>
      <c r="F3242"/>
      <c r="G3242"/>
      <c r="H3242" s="37">
        <v>3226</v>
      </c>
      <c r="I3242" s="38">
        <v>5</v>
      </c>
    </row>
    <row r="3243" spans="1:9" x14ac:dyDescent="0.2">
      <c r="A3243">
        <v>5</v>
      </c>
      <c r="B3243">
        <v>6</v>
      </c>
      <c r="C3243"/>
      <c r="D3243">
        <v>500064</v>
      </c>
      <c r="E3243" t="s">
        <v>3385</v>
      </c>
      <c r="F3243"/>
      <c r="G3243"/>
      <c r="H3243" s="37">
        <v>3227</v>
      </c>
      <c r="I3243" s="38">
        <v>6</v>
      </c>
    </row>
    <row r="3244" spans="1:9" x14ac:dyDescent="0.2">
      <c r="A3244">
        <v>5</v>
      </c>
      <c r="B3244">
        <v>6</v>
      </c>
      <c r="C3244"/>
      <c r="D3244">
        <v>500073</v>
      </c>
      <c r="E3244" t="s">
        <v>3386</v>
      </c>
      <c r="F3244"/>
      <c r="G3244"/>
      <c r="H3244" s="37">
        <v>3228</v>
      </c>
      <c r="I3244" s="38">
        <v>7</v>
      </c>
    </row>
    <row r="3245" spans="1:9" x14ac:dyDescent="0.2">
      <c r="A3245">
        <v>5</v>
      </c>
      <c r="B3245">
        <v>6</v>
      </c>
      <c r="C3245"/>
      <c r="D3245">
        <v>500082</v>
      </c>
      <c r="E3245" t="s">
        <v>232</v>
      </c>
      <c r="F3245"/>
      <c r="G3245"/>
      <c r="H3245" s="37">
        <v>3229</v>
      </c>
      <c r="I3245" s="38">
        <v>8</v>
      </c>
    </row>
    <row r="3246" spans="1:9" x14ac:dyDescent="0.2">
      <c r="A3246">
        <v>5</v>
      </c>
      <c r="B3246">
        <v>6</v>
      </c>
      <c r="C3246"/>
      <c r="D3246">
        <v>500091</v>
      </c>
      <c r="E3246" t="s">
        <v>470</v>
      </c>
      <c r="F3246"/>
      <c r="G3246"/>
      <c r="H3246" s="37">
        <v>3230</v>
      </c>
      <c r="I3246" s="38">
        <v>9</v>
      </c>
    </row>
    <row r="3247" spans="1:9" x14ac:dyDescent="0.2">
      <c r="A3247">
        <v>5</v>
      </c>
      <c r="B3247">
        <v>6</v>
      </c>
      <c r="C3247"/>
      <c r="D3247">
        <v>500107</v>
      </c>
      <c r="E3247" t="s">
        <v>471</v>
      </c>
      <c r="F3247"/>
      <c r="G3247"/>
      <c r="H3247" s="37">
        <v>3231</v>
      </c>
      <c r="I3247" s="38">
        <v>10</v>
      </c>
    </row>
    <row r="3248" spans="1:9" x14ac:dyDescent="0.2">
      <c r="A3248">
        <v>5</v>
      </c>
      <c r="B3248">
        <v>6</v>
      </c>
      <c r="C3248"/>
      <c r="D3248">
        <v>500116</v>
      </c>
      <c r="E3248" s="41" t="s">
        <v>472</v>
      </c>
      <c r="F3248"/>
      <c r="G3248"/>
      <c r="H3248" s="37">
        <v>3232</v>
      </c>
      <c r="I3248" s="38">
        <v>11</v>
      </c>
    </row>
    <row r="3249" spans="1:9" x14ac:dyDescent="0.2">
      <c r="A3249">
        <v>5</v>
      </c>
      <c r="B3249">
        <v>6</v>
      </c>
      <c r="C3249"/>
      <c r="D3249">
        <v>500125</v>
      </c>
      <c r="E3249" t="s">
        <v>473</v>
      </c>
      <c r="F3249"/>
      <c r="G3249"/>
      <c r="H3249" s="37">
        <v>3233</v>
      </c>
      <c r="I3249" s="38">
        <v>12</v>
      </c>
    </row>
    <row r="3250" spans="1:9" x14ac:dyDescent="0.2">
      <c r="A3250">
        <v>5</v>
      </c>
      <c r="B3250">
        <v>6</v>
      </c>
      <c r="C3250"/>
      <c r="D3250">
        <v>500134</v>
      </c>
      <c r="E3250" s="42" t="s">
        <v>1008</v>
      </c>
      <c r="F3250"/>
      <c r="G3250"/>
      <c r="H3250" s="37">
        <v>3234</v>
      </c>
      <c r="I3250" s="38">
        <v>13</v>
      </c>
    </row>
    <row r="3251" spans="1:9" x14ac:dyDescent="0.2">
      <c r="A3251">
        <v>5</v>
      </c>
      <c r="B3251">
        <v>6</v>
      </c>
      <c r="C3251"/>
      <c r="D3251">
        <v>500143</v>
      </c>
      <c r="E3251" t="s">
        <v>1009</v>
      </c>
      <c r="F3251"/>
      <c r="G3251"/>
      <c r="H3251" s="37">
        <v>3235</v>
      </c>
      <c r="I3251" s="38">
        <v>14</v>
      </c>
    </row>
    <row r="3252" spans="1:9" x14ac:dyDescent="0.2">
      <c r="A3252">
        <v>5</v>
      </c>
      <c r="B3252">
        <v>6</v>
      </c>
      <c r="C3252"/>
      <c r="D3252">
        <v>500152</v>
      </c>
      <c r="E3252" t="s">
        <v>1010</v>
      </c>
      <c r="F3252"/>
      <c r="G3252"/>
      <c r="H3252" s="37">
        <v>3236</v>
      </c>
      <c r="I3252" s="38">
        <v>15</v>
      </c>
    </row>
    <row r="3253" spans="1:9" x14ac:dyDescent="0.2">
      <c r="A3253">
        <v>6</v>
      </c>
      <c r="B3253">
        <v>6</v>
      </c>
      <c r="C3253"/>
      <c r="D3253">
        <v>600019</v>
      </c>
      <c r="E3253" t="s">
        <v>1011</v>
      </c>
      <c r="F3253"/>
      <c r="G3253"/>
      <c r="H3253" s="37">
        <v>3237</v>
      </c>
      <c r="I3253" s="38">
        <v>1</v>
      </c>
    </row>
    <row r="3254" spans="1:9" x14ac:dyDescent="0.2">
      <c r="A3254">
        <v>6</v>
      </c>
      <c r="B3254">
        <v>6</v>
      </c>
      <c r="C3254"/>
      <c r="D3254">
        <v>600028</v>
      </c>
      <c r="E3254" t="s">
        <v>1012</v>
      </c>
      <c r="F3254"/>
      <c r="G3254"/>
      <c r="H3254" s="37">
        <v>3238</v>
      </c>
      <c r="I3254" s="38">
        <v>2</v>
      </c>
    </row>
    <row r="3255" spans="1:9" x14ac:dyDescent="0.2">
      <c r="A3255">
        <v>6</v>
      </c>
      <c r="B3255">
        <v>6</v>
      </c>
      <c r="C3255"/>
      <c r="D3255">
        <v>600037</v>
      </c>
      <c r="E3255" t="s">
        <v>1013</v>
      </c>
      <c r="F3255"/>
      <c r="G3255"/>
      <c r="H3255" s="37">
        <v>3239</v>
      </c>
      <c r="I3255" s="38">
        <v>3</v>
      </c>
    </row>
    <row r="3256" spans="1:9" x14ac:dyDescent="0.2">
      <c r="A3256">
        <v>6</v>
      </c>
      <c r="B3256">
        <v>6</v>
      </c>
      <c r="C3256"/>
      <c r="D3256">
        <v>600046</v>
      </c>
      <c r="E3256" t="s">
        <v>1014</v>
      </c>
      <c r="F3256"/>
      <c r="G3256"/>
      <c r="H3256" s="37">
        <v>3240</v>
      </c>
      <c r="I3256" s="38">
        <v>4</v>
      </c>
    </row>
    <row r="3257" spans="1:9" x14ac:dyDescent="0.2">
      <c r="A3257">
        <v>6</v>
      </c>
      <c r="B3257">
        <v>6</v>
      </c>
      <c r="C3257"/>
      <c r="D3257">
        <v>600055</v>
      </c>
      <c r="E3257" t="s">
        <v>2135</v>
      </c>
      <c r="F3257"/>
      <c r="G3257"/>
      <c r="H3257" s="37">
        <v>3241</v>
      </c>
      <c r="I3257" s="38">
        <v>5</v>
      </c>
    </row>
    <row r="3258" spans="1:9" x14ac:dyDescent="0.2">
      <c r="A3258">
        <v>6</v>
      </c>
      <c r="B3258">
        <v>6</v>
      </c>
      <c r="C3258"/>
      <c r="D3258">
        <v>600064</v>
      </c>
      <c r="E3258" t="s">
        <v>2136</v>
      </c>
      <c r="F3258"/>
      <c r="G3258"/>
      <c r="H3258" s="37">
        <v>3242</v>
      </c>
      <c r="I3258" s="38">
        <v>6</v>
      </c>
    </row>
    <row r="3259" spans="1:9" x14ac:dyDescent="0.2">
      <c r="A3259">
        <v>6</v>
      </c>
      <c r="B3259">
        <v>6</v>
      </c>
      <c r="C3259"/>
      <c r="D3259">
        <v>600073</v>
      </c>
      <c r="E3259" s="41" t="s">
        <v>2137</v>
      </c>
      <c r="F3259"/>
      <c r="G3259"/>
      <c r="H3259" s="37">
        <v>3243</v>
      </c>
      <c r="I3259" s="38">
        <v>7</v>
      </c>
    </row>
    <row r="3260" spans="1:9" x14ac:dyDescent="0.2">
      <c r="A3260">
        <v>7</v>
      </c>
      <c r="B3260">
        <v>6</v>
      </c>
      <c r="C3260"/>
      <c r="D3260">
        <v>700019</v>
      </c>
      <c r="E3260" s="41" t="s">
        <v>2028</v>
      </c>
      <c r="F3260"/>
      <c r="G3260"/>
      <c r="H3260" s="37">
        <v>3244</v>
      </c>
      <c r="I3260" s="38">
        <v>1</v>
      </c>
    </row>
    <row r="3261" spans="1:9" x14ac:dyDescent="0.2">
      <c r="A3261">
        <v>7</v>
      </c>
      <c r="B3261">
        <v>6</v>
      </c>
      <c r="C3261"/>
      <c r="D3261">
        <v>700028</v>
      </c>
      <c r="E3261" t="s">
        <v>2029</v>
      </c>
      <c r="F3261"/>
      <c r="G3261"/>
      <c r="H3261" s="37">
        <v>3245</v>
      </c>
      <c r="I3261" s="38">
        <v>2</v>
      </c>
    </row>
    <row r="3262" spans="1:9" x14ac:dyDescent="0.2">
      <c r="A3262">
        <v>7</v>
      </c>
      <c r="B3262">
        <v>6</v>
      </c>
      <c r="C3262"/>
      <c r="D3262">
        <v>700037</v>
      </c>
      <c r="E3262" t="s">
        <v>2030</v>
      </c>
      <c r="F3262"/>
      <c r="G3262"/>
      <c r="H3262" s="37">
        <v>3246</v>
      </c>
      <c r="I3262" s="38">
        <v>3</v>
      </c>
    </row>
    <row r="3263" spans="1:9" x14ac:dyDescent="0.2">
      <c r="A3263">
        <v>7</v>
      </c>
      <c r="B3263">
        <v>6</v>
      </c>
      <c r="C3263"/>
      <c r="D3263">
        <v>700046</v>
      </c>
      <c r="E3263" t="s">
        <v>2031</v>
      </c>
      <c r="F3263"/>
      <c r="G3263"/>
      <c r="H3263" s="37">
        <v>3247</v>
      </c>
      <c r="I3263" s="38">
        <v>4</v>
      </c>
    </row>
    <row r="3264" spans="1:9" x14ac:dyDescent="0.2">
      <c r="A3264">
        <v>7</v>
      </c>
      <c r="B3264">
        <v>6</v>
      </c>
      <c r="C3264"/>
      <c r="D3264">
        <v>700055</v>
      </c>
      <c r="E3264" t="s">
        <v>2032</v>
      </c>
      <c r="F3264"/>
      <c r="G3264"/>
      <c r="H3264" s="37">
        <v>3248</v>
      </c>
      <c r="I3264" s="38">
        <v>5</v>
      </c>
    </row>
    <row r="3265" spans="1:9" x14ac:dyDescent="0.2">
      <c r="A3265">
        <v>7</v>
      </c>
      <c r="B3265">
        <v>6</v>
      </c>
      <c r="C3265"/>
      <c r="D3265">
        <v>700064</v>
      </c>
      <c r="E3265" t="s">
        <v>2033</v>
      </c>
      <c r="F3265"/>
      <c r="G3265"/>
      <c r="H3265" s="37">
        <v>3249</v>
      </c>
      <c r="I3265" s="38">
        <v>6</v>
      </c>
    </row>
    <row r="3266" spans="1:9" x14ac:dyDescent="0.2">
      <c r="A3266">
        <v>7</v>
      </c>
      <c r="B3266">
        <v>6</v>
      </c>
      <c r="C3266"/>
      <c r="D3266">
        <v>700073</v>
      </c>
      <c r="E3266" t="s">
        <v>3273</v>
      </c>
      <c r="F3266"/>
      <c r="G3266"/>
      <c r="H3266" s="37">
        <v>3250</v>
      </c>
      <c r="I3266" s="38">
        <v>7</v>
      </c>
    </row>
    <row r="3267" spans="1:9" x14ac:dyDescent="0.2">
      <c r="A3267">
        <v>7</v>
      </c>
      <c r="B3267">
        <v>6</v>
      </c>
      <c r="C3267"/>
      <c r="D3267">
        <v>700082</v>
      </c>
      <c r="E3267" t="s">
        <v>3274</v>
      </c>
      <c r="F3267"/>
      <c r="G3267"/>
      <c r="H3267" s="37">
        <v>3251</v>
      </c>
      <c r="I3267" s="38">
        <v>8</v>
      </c>
    </row>
    <row r="3268" spans="1:9" x14ac:dyDescent="0.2">
      <c r="A3268">
        <v>7</v>
      </c>
      <c r="B3268">
        <v>6</v>
      </c>
      <c r="C3268"/>
      <c r="D3268">
        <v>700091</v>
      </c>
      <c r="E3268" s="41" t="s">
        <v>3206</v>
      </c>
      <c r="F3268"/>
      <c r="G3268"/>
      <c r="H3268" s="37">
        <v>3252</v>
      </c>
      <c r="I3268" s="38">
        <v>9</v>
      </c>
    </row>
    <row r="3269" spans="1:9" x14ac:dyDescent="0.2">
      <c r="A3269">
        <v>7</v>
      </c>
      <c r="B3269">
        <v>6</v>
      </c>
      <c r="C3269"/>
      <c r="D3269">
        <v>700107</v>
      </c>
      <c r="E3269" t="s">
        <v>2517</v>
      </c>
      <c r="F3269"/>
      <c r="G3269"/>
      <c r="H3269" s="37">
        <v>3253</v>
      </c>
      <c r="I3269" s="38">
        <v>10</v>
      </c>
    </row>
    <row r="3270" spans="1:9" x14ac:dyDescent="0.2">
      <c r="A3270">
        <v>8</v>
      </c>
      <c r="B3270">
        <v>6</v>
      </c>
      <c r="C3270"/>
      <c r="D3270">
        <v>800019</v>
      </c>
      <c r="E3270" t="s">
        <v>2518</v>
      </c>
      <c r="F3270"/>
      <c r="G3270"/>
      <c r="H3270" s="37">
        <v>3254</v>
      </c>
      <c r="I3270" s="38">
        <v>1</v>
      </c>
    </row>
    <row r="3271" spans="1:9" x14ac:dyDescent="0.2">
      <c r="A3271">
        <v>8</v>
      </c>
      <c r="B3271">
        <v>6</v>
      </c>
      <c r="C3271"/>
      <c r="D3271">
        <v>800028</v>
      </c>
      <c r="E3271" s="41" t="s">
        <v>2519</v>
      </c>
      <c r="F3271"/>
      <c r="G3271"/>
      <c r="H3271" s="37">
        <v>3255</v>
      </c>
      <c r="I3271" s="38">
        <v>2</v>
      </c>
    </row>
    <row r="3272" spans="1:9" x14ac:dyDescent="0.2">
      <c r="A3272">
        <v>8</v>
      </c>
      <c r="B3272">
        <v>6</v>
      </c>
      <c r="C3272"/>
      <c r="D3272">
        <v>800037</v>
      </c>
      <c r="E3272" s="41" t="s">
        <v>2520</v>
      </c>
      <c r="F3272"/>
      <c r="G3272"/>
      <c r="H3272" s="37">
        <v>3256</v>
      </c>
      <c r="I3272" s="38">
        <v>3</v>
      </c>
    </row>
    <row r="3273" spans="1:9" x14ac:dyDescent="0.2">
      <c r="A3273">
        <v>8</v>
      </c>
      <c r="B3273">
        <v>6</v>
      </c>
      <c r="C3273"/>
      <c r="D3273">
        <v>800046</v>
      </c>
      <c r="E3273" s="41" t="s">
        <v>2521</v>
      </c>
      <c r="F3273"/>
      <c r="G3273"/>
      <c r="H3273" s="37">
        <v>3257</v>
      </c>
      <c r="I3273" s="38">
        <v>4</v>
      </c>
    </row>
    <row r="3274" spans="1:9" x14ac:dyDescent="0.2">
      <c r="A3274">
        <v>8</v>
      </c>
      <c r="B3274">
        <v>6</v>
      </c>
      <c r="C3274"/>
      <c r="D3274">
        <v>800055</v>
      </c>
      <c r="E3274" t="s">
        <v>2522</v>
      </c>
      <c r="F3274"/>
      <c r="G3274"/>
      <c r="H3274" s="37">
        <v>3258</v>
      </c>
      <c r="I3274" s="38">
        <v>5</v>
      </c>
    </row>
    <row r="3275" spans="1:9" x14ac:dyDescent="0.2">
      <c r="A3275">
        <v>8</v>
      </c>
      <c r="B3275">
        <v>6</v>
      </c>
      <c r="C3275"/>
      <c r="D3275">
        <v>800064</v>
      </c>
      <c r="E3275" t="s">
        <v>2523</v>
      </c>
      <c r="F3275"/>
      <c r="G3275"/>
      <c r="H3275" s="37">
        <v>3259</v>
      </c>
      <c r="I3275" s="38">
        <v>6</v>
      </c>
    </row>
    <row r="3276" spans="1:9" x14ac:dyDescent="0.2">
      <c r="A3276">
        <v>8</v>
      </c>
      <c r="B3276">
        <v>6</v>
      </c>
      <c r="C3276"/>
      <c r="D3276">
        <v>800073</v>
      </c>
      <c r="E3276" t="s">
        <v>2524</v>
      </c>
      <c r="F3276"/>
      <c r="G3276"/>
      <c r="H3276" s="37">
        <v>3260</v>
      </c>
      <c r="I3276" s="38">
        <v>7</v>
      </c>
    </row>
    <row r="3277" spans="1:9" x14ac:dyDescent="0.2">
      <c r="A3277">
        <v>9</v>
      </c>
      <c r="B3277">
        <v>6</v>
      </c>
      <c r="C3277"/>
      <c r="D3277">
        <v>900019</v>
      </c>
      <c r="E3277" t="s">
        <v>2779</v>
      </c>
      <c r="F3277"/>
      <c r="G3277"/>
      <c r="H3277" s="37">
        <v>3261</v>
      </c>
      <c r="I3277" s="38">
        <v>1</v>
      </c>
    </row>
    <row r="3278" spans="1:9" x14ac:dyDescent="0.2">
      <c r="A3278">
        <v>9</v>
      </c>
      <c r="B3278">
        <v>6</v>
      </c>
      <c r="C3278"/>
      <c r="D3278">
        <v>900028</v>
      </c>
      <c r="E3278" t="s">
        <v>2780</v>
      </c>
      <c r="F3278"/>
      <c r="G3278"/>
      <c r="H3278" s="37">
        <v>3262</v>
      </c>
      <c r="I3278" s="38">
        <v>2</v>
      </c>
    </row>
    <row r="3279" spans="1:9" x14ac:dyDescent="0.2">
      <c r="A3279">
        <v>9</v>
      </c>
      <c r="B3279">
        <v>6</v>
      </c>
      <c r="C3279"/>
      <c r="D3279">
        <v>900037</v>
      </c>
      <c r="E3279" s="41" t="s">
        <v>2781</v>
      </c>
      <c r="F3279"/>
      <c r="G3279"/>
      <c r="H3279" s="37">
        <v>3263</v>
      </c>
      <c r="I3279" s="38">
        <v>3</v>
      </c>
    </row>
    <row r="3280" spans="1:9" x14ac:dyDescent="0.2">
      <c r="A3280">
        <v>9</v>
      </c>
      <c r="B3280">
        <v>6</v>
      </c>
      <c r="C3280"/>
      <c r="D3280">
        <v>900046</v>
      </c>
      <c r="E3280" t="s">
        <v>2782</v>
      </c>
      <c r="F3280"/>
      <c r="G3280"/>
      <c r="H3280" s="37">
        <v>3264</v>
      </c>
      <c r="I3280" s="38">
        <v>4</v>
      </c>
    </row>
    <row r="3281" spans="1:9" x14ac:dyDescent="0.2">
      <c r="A3281">
        <v>9</v>
      </c>
      <c r="B3281">
        <v>6</v>
      </c>
      <c r="C3281"/>
      <c r="D3281">
        <v>900055</v>
      </c>
      <c r="E3281" t="s">
        <v>331</v>
      </c>
      <c r="F3281"/>
      <c r="G3281"/>
      <c r="H3281" s="37">
        <v>3265</v>
      </c>
      <c r="I3281" s="38">
        <v>5</v>
      </c>
    </row>
    <row r="3282" spans="1:9" x14ac:dyDescent="0.2">
      <c r="A3282">
        <v>9</v>
      </c>
      <c r="B3282">
        <v>6</v>
      </c>
      <c r="C3282"/>
      <c r="D3282">
        <v>900064</v>
      </c>
      <c r="E3282" t="s">
        <v>3578</v>
      </c>
      <c r="F3282"/>
      <c r="G3282"/>
      <c r="H3282" s="37">
        <v>3266</v>
      </c>
      <c r="I3282" s="38">
        <v>6</v>
      </c>
    </row>
    <row r="3283" spans="1:9" x14ac:dyDescent="0.2">
      <c r="A3283">
        <v>9</v>
      </c>
      <c r="B3283">
        <v>6</v>
      </c>
      <c r="C3283"/>
      <c r="D3283">
        <v>900073</v>
      </c>
      <c r="E3283" t="s">
        <v>779</v>
      </c>
      <c r="F3283"/>
      <c r="G3283"/>
      <c r="H3283" s="37">
        <v>3267</v>
      </c>
      <c r="I3283" s="38">
        <v>7</v>
      </c>
    </row>
    <row r="3284" spans="1:9" x14ac:dyDescent="0.2">
      <c r="A3284">
        <v>9</v>
      </c>
      <c r="B3284">
        <v>6</v>
      </c>
      <c r="C3284"/>
      <c r="D3284">
        <v>900082</v>
      </c>
      <c r="E3284" t="s">
        <v>0</v>
      </c>
      <c r="F3284"/>
      <c r="G3284"/>
      <c r="H3284" s="37">
        <v>3268</v>
      </c>
      <c r="I3284" s="38">
        <v>8</v>
      </c>
    </row>
    <row r="3285" spans="1:9" x14ac:dyDescent="0.2">
      <c r="A3285">
        <v>10</v>
      </c>
      <c r="B3285">
        <v>6</v>
      </c>
      <c r="C3285"/>
      <c r="D3285">
        <v>1000019</v>
      </c>
      <c r="E3285" t="s">
        <v>1</v>
      </c>
      <c r="F3285"/>
      <c r="G3285"/>
      <c r="H3285" s="37">
        <v>3269</v>
      </c>
      <c r="I3285" s="38">
        <v>1</v>
      </c>
    </row>
    <row r="3286" spans="1:9" x14ac:dyDescent="0.2">
      <c r="A3286">
        <v>10</v>
      </c>
      <c r="B3286">
        <v>6</v>
      </c>
      <c r="C3286"/>
      <c r="D3286">
        <v>1000028</v>
      </c>
      <c r="E3286" t="s">
        <v>2</v>
      </c>
      <c r="F3286"/>
      <c r="G3286"/>
      <c r="H3286" s="37">
        <v>3270</v>
      </c>
      <c r="I3286" s="38">
        <v>2</v>
      </c>
    </row>
    <row r="3287" spans="1:9" x14ac:dyDescent="0.2">
      <c r="A3287">
        <v>10</v>
      </c>
      <c r="B3287">
        <v>6</v>
      </c>
      <c r="C3287"/>
      <c r="D3287">
        <v>1000037</v>
      </c>
      <c r="E3287" t="s">
        <v>3</v>
      </c>
      <c r="F3287"/>
      <c r="G3287"/>
      <c r="H3287" s="37">
        <v>3271</v>
      </c>
      <c r="I3287" s="38">
        <v>3</v>
      </c>
    </row>
    <row r="3288" spans="1:9" x14ac:dyDescent="0.2">
      <c r="A3288">
        <v>10</v>
      </c>
      <c r="B3288">
        <v>6</v>
      </c>
      <c r="C3288"/>
      <c r="D3288">
        <v>1000046</v>
      </c>
      <c r="E3288" t="s">
        <v>4</v>
      </c>
      <c r="F3288"/>
      <c r="G3288"/>
      <c r="H3288" s="37">
        <v>3272</v>
      </c>
      <c r="I3288" s="38">
        <v>4</v>
      </c>
    </row>
    <row r="3289" spans="1:9" x14ac:dyDescent="0.2">
      <c r="A3289">
        <v>10</v>
      </c>
      <c r="B3289">
        <v>6</v>
      </c>
      <c r="C3289"/>
      <c r="D3289">
        <v>1000055</v>
      </c>
      <c r="E3289" t="s">
        <v>2096</v>
      </c>
      <c r="F3289"/>
      <c r="G3289"/>
      <c r="H3289" s="37">
        <v>3273</v>
      </c>
      <c r="I3289" s="38">
        <v>5</v>
      </c>
    </row>
    <row r="3290" spans="1:9" x14ac:dyDescent="0.2">
      <c r="A3290">
        <v>10</v>
      </c>
      <c r="B3290">
        <v>6</v>
      </c>
      <c r="C3290"/>
      <c r="D3290">
        <v>1000064</v>
      </c>
      <c r="E3290" t="s">
        <v>1686</v>
      </c>
      <c r="F3290"/>
      <c r="G3290"/>
      <c r="H3290" s="37">
        <v>3274</v>
      </c>
      <c r="I3290" s="38">
        <v>6</v>
      </c>
    </row>
    <row r="3291" spans="1:9" x14ac:dyDescent="0.2">
      <c r="A3291">
        <v>10</v>
      </c>
      <c r="B3291">
        <v>6</v>
      </c>
      <c r="C3291"/>
      <c r="D3291">
        <v>1000073</v>
      </c>
      <c r="E3291" s="41" t="s">
        <v>2937</v>
      </c>
      <c r="F3291"/>
      <c r="G3291"/>
      <c r="H3291" s="37">
        <v>3275</v>
      </c>
      <c r="I3291" s="38">
        <v>7</v>
      </c>
    </row>
    <row r="3292" spans="1:9" x14ac:dyDescent="0.2">
      <c r="A3292">
        <v>11</v>
      </c>
      <c r="B3292">
        <v>6</v>
      </c>
      <c r="C3292"/>
      <c r="D3292">
        <v>1100019</v>
      </c>
      <c r="E3292" t="s">
        <v>2938</v>
      </c>
      <c r="F3292"/>
      <c r="G3292"/>
      <c r="H3292" s="37">
        <v>3276</v>
      </c>
      <c r="I3292" s="38">
        <v>1</v>
      </c>
    </row>
    <row r="3293" spans="1:9" x14ac:dyDescent="0.2">
      <c r="A3293">
        <v>11</v>
      </c>
      <c r="B3293">
        <v>6</v>
      </c>
      <c r="C3293"/>
      <c r="D3293">
        <v>1100028</v>
      </c>
      <c r="E3293" t="s">
        <v>2939</v>
      </c>
      <c r="F3293"/>
      <c r="G3293"/>
      <c r="H3293" s="37">
        <v>3277</v>
      </c>
      <c r="I3293" s="38">
        <v>2</v>
      </c>
    </row>
    <row r="3294" spans="1:9" x14ac:dyDescent="0.2">
      <c r="A3294">
        <v>11</v>
      </c>
      <c r="B3294">
        <v>6</v>
      </c>
      <c r="C3294"/>
      <c r="D3294">
        <v>1100037</v>
      </c>
      <c r="E3294" t="s">
        <v>2940</v>
      </c>
      <c r="F3294"/>
      <c r="G3294"/>
      <c r="H3294" s="37">
        <v>3278</v>
      </c>
      <c r="I3294" s="38">
        <v>3</v>
      </c>
    </row>
    <row r="3295" spans="1:9" x14ac:dyDescent="0.2">
      <c r="A3295">
        <v>11</v>
      </c>
      <c r="B3295">
        <v>6</v>
      </c>
      <c r="C3295"/>
      <c r="D3295">
        <v>1100046</v>
      </c>
      <c r="E3295" t="s">
        <v>2941</v>
      </c>
      <c r="F3295"/>
      <c r="G3295"/>
      <c r="H3295" s="37">
        <v>3279</v>
      </c>
      <c r="I3295" s="38">
        <v>4</v>
      </c>
    </row>
    <row r="3296" spans="1:9" x14ac:dyDescent="0.2">
      <c r="A3296">
        <v>11</v>
      </c>
      <c r="B3296">
        <v>6</v>
      </c>
      <c r="C3296"/>
      <c r="D3296">
        <v>1100055</v>
      </c>
      <c r="E3296" t="s">
        <v>2683</v>
      </c>
      <c r="F3296"/>
      <c r="G3296"/>
      <c r="H3296" s="37">
        <v>3280</v>
      </c>
      <c r="I3296" s="38">
        <v>5</v>
      </c>
    </row>
    <row r="3297" spans="1:9" x14ac:dyDescent="0.2">
      <c r="A3297">
        <v>11</v>
      </c>
      <c r="B3297">
        <v>6</v>
      </c>
      <c r="C3297"/>
      <c r="D3297">
        <v>1100064</v>
      </c>
      <c r="E3297" t="s">
        <v>2684</v>
      </c>
      <c r="F3297"/>
      <c r="G3297"/>
      <c r="H3297" s="37">
        <v>3281</v>
      </c>
      <c r="I3297" s="38">
        <v>6</v>
      </c>
    </row>
    <row r="3298" spans="1:9" x14ac:dyDescent="0.2">
      <c r="A3298">
        <v>11</v>
      </c>
      <c r="B3298">
        <v>6</v>
      </c>
      <c r="C3298"/>
      <c r="D3298">
        <v>1100073</v>
      </c>
      <c r="E3298" t="s">
        <v>2685</v>
      </c>
      <c r="F3298"/>
      <c r="G3298"/>
      <c r="H3298" s="37">
        <v>3282</v>
      </c>
      <c r="I3298" s="38">
        <v>7</v>
      </c>
    </row>
    <row r="3299" spans="1:9" x14ac:dyDescent="0.2">
      <c r="A3299">
        <v>12</v>
      </c>
      <c r="B3299">
        <v>6</v>
      </c>
      <c r="C3299"/>
      <c r="D3299">
        <v>1200019</v>
      </c>
      <c r="E3299" t="s">
        <v>2686</v>
      </c>
      <c r="F3299"/>
      <c r="G3299"/>
      <c r="H3299" s="37">
        <v>3283</v>
      </c>
      <c r="I3299" s="38">
        <v>1</v>
      </c>
    </row>
    <row r="3300" spans="1:9" x14ac:dyDescent="0.2">
      <c r="A3300">
        <v>12</v>
      </c>
      <c r="B3300">
        <v>6</v>
      </c>
      <c r="C3300"/>
      <c r="D3300">
        <v>1200028</v>
      </c>
      <c r="E3300" s="41" t="s">
        <v>2687</v>
      </c>
      <c r="F3300"/>
      <c r="G3300"/>
      <c r="H3300" s="37">
        <v>3284</v>
      </c>
      <c r="I3300" s="38">
        <v>2</v>
      </c>
    </row>
    <row r="3301" spans="1:9" x14ac:dyDescent="0.2">
      <c r="A3301">
        <v>12</v>
      </c>
      <c r="B3301">
        <v>6</v>
      </c>
      <c r="C3301"/>
      <c r="D3301">
        <v>1200037</v>
      </c>
      <c r="E3301" s="41" t="s">
        <v>2688</v>
      </c>
      <c r="F3301"/>
      <c r="G3301"/>
      <c r="H3301" s="37">
        <v>3285</v>
      </c>
      <c r="I3301" s="38">
        <v>3</v>
      </c>
    </row>
    <row r="3302" spans="1:9" x14ac:dyDescent="0.2">
      <c r="A3302">
        <v>12</v>
      </c>
      <c r="B3302">
        <v>6</v>
      </c>
      <c r="C3302"/>
      <c r="D3302">
        <v>1200046</v>
      </c>
      <c r="E3302" t="s">
        <v>2689</v>
      </c>
      <c r="F3302"/>
      <c r="G3302"/>
      <c r="H3302" s="37">
        <v>3286</v>
      </c>
      <c r="I3302" s="38">
        <v>4</v>
      </c>
    </row>
    <row r="3303" spans="1:9" x14ac:dyDescent="0.2">
      <c r="A3303">
        <v>12</v>
      </c>
      <c r="B3303">
        <v>6</v>
      </c>
      <c r="C3303"/>
      <c r="D3303">
        <v>1200055</v>
      </c>
      <c r="E3303" t="s">
        <v>2690</v>
      </c>
      <c r="F3303"/>
      <c r="G3303"/>
      <c r="H3303" s="37">
        <v>3287</v>
      </c>
      <c r="I3303" s="38">
        <v>5</v>
      </c>
    </row>
    <row r="3304" spans="1:9" x14ac:dyDescent="0.2">
      <c r="A3304">
        <v>12</v>
      </c>
      <c r="B3304">
        <v>6</v>
      </c>
      <c r="C3304"/>
      <c r="D3304">
        <v>1200064</v>
      </c>
      <c r="E3304" t="s">
        <v>2691</v>
      </c>
      <c r="F3304"/>
      <c r="G3304"/>
      <c r="H3304" s="37">
        <v>3288</v>
      </c>
      <c r="I3304" s="38">
        <v>6</v>
      </c>
    </row>
    <row r="3305" spans="1:9" x14ac:dyDescent="0.2">
      <c r="A3305">
        <v>13</v>
      </c>
      <c r="B3305">
        <v>6</v>
      </c>
      <c r="C3305"/>
      <c r="D3305">
        <v>1300019</v>
      </c>
      <c r="E3305" t="s">
        <v>2692</v>
      </c>
      <c r="F3305"/>
      <c r="G3305"/>
      <c r="H3305" s="37">
        <v>3289</v>
      </c>
      <c r="I3305" s="38">
        <v>1</v>
      </c>
    </row>
    <row r="3306" spans="1:9" x14ac:dyDescent="0.2">
      <c r="A3306">
        <v>13</v>
      </c>
      <c r="B3306">
        <v>6</v>
      </c>
      <c r="C3306"/>
      <c r="D3306">
        <v>1300028</v>
      </c>
      <c r="E3306" t="s">
        <v>2693</v>
      </c>
      <c r="F3306"/>
      <c r="G3306"/>
      <c r="H3306" s="37">
        <v>3290</v>
      </c>
      <c r="I3306" s="38">
        <v>2</v>
      </c>
    </row>
    <row r="3307" spans="1:9" x14ac:dyDescent="0.2">
      <c r="A3307">
        <v>13</v>
      </c>
      <c r="B3307">
        <v>6</v>
      </c>
      <c r="C3307"/>
      <c r="D3307">
        <v>1300037</v>
      </c>
      <c r="E3307" t="s">
        <v>2694</v>
      </c>
      <c r="F3307"/>
      <c r="G3307"/>
      <c r="H3307" s="37">
        <v>3291</v>
      </c>
      <c r="I3307" s="38">
        <v>3</v>
      </c>
    </row>
    <row r="3308" spans="1:9" x14ac:dyDescent="0.2">
      <c r="A3308">
        <v>13</v>
      </c>
      <c r="B3308">
        <v>6</v>
      </c>
      <c r="C3308"/>
      <c r="D3308">
        <v>1300046</v>
      </c>
      <c r="E3308" t="s">
        <v>2695</v>
      </c>
      <c r="F3308"/>
      <c r="G3308"/>
      <c r="H3308" s="37">
        <v>3292</v>
      </c>
      <c r="I3308" s="38">
        <v>4</v>
      </c>
    </row>
    <row r="3309" spans="1:9" x14ac:dyDescent="0.2">
      <c r="A3309">
        <v>13</v>
      </c>
      <c r="B3309">
        <v>6</v>
      </c>
      <c r="C3309"/>
      <c r="D3309">
        <v>1300055</v>
      </c>
      <c r="E3309" t="s">
        <v>2696</v>
      </c>
      <c r="F3309"/>
      <c r="G3309"/>
      <c r="H3309" s="37">
        <v>3293</v>
      </c>
      <c r="I3309" s="38">
        <v>5</v>
      </c>
    </row>
    <row r="3310" spans="1:9" x14ac:dyDescent="0.2">
      <c r="A3310">
        <v>13</v>
      </c>
      <c r="B3310">
        <v>6</v>
      </c>
      <c r="C3310"/>
      <c r="D3310">
        <v>1300064</v>
      </c>
      <c r="E3310" t="s">
        <v>2697</v>
      </c>
      <c r="F3310"/>
      <c r="G3310"/>
      <c r="H3310" s="37">
        <v>3294</v>
      </c>
      <c r="I3310" s="38">
        <v>6</v>
      </c>
    </row>
    <row r="3311" spans="1:9" x14ac:dyDescent="0.2">
      <c r="A3311">
        <v>13</v>
      </c>
      <c r="B3311">
        <v>6</v>
      </c>
      <c r="C3311"/>
      <c r="D3311">
        <v>1300073</v>
      </c>
      <c r="E3311" t="s">
        <v>2698</v>
      </c>
      <c r="F3311"/>
      <c r="G3311"/>
      <c r="H3311" s="37">
        <v>3295</v>
      </c>
      <c r="I3311" s="38">
        <v>7</v>
      </c>
    </row>
    <row r="3312" spans="1:9" x14ac:dyDescent="0.2">
      <c r="A3312">
        <v>13</v>
      </c>
      <c r="B3312">
        <v>6</v>
      </c>
      <c r="C3312"/>
      <c r="D3312">
        <v>1300082</v>
      </c>
      <c r="E3312" t="s">
        <v>2699</v>
      </c>
      <c r="F3312"/>
      <c r="G3312"/>
      <c r="H3312" s="37">
        <v>3296</v>
      </c>
      <c r="I3312" s="38">
        <v>8</v>
      </c>
    </row>
    <row r="3313" spans="1:9" x14ac:dyDescent="0.2">
      <c r="A3313">
        <v>13</v>
      </c>
      <c r="B3313">
        <v>6</v>
      </c>
      <c r="C3313"/>
      <c r="D3313">
        <v>1300091</v>
      </c>
      <c r="E3313" t="s">
        <v>2700</v>
      </c>
      <c r="F3313"/>
      <c r="G3313"/>
      <c r="H3313" s="37">
        <v>3297</v>
      </c>
      <c r="I3313" s="38">
        <v>9</v>
      </c>
    </row>
    <row r="3314" spans="1:9" x14ac:dyDescent="0.2">
      <c r="A3314">
        <v>13</v>
      </c>
      <c r="B3314">
        <v>6</v>
      </c>
      <c r="C3314"/>
      <c r="D3314">
        <v>1300107</v>
      </c>
      <c r="E3314" s="41" t="s">
        <v>244</v>
      </c>
      <c r="F3314"/>
      <c r="G3314"/>
      <c r="H3314" s="37">
        <v>3298</v>
      </c>
      <c r="I3314" s="38">
        <v>10</v>
      </c>
    </row>
    <row r="3315" spans="1:9" x14ac:dyDescent="0.2">
      <c r="A3315">
        <v>13</v>
      </c>
      <c r="B3315">
        <v>6</v>
      </c>
      <c r="C3315"/>
      <c r="D3315">
        <v>1300116</v>
      </c>
      <c r="E3315" s="41" t="s">
        <v>245</v>
      </c>
      <c r="F3315"/>
      <c r="G3315"/>
      <c r="H3315" s="37">
        <v>3299</v>
      </c>
      <c r="I3315" s="38">
        <v>11</v>
      </c>
    </row>
    <row r="3316" spans="1:9" x14ac:dyDescent="0.2">
      <c r="A3316">
        <v>13</v>
      </c>
      <c r="B3316">
        <v>6</v>
      </c>
      <c r="C3316"/>
      <c r="D3316">
        <v>1300125</v>
      </c>
      <c r="E3316" t="s">
        <v>246</v>
      </c>
      <c r="F3316"/>
      <c r="G3316"/>
      <c r="H3316" s="37">
        <v>3300</v>
      </c>
      <c r="I3316" s="38">
        <v>12</v>
      </c>
    </row>
    <row r="3317" spans="1:9" x14ac:dyDescent="0.2">
      <c r="A3317">
        <v>13</v>
      </c>
      <c r="B3317">
        <v>6</v>
      </c>
      <c r="C3317"/>
      <c r="D3317">
        <v>1300134</v>
      </c>
      <c r="E3317" t="s">
        <v>247</v>
      </c>
      <c r="F3317"/>
      <c r="G3317"/>
      <c r="H3317" s="37">
        <v>3301</v>
      </c>
      <c r="I3317" s="38">
        <v>13</v>
      </c>
    </row>
    <row r="3318" spans="1:9" x14ac:dyDescent="0.2">
      <c r="A3318">
        <v>13</v>
      </c>
      <c r="B3318">
        <v>6</v>
      </c>
      <c r="C3318"/>
      <c r="D3318">
        <v>1300143</v>
      </c>
      <c r="E3318" s="41" t="s">
        <v>248</v>
      </c>
      <c r="F3318"/>
      <c r="G3318"/>
      <c r="H3318" s="37">
        <v>3302</v>
      </c>
      <c r="I3318" s="38">
        <v>14</v>
      </c>
    </row>
    <row r="3319" spans="1:9" x14ac:dyDescent="0.2">
      <c r="A3319">
        <v>13</v>
      </c>
      <c r="B3319">
        <v>6</v>
      </c>
      <c r="C3319"/>
      <c r="D3319">
        <v>1300152</v>
      </c>
      <c r="E3319" s="41" t="s">
        <v>1697</v>
      </c>
      <c r="F3319"/>
      <c r="G3319"/>
      <c r="H3319" s="37">
        <v>3303</v>
      </c>
      <c r="I3319" s="38">
        <v>15</v>
      </c>
    </row>
    <row r="3320" spans="1:9" x14ac:dyDescent="0.2">
      <c r="A3320">
        <v>14</v>
      </c>
      <c r="B3320">
        <v>6</v>
      </c>
      <c r="C3320"/>
      <c r="D3320">
        <v>1400019</v>
      </c>
      <c r="E3320" t="s">
        <v>2555</v>
      </c>
      <c r="F3320"/>
      <c r="G3320"/>
      <c r="H3320" s="37">
        <v>3304</v>
      </c>
      <c r="I3320" s="38">
        <v>1</v>
      </c>
    </row>
    <row r="3321" spans="1:9" x14ac:dyDescent="0.2">
      <c r="A3321">
        <v>14</v>
      </c>
      <c r="B3321">
        <v>6</v>
      </c>
      <c r="C3321"/>
      <c r="D3321">
        <v>1400028</v>
      </c>
      <c r="E3321" t="s">
        <v>2556</v>
      </c>
      <c r="F3321"/>
      <c r="G3321"/>
      <c r="H3321" s="37">
        <v>3305</v>
      </c>
      <c r="I3321" s="38">
        <v>2</v>
      </c>
    </row>
    <row r="3322" spans="1:9" x14ac:dyDescent="0.2">
      <c r="A3322">
        <v>14</v>
      </c>
      <c r="B3322">
        <v>6</v>
      </c>
      <c r="C3322"/>
      <c r="D3322">
        <v>1400037</v>
      </c>
      <c r="E3322" t="s">
        <v>2557</v>
      </c>
      <c r="F3322"/>
      <c r="G3322"/>
      <c r="H3322" s="37">
        <v>3306</v>
      </c>
      <c r="I3322" s="38">
        <v>3</v>
      </c>
    </row>
    <row r="3323" spans="1:9" x14ac:dyDescent="0.2">
      <c r="A3323">
        <v>14</v>
      </c>
      <c r="B3323">
        <v>6</v>
      </c>
      <c r="C3323"/>
      <c r="D3323">
        <v>1400046</v>
      </c>
      <c r="E3323" t="s">
        <v>2558</v>
      </c>
      <c r="F3323"/>
      <c r="G3323"/>
      <c r="H3323" s="37">
        <v>3307</v>
      </c>
      <c r="I3323" s="38">
        <v>4</v>
      </c>
    </row>
    <row r="3324" spans="1:9" x14ac:dyDescent="0.2">
      <c r="A3324">
        <v>14</v>
      </c>
      <c r="B3324">
        <v>6</v>
      </c>
      <c r="C3324"/>
      <c r="D3324">
        <v>1400055</v>
      </c>
      <c r="E3324" t="s">
        <v>2559</v>
      </c>
      <c r="F3324"/>
      <c r="G3324"/>
      <c r="H3324" s="37">
        <v>3308</v>
      </c>
      <c r="I3324" s="38">
        <v>5</v>
      </c>
    </row>
    <row r="3325" spans="1:9" x14ac:dyDescent="0.2">
      <c r="A3325">
        <v>14</v>
      </c>
      <c r="B3325">
        <v>6</v>
      </c>
      <c r="C3325"/>
      <c r="D3325">
        <v>1400064</v>
      </c>
      <c r="E3325" t="s">
        <v>1397</v>
      </c>
      <c r="F3325"/>
      <c r="G3325"/>
      <c r="H3325" s="37">
        <v>3309</v>
      </c>
      <c r="I3325" s="38">
        <v>6</v>
      </c>
    </row>
    <row r="3326" spans="1:9" x14ac:dyDescent="0.2">
      <c r="A3326">
        <v>14</v>
      </c>
      <c r="B3326">
        <v>6</v>
      </c>
      <c r="C3326"/>
      <c r="D3326">
        <v>1400073</v>
      </c>
      <c r="E3326" t="s">
        <v>1398</v>
      </c>
      <c r="F3326"/>
      <c r="G3326"/>
      <c r="H3326" s="37">
        <v>3310</v>
      </c>
      <c r="I3326" s="38">
        <v>7</v>
      </c>
    </row>
    <row r="3327" spans="1:9" x14ac:dyDescent="0.2">
      <c r="A3327">
        <v>14</v>
      </c>
      <c r="B3327">
        <v>6</v>
      </c>
      <c r="C3327"/>
      <c r="D3327">
        <v>1400082</v>
      </c>
      <c r="E3327" t="s">
        <v>1399</v>
      </c>
      <c r="F3327"/>
      <c r="G3327"/>
      <c r="H3327" s="37">
        <v>3311</v>
      </c>
      <c r="I3327" s="38">
        <v>8</v>
      </c>
    </row>
    <row r="3328" spans="1:9" x14ac:dyDescent="0.2">
      <c r="A3328">
        <v>14</v>
      </c>
      <c r="B3328">
        <v>6</v>
      </c>
      <c r="C3328"/>
      <c r="D3328">
        <v>1400091</v>
      </c>
      <c r="E3328" s="41" t="s">
        <v>1400</v>
      </c>
      <c r="F3328"/>
      <c r="G3328"/>
      <c r="H3328" s="37">
        <v>3312</v>
      </c>
      <c r="I3328" s="38">
        <v>9</v>
      </c>
    </row>
    <row r="3329" spans="1:9" x14ac:dyDescent="0.2">
      <c r="A3329">
        <v>14</v>
      </c>
      <c r="B3329">
        <v>6</v>
      </c>
      <c r="C3329"/>
      <c r="D3329">
        <v>1400107</v>
      </c>
      <c r="E3329" t="s">
        <v>1401</v>
      </c>
      <c r="F3329"/>
      <c r="G3329"/>
      <c r="H3329" s="37">
        <v>3313</v>
      </c>
      <c r="I3329" s="38">
        <v>10</v>
      </c>
    </row>
    <row r="3330" spans="1:9" x14ac:dyDescent="0.2">
      <c r="A3330">
        <v>15</v>
      </c>
      <c r="B3330">
        <v>6</v>
      </c>
      <c r="C3330"/>
      <c r="D3330">
        <v>1500019</v>
      </c>
      <c r="E3330" t="s">
        <v>1402</v>
      </c>
      <c r="F3330"/>
      <c r="G3330"/>
      <c r="H3330" s="37">
        <v>3314</v>
      </c>
      <c r="I3330" s="38">
        <v>1</v>
      </c>
    </row>
    <row r="3331" spans="1:9" x14ac:dyDescent="0.2">
      <c r="A3331">
        <v>15</v>
      </c>
      <c r="B3331">
        <v>6</v>
      </c>
      <c r="C3331"/>
      <c r="D3331">
        <v>1500028</v>
      </c>
      <c r="E3331" t="s">
        <v>1053</v>
      </c>
      <c r="F3331"/>
      <c r="G3331"/>
      <c r="H3331" s="37">
        <v>3315</v>
      </c>
      <c r="I3331" s="38">
        <v>2</v>
      </c>
    </row>
    <row r="3332" spans="1:9" x14ac:dyDescent="0.2">
      <c r="A3332">
        <v>15</v>
      </c>
      <c r="B3332">
        <v>6</v>
      </c>
      <c r="C3332"/>
      <c r="D3332">
        <v>1500037</v>
      </c>
      <c r="E3332" t="s">
        <v>1054</v>
      </c>
      <c r="F3332"/>
      <c r="G3332"/>
      <c r="H3332" s="37">
        <v>3316</v>
      </c>
      <c r="I3332" s="38">
        <v>3</v>
      </c>
    </row>
    <row r="3333" spans="1:9" x14ac:dyDescent="0.2">
      <c r="A3333">
        <v>15</v>
      </c>
      <c r="B3333">
        <v>6</v>
      </c>
      <c r="C3333"/>
      <c r="D3333">
        <v>1500046</v>
      </c>
      <c r="E3333" t="s">
        <v>1055</v>
      </c>
      <c r="F3333"/>
      <c r="G3333"/>
      <c r="H3333" s="37">
        <v>3317</v>
      </c>
      <c r="I3333" s="38">
        <v>4</v>
      </c>
    </row>
    <row r="3334" spans="1:9" x14ac:dyDescent="0.2">
      <c r="A3334">
        <v>15</v>
      </c>
      <c r="B3334">
        <v>6</v>
      </c>
      <c r="C3334"/>
      <c r="D3334">
        <v>1500055</v>
      </c>
      <c r="E3334" t="s">
        <v>1056</v>
      </c>
      <c r="F3334"/>
      <c r="G3334"/>
      <c r="H3334" s="37">
        <v>3318</v>
      </c>
      <c r="I3334" s="38">
        <v>5</v>
      </c>
    </row>
    <row r="3335" spans="1:9" x14ac:dyDescent="0.2">
      <c r="A3335">
        <v>15</v>
      </c>
      <c r="B3335">
        <v>6</v>
      </c>
      <c r="C3335"/>
      <c r="D3335">
        <v>1500064</v>
      </c>
      <c r="E3335" t="s">
        <v>1057</v>
      </c>
      <c r="F3335"/>
      <c r="G3335"/>
      <c r="H3335" s="37">
        <v>3319</v>
      </c>
      <c r="I3335" s="38">
        <v>6</v>
      </c>
    </row>
    <row r="3336" spans="1:9" x14ac:dyDescent="0.2">
      <c r="A3336">
        <v>15</v>
      </c>
      <c r="B3336">
        <v>6</v>
      </c>
      <c r="C3336"/>
      <c r="D3336">
        <v>1500073</v>
      </c>
      <c r="E3336" t="s">
        <v>1058</v>
      </c>
      <c r="F3336"/>
      <c r="G3336"/>
      <c r="H3336" s="37">
        <v>3320</v>
      </c>
      <c r="I3336" s="38">
        <v>7</v>
      </c>
    </row>
    <row r="3337" spans="1:9" x14ac:dyDescent="0.2">
      <c r="A3337">
        <v>15</v>
      </c>
      <c r="B3337">
        <v>6</v>
      </c>
      <c r="C3337"/>
      <c r="D3337">
        <v>1500082</v>
      </c>
      <c r="E3337" t="s">
        <v>1059</v>
      </c>
      <c r="F3337"/>
      <c r="G3337"/>
      <c r="H3337" s="37">
        <v>3321</v>
      </c>
      <c r="I3337" s="38">
        <v>8</v>
      </c>
    </row>
    <row r="3338" spans="1:9" x14ac:dyDescent="0.2">
      <c r="A3338">
        <v>15</v>
      </c>
      <c r="B3338">
        <v>6</v>
      </c>
      <c r="C3338"/>
      <c r="D3338">
        <v>1500091</v>
      </c>
      <c r="E3338" t="s">
        <v>1060</v>
      </c>
      <c r="F3338"/>
      <c r="G3338"/>
      <c r="H3338" s="37">
        <v>3322</v>
      </c>
      <c r="I3338" s="38">
        <v>9</v>
      </c>
    </row>
    <row r="3339" spans="1:9" x14ac:dyDescent="0.2">
      <c r="A3339">
        <v>15</v>
      </c>
      <c r="B3339">
        <v>6</v>
      </c>
      <c r="C3339"/>
      <c r="D3339">
        <v>1500107</v>
      </c>
      <c r="E3339" t="s">
        <v>1061</v>
      </c>
      <c r="F3339"/>
      <c r="G3339"/>
      <c r="H3339" s="37">
        <v>3323</v>
      </c>
      <c r="I3339" s="38">
        <v>10</v>
      </c>
    </row>
    <row r="3340" spans="1:9" x14ac:dyDescent="0.2">
      <c r="A3340">
        <v>15</v>
      </c>
      <c r="B3340">
        <v>6</v>
      </c>
      <c r="C3340"/>
      <c r="D3340">
        <v>1500116</v>
      </c>
      <c r="E3340" s="41" t="s">
        <v>1062</v>
      </c>
      <c r="F3340"/>
      <c r="G3340"/>
      <c r="H3340" s="37">
        <v>3324</v>
      </c>
      <c r="I3340" s="38">
        <v>11</v>
      </c>
    </row>
    <row r="3341" spans="1:9" x14ac:dyDescent="0.2">
      <c r="A3341">
        <v>16</v>
      </c>
      <c r="B3341">
        <v>6</v>
      </c>
      <c r="C3341"/>
      <c r="D3341">
        <v>1600019</v>
      </c>
      <c r="E3341" t="s">
        <v>1063</v>
      </c>
      <c r="F3341"/>
      <c r="G3341"/>
      <c r="H3341" s="37">
        <v>3325</v>
      </c>
      <c r="I3341" s="38">
        <v>1</v>
      </c>
    </row>
    <row r="3342" spans="1:9" x14ac:dyDescent="0.2">
      <c r="A3342">
        <v>16</v>
      </c>
      <c r="B3342">
        <v>6</v>
      </c>
      <c r="C3342"/>
      <c r="D3342">
        <v>1600028</v>
      </c>
      <c r="E3342" t="s">
        <v>1064</v>
      </c>
      <c r="F3342"/>
      <c r="G3342"/>
      <c r="H3342" s="37">
        <v>3326</v>
      </c>
      <c r="I3342" s="38">
        <v>2</v>
      </c>
    </row>
    <row r="3343" spans="1:9" x14ac:dyDescent="0.2">
      <c r="A3343">
        <v>16</v>
      </c>
      <c r="B3343">
        <v>6</v>
      </c>
      <c r="C3343"/>
      <c r="D3343">
        <v>1600037</v>
      </c>
      <c r="E3343" t="s">
        <v>2773</v>
      </c>
      <c r="F3343"/>
      <c r="G3343"/>
      <c r="H3343" s="37">
        <v>3327</v>
      </c>
      <c r="I3343" s="38">
        <v>3</v>
      </c>
    </row>
    <row r="3344" spans="1:9" x14ac:dyDescent="0.2">
      <c r="A3344">
        <v>16</v>
      </c>
      <c r="B3344">
        <v>6</v>
      </c>
      <c r="C3344"/>
      <c r="D3344">
        <v>1600046</v>
      </c>
      <c r="E3344" t="s">
        <v>2774</v>
      </c>
      <c r="F3344"/>
      <c r="G3344"/>
      <c r="H3344" s="37">
        <v>3328</v>
      </c>
      <c r="I3344" s="38">
        <v>4</v>
      </c>
    </row>
    <row r="3345" spans="1:9" x14ac:dyDescent="0.2">
      <c r="A3345">
        <v>16</v>
      </c>
      <c r="B3345">
        <v>6</v>
      </c>
      <c r="C3345"/>
      <c r="D3345">
        <v>1600055</v>
      </c>
      <c r="E3345" t="s">
        <v>2925</v>
      </c>
      <c r="F3345"/>
      <c r="G3345"/>
      <c r="H3345" s="37">
        <v>3329</v>
      </c>
      <c r="I3345" s="38">
        <v>5</v>
      </c>
    </row>
    <row r="3346" spans="1:9" x14ac:dyDescent="0.2">
      <c r="A3346">
        <v>16</v>
      </c>
      <c r="B3346">
        <v>6</v>
      </c>
      <c r="C3346"/>
      <c r="D3346">
        <v>1600064</v>
      </c>
      <c r="E3346" t="s">
        <v>2926</v>
      </c>
      <c r="F3346"/>
      <c r="G3346"/>
      <c r="H3346" s="37">
        <v>3330</v>
      </c>
      <c r="I3346" s="38">
        <v>6</v>
      </c>
    </row>
    <row r="3347" spans="1:9" x14ac:dyDescent="0.2">
      <c r="A3347">
        <v>16</v>
      </c>
      <c r="B3347">
        <v>6</v>
      </c>
      <c r="C3347"/>
      <c r="D3347">
        <v>1600073</v>
      </c>
      <c r="E3347" s="41" t="s">
        <v>1244</v>
      </c>
      <c r="F3347"/>
      <c r="G3347"/>
      <c r="H3347" s="37">
        <v>3331</v>
      </c>
      <c r="I3347" s="38">
        <v>7</v>
      </c>
    </row>
    <row r="3348" spans="1:9" x14ac:dyDescent="0.2">
      <c r="A3348">
        <v>17</v>
      </c>
      <c r="B3348">
        <v>6</v>
      </c>
      <c r="C3348"/>
      <c r="D3348">
        <v>1700019</v>
      </c>
      <c r="E3348" t="s">
        <v>309</v>
      </c>
      <c r="F3348"/>
      <c r="G3348"/>
      <c r="H3348" s="37">
        <v>3332</v>
      </c>
      <c r="I3348" s="38">
        <v>1</v>
      </c>
    </row>
    <row r="3349" spans="1:9" x14ac:dyDescent="0.2">
      <c r="A3349">
        <v>17</v>
      </c>
      <c r="B3349">
        <v>6</v>
      </c>
      <c r="C3349"/>
      <c r="D3349">
        <v>1700028</v>
      </c>
      <c r="E3349" t="s">
        <v>1254</v>
      </c>
      <c r="F3349"/>
      <c r="G3349"/>
      <c r="H3349" s="37">
        <v>3333</v>
      </c>
      <c r="I3349" s="38">
        <v>2</v>
      </c>
    </row>
    <row r="3350" spans="1:9" x14ac:dyDescent="0.2">
      <c r="A3350">
        <v>17</v>
      </c>
      <c r="B3350">
        <v>6</v>
      </c>
      <c r="C3350"/>
      <c r="D3350">
        <v>1700037</v>
      </c>
      <c r="E3350" t="s">
        <v>1255</v>
      </c>
      <c r="F3350"/>
      <c r="G3350"/>
      <c r="H3350" s="37">
        <v>3334</v>
      </c>
      <c r="I3350" s="38">
        <v>3</v>
      </c>
    </row>
    <row r="3351" spans="1:9" x14ac:dyDescent="0.2">
      <c r="A3351">
        <v>17</v>
      </c>
      <c r="B3351">
        <v>6</v>
      </c>
      <c r="C3351"/>
      <c r="D3351">
        <v>1700046</v>
      </c>
      <c r="E3351" t="s">
        <v>1166</v>
      </c>
      <c r="F3351"/>
      <c r="G3351"/>
      <c r="H3351" s="37">
        <v>3335</v>
      </c>
      <c r="I3351" s="38">
        <v>4</v>
      </c>
    </row>
    <row r="3352" spans="1:9" x14ac:dyDescent="0.2">
      <c r="A3352">
        <v>17</v>
      </c>
      <c r="B3352">
        <v>6</v>
      </c>
      <c r="C3352"/>
      <c r="D3352">
        <v>1700055</v>
      </c>
      <c r="E3352" t="s">
        <v>1167</v>
      </c>
      <c r="F3352"/>
      <c r="G3352"/>
      <c r="H3352" s="37">
        <v>3336</v>
      </c>
      <c r="I3352" s="38">
        <v>5</v>
      </c>
    </row>
    <row r="3353" spans="1:9" x14ac:dyDescent="0.2">
      <c r="A3353">
        <v>18</v>
      </c>
      <c r="B3353">
        <v>6</v>
      </c>
      <c r="C3353"/>
      <c r="D3353">
        <v>1800019</v>
      </c>
      <c r="E3353" t="s">
        <v>2399</v>
      </c>
      <c r="F3353"/>
      <c r="G3353"/>
      <c r="H3353" s="37">
        <v>3337</v>
      </c>
      <c r="I3353" s="38">
        <v>1</v>
      </c>
    </row>
    <row r="3354" spans="1:9" x14ac:dyDescent="0.2">
      <c r="A3354">
        <v>18</v>
      </c>
      <c r="B3354">
        <v>6</v>
      </c>
      <c r="C3354"/>
      <c r="D3354">
        <v>1800028</v>
      </c>
      <c r="E3354" t="s">
        <v>2818</v>
      </c>
      <c r="F3354"/>
      <c r="G3354"/>
      <c r="H3354" s="37">
        <v>3338</v>
      </c>
      <c r="I3354" s="38">
        <v>2</v>
      </c>
    </row>
    <row r="3355" spans="1:9" x14ac:dyDescent="0.2">
      <c r="A3355">
        <v>18</v>
      </c>
      <c r="B3355">
        <v>6</v>
      </c>
      <c r="C3355"/>
      <c r="D3355">
        <v>1800037</v>
      </c>
      <c r="E3355" t="s">
        <v>2819</v>
      </c>
      <c r="F3355"/>
      <c r="G3355"/>
      <c r="H3355" s="37">
        <v>3339</v>
      </c>
      <c r="I3355" s="38">
        <v>3</v>
      </c>
    </row>
    <row r="3356" spans="1:9" x14ac:dyDescent="0.2">
      <c r="A3356">
        <v>18</v>
      </c>
      <c r="B3356">
        <v>6</v>
      </c>
      <c r="C3356"/>
      <c r="D3356">
        <v>1800046</v>
      </c>
      <c r="E3356" t="s">
        <v>2725</v>
      </c>
      <c r="F3356"/>
      <c r="G3356"/>
      <c r="H3356" s="37">
        <v>3340</v>
      </c>
      <c r="I3356" s="38">
        <v>4</v>
      </c>
    </row>
    <row r="3357" spans="1:9" x14ac:dyDescent="0.2">
      <c r="A3357">
        <v>18</v>
      </c>
      <c r="B3357">
        <v>6</v>
      </c>
      <c r="C3357"/>
      <c r="D3357">
        <v>1800055</v>
      </c>
      <c r="E3357" t="s">
        <v>2726</v>
      </c>
      <c r="F3357"/>
      <c r="G3357"/>
      <c r="H3357" s="37">
        <v>3341</v>
      </c>
      <c r="I3357" s="38">
        <v>5</v>
      </c>
    </row>
    <row r="3358" spans="1:9" x14ac:dyDescent="0.2">
      <c r="A3358">
        <v>18</v>
      </c>
      <c r="B3358">
        <v>6</v>
      </c>
      <c r="C3358"/>
      <c r="D3358">
        <v>1800064</v>
      </c>
      <c r="E3358" t="s">
        <v>2727</v>
      </c>
      <c r="F3358"/>
      <c r="G3358"/>
      <c r="H3358" s="37">
        <v>3342</v>
      </c>
      <c r="I3358" s="38">
        <v>6</v>
      </c>
    </row>
    <row r="3359" spans="1:9" x14ac:dyDescent="0.2">
      <c r="A3359">
        <v>18</v>
      </c>
      <c r="B3359">
        <v>6</v>
      </c>
      <c r="C3359"/>
      <c r="D3359">
        <v>1800073</v>
      </c>
      <c r="E3359" s="41" t="s">
        <v>2728</v>
      </c>
      <c r="F3359"/>
      <c r="G3359"/>
      <c r="H3359" s="37">
        <v>3343</v>
      </c>
      <c r="I3359" s="38">
        <v>7</v>
      </c>
    </row>
    <row r="3360" spans="1:9" x14ac:dyDescent="0.2">
      <c r="A3360">
        <v>18</v>
      </c>
      <c r="B3360">
        <v>6</v>
      </c>
      <c r="C3360"/>
      <c r="D3360">
        <v>1800082</v>
      </c>
      <c r="E3360" t="s">
        <v>2729</v>
      </c>
      <c r="F3360"/>
      <c r="G3360"/>
      <c r="H3360" s="37">
        <v>3344</v>
      </c>
      <c r="I3360" s="38">
        <v>8</v>
      </c>
    </row>
    <row r="3361" spans="1:9" x14ac:dyDescent="0.2">
      <c r="A3361">
        <v>18</v>
      </c>
      <c r="B3361">
        <v>6</v>
      </c>
      <c r="C3361"/>
      <c r="D3361">
        <v>1800091</v>
      </c>
      <c r="E3361" s="41" t="s">
        <v>2730</v>
      </c>
      <c r="F3361"/>
      <c r="G3361"/>
      <c r="H3361" s="37">
        <v>3345</v>
      </c>
      <c r="I3361" s="38">
        <v>9</v>
      </c>
    </row>
    <row r="3362" spans="1:9" x14ac:dyDescent="0.2">
      <c r="A3362">
        <v>19</v>
      </c>
      <c r="B3362">
        <v>6</v>
      </c>
      <c r="C3362"/>
      <c r="D3362">
        <v>1900019</v>
      </c>
      <c r="E3362" t="s">
        <v>2731</v>
      </c>
      <c r="F3362"/>
      <c r="G3362"/>
      <c r="H3362" s="37">
        <v>3346</v>
      </c>
      <c r="I3362" s="38">
        <v>1</v>
      </c>
    </row>
    <row r="3363" spans="1:9" x14ac:dyDescent="0.2">
      <c r="A3363">
        <v>19</v>
      </c>
      <c r="B3363">
        <v>6</v>
      </c>
      <c r="C3363"/>
      <c r="D3363">
        <v>1900028</v>
      </c>
      <c r="E3363" s="41" t="s">
        <v>2732</v>
      </c>
      <c r="F3363"/>
      <c r="G3363"/>
      <c r="H3363" s="37">
        <v>3347</v>
      </c>
      <c r="I3363" s="38">
        <v>2</v>
      </c>
    </row>
    <row r="3364" spans="1:9" x14ac:dyDescent="0.2">
      <c r="A3364">
        <v>19</v>
      </c>
      <c r="B3364">
        <v>6</v>
      </c>
      <c r="C3364"/>
      <c r="D3364">
        <v>1900037</v>
      </c>
      <c r="E3364" t="s">
        <v>2733</v>
      </c>
      <c r="F3364"/>
      <c r="G3364"/>
      <c r="H3364" s="37">
        <v>3348</v>
      </c>
      <c r="I3364" s="38">
        <v>3</v>
      </c>
    </row>
    <row r="3365" spans="1:9" x14ac:dyDescent="0.2">
      <c r="A3365">
        <v>19</v>
      </c>
      <c r="B3365">
        <v>6</v>
      </c>
      <c r="C3365"/>
      <c r="D3365">
        <v>1900046</v>
      </c>
      <c r="E3365" t="s">
        <v>2734</v>
      </c>
      <c r="F3365"/>
      <c r="G3365"/>
      <c r="H3365" s="37">
        <v>3349</v>
      </c>
      <c r="I3365" s="38">
        <v>4</v>
      </c>
    </row>
    <row r="3366" spans="1:9" x14ac:dyDescent="0.2">
      <c r="A3366">
        <v>19</v>
      </c>
      <c r="B3366">
        <v>6</v>
      </c>
      <c r="C3366"/>
      <c r="D3366">
        <v>1900055</v>
      </c>
      <c r="E3366" t="s">
        <v>2735</v>
      </c>
      <c r="F3366"/>
      <c r="G3366"/>
      <c r="H3366" s="37">
        <v>3350</v>
      </c>
      <c r="I3366" s="38">
        <v>5</v>
      </c>
    </row>
    <row r="3367" spans="1:9" x14ac:dyDescent="0.2">
      <c r="A3367">
        <v>19</v>
      </c>
      <c r="B3367">
        <v>6</v>
      </c>
      <c r="C3367"/>
      <c r="D3367">
        <v>1900064</v>
      </c>
      <c r="E3367" s="41" t="s">
        <v>2736</v>
      </c>
      <c r="F3367"/>
      <c r="G3367"/>
      <c r="H3367" s="37">
        <v>3351</v>
      </c>
      <c r="I3367" s="38">
        <v>6</v>
      </c>
    </row>
    <row r="3368" spans="1:9" x14ac:dyDescent="0.2">
      <c r="A3368">
        <v>19</v>
      </c>
      <c r="B3368">
        <v>6</v>
      </c>
      <c r="C3368"/>
      <c r="D3368">
        <v>1900073</v>
      </c>
      <c r="E3368" t="s">
        <v>1383</v>
      </c>
      <c r="F3368"/>
      <c r="G3368"/>
      <c r="H3368" s="37">
        <v>3352</v>
      </c>
      <c r="I3368" s="38">
        <v>7</v>
      </c>
    </row>
    <row r="3369" spans="1:9" x14ac:dyDescent="0.2">
      <c r="A3369">
        <v>19</v>
      </c>
      <c r="B3369">
        <v>6</v>
      </c>
      <c r="C3369"/>
      <c r="D3369">
        <v>1900082</v>
      </c>
      <c r="E3369" s="41" t="s">
        <v>1384</v>
      </c>
      <c r="F3369"/>
      <c r="G3369"/>
      <c r="H3369" s="37">
        <v>3353</v>
      </c>
      <c r="I3369" s="38">
        <v>8</v>
      </c>
    </row>
    <row r="3370" spans="1:9" x14ac:dyDescent="0.2">
      <c r="A3370">
        <v>19</v>
      </c>
      <c r="B3370">
        <v>6</v>
      </c>
      <c r="C3370"/>
      <c r="D3370">
        <v>1900091</v>
      </c>
      <c r="E3370" s="41" t="s">
        <v>1882</v>
      </c>
      <c r="F3370"/>
      <c r="G3370"/>
      <c r="H3370" s="37">
        <v>3354</v>
      </c>
      <c r="I3370" s="38">
        <v>9</v>
      </c>
    </row>
    <row r="3371" spans="1:9" x14ac:dyDescent="0.2">
      <c r="A3371">
        <v>20</v>
      </c>
      <c r="B3371">
        <v>6</v>
      </c>
      <c r="C3371"/>
      <c r="D3371">
        <v>2000019</v>
      </c>
      <c r="E3371" t="s">
        <v>2056</v>
      </c>
      <c r="F3371"/>
      <c r="G3371"/>
      <c r="H3371" s="37">
        <v>3355</v>
      </c>
      <c r="I3371" s="38">
        <v>1</v>
      </c>
    </row>
    <row r="3372" spans="1:9" x14ac:dyDescent="0.2">
      <c r="A3372">
        <v>20</v>
      </c>
      <c r="B3372">
        <v>6</v>
      </c>
      <c r="C3372"/>
      <c r="D3372">
        <v>2000028</v>
      </c>
      <c r="E3372" t="s">
        <v>2057</v>
      </c>
      <c r="F3372"/>
      <c r="G3372"/>
      <c r="H3372" s="37">
        <v>3356</v>
      </c>
      <c r="I3372" s="38">
        <v>2</v>
      </c>
    </row>
    <row r="3373" spans="1:9" x14ac:dyDescent="0.2">
      <c r="A3373">
        <v>20</v>
      </c>
      <c r="B3373">
        <v>6</v>
      </c>
      <c r="C3373"/>
      <c r="D3373">
        <v>2000037</v>
      </c>
      <c r="E3373" t="s">
        <v>2058</v>
      </c>
      <c r="F3373"/>
      <c r="G3373"/>
      <c r="H3373" s="37">
        <v>3357</v>
      </c>
      <c r="I3373" s="38">
        <v>3</v>
      </c>
    </row>
    <row r="3374" spans="1:9" x14ac:dyDescent="0.2">
      <c r="A3374">
        <v>20</v>
      </c>
      <c r="B3374">
        <v>6</v>
      </c>
      <c r="C3374"/>
      <c r="D3374">
        <v>2000046</v>
      </c>
      <c r="E3374" t="s">
        <v>2059</v>
      </c>
      <c r="F3374"/>
      <c r="G3374"/>
      <c r="H3374" s="37">
        <v>3358</v>
      </c>
      <c r="I3374" s="38">
        <v>4</v>
      </c>
    </row>
    <row r="3375" spans="1:9" x14ac:dyDescent="0.2">
      <c r="A3375">
        <v>20</v>
      </c>
      <c r="B3375">
        <v>6</v>
      </c>
      <c r="C3375"/>
      <c r="D3375">
        <v>2000055</v>
      </c>
      <c r="E3375" t="s">
        <v>2060</v>
      </c>
      <c r="F3375"/>
      <c r="G3375"/>
      <c r="H3375" s="37">
        <v>3359</v>
      </c>
      <c r="I3375" s="38">
        <v>5</v>
      </c>
    </row>
    <row r="3376" spans="1:9" x14ac:dyDescent="0.2">
      <c r="A3376">
        <v>20</v>
      </c>
      <c r="B3376">
        <v>6</v>
      </c>
      <c r="C3376"/>
      <c r="D3376">
        <v>2000064</v>
      </c>
      <c r="E3376" t="s">
        <v>3108</v>
      </c>
      <c r="F3376"/>
      <c r="G3376"/>
      <c r="H3376" s="37">
        <v>3360</v>
      </c>
      <c r="I3376" s="38">
        <v>6</v>
      </c>
    </row>
    <row r="3377" spans="5:7" x14ac:dyDescent="0.2">
      <c r="E3377" s="7" t="s">
        <v>2336</v>
      </c>
      <c r="F3377" s="7" t="s">
        <v>2336</v>
      </c>
      <c r="G3377" s="7" t="s">
        <v>2336</v>
      </c>
    </row>
  </sheetData>
  <sheetProtection password="CFF9" sheet="1" objects="1" scenarios="1"/>
  <customSheetViews>
    <customSheetView guid="{9BCDD60A-550B-468A-8ED5-3BC78572933C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1"/>
      <headerFooter alignWithMargins="0">
        <oddHeader>&amp;A</oddHeader>
        <oddFooter>&amp;P. oldal</oddFooter>
      </headerFooter>
    </customSheetView>
    <customSheetView guid="{5C9E473B-7F39-445F-8E1E-C7BD54426AC4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2"/>
      <headerFooter alignWithMargins="0">
        <oddHeader>&amp;A</oddHeader>
        <oddFooter>&amp;P. oldal</oddFooter>
      </headerFooter>
    </customSheetView>
    <customSheetView guid="{B5FECD6C-19A6-4A76-A82C-3A78814045FF}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3"/>
      <headerFooter alignWithMargins="0">
        <oddHeader>&amp;A</oddHeader>
        <oddFooter>&amp;P. oldal</oddFooter>
      </headerFooter>
    </customSheetView>
    <customSheetView guid="{F501D2E1-3087-4F72-B392-398D30DEF7C2}" showPageBreaks="1" printArea="1" state="hidden" showRuler="0">
      <pane ySplit="16" topLeftCell="A17" activePane="bottomLeft" state="frozen"/>
      <selection pane="bottomLeft" activeCell="B3" sqref="B3"/>
      <pageMargins left="0.75" right="0.75" top="1" bottom="1" header="0.5" footer="0.5"/>
      <pageSetup paperSize="9" orientation="portrait" r:id="rId4"/>
      <headerFooter alignWithMargins="0">
        <oddHeader>&amp;A</oddHeader>
        <oddFooter>&amp;P. oldal</oddFooter>
      </headerFooter>
    </customSheetView>
  </customSheetViews>
  <mergeCells count="2">
    <mergeCell ref="A7:E7"/>
    <mergeCell ref="A9:D9"/>
  </mergeCells>
  <phoneticPr fontId="8" type="noConversion"/>
  <pageMargins left="0.75" right="0.75" top="1" bottom="1" header="0.5" footer="0.5"/>
  <pageSetup paperSize="9" orientation="portrait" r:id="rId5"/>
  <headerFooter alignWithMargins="0">
    <oddHeader>&amp;A</oddHeader>
    <oddFooter>&amp;P. oldal</oddFooter>
  </headerFooter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"/>
  <sheetViews>
    <sheetView topLeftCell="AS1" workbookViewId="0">
      <selection activeCell="F15" sqref="F15"/>
    </sheetView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14</vt:i4>
      </vt:variant>
    </vt:vector>
  </HeadingPairs>
  <TitlesOfParts>
    <vt:vector size="19" baseType="lpstr">
      <vt:lpstr>ÖSSZESÍTŐ</vt:lpstr>
      <vt:lpstr>validációk</vt:lpstr>
      <vt:lpstr>kd</vt:lpstr>
      <vt:lpstr>lakos</vt:lpstr>
      <vt:lpstr>Munka1</vt:lpstr>
      <vt:lpstr>kd!css_</vt:lpstr>
      <vt:lpstr>css_</vt:lpstr>
      <vt:lpstr>kd!gyj_</vt:lpstr>
      <vt:lpstr>gyj_</vt:lpstr>
      <vt:lpstr>kd!kjz_</vt:lpstr>
      <vt:lpstr>kjz_</vt:lpstr>
      <vt:lpstr>kjz_sz</vt:lpstr>
      <vt:lpstr>közs</vt:lpstr>
      <vt:lpstr>nagyközs</vt:lpstr>
      <vt:lpstr>lakos!Nyomtatási_terület</vt:lpstr>
      <vt:lpstr>okod</vt:lpstr>
      <vt:lpstr>önk</vt:lpstr>
      <vt:lpstr>kd!telj</vt:lpstr>
      <vt:lpstr>telj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Otthon</dc:creator>
  <cp:lastModifiedBy>Közös</cp:lastModifiedBy>
  <cp:lastPrinted>2015-02-26T14:49:13Z</cp:lastPrinted>
  <dcterms:created xsi:type="dcterms:W3CDTF">2005-09-19T14:18:14Z</dcterms:created>
  <dcterms:modified xsi:type="dcterms:W3CDTF">2016-03-07T22:43:29Z</dcterms:modified>
</cp:coreProperties>
</file>