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lfogadott" sheetId="1" r:id="rId1"/>
    <sheet name="Módosítás (VI.07.)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13" i="2"/>
  <c r="E13"/>
  <c r="D13"/>
  <c r="C13"/>
  <c r="B13"/>
  <c r="H12"/>
  <c r="G12"/>
  <c r="G13" s="1"/>
  <c r="H13" s="1"/>
  <c r="H11"/>
  <c r="G11"/>
  <c r="F9"/>
  <c r="E9"/>
  <c r="D9"/>
  <c r="C9"/>
  <c r="G9" s="1"/>
  <c r="H9" s="1"/>
  <c r="B9"/>
  <c r="G8"/>
  <c r="H8" s="1"/>
  <c r="H7"/>
  <c r="G7"/>
  <c r="G6"/>
  <c r="H6" s="1"/>
  <c r="H5"/>
  <c r="G5"/>
  <c r="G4"/>
  <c r="H4" s="1"/>
  <c r="H3"/>
  <c r="G3"/>
  <c r="G2"/>
  <c r="H2" s="1"/>
  <c r="B41" i="1"/>
  <c r="B37"/>
  <c r="B36"/>
  <c r="B33"/>
  <c r="B32" s="1"/>
  <c r="B25"/>
  <c r="B19"/>
  <c r="B13"/>
  <c r="B12" s="1"/>
  <c r="B46" s="1"/>
  <c r="B7"/>
  <c r="B6"/>
  <c r="B47" l="1"/>
  <c r="B49" s="1"/>
  <c r="B51" s="1"/>
</calcChain>
</file>

<file path=xl/sharedStrings.xml><?xml version="1.0" encoding="utf-8"?>
<sst xmlns="http://schemas.openxmlformats.org/spreadsheetml/2006/main" count="58" uniqueCount="43">
  <si>
    <t>3.sz. melléklet</t>
  </si>
  <si>
    <t>adatok eFt-ban</t>
  </si>
  <si>
    <t>Gondozási Központ költségvetése</t>
  </si>
  <si>
    <t>Kötelező feladatok:</t>
  </si>
  <si>
    <t>Működési bevételek</t>
  </si>
  <si>
    <t xml:space="preserve">    térítési díj bevétel</t>
  </si>
  <si>
    <t xml:space="preserve">        házi segítségnyújtás</t>
  </si>
  <si>
    <t xml:space="preserve">        szociális étkezés</t>
  </si>
  <si>
    <t xml:space="preserve">    egyéb bevétel</t>
  </si>
  <si>
    <t>Működési kiadások</t>
  </si>
  <si>
    <t xml:space="preserve">    Személyi juttatások</t>
  </si>
  <si>
    <t xml:space="preserve">        nappali ellátás</t>
  </si>
  <si>
    <t xml:space="preserve">        szociális étkeztetés</t>
  </si>
  <si>
    <t xml:space="preserve">        általános költség</t>
  </si>
  <si>
    <t xml:space="preserve">      </t>
  </si>
  <si>
    <t xml:space="preserve">    Munkaadót terhelő járulékok és szociális hozzájárulási adó</t>
  </si>
  <si>
    <t xml:space="preserve">    Dologi kiadások</t>
  </si>
  <si>
    <t>Önként vállalt feladatok:</t>
  </si>
  <si>
    <t xml:space="preserve">        időskorúak ápoló-gondozó otthoni ellátása</t>
  </si>
  <si>
    <t xml:space="preserve">    Időskorúak ápoló-gondozó otthoni ellátása</t>
  </si>
  <si>
    <t xml:space="preserve">       személyi juttatások</t>
  </si>
  <si>
    <t xml:space="preserve">       munkaadót terhelő járulékok és szociális hozzájárulási adó</t>
  </si>
  <si>
    <t xml:space="preserve">       dologi kiadások</t>
  </si>
  <si>
    <t xml:space="preserve">    tanyagondnoki szolgáltatás</t>
  </si>
  <si>
    <t>Intézmény kiadása összesen:</t>
  </si>
  <si>
    <t>Intézmény saját bevétele összesen:</t>
  </si>
  <si>
    <t>Intézmény finanszírozás</t>
  </si>
  <si>
    <t>ebből állami támogatás</t>
  </si>
  <si>
    <t>önkormányzati egyéb bevételből</t>
  </si>
  <si>
    <t>KIADÁSOK</t>
  </si>
  <si>
    <t>Eredeti előir.</t>
  </si>
  <si>
    <t>KompenzációI-IV</t>
  </si>
  <si>
    <t>Normatíva visszaf.miatti csökk.</t>
  </si>
  <si>
    <t>Dologi kiadások csökk.</t>
  </si>
  <si>
    <t>Mód. Ei. Össz.</t>
  </si>
  <si>
    <t>Mód.előir.</t>
  </si>
  <si>
    <t>Személyi jutt.</t>
  </si>
  <si>
    <t>Tb járulék</t>
  </si>
  <si>
    <t>Dologi és egy.f.</t>
  </si>
  <si>
    <t>Kiad.ei.összesen</t>
  </si>
  <si>
    <t>BEVÉTELEK</t>
  </si>
  <si>
    <t>Működési bevétel</t>
  </si>
  <si>
    <t>Bevételi ei.összesen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</si>
</sst>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Fill="1" applyBorder="1"/>
    <xf numFmtId="3" fontId="2" fillId="0" borderId="2" xfId="0" applyNumberFormat="1" applyFont="1" applyBorder="1"/>
    <xf numFmtId="3" fontId="0" fillId="0" borderId="0" xfId="0" applyNumberFormat="1"/>
    <xf numFmtId="0" fontId="3" fillId="0" borderId="1" xfId="0" applyFont="1" applyBorder="1"/>
    <xf numFmtId="3" fontId="3" fillId="0" borderId="1" xfId="0" applyNumberFormat="1" applyFont="1" applyBorder="1"/>
    <xf numFmtId="3" fontId="1" fillId="0" borderId="0" xfId="0" applyNumberFormat="1" applyFont="1"/>
    <xf numFmtId="0" fontId="0" fillId="0" borderId="0" xfId="0" applyFill="1" applyBorder="1"/>
    <xf numFmtId="3" fontId="0" fillId="0" borderId="0" xfId="0" applyNumberFormat="1" applyFill="1" applyBorder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1"/>
  <sheetViews>
    <sheetView tabSelected="1" workbookViewId="0"/>
  </sheetViews>
  <sheetFormatPr defaultRowHeight="15"/>
  <cols>
    <col min="1" max="1" width="57" bestFit="1" customWidth="1"/>
    <col min="2" max="2" width="7.140625" bestFit="1" customWidth="1"/>
    <col min="3" max="3" width="14.42578125" bestFit="1" customWidth="1"/>
  </cols>
  <sheetData>
    <row r="1" spans="1:3">
      <c r="C1" t="s">
        <v>0</v>
      </c>
    </row>
    <row r="2" spans="1:3">
      <c r="C2" t="s">
        <v>1</v>
      </c>
    </row>
    <row r="3" spans="1:3">
      <c r="A3" s="1" t="s">
        <v>2</v>
      </c>
      <c r="B3" s="1"/>
    </row>
    <row r="5" spans="1:3">
      <c r="A5" s="2" t="s">
        <v>3</v>
      </c>
    </row>
    <row r="6" spans="1:3">
      <c r="A6" s="3" t="s">
        <v>4</v>
      </c>
      <c r="B6" s="4">
        <f>B7+B10</f>
        <v>11340</v>
      </c>
    </row>
    <row r="7" spans="1:3">
      <c r="A7" s="5" t="s">
        <v>5</v>
      </c>
      <c r="B7" s="6">
        <f>SUM(B8:B9)</f>
        <v>6296</v>
      </c>
    </row>
    <row r="8" spans="1:3">
      <c r="A8" s="7" t="s">
        <v>6</v>
      </c>
      <c r="B8" s="8">
        <v>500</v>
      </c>
    </row>
    <row r="9" spans="1:3">
      <c r="A9" s="7" t="s">
        <v>7</v>
      </c>
      <c r="B9" s="8">
        <v>5796</v>
      </c>
    </row>
    <row r="10" spans="1:3">
      <c r="A10" s="9" t="s">
        <v>8</v>
      </c>
      <c r="B10" s="10">
        <v>5044</v>
      </c>
    </row>
    <row r="11" spans="1:3">
      <c r="B11" s="11"/>
    </row>
    <row r="12" spans="1:3">
      <c r="A12" s="3" t="s">
        <v>9</v>
      </c>
      <c r="B12" s="4">
        <f>B13+B19+B25</f>
        <v>23718</v>
      </c>
    </row>
    <row r="13" spans="1:3">
      <c r="A13" s="12" t="s">
        <v>10</v>
      </c>
      <c r="B13" s="13">
        <f>SUM(B14:B17)</f>
        <v>11481</v>
      </c>
    </row>
    <row r="14" spans="1:3">
      <c r="A14" s="7" t="s">
        <v>6</v>
      </c>
      <c r="B14" s="8">
        <v>2736</v>
      </c>
    </row>
    <row r="15" spans="1:3">
      <c r="A15" s="7" t="s">
        <v>11</v>
      </c>
      <c r="B15" s="8">
        <v>1368</v>
      </c>
    </row>
    <row r="16" spans="1:3">
      <c r="A16" s="7" t="s">
        <v>12</v>
      </c>
      <c r="B16" s="8">
        <v>1176</v>
      </c>
    </row>
    <row r="17" spans="1:2">
      <c r="A17" s="7" t="s">
        <v>13</v>
      </c>
      <c r="B17" s="8">
        <v>6201</v>
      </c>
    </row>
    <row r="18" spans="1:2">
      <c r="A18" s="7" t="s">
        <v>14</v>
      </c>
      <c r="B18" s="8"/>
    </row>
    <row r="19" spans="1:2">
      <c r="A19" s="12" t="s">
        <v>15</v>
      </c>
      <c r="B19" s="13">
        <f>SUM(B20:B23)</f>
        <v>3100</v>
      </c>
    </row>
    <row r="20" spans="1:2">
      <c r="A20" s="7" t="s">
        <v>6</v>
      </c>
      <c r="B20" s="8">
        <v>739</v>
      </c>
    </row>
    <row r="21" spans="1:2">
      <c r="A21" s="7" t="s">
        <v>11</v>
      </c>
      <c r="B21" s="8">
        <v>369</v>
      </c>
    </row>
    <row r="22" spans="1:2">
      <c r="A22" s="7" t="s">
        <v>12</v>
      </c>
      <c r="B22" s="8">
        <v>318</v>
      </c>
    </row>
    <row r="23" spans="1:2">
      <c r="A23" s="7" t="s">
        <v>13</v>
      </c>
      <c r="B23" s="8">
        <v>1674</v>
      </c>
    </row>
    <row r="24" spans="1:2">
      <c r="A24" s="7"/>
      <c r="B24" s="8"/>
    </row>
    <row r="25" spans="1:2">
      <c r="A25" s="12" t="s">
        <v>16</v>
      </c>
      <c r="B25" s="13">
        <f>SUM(B26:B28)</f>
        <v>9137</v>
      </c>
    </row>
    <row r="26" spans="1:2">
      <c r="A26" s="7" t="s">
        <v>6</v>
      </c>
      <c r="B26" s="8">
        <v>236</v>
      </c>
    </row>
    <row r="27" spans="1:2">
      <c r="A27" s="7" t="s">
        <v>11</v>
      </c>
      <c r="B27" s="8">
        <v>525</v>
      </c>
    </row>
    <row r="28" spans="1:2">
      <c r="A28" s="7" t="s">
        <v>12</v>
      </c>
      <c r="B28" s="8">
        <v>8376</v>
      </c>
    </row>
    <row r="29" spans="1:2">
      <c r="B29" s="11"/>
    </row>
    <row r="31" spans="1:2">
      <c r="A31" s="2" t="s">
        <v>17</v>
      </c>
    </row>
    <row r="32" spans="1:2">
      <c r="A32" s="3" t="s">
        <v>4</v>
      </c>
      <c r="B32" s="4">
        <f>B33</f>
        <v>18371</v>
      </c>
    </row>
    <row r="33" spans="1:2">
      <c r="A33" s="12" t="s">
        <v>5</v>
      </c>
      <c r="B33" s="6">
        <f>SUM(B34:B34)</f>
        <v>18371</v>
      </c>
    </row>
    <row r="34" spans="1:2">
      <c r="A34" s="7" t="s">
        <v>18</v>
      </c>
      <c r="B34" s="8">
        <v>18371</v>
      </c>
    </row>
    <row r="35" spans="1:2">
      <c r="B35" s="11"/>
    </row>
    <row r="36" spans="1:2">
      <c r="A36" s="3" t="s">
        <v>9</v>
      </c>
      <c r="B36" s="4">
        <f>B37+B41</f>
        <v>31217</v>
      </c>
    </row>
    <row r="37" spans="1:2">
      <c r="A37" s="12" t="s">
        <v>19</v>
      </c>
      <c r="B37" s="13">
        <f>SUM(B38:B40)</f>
        <v>26084</v>
      </c>
    </row>
    <row r="38" spans="1:2">
      <c r="A38" s="7" t="s">
        <v>20</v>
      </c>
      <c r="B38" s="8">
        <v>9820</v>
      </c>
    </row>
    <row r="39" spans="1:2">
      <c r="A39" s="7" t="s">
        <v>21</v>
      </c>
      <c r="B39" s="8">
        <v>2651</v>
      </c>
    </row>
    <row r="40" spans="1:2">
      <c r="A40" s="7" t="s">
        <v>22</v>
      </c>
      <c r="B40" s="8">
        <v>13613</v>
      </c>
    </row>
    <row r="41" spans="1:2">
      <c r="A41" s="12" t="s">
        <v>23</v>
      </c>
      <c r="B41" s="13">
        <f>SUM(B42:B44)</f>
        <v>5133</v>
      </c>
    </row>
    <row r="42" spans="1:2">
      <c r="A42" s="7" t="s">
        <v>20</v>
      </c>
      <c r="B42" s="8">
        <v>3073</v>
      </c>
    </row>
    <row r="43" spans="1:2">
      <c r="A43" s="7" t="s">
        <v>21</v>
      </c>
      <c r="B43" s="8">
        <v>763</v>
      </c>
    </row>
    <row r="44" spans="1:2">
      <c r="A44" s="7" t="s">
        <v>22</v>
      </c>
      <c r="B44" s="8">
        <v>1297</v>
      </c>
    </row>
    <row r="46" spans="1:2">
      <c r="A46" s="2" t="s">
        <v>24</v>
      </c>
      <c r="B46" s="14">
        <f>B12+B36</f>
        <v>54935</v>
      </c>
    </row>
    <row r="47" spans="1:2">
      <c r="A47" s="2" t="s">
        <v>25</v>
      </c>
      <c r="B47" s="14">
        <f>B6+B32</f>
        <v>29711</v>
      </c>
    </row>
    <row r="49" spans="1:2">
      <c r="A49" s="2" t="s">
        <v>26</v>
      </c>
      <c r="B49" s="14">
        <f>B46-B47</f>
        <v>25224</v>
      </c>
    </row>
    <row r="50" spans="1:2">
      <c r="A50" s="15" t="s">
        <v>27</v>
      </c>
      <c r="B50" s="16">
        <v>24250</v>
      </c>
    </row>
    <row r="51" spans="1:2">
      <c r="A51" s="15" t="s">
        <v>28</v>
      </c>
      <c r="B51" s="11">
        <f>B49-B50</f>
        <v>974</v>
      </c>
    </row>
  </sheetData>
  <mergeCells count="1">
    <mergeCell ref="A3:B3"/>
  </mergeCells>
  <pageMargins left="0.7" right="0.7" top="0.53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RowHeight="15"/>
  <cols>
    <col min="1" max="1" width="20.5703125" bestFit="1" customWidth="1"/>
    <col min="2" max="2" width="7.42578125" bestFit="1" customWidth="1"/>
    <col min="3" max="3" width="8.85546875" bestFit="1" customWidth="1"/>
    <col min="5" max="5" width="9" bestFit="1" customWidth="1"/>
    <col min="7" max="7" width="8.28515625" bestFit="1" customWidth="1"/>
    <col min="8" max="8" width="9.42578125" customWidth="1"/>
  </cols>
  <sheetData>
    <row r="1" spans="1:8" ht="64.5">
      <c r="A1" s="17" t="s">
        <v>29</v>
      </c>
      <c r="B1" s="18" t="s">
        <v>30</v>
      </c>
      <c r="C1" s="18" t="s">
        <v>31</v>
      </c>
      <c r="D1" s="18" t="s">
        <v>32</v>
      </c>
      <c r="E1" s="18" t="s">
        <v>33</v>
      </c>
      <c r="F1" s="18"/>
      <c r="G1" s="18" t="s">
        <v>34</v>
      </c>
      <c r="H1" s="18" t="s">
        <v>35</v>
      </c>
    </row>
    <row r="2" spans="1:8">
      <c r="A2" s="19" t="s">
        <v>36</v>
      </c>
      <c r="B2" s="20">
        <v>24374</v>
      </c>
      <c r="C2" s="7">
        <v>330</v>
      </c>
      <c r="D2" s="7"/>
      <c r="E2" s="7"/>
      <c r="F2" s="7"/>
      <c r="G2" s="7">
        <f t="shared" ref="G2:G9" si="0">SUM(C2:F2)</f>
        <v>330</v>
      </c>
      <c r="H2" s="20">
        <f t="shared" ref="H2:H9" si="1">B2+G2</f>
        <v>24704</v>
      </c>
    </row>
    <row r="3" spans="1:8">
      <c r="A3" s="19" t="s">
        <v>37</v>
      </c>
      <c r="B3" s="20">
        <v>6514</v>
      </c>
      <c r="C3" s="7">
        <v>89</v>
      </c>
      <c r="D3" s="7"/>
      <c r="E3" s="7"/>
      <c r="F3" s="7"/>
      <c r="G3" s="7">
        <f t="shared" si="0"/>
        <v>89</v>
      </c>
      <c r="H3" s="20">
        <f t="shared" si="1"/>
        <v>6603</v>
      </c>
    </row>
    <row r="4" spans="1:8">
      <c r="A4" s="19" t="s">
        <v>38</v>
      </c>
      <c r="B4" s="20">
        <v>24047</v>
      </c>
      <c r="C4" s="7"/>
      <c r="D4" s="7"/>
      <c r="E4" s="7"/>
      <c r="F4" s="7"/>
      <c r="G4" s="7">
        <f t="shared" si="0"/>
        <v>0</v>
      </c>
      <c r="H4" s="20">
        <f t="shared" si="1"/>
        <v>24047</v>
      </c>
    </row>
    <row r="5" spans="1:8">
      <c r="A5" s="19"/>
      <c r="B5" s="20"/>
      <c r="C5" s="7"/>
      <c r="D5" s="7"/>
      <c r="E5" s="7"/>
      <c r="F5" s="7"/>
      <c r="G5" s="7">
        <f t="shared" si="0"/>
        <v>0</v>
      </c>
      <c r="H5" s="20">
        <f t="shared" si="1"/>
        <v>0</v>
      </c>
    </row>
    <row r="6" spans="1:8">
      <c r="A6" s="19"/>
      <c r="B6" s="20"/>
      <c r="C6" s="7"/>
      <c r="D6" s="7"/>
      <c r="E6" s="7"/>
      <c r="F6" s="7"/>
      <c r="G6" s="7">
        <f t="shared" si="0"/>
        <v>0</v>
      </c>
      <c r="H6" s="20">
        <f t="shared" si="1"/>
        <v>0</v>
      </c>
    </row>
    <row r="7" spans="1:8">
      <c r="A7" s="19"/>
      <c r="B7" s="20"/>
      <c r="C7" s="7"/>
      <c r="D7" s="7"/>
      <c r="E7" s="7"/>
      <c r="F7" s="7"/>
      <c r="G7" s="7">
        <f t="shared" si="0"/>
        <v>0</v>
      </c>
      <c r="H7" s="20">
        <f t="shared" si="1"/>
        <v>0</v>
      </c>
    </row>
    <row r="8" spans="1:8">
      <c r="A8" s="19"/>
      <c r="B8" s="20"/>
      <c r="C8" s="7"/>
      <c r="D8" s="7"/>
      <c r="E8" s="7"/>
      <c r="F8" s="7"/>
      <c r="G8" s="7">
        <f t="shared" si="0"/>
        <v>0</v>
      </c>
      <c r="H8" s="20">
        <f t="shared" si="1"/>
        <v>0</v>
      </c>
    </row>
    <row r="9" spans="1:8">
      <c r="A9" s="21" t="s">
        <v>39</v>
      </c>
      <c r="B9" s="20">
        <f>SUM(B2:B8)</f>
        <v>54935</v>
      </c>
      <c r="C9" s="20">
        <f>SUM(C2:C8)</f>
        <v>419</v>
      </c>
      <c r="D9" s="20">
        <f>SUM(D2:D8)</f>
        <v>0</v>
      </c>
      <c r="E9" s="20">
        <f>SUM(E2:E8)</f>
        <v>0</v>
      </c>
      <c r="F9" s="20">
        <f>SUM(F2:F8)</f>
        <v>0</v>
      </c>
      <c r="G9" s="22">
        <f t="shared" si="0"/>
        <v>419</v>
      </c>
      <c r="H9" s="20">
        <f t="shared" si="1"/>
        <v>55354</v>
      </c>
    </row>
    <row r="10" spans="1:8">
      <c r="A10" s="21" t="s">
        <v>40</v>
      </c>
      <c r="B10" s="20"/>
      <c r="C10" s="7"/>
      <c r="D10" s="7"/>
      <c r="E10" s="7"/>
      <c r="F10" s="7"/>
      <c r="G10" s="7"/>
      <c r="H10" s="20"/>
    </row>
    <row r="11" spans="1:8">
      <c r="A11" s="19" t="s">
        <v>41</v>
      </c>
      <c r="B11" s="20">
        <v>29711</v>
      </c>
      <c r="C11" s="7"/>
      <c r="D11" s="7"/>
      <c r="E11" s="7"/>
      <c r="F11" s="7"/>
      <c r="G11" s="7">
        <f>SUM(C11:F11)</f>
        <v>0</v>
      </c>
      <c r="H11" s="20">
        <f>B11+G11</f>
        <v>29711</v>
      </c>
    </row>
    <row r="12" spans="1:8">
      <c r="A12" s="19" t="s">
        <v>26</v>
      </c>
      <c r="B12" s="20">
        <v>25224</v>
      </c>
      <c r="C12" s="7">
        <v>419</v>
      </c>
      <c r="D12" s="7"/>
      <c r="E12" s="7"/>
      <c r="F12" s="7"/>
      <c r="G12" s="7">
        <f>SUM(C12:F12)</f>
        <v>419</v>
      </c>
      <c r="H12" s="20">
        <f>B12+G12</f>
        <v>25643</v>
      </c>
    </row>
    <row r="13" spans="1:8">
      <c r="A13" s="20" t="s">
        <v>42</v>
      </c>
      <c r="B13" s="20">
        <f t="shared" ref="B13:G13" si="2">SUM(B11:B12)</f>
        <v>54935</v>
      </c>
      <c r="C13" s="20">
        <f t="shared" si="2"/>
        <v>419</v>
      </c>
      <c r="D13" s="20">
        <f t="shared" si="2"/>
        <v>0</v>
      </c>
      <c r="E13" s="20">
        <f t="shared" si="2"/>
        <v>0</v>
      </c>
      <c r="F13" s="20">
        <f t="shared" si="2"/>
        <v>0</v>
      </c>
      <c r="G13" s="22">
        <f t="shared" si="2"/>
        <v>419</v>
      </c>
      <c r="H13" s="20">
        <f>B13+G13</f>
        <v>55354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Elfogadott</vt:lpstr>
      <vt:lpstr>Módosítás (VI.07.)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2014-02-02T15:22:35Z</cp:lastPrinted>
  <dcterms:created xsi:type="dcterms:W3CDTF">2014-02-02T15:21:43Z</dcterms:created>
  <dcterms:modified xsi:type="dcterms:W3CDTF">2014-02-02T15:23:04Z</dcterms:modified>
</cp:coreProperties>
</file>