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2"/>
  </bookViews>
  <sheets>
    <sheet name="FALUHÁZ" sheetId="1" r:id="rId1"/>
    <sheet name="ROVATRA" sheetId="2" r:id="rId2"/>
    <sheet name="TEVÉKENYSÉGRE" sheetId="3" r:id="rId3"/>
  </sheets>
  <definedNames>
    <definedName name="_xlnm.Print_Titles" localSheetId="0">'FALUHÁZ'!$3:$3</definedName>
    <definedName name="_xlnm.Print_Titles" localSheetId="1">'ROVATRA'!$3:$3</definedName>
    <definedName name="_xlnm.Print_Titles" localSheetId="2">'TEVÉKENYSÉGRE'!$3:$3</definedName>
  </definedNames>
  <calcPr fullCalcOnLoad="1"/>
</workbook>
</file>

<file path=xl/sharedStrings.xml><?xml version="1.0" encoding="utf-8"?>
<sst xmlns="http://schemas.openxmlformats.org/spreadsheetml/2006/main" count="494" uniqueCount="67">
  <si>
    <t>Részletező kód</t>
  </si>
  <si>
    <t>Megnevezés</t>
  </si>
  <si>
    <t>Ei. kód</t>
  </si>
  <si>
    <t>Rovat kód</t>
  </si>
  <si>
    <t>1FH018030K</t>
  </si>
  <si>
    <t>Támogatási célú finanszírozási műveletek</t>
  </si>
  <si>
    <t>(KÖT)</t>
  </si>
  <si>
    <t>B8131</t>
  </si>
  <si>
    <t>Előző év költségvetési maradványának igénybevétele</t>
  </si>
  <si>
    <t>B816</t>
  </si>
  <si>
    <t>Központi, irányító szervi támogatás</t>
  </si>
  <si>
    <t>1FH082091K</t>
  </si>
  <si>
    <t>Közművelődés - hagyományos közösségi kulturális értékek gondozása</t>
  </si>
  <si>
    <t>B402</t>
  </si>
  <si>
    <t>Szolgáltatások ellenértéke</t>
  </si>
  <si>
    <t>Erdőkertesi Faluház és Könyvtár szolgálata a köznevelés eredményessége érdekében</t>
  </si>
  <si>
    <t>(ÖNV)</t>
  </si>
  <si>
    <t>5FH082042K</t>
  </si>
  <si>
    <t>Könyvtári állomány gyarapítása, nyilvántartása</t>
  </si>
  <si>
    <t>K311</t>
  </si>
  <si>
    <t>Szakmai anyagok beszerzése</t>
  </si>
  <si>
    <t>K312</t>
  </si>
  <si>
    <t>Üzemeltetési anyagok beszerzése</t>
  </si>
  <si>
    <t>K351</t>
  </si>
  <si>
    <t>Működési célú előzetesen felszámított általános forgalmi adó</t>
  </si>
  <si>
    <t>5FH082044K</t>
  </si>
  <si>
    <t>Könyvtári szolgáltatások</t>
  </si>
  <si>
    <t>K2</t>
  </si>
  <si>
    <t>Munkaadókat terhelő járulékok és szociális hozzájárulási adó</t>
  </si>
  <si>
    <t>K341</t>
  </si>
  <si>
    <t>Kiküldetések kiadásai</t>
  </si>
  <si>
    <t>K1101</t>
  </si>
  <si>
    <t>Törvény szerinti illetmények, munkabérek</t>
  </si>
  <si>
    <t>5FH082091K</t>
  </si>
  <si>
    <t>K122</t>
  </si>
  <si>
    <t>Munkavégzésre irányuló egyéb jogviszonyban nem saját foglalkoztatottnak fizetett juttatások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</si>
  <si>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</si>
  <si>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</si>
  <si>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</si>
  <si>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</si>
  <si>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</si>
  <si>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</si>
  <si>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K337</t>
  </si>
  <si>
    <t>Egyéb szolgáltatások</t>
  </si>
  <si>
    <t>K355</t>
  </si>
  <si>
    <t>Egyéb dologi kiadások</t>
  </si>
  <si>
    <t>5VEKOP-7.3.4-17-2017-00012</t>
  </si>
  <si>
    <t>K11043</t>
  </si>
  <si>
    <t>Helyettesítés</t>
  </si>
  <si>
    <t>KÖNYVTÁR ÖSSZESEN</t>
  </si>
  <si>
    <t>FALUHÁZ ÖSSZESEN</t>
  </si>
  <si>
    <t>VEKOP ÖSSZESEN</t>
  </si>
  <si>
    <t>MINDÖSSZESEN</t>
  </si>
  <si>
    <t>ELŐIRÁNYZAT</t>
  </si>
  <si>
    <t>BEVÉTEL</t>
  </si>
  <si>
    <t>KIADÁS</t>
  </si>
  <si>
    <t>EBBŐL</t>
  </si>
  <si>
    <t>ÁLLAMI TÁMOGATÁS</t>
  </si>
  <si>
    <t>PÁLYÁZATI TÁMOGATÁS</t>
  </si>
  <si>
    <t>ÖNKORMÁNYZATI TÁMOGATÁS</t>
  </si>
  <si>
    <t>ERDŐKERTESI FALUHÁZ ÉS KÖNYVTÁR</t>
  </si>
  <si>
    <t>KÖTELEZŐ FELADAT</t>
  </si>
  <si>
    <t>ÖSSZESEN</t>
  </si>
  <si>
    <t>ÖNKÉNT VÁLLALT FELADAT</t>
  </si>
  <si>
    <r>
      <t xml:space="preserve">                                                                      2020.évi KÖLTSÉGVETÉSE  </t>
    </r>
    <r>
      <rPr>
        <b/>
        <sz val="10"/>
        <rFont val="Arial"/>
        <family val="2"/>
      </rPr>
      <t xml:space="preserve">    6. Melléklet a 2/2020. (III. 4.) önkormányzati rendelethez</t>
    </r>
  </si>
  <si>
    <r>
      <t xml:space="preserve">                                                     2020.évi KÖLTSÉGVETÉSE  ROVATRA  </t>
    </r>
    <r>
      <rPr>
        <b/>
        <sz val="10"/>
        <rFont val="Arial"/>
        <family val="2"/>
      </rPr>
      <t xml:space="preserve"> 6. Melléklet a 2/2020. (III. 4.) önkormányzati rendelethez</t>
    </r>
  </si>
  <si>
    <r>
      <t xml:space="preserve">                                  2020.évi KÖLTSÉGVETÉSE  TEVÉKENYSÉGRE      </t>
    </r>
    <r>
      <rPr>
        <b/>
        <sz val="10"/>
        <rFont val="Arial"/>
        <family val="2"/>
      </rPr>
      <t>6. Melléklet a 2/2020. (III. 4.) önkormányzati rendelethez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</si>
</sst>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_F_t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166" fontId="4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6" fontId="4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66" fontId="3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6" fontId="3" fillId="0" borderId="15" xfId="0" applyNumberFormat="1" applyFont="1" applyBorder="1" applyAlignment="1">
      <alignment/>
    </xf>
    <xf numFmtId="166" fontId="3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166" fontId="4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166" fontId="3" fillId="0" borderId="17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14" xfId="0" applyFont="1" applyBorder="1" applyAlignment="1">
      <alignment/>
    </xf>
    <xf numFmtId="166" fontId="5" fillId="0" borderId="15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2" sqref="A2:H2"/>
    </sheetView>
  </sheetViews>
  <sheetFormatPr defaultColWidth="11.57421875" defaultRowHeight="12.75"/>
  <cols>
    <col min="1" max="1" width="13.421875" style="1" customWidth="1"/>
    <col min="2" max="2" width="25.421875" style="1" customWidth="1"/>
    <col min="3" max="3" width="11.57421875" style="1" customWidth="1"/>
    <col min="4" max="4" width="10.140625" style="1" customWidth="1"/>
    <col min="5" max="5" width="33.28125" style="1" customWidth="1"/>
    <col min="6" max="6" width="15.57421875" style="13" customWidth="1"/>
    <col min="7" max="7" width="16.28125" style="13" customWidth="1"/>
    <col min="8" max="8" width="15.8515625" style="13" customWidth="1"/>
    <col min="9" max="9" width="12.421875" style="2" bestFit="1" customWidth="1"/>
    <col min="10" max="16384" width="11.57421875" style="1" customWidth="1"/>
  </cols>
  <sheetData>
    <row r="1" spans="1:8" ht="28.5" customHeight="1">
      <c r="A1" s="37" t="s">
        <v>60</v>
      </c>
      <c r="B1" s="37"/>
      <c r="C1" s="37"/>
      <c r="D1" s="37"/>
      <c r="E1" s="37"/>
      <c r="F1" s="37"/>
      <c r="G1" s="37"/>
      <c r="H1" s="37"/>
    </row>
    <row r="2" spans="1:8" ht="18">
      <c r="A2" s="37" t="s">
        <v>64</v>
      </c>
      <c r="B2" s="37"/>
      <c r="C2" s="37"/>
      <c r="D2" s="37"/>
      <c r="E2" s="37"/>
      <c r="F2" s="37"/>
      <c r="G2" s="37"/>
      <c r="H2" s="37"/>
    </row>
    <row r="3" spans="1:9" s="5" customFormat="1" ht="15.75">
      <c r="A3" s="7" t="s">
        <v>0</v>
      </c>
      <c r="B3" s="7" t="s">
        <v>1</v>
      </c>
      <c r="C3" s="7" t="s">
        <v>2</v>
      </c>
      <c r="D3" s="7" t="s">
        <v>3</v>
      </c>
      <c r="E3" s="7" t="s">
        <v>1</v>
      </c>
      <c r="F3" s="11" t="s">
        <v>53</v>
      </c>
      <c r="G3" s="11" t="s">
        <v>54</v>
      </c>
      <c r="H3" s="11" t="s">
        <v>55</v>
      </c>
      <c r="I3" s="6"/>
    </row>
    <row r="4" spans="1:8" ht="15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12">
        <v>16613107</v>
      </c>
      <c r="G4" s="12">
        <v>16613107</v>
      </c>
      <c r="H4" s="12"/>
    </row>
    <row r="5" spans="1:8" ht="15">
      <c r="A5" s="8" t="s">
        <v>4</v>
      </c>
      <c r="B5" s="8" t="s">
        <v>5</v>
      </c>
      <c r="C5" s="8" t="s">
        <v>6</v>
      </c>
      <c r="D5" s="8" t="s">
        <v>9</v>
      </c>
      <c r="E5" s="8" t="s">
        <v>10</v>
      </c>
      <c r="F5" s="12">
        <v>22913893</v>
      </c>
      <c r="G5" s="12">
        <v>22913893</v>
      </c>
      <c r="H5" s="12"/>
    </row>
    <row r="6" spans="1:8" ht="15">
      <c r="A6" s="8"/>
      <c r="B6" s="8"/>
      <c r="C6" s="8"/>
      <c r="D6" s="8"/>
      <c r="E6" s="8"/>
      <c r="F6" s="12"/>
      <c r="G6" s="12"/>
      <c r="H6" s="12"/>
    </row>
    <row r="7" spans="1:8" ht="15">
      <c r="A7" s="8" t="s">
        <v>11</v>
      </c>
      <c r="B7" s="8" t="s">
        <v>12</v>
      </c>
      <c r="C7" s="8" t="s">
        <v>6</v>
      </c>
      <c r="D7" s="8" t="s">
        <v>13</v>
      </c>
      <c r="E7" s="8" t="s">
        <v>14</v>
      </c>
      <c r="F7" s="12">
        <v>2000000</v>
      </c>
      <c r="G7" s="12">
        <v>2000000</v>
      </c>
      <c r="H7" s="12"/>
    </row>
    <row r="8" spans="1:8" ht="15">
      <c r="A8" s="8"/>
      <c r="B8" s="8"/>
      <c r="C8" s="8"/>
      <c r="D8" s="8"/>
      <c r="E8" s="8"/>
      <c r="F8" s="12"/>
      <c r="G8" s="12"/>
      <c r="H8" s="12"/>
    </row>
    <row r="9" spans="1:8" ht="15">
      <c r="A9" s="8"/>
      <c r="B9" s="8"/>
      <c r="C9" s="8"/>
      <c r="D9" s="8"/>
      <c r="E9" s="8"/>
      <c r="F9" s="12"/>
      <c r="G9" s="12"/>
      <c r="H9" s="12"/>
    </row>
    <row r="10" spans="1:8" ht="15">
      <c r="A10" s="8" t="s">
        <v>17</v>
      </c>
      <c r="B10" s="8" t="s">
        <v>18</v>
      </c>
      <c r="C10" s="8" t="s">
        <v>6</v>
      </c>
      <c r="D10" s="8" t="s">
        <v>19</v>
      </c>
      <c r="E10" s="8" t="s">
        <v>20</v>
      </c>
      <c r="F10" s="12">
        <v>1100000</v>
      </c>
      <c r="G10" s="12"/>
      <c r="H10" s="12"/>
    </row>
    <row r="11" spans="1:8" ht="15">
      <c r="A11" s="8" t="s">
        <v>17</v>
      </c>
      <c r="B11" s="8" t="s">
        <v>18</v>
      </c>
      <c r="C11" s="8" t="s">
        <v>6</v>
      </c>
      <c r="D11" s="8" t="s">
        <v>23</v>
      </c>
      <c r="E11" s="8" t="s">
        <v>24</v>
      </c>
      <c r="F11" s="12">
        <v>70000</v>
      </c>
      <c r="G11" s="12"/>
      <c r="H11" s="12"/>
    </row>
    <row r="12" spans="1:8" ht="15">
      <c r="A12" s="8"/>
      <c r="B12" s="8"/>
      <c r="C12" s="8"/>
      <c r="D12" s="8"/>
      <c r="E12" s="8"/>
      <c r="F12" s="12">
        <f>SUM(F10:F11)</f>
        <v>1170000</v>
      </c>
      <c r="G12" s="12"/>
      <c r="H12" s="12">
        <v>1170000</v>
      </c>
    </row>
    <row r="13" spans="1:8" ht="15">
      <c r="A13" s="8" t="s">
        <v>25</v>
      </c>
      <c r="B13" s="8" t="s">
        <v>26</v>
      </c>
      <c r="C13" s="8" t="s">
        <v>6</v>
      </c>
      <c r="D13" s="8" t="s">
        <v>31</v>
      </c>
      <c r="E13" s="8" t="s">
        <v>32</v>
      </c>
      <c r="F13" s="12">
        <v>3500000</v>
      </c>
      <c r="G13" s="12"/>
      <c r="H13" s="12"/>
    </row>
    <row r="14" spans="1:8" ht="15">
      <c r="A14" s="8" t="s">
        <v>25</v>
      </c>
      <c r="B14" s="8" t="s">
        <v>26</v>
      </c>
      <c r="C14" s="8" t="s">
        <v>6</v>
      </c>
      <c r="D14" s="9" t="s">
        <v>47</v>
      </c>
      <c r="E14" s="9" t="s">
        <v>48</v>
      </c>
      <c r="F14" s="12">
        <v>700000</v>
      </c>
      <c r="G14" s="12"/>
      <c r="H14" s="12"/>
    </row>
    <row r="15" spans="1:8" ht="15">
      <c r="A15" s="8"/>
      <c r="B15" s="8"/>
      <c r="C15" s="8"/>
      <c r="D15" s="9"/>
      <c r="E15" s="9"/>
      <c r="F15" s="12">
        <f>SUM(F13:F14)</f>
        <v>4200000</v>
      </c>
      <c r="G15" s="12"/>
      <c r="H15" s="12">
        <v>4200000</v>
      </c>
    </row>
    <row r="16" spans="1:8" ht="15">
      <c r="A16" s="8" t="s">
        <v>25</v>
      </c>
      <c r="B16" s="8" t="s">
        <v>26</v>
      </c>
      <c r="C16" s="8" t="s">
        <v>6</v>
      </c>
      <c r="D16" s="8" t="s">
        <v>27</v>
      </c>
      <c r="E16" s="8" t="s">
        <v>28</v>
      </c>
      <c r="F16" s="12">
        <v>735000</v>
      </c>
      <c r="G16" s="12"/>
      <c r="H16" s="12">
        <v>735000</v>
      </c>
    </row>
    <row r="17" spans="1:8" ht="15">
      <c r="A17" s="8"/>
      <c r="B17" s="8"/>
      <c r="C17" s="8"/>
      <c r="D17" s="8"/>
      <c r="E17" s="8"/>
      <c r="F17" s="12"/>
      <c r="G17" s="12"/>
      <c r="H17" s="12"/>
    </row>
    <row r="18" spans="1:8" ht="15">
      <c r="A18" s="8" t="s">
        <v>25</v>
      </c>
      <c r="B18" s="8" t="s">
        <v>26</v>
      </c>
      <c r="C18" s="8" t="s">
        <v>6</v>
      </c>
      <c r="D18" s="8" t="s">
        <v>21</v>
      </c>
      <c r="E18" s="8" t="s">
        <v>22</v>
      </c>
      <c r="F18" s="12">
        <v>200000</v>
      </c>
      <c r="G18" s="12"/>
      <c r="H18" s="12"/>
    </row>
    <row r="19" spans="1:8" ht="15">
      <c r="A19" s="8" t="s">
        <v>25</v>
      </c>
      <c r="B19" s="8" t="s">
        <v>26</v>
      </c>
      <c r="C19" s="8" t="s">
        <v>6</v>
      </c>
      <c r="D19" s="8" t="s">
        <v>23</v>
      </c>
      <c r="E19" s="8" t="s">
        <v>24</v>
      </c>
      <c r="F19" s="12">
        <v>40000</v>
      </c>
      <c r="G19" s="12"/>
      <c r="H19" s="12"/>
    </row>
    <row r="20" spans="1:8" ht="15.75" thickBot="1">
      <c r="A20" s="8"/>
      <c r="B20" s="15"/>
      <c r="C20" s="15"/>
      <c r="D20" s="15"/>
      <c r="E20" s="15"/>
      <c r="F20" s="16">
        <f>SUM(F18:F19)</f>
        <v>240000</v>
      </c>
      <c r="G20" s="16"/>
      <c r="H20" s="16">
        <v>240000</v>
      </c>
    </row>
    <row r="21" spans="1:9" s="3" customFormat="1" ht="16.5" thickBot="1">
      <c r="A21" s="14"/>
      <c r="B21" s="19" t="s">
        <v>49</v>
      </c>
      <c r="C21" s="20"/>
      <c r="D21" s="20"/>
      <c r="E21" s="20"/>
      <c r="F21" s="21"/>
      <c r="G21" s="21"/>
      <c r="H21" s="22">
        <f>SUM(H12:H20)</f>
        <v>6345000</v>
      </c>
      <c r="I21" s="4"/>
    </row>
    <row r="22" spans="1:9" s="3" customFormat="1" ht="15.75">
      <c r="A22" s="10"/>
      <c r="B22" s="17"/>
      <c r="C22" s="17"/>
      <c r="D22" s="17"/>
      <c r="E22" s="17"/>
      <c r="F22" s="18"/>
      <c r="G22" s="18"/>
      <c r="H22" s="18"/>
      <c r="I22" s="4"/>
    </row>
    <row r="23" spans="1:8" ht="15">
      <c r="A23" s="8" t="s">
        <v>33</v>
      </c>
      <c r="B23" s="8" t="s">
        <v>12</v>
      </c>
      <c r="C23" s="8" t="s">
        <v>6</v>
      </c>
      <c r="D23" s="8" t="s">
        <v>31</v>
      </c>
      <c r="E23" s="8" t="s">
        <v>32</v>
      </c>
      <c r="F23" s="12">
        <v>12607000</v>
      </c>
      <c r="G23" s="12"/>
      <c r="H23" s="12">
        <v>12607000</v>
      </c>
    </row>
    <row r="24" spans="1:8" ht="15">
      <c r="A24" s="8"/>
      <c r="B24" s="8"/>
      <c r="C24" s="8"/>
      <c r="D24" s="8"/>
      <c r="E24" s="8"/>
      <c r="F24" s="12"/>
      <c r="G24" s="12"/>
      <c r="H24" s="12"/>
    </row>
    <row r="25" spans="1:8" ht="15">
      <c r="A25" s="8" t="s">
        <v>33</v>
      </c>
      <c r="B25" s="8" t="s">
        <v>12</v>
      </c>
      <c r="C25" s="8" t="s">
        <v>6</v>
      </c>
      <c r="D25" s="8" t="s">
        <v>27</v>
      </c>
      <c r="E25" s="8" t="s">
        <v>28</v>
      </c>
      <c r="F25" s="12">
        <v>2206000</v>
      </c>
      <c r="G25" s="12"/>
      <c r="H25" s="12">
        <v>2206000</v>
      </c>
    </row>
    <row r="26" spans="1:8" ht="15">
      <c r="A26" s="8"/>
      <c r="B26" s="8"/>
      <c r="C26" s="8"/>
      <c r="D26" s="8"/>
      <c r="E26" s="8"/>
      <c r="F26" s="12"/>
      <c r="G26" s="12"/>
      <c r="H26" s="12"/>
    </row>
    <row r="27" spans="1:8" ht="15">
      <c r="A27" s="8" t="s">
        <v>33</v>
      </c>
      <c r="B27" s="8" t="s">
        <v>12</v>
      </c>
      <c r="C27" s="8" t="s">
        <v>6</v>
      </c>
      <c r="D27" s="8" t="s">
        <v>19</v>
      </c>
      <c r="E27" s="8" t="s">
        <v>20</v>
      </c>
      <c r="F27" s="12">
        <v>20000</v>
      </c>
      <c r="G27" s="12"/>
      <c r="H27" s="12"/>
    </row>
    <row r="28" spans="1:8" ht="15">
      <c r="A28" s="8" t="s">
        <v>33</v>
      </c>
      <c r="B28" s="8" t="s">
        <v>12</v>
      </c>
      <c r="C28" s="8" t="s">
        <v>6</v>
      </c>
      <c r="D28" s="8" t="s">
        <v>21</v>
      </c>
      <c r="E28" s="8" t="s">
        <v>22</v>
      </c>
      <c r="F28" s="12">
        <v>500000</v>
      </c>
      <c r="G28" s="12"/>
      <c r="H28" s="12"/>
    </row>
    <row r="29" spans="1:8" ht="15">
      <c r="A29" s="8" t="s">
        <v>33</v>
      </c>
      <c r="B29" s="8" t="s">
        <v>12</v>
      </c>
      <c r="C29" s="8" t="s">
        <v>6</v>
      </c>
      <c r="D29" s="8" t="s">
        <v>36</v>
      </c>
      <c r="E29" s="8" t="s">
        <v>37</v>
      </c>
      <c r="F29" s="12">
        <v>200000</v>
      </c>
      <c r="G29" s="12"/>
      <c r="H29" s="12"/>
    </row>
    <row r="30" spans="1:8" ht="15">
      <c r="A30" s="8" t="s">
        <v>33</v>
      </c>
      <c r="B30" s="8" t="s">
        <v>12</v>
      </c>
      <c r="C30" s="8" t="s">
        <v>6</v>
      </c>
      <c r="D30" s="8" t="s">
        <v>38</v>
      </c>
      <c r="E30" s="8" t="s">
        <v>39</v>
      </c>
      <c r="F30" s="12">
        <v>20000</v>
      </c>
      <c r="G30" s="12"/>
      <c r="H30" s="12"/>
    </row>
    <row r="31" spans="1:8" ht="15">
      <c r="A31" s="8" t="s">
        <v>33</v>
      </c>
      <c r="B31" s="8" t="s">
        <v>12</v>
      </c>
      <c r="C31" s="8" t="s">
        <v>6</v>
      </c>
      <c r="D31" s="8" t="s">
        <v>40</v>
      </c>
      <c r="E31" s="8" t="s">
        <v>41</v>
      </c>
      <c r="F31" s="12">
        <v>2000000</v>
      </c>
      <c r="G31" s="12"/>
      <c r="H31" s="12"/>
    </row>
    <row r="32" spans="1:8" ht="15">
      <c r="A32" s="8" t="s">
        <v>33</v>
      </c>
      <c r="B32" s="8" t="s">
        <v>12</v>
      </c>
      <c r="C32" s="8" t="s">
        <v>6</v>
      </c>
      <c r="D32" s="8" t="s">
        <v>42</v>
      </c>
      <c r="E32" s="8" t="s">
        <v>43</v>
      </c>
      <c r="F32" s="12">
        <v>500000</v>
      </c>
      <c r="G32" s="12"/>
      <c r="H32" s="12"/>
    </row>
    <row r="33" spans="1:8" ht="15">
      <c r="A33" s="8" t="s">
        <v>33</v>
      </c>
      <c r="B33" s="8" t="s">
        <v>12</v>
      </c>
      <c r="C33" s="8" t="s">
        <v>6</v>
      </c>
      <c r="D33" s="8" t="s">
        <v>29</v>
      </c>
      <c r="E33" s="8" t="s">
        <v>30</v>
      </c>
      <c r="F33" s="12">
        <v>300000</v>
      </c>
      <c r="G33" s="12"/>
      <c r="H33" s="12"/>
    </row>
    <row r="34" spans="1:8" ht="15">
      <c r="A34" s="8" t="s">
        <v>33</v>
      </c>
      <c r="B34" s="8" t="s">
        <v>12</v>
      </c>
      <c r="C34" s="8" t="s">
        <v>6</v>
      </c>
      <c r="D34" s="8" t="s">
        <v>23</v>
      </c>
      <c r="E34" s="8" t="s">
        <v>24</v>
      </c>
      <c r="F34" s="12">
        <v>600000</v>
      </c>
      <c r="G34" s="12"/>
      <c r="H34" s="12"/>
    </row>
    <row r="35" spans="1:8" ht="15.75" thickBot="1">
      <c r="A35" s="8"/>
      <c r="B35" s="15"/>
      <c r="C35" s="15"/>
      <c r="D35" s="15"/>
      <c r="E35" s="15"/>
      <c r="F35" s="16">
        <f>SUM(F27:F34)</f>
        <v>4140000</v>
      </c>
      <c r="G35" s="16"/>
      <c r="H35" s="16">
        <v>4140000</v>
      </c>
    </row>
    <row r="36" spans="1:9" s="3" customFormat="1" ht="16.5" thickBot="1">
      <c r="A36" s="14"/>
      <c r="B36" s="19" t="s">
        <v>50</v>
      </c>
      <c r="C36" s="20"/>
      <c r="D36" s="20"/>
      <c r="E36" s="20"/>
      <c r="F36" s="21"/>
      <c r="G36" s="21"/>
      <c r="H36" s="22">
        <f>SUM(H23:H35)</f>
        <v>18953000</v>
      </c>
      <c r="I36" s="4"/>
    </row>
    <row r="37" spans="1:8" ht="15">
      <c r="A37" s="8"/>
      <c r="B37" s="23"/>
      <c r="C37" s="23"/>
      <c r="D37" s="23"/>
      <c r="E37" s="23"/>
      <c r="F37" s="24"/>
      <c r="G37" s="24"/>
      <c r="H37" s="24"/>
    </row>
    <row r="38" spans="1:8" ht="15">
      <c r="A38" s="8" t="s">
        <v>46</v>
      </c>
      <c r="B38" s="8" t="s">
        <v>15</v>
      </c>
      <c r="C38" s="8" t="s">
        <v>16</v>
      </c>
      <c r="D38" s="8" t="s">
        <v>31</v>
      </c>
      <c r="E38" s="8" t="s">
        <v>32</v>
      </c>
      <c r="F38" s="12">
        <v>1365000</v>
      </c>
      <c r="G38" s="12"/>
      <c r="H38" s="12"/>
    </row>
    <row r="39" spans="1:8" ht="15">
      <c r="A39" s="8" t="s">
        <v>46</v>
      </c>
      <c r="B39" s="8" t="s">
        <v>15</v>
      </c>
      <c r="C39" s="8" t="s">
        <v>16</v>
      </c>
      <c r="D39" s="8" t="s">
        <v>34</v>
      </c>
      <c r="E39" s="8" t="s">
        <v>35</v>
      </c>
      <c r="F39" s="12">
        <v>3300000</v>
      </c>
      <c r="G39" s="12"/>
      <c r="H39" s="12"/>
    </row>
    <row r="40" spans="1:8" ht="15">
      <c r="A40" s="8"/>
      <c r="B40" s="8"/>
      <c r="C40" s="8"/>
      <c r="D40" s="8"/>
      <c r="E40" s="8"/>
      <c r="F40" s="12">
        <f>SUM(F38:F39)</f>
        <v>4665000</v>
      </c>
      <c r="G40" s="12"/>
      <c r="H40" s="12">
        <v>4665000</v>
      </c>
    </row>
    <row r="41" spans="1:8" ht="15">
      <c r="A41" s="8" t="s">
        <v>46</v>
      </c>
      <c r="B41" s="8" t="s">
        <v>15</v>
      </c>
      <c r="C41" s="8" t="s">
        <v>16</v>
      </c>
      <c r="D41" s="8" t="s">
        <v>27</v>
      </c>
      <c r="E41" s="8" t="s">
        <v>28</v>
      </c>
      <c r="F41" s="12">
        <v>1235000</v>
      </c>
      <c r="G41" s="12"/>
      <c r="H41" s="12">
        <v>1235000</v>
      </c>
    </row>
    <row r="42" spans="1:8" ht="15">
      <c r="A42" s="8"/>
      <c r="B42" s="8"/>
      <c r="C42" s="8"/>
      <c r="D42" s="8"/>
      <c r="E42" s="8"/>
      <c r="F42" s="12"/>
      <c r="G42" s="12"/>
      <c r="H42" s="12"/>
    </row>
    <row r="43" spans="1:8" ht="15">
      <c r="A43" s="8" t="s">
        <v>46</v>
      </c>
      <c r="B43" s="8" t="s">
        <v>15</v>
      </c>
      <c r="C43" s="8" t="s">
        <v>16</v>
      </c>
      <c r="D43" s="8" t="s">
        <v>19</v>
      </c>
      <c r="E43" s="8" t="s">
        <v>20</v>
      </c>
      <c r="F43" s="12">
        <v>2400000</v>
      </c>
      <c r="G43" s="12"/>
      <c r="H43" s="12"/>
    </row>
    <row r="44" spans="1:8" ht="15">
      <c r="A44" s="8" t="s">
        <v>46</v>
      </c>
      <c r="B44" s="8" t="s">
        <v>15</v>
      </c>
      <c r="C44" s="8" t="s">
        <v>16</v>
      </c>
      <c r="D44" s="8" t="s">
        <v>21</v>
      </c>
      <c r="E44" s="8" t="s">
        <v>22</v>
      </c>
      <c r="F44" s="12">
        <v>1500000</v>
      </c>
      <c r="G44" s="12"/>
      <c r="H44" s="12"/>
    </row>
    <row r="45" spans="1:8" ht="15">
      <c r="A45" s="8" t="s">
        <v>46</v>
      </c>
      <c r="B45" s="8" t="s">
        <v>15</v>
      </c>
      <c r="C45" s="8" t="s">
        <v>16</v>
      </c>
      <c r="D45" s="8" t="s">
        <v>36</v>
      </c>
      <c r="E45" s="8" t="s">
        <v>37</v>
      </c>
      <c r="F45" s="12">
        <v>500000</v>
      </c>
      <c r="G45" s="12"/>
      <c r="H45" s="12"/>
    </row>
    <row r="46" spans="1:8" ht="15">
      <c r="A46" s="8" t="s">
        <v>46</v>
      </c>
      <c r="B46" s="8" t="s">
        <v>15</v>
      </c>
      <c r="C46" s="8" t="s">
        <v>16</v>
      </c>
      <c r="D46" s="8" t="s">
        <v>42</v>
      </c>
      <c r="E46" s="8" t="s">
        <v>43</v>
      </c>
      <c r="F46" s="12">
        <v>1200000</v>
      </c>
      <c r="G46" s="12"/>
      <c r="H46" s="12"/>
    </row>
    <row r="47" spans="1:8" ht="15">
      <c r="A47" s="8" t="s">
        <v>46</v>
      </c>
      <c r="B47" s="8" t="s">
        <v>15</v>
      </c>
      <c r="C47" s="8" t="s">
        <v>16</v>
      </c>
      <c r="D47" s="8" t="s">
        <v>29</v>
      </c>
      <c r="E47" s="8" t="s">
        <v>30</v>
      </c>
      <c r="F47" s="12">
        <v>2000000</v>
      </c>
      <c r="G47" s="12"/>
      <c r="H47" s="12"/>
    </row>
    <row r="48" spans="1:8" ht="15">
      <c r="A48" s="8" t="s">
        <v>46</v>
      </c>
      <c r="B48" s="8" t="s">
        <v>15</v>
      </c>
      <c r="C48" s="8" t="s">
        <v>16</v>
      </c>
      <c r="D48" s="8" t="s">
        <v>23</v>
      </c>
      <c r="E48" s="8" t="s">
        <v>24</v>
      </c>
      <c r="F48" s="12">
        <v>1000000</v>
      </c>
      <c r="G48" s="12"/>
      <c r="H48" s="12"/>
    </row>
    <row r="49" spans="1:8" ht="15">
      <c r="A49" s="8" t="s">
        <v>46</v>
      </c>
      <c r="B49" s="8" t="s">
        <v>15</v>
      </c>
      <c r="C49" s="8" t="s">
        <v>16</v>
      </c>
      <c r="D49" s="8" t="s">
        <v>44</v>
      </c>
      <c r="E49" s="8" t="s">
        <v>45</v>
      </c>
      <c r="F49" s="12">
        <v>1729000</v>
      </c>
      <c r="G49" s="12"/>
      <c r="H49" s="12"/>
    </row>
    <row r="50" spans="1:8" ht="15.75" thickBot="1">
      <c r="A50" s="8"/>
      <c r="B50" s="15"/>
      <c r="C50" s="15"/>
      <c r="D50" s="15"/>
      <c r="E50" s="15"/>
      <c r="F50" s="16">
        <f>SUM(F43:F49)</f>
        <v>10329000</v>
      </c>
      <c r="G50" s="16"/>
      <c r="H50" s="16">
        <v>10329000</v>
      </c>
    </row>
    <row r="51" spans="1:9" s="3" customFormat="1" ht="16.5" thickBot="1">
      <c r="A51" s="14"/>
      <c r="B51" s="19" t="s">
        <v>51</v>
      </c>
      <c r="C51" s="20"/>
      <c r="D51" s="20"/>
      <c r="E51" s="20"/>
      <c r="F51" s="21"/>
      <c r="G51" s="21"/>
      <c r="H51" s="22">
        <f>SUM(H40:H50)</f>
        <v>16229000</v>
      </c>
      <c r="I51" s="4"/>
    </row>
    <row r="52" spans="1:9" s="3" customFormat="1" ht="16.5" thickBot="1">
      <c r="A52" s="10"/>
      <c r="B52" s="25"/>
      <c r="C52" s="25"/>
      <c r="D52" s="25"/>
      <c r="E52" s="25"/>
      <c r="F52" s="26"/>
      <c r="G52" s="26"/>
      <c r="H52" s="26"/>
      <c r="I52" s="4"/>
    </row>
    <row r="53" spans="1:9" s="3" customFormat="1" ht="16.5" thickBot="1">
      <c r="A53" s="14"/>
      <c r="B53" s="19" t="s">
        <v>52</v>
      </c>
      <c r="C53" s="20"/>
      <c r="D53" s="20"/>
      <c r="E53" s="20"/>
      <c r="F53" s="21"/>
      <c r="G53" s="21">
        <f>SUM(G4:G51)</f>
        <v>41527000</v>
      </c>
      <c r="H53" s="22">
        <f>H51+H36+H21</f>
        <v>41527000</v>
      </c>
      <c r="I53" s="4"/>
    </row>
    <row r="54" spans="1:8" ht="15">
      <c r="A54" s="8"/>
      <c r="B54" s="23"/>
      <c r="C54" s="23"/>
      <c r="D54" s="27" t="s">
        <v>56</v>
      </c>
      <c r="E54" s="27" t="s">
        <v>57</v>
      </c>
      <c r="F54" s="24">
        <v>10836162</v>
      </c>
      <c r="G54" s="24"/>
      <c r="H54" s="24"/>
    </row>
    <row r="55" spans="1:8" ht="15">
      <c r="A55" s="8"/>
      <c r="B55" s="8"/>
      <c r="C55" s="8"/>
      <c r="D55" s="8"/>
      <c r="E55" s="9" t="s">
        <v>58</v>
      </c>
      <c r="F55" s="12">
        <v>16229000</v>
      </c>
      <c r="G55" s="12"/>
      <c r="H55" s="12"/>
    </row>
    <row r="56" spans="1:8" ht="15">
      <c r="A56" s="8"/>
      <c r="B56" s="8"/>
      <c r="C56" s="8"/>
      <c r="D56" s="8"/>
      <c r="E56" s="9" t="s">
        <v>59</v>
      </c>
      <c r="F56" s="12">
        <v>14461838</v>
      </c>
      <c r="G56" s="12"/>
      <c r="H56" s="12"/>
    </row>
  </sheetData>
  <sheetProtection selectLockedCells="1" selectUnlockedCells="1"/>
  <mergeCells count="2">
    <mergeCell ref="A1:H1"/>
    <mergeCell ref="A2:H2"/>
  </mergeCells>
  <printOptions/>
  <pageMargins left="0.1968503937007874" right="0.1968503937007874" top="0.2362204724409449" bottom="0.3937007874015748" header="0.7874015748031497" footer="0.7874015748031497"/>
  <pageSetup firstPageNumber="1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2" sqref="A2:H2"/>
    </sheetView>
  </sheetViews>
  <sheetFormatPr defaultColWidth="11.57421875" defaultRowHeight="12.75"/>
  <cols>
    <col min="1" max="1" width="13.421875" style="1" customWidth="1"/>
    <col min="2" max="2" width="25.421875" style="1" customWidth="1"/>
    <col min="3" max="3" width="11.57421875" style="1" customWidth="1"/>
    <col min="4" max="4" width="10.140625" style="1" customWidth="1"/>
    <col min="5" max="5" width="33.28125" style="1" customWidth="1"/>
    <col min="6" max="6" width="15.57421875" style="13" customWidth="1"/>
    <col min="7" max="7" width="16.28125" style="13" customWidth="1"/>
    <col min="8" max="8" width="15.8515625" style="13" customWidth="1"/>
    <col min="9" max="9" width="12.421875" style="2" bestFit="1" customWidth="1"/>
    <col min="10" max="16384" width="11.57421875" style="1" customWidth="1"/>
  </cols>
  <sheetData>
    <row r="1" spans="1:8" ht="28.5" customHeight="1">
      <c r="A1" s="37" t="s">
        <v>60</v>
      </c>
      <c r="B1" s="37"/>
      <c r="C1" s="37"/>
      <c r="D1" s="37"/>
      <c r="E1" s="37"/>
      <c r="F1" s="37"/>
      <c r="G1" s="37"/>
      <c r="H1" s="37"/>
    </row>
    <row r="2" spans="1:8" ht="18">
      <c r="A2" s="37" t="s">
        <v>65</v>
      </c>
      <c r="B2" s="37"/>
      <c r="C2" s="37"/>
      <c r="D2" s="37"/>
      <c r="E2" s="37"/>
      <c r="F2" s="37"/>
      <c r="G2" s="37"/>
      <c r="H2" s="37"/>
    </row>
    <row r="3" spans="1:9" s="5" customFormat="1" ht="15.75">
      <c r="A3" s="7" t="s">
        <v>0</v>
      </c>
      <c r="B3" s="7" t="s">
        <v>1</v>
      </c>
      <c r="C3" s="7" t="s">
        <v>2</v>
      </c>
      <c r="D3" s="7" t="s">
        <v>3</v>
      </c>
      <c r="E3" s="7" t="s">
        <v>1</v>
      </c>
      <c r="F3" s="11" t="s">
        <v>53</v>
      </c>
      <c r="G3" s="11" t="s">
        <v>54</v>
      </c>
      <c r="H3" s="11" t="s">
        <v>55</v>
      </c>
      <c r="I3" s="6"/>
    </row>
    <row r="4" spans="1:8" ht="15">
      <c r="A4" s="8" t="s">
        <v>11</v>
      </c>
      <c r="B4" s="8" t="s">
        <v>12</v>
      </c>
      <c r="C4" s="8" t="s">
        <v>6</v>
      </c>
      <c r="D4" s="8" t="s">
        <v>13</v>
      </c>
      <c r="E4" s="8" t="s">
        <v>14</v>
      </c>
      <c r="F4" s="12">
        <v>2000000</v>
      </c>
      <c r="G4" s="12"/>
      <c r="H4" s="12"/>
    </row>
    <row r="5" spans="1:8" ht="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12">
        <v>16613107</v>
      </c>
      <c r="G5" s="12"/>
      <c r="H5" s="12"/>
    </row>
    <row r="6" spans="1:8" ht="15">
      <c r="A6" s="8" t="s">
        <v>4</v>
      </c>
      <c r="B6" s="8" t="s">
        <v>5</v>
      </c>
      <c r="C6" s="8" t="s">
        <v>6</v>
      </c>
      <c r="D6" s="8" t="s">
        <v>9</v>
      </c>
      <c r="E6" s="8" t="s">
        <v>10</v>
      </c>
      <c r="F6" s="12">
        <v>22913893</v>
      </c>
      <c r="G6" s="12"/>
      <c r="H6" s="12"/>
    </row>
    <row r="7" spans="1:8" ht="15">
      <c r="A7" s="8"/>
      <c r="B7" s="8"/>
      <c r="C7" s="8"/>
      <c r="D7" s="9"/>
      <c r="E7" s="9"/>
      <c r="F7" s="12">
        <f>SUM(F4:F6)</f>
        <v>41527000</v>
      </c>
      <c r="G7" s="12">
        <v>41527000</v>
      </c>
      <c r="H7" s="12"/>
    </row>
    <row r="8" spans="1:8" ht="15">
      <c r="A8" s="8" t="s">
        <v>25</v>
      </c>
      <c r="B8" s="8" t="s">
        <v>26</v>
      </c>
      <c r="C8" s="8" t="s">
        <v>6</v>
      </c>
      <c r="D8" s="8" t="s">
        <v>31</v>
      </c>
      <c r="E8" s="8" t="s">
        <v>32</v>
      </c>
      <c r="F8" s="12">
        <v>3500000</v>
      </c>
      <c r="G8" s="12"/>
      <c r="H8" s="12"/>
    </row>
    <row r="9" spans="1:8" ht="15">
      <c r="A9" s="8" t="s">
        <v>33</v>
      </c>
      <c r="B9" s="8" t="s">
        <v>12</v>
      </c>
      <c r="C9" s="8" t="s">
        <v>6</v>
      </c>
      <c r="D9" s="8" t="s">
        <v>31</v>
      </c>
      <c r="E9" s="8" t="s">
        <v>32</v>
      </c>
      <c r="F9" s="12">
        <v>12607000</v>
      </c>
      <c r="G9" s="12"/>
      <c r="H9" s="12"/>
    </row>
    <row r="10" spans="1:8" ht="15">
      <c r="A10" s="8" t="s">
        <v>46</v>
      </c>
      <c r="B10" s="8" t="s">
        <v>15</v>
      </c>
      <c r="C10" s="8" t="s">
        <v>16</v>
      </c>
      <c r="D10" s="8" t="s">
        <v>31</v>
      </c>
      <c r="E10" s="8" t="s">
        <v>32</v>
      </c>
      <c r="F10" s="12">
        <v>1365000</v>
      </c>
      <c r="G10" s="12"/>
      <c r="H10" s="12"/>
    </row>
    <row r="11" spans="1:8" ht="15">
      <c r="A11" s="8" t="s">
        <v>25</v>
      </c>
      <c r="B11" s="8" t="s">
        <v>26</v>
      </c>
      <c r="C11" s="8" t="s">
        <v>6</v>
      </c>
      <c r="D11" s="9" t="s">
        <v>47</v>
      </c>
      <c r="E11" s="9" t="s">
        <v>48</v>
      </c>
      <c r="F11" s="12">
        <v>700000</v>
      </c>
      <c r="G11" s="12"/>
      <c r="H11" s="12"/>
    </row>
    <row r="12" spans="1:8" ht="15">
      <c r="A12" s="8" t="s">
        <v>46</v>
      </c>
      <c r="B12" s="8" t="s">
        <v>15</v>
      </c>
      <c r="C12" s="8" t="s">
        <v>16</v>
      </c>
      <c r="D12" s="8" t="s">
        <v>34</v>
      </c>
      <c r="E12" s="8" t="s">
        <v>35</v>
      </c>
      <c r="F12" s="12">
        <v>3300000</v>
      </c>
      <c r="G12" s="12"/>
      <c r="H12" s="12"/>
    </row>
    <row r="13" spans="1:8" ht="15">
      <c r="A13" s="8"/>
      <c r="B13" s="8"/>
      <c r="C13" s="8"/>
      <c r="D13" s="8"/>
      <c r="E13" s="8"/>
      <c r="F13" s="12">
        <f>SUM(F8:F12)</f>
        <v>21472000</v>
      </c>
      <c r="G13" s="12"/>
      <c r="H13" s="12">
        <v>21472000</v>
      </c>
    </row>
    <row r="14" spans="1:8" ht="15">
      <c r="A14" s="8" t="s">
        <v>25</v>
      </c>
      <c r="B14" s="8" t="s">
        <v>26</v>
      </c>
      <c r="C14" s="8" t="s">
        <v>6</v>
      </c>
      <c r="D14" s="8" t="s">
        <v>27</v>
      </c>
      <c r="E14" s="8" t="s">
        <v>28</v>
      </c>
      <c r="F14" s="12">
        <v>735000</v>
      </c>
      <c r="G14" s="12"/>
      <c r="H14" s="12"/>
    </row>
    <row r="15" spans="1:8" ht="15">
      <c r="A15" s="8" t="s">
        <v>33</v>
      </c>
      <c r="B15" s="8" t="s">
        <v>12</v>
      </c>
      <c r="C15" s="8" t="s">
        <v>6</v>
      </c>
      <c r="D15" s="8" t="s">
        <v>27</v>
      </c>
      <c r="E15" s="8" t="s">
        <v>28</v>
      </c>
      <c r="F15" s="12">
        <v>2206000</v>
      </c>
      <c r="G15" s="12"/>
      <c r="H15" s="12"/>
    </row>
    <row r="16" spans="1:8" ht="15">
      <c r="A16" s="8" t="s">
        <v>46</v>
      </c>
      <c r="B16" s="8" t="s">
        <v>15</v>
      </c>
      <c r="C16" s="8" t="s">
        <v>16</v>
      </c>
      <c r="D16" s="8" t="s">
        <v>27</v>
      </c>
      <c r="E16" s="8" t="s">
        <v>28</v>
      </c>
      <c r="F16" s="12">
        <v>1235000</v>
      </c>
      <c r="G16" s="12"/>
      <c r="H16" s="12"/>
    </row>
    <row r="17" spans="1:8" ht="15">
      <c r="A17" s="8"/>
      <c r="B17" s="8"/>
      <c r="C17" s="8"/>
      <c r="D17" s="8"/>
      <c r="E17" s="8"/>
      <c r="F17" s="12">
        <f>SUM(F14:F16)</f>
        <v>4176000</v>
      </c>
      <c r="G17" s="12"/>
      <c r="H17" s="12">
        <v>4176000</v>
      </c>
    </row>
    <row r="18" spans="1:8" ht="15">
      <c r="A18" s="8" t="s">
        <v>17</v>
      </c>
      <c r="B18" s="8" t="s">
        <v>18</v>
      </c>
      <c r="C18" s="8" t="s">
        <v>6</v>
      </c>
      <c r="D18" s="8" t="s">
        <v>19</v>
      </c>
      <c r="E18" s="8" t="s">
        <v>20</v>
      </c>
      <c r="F18" s="12">
        <v>1100000</v>
      </c>
      <c r="G18" s="12"/>
      <c r="H18" s="12"/>
    </row>
    <row r="19" spans="1:8" ht="15">
      <c r="A19" s="8" t="s">
        <v>33</v>
      </c>
      <c r="B19" s="8" t="s">
        <v>12</v>
      </c>
      <c r="C19" s="8" t="s">
        <v>6</v>
      </c>
      <c r="D19" s="8" t="s">
        <v>19</v>
      </c>
      <c r="E19" s="8" t="s">
        <v>20</v>
      </c>
      <c r="F19" s="12">
        <v>20000</v>
      </c>
      <c r="G19" s="12"/>
      <c r="H19" s="12"/>
    </row>
    <row r="20" spans="1:8" ht="15">
      <c r="A20" s="8" t="s">
        <v>46</v>
      </c>
      <c r="B20" s="8" t="s">
        <v>15</v>
      </c>
      <c r="C20" s="8" t="s">
        <v>16</v>
      </c>
      <c r="D20" s="8" t="s">
        <v>19</v>
      </c>
      <c r="E20" s="8" t="s">
        <v>20</v>
      </c>
      <c r="F20" s="12">
        <v>2400000</v>
      </c>
      <c r="G20" s="12"/>
      <c r="H20" s="12"/>
    </row>
    <row r="21" spans="1:8" ht="15">
      <c r="A21" s="8" t="s">
        <v>25</v>
      </c>
      <c r="B21" s="8" t="s">
        <v>26</v>
      </c>
      <c r="C21" s="8" t="s">
        <v>6</v>
      </c>
      <c r="D21" s="8" t="s">
        <v>21</v>
      </c>
      <c r="E21" s="8" t="s">
        <v>22</v>
      </c>
      <c r="F21" s="12">
        <v>200000</v>
      </c>
      <c r="G21" s="12"/>
      <c r="H21" s="12"/>
    </row>
    <row r="22" spans="1:8" ht="15">
      <c r="A22" s="8" t="s">
        <v>33</v>
      </c>
      <c r="B22" s="15" t="s">
        <v>12</v>
      </c>
      <c r="C22" s="15" t="s">
        <v>6</v>
      </c>
      <c r="D22" s="15" t="s">
        <v>21</v>
      </c>
      <c r="E22" s="15" t="s">
        <v>22</v>
      </c>
      <c r="F22" s="16">
        <v>500000</v>
      </c>
      <c r="G22" s="16"/>
      <c r="H22" s="16"/>
    </row>
    <row r="23" spans="1:9" s="3" customFormat="1" ht="15">
      <c r="A23" s="28" t="s">
        <v>46</v>
      </c>
      <c r="B23" s="8" t="s">
        <v>15</v>
      </c>
      <c r="C23" s="8" t="s">
        <v>16</v>
      </c>
      <c r="D23" s="8" t="s">
        <v>21</v>
      </c>
      <c r="E23" s="8" t="s">
        <v>22</v>
      </c>
      <c r="F23" s="12">
        <v>1500000</v>
      </c>
      <c r="G23" s="12"/>
      <c r="H23" s="12"/>
      <c r="I23" s="4"/>
    </row>
    <row r="24" spans="1:9" s="3" customFormat="1" ht="15">
      <c r="A24" s="8" t="s">
        <v>33</v>
      </c>
      <c r="B24" s="23" t="s">
        <v>12</v>
      </c>
      <c r="C24" s="23" t="s">
        <v>6</v>
      </c>
      <c r="D24" s="23" t="s">
        <v>36</v>
      </c>
      <c r="E24" s="23" t="s">
        <v>37</v>
      </c>
      <c r="F24" s="24">
        <v>200000</v>
      </c>
      <c r="G24" s="24"/>
      <c r="H24" s="24"/>
      <c r="I24" s="4"/>
    </row>
    <row r="25" spans="1:8" ht="15">
      <c r="A25" s="8" t="s">
        <v>46</v>
      </c>
      <c r="B25" s="8" t="s">
        <v>15</v>
      </c>
      <c r="C25" s="8" t="s">
        <v>16</v>
      </c>
      <c r="D25" s="8" t="s">
        <v>36</v>
      </c>
      <c r="E25" s="8" t="s">
        <v>37</v>
      </c>
      <c r="F25" s="12">
        <v>500000</v>
      </c>
      <c r="G25" s="12"/>
      <c r="H25" s="12"/>
    </row>
    <row r="26" spans="1:8" ht="15">
      <c r="A26" s="8" t="s">
        <v>33</v>
      </c>
      <c r="B26" s="8" t="s">
        <v>12</v>
      </c>
      <c r="C26" s="8" t="s">
        <v>6</v>
      </c>
      <c r="D26" s="8" t="s">
        <v>38</v>
      </c>
      <c r="E26" s="8" t="s">
        <v>39</v>
      </c>
      <c r="F26" s="12">
        <v>20000</v>
      </c>
      <c r="G26" s="12"/>
      <c r="H26" s="12"/>
    </row>
    <row r="27" spans="1:8" ht="15">
      <c r="A27" s="8" t="s">
        <v>33</v>
      </c>
      <c r="B27" s="8" t="s">
        <v>12</v>
      </c>
      <c r="C27" s="8" t="s">
        <v>6</v>
      </c>
      <c r="D27" s="8" t="s">
        <v>40</v>
      </c>
      <c r="E27" s="8" t="s">
        <v>41</v>
      </c>
      <c r="F27" s="12">
        <v>2000000</v>
      </c>
      <c r="G27" s="12"/>
      <c r="H27" s="12"/>
    </row>
    <row r="28" spans="1:8" ht="15">
      <c r="A28" s="8" t="s">
        <v>33</v>
      </c>
      <c r="B28" s="8" t="s">
        <v>12</v>
      </c>
      <c r="C28" s="8" t="s">
        <v>6</v>
      </c>
      <c r="D28" s="8" t="s">
        <v>42</v>
      </c>
      <c r="E28" s="8" t="s">
        <v>43</v>
      </c>
      <c r="F28" s="12">
        <v>500000</v>
      </c>
      <c r="G28" s="12"/>
      <c r="H28" s="12"/>
    </row>
    <row r="29" spans="1:8" ht="15">
      <c r="A29" s="8" t="s">
        <v>46</v>
      </c>
      <c r="B29" s="8" t="s">
        <v>15</v>
      </c>
      <c r="C29" s="8" t="s">
        <v>16</v>
      </c>
      <c r="D29" s="8" t="s">
        <v>42</v>
      </c>
      <c r="E29" s="8" t="s">
        <v>43</v>
      </c>
      <c r="F29" s="12">
        <v>1200000</v>
      </c>
      <c r="G29" s="12"/>
      <c r="H29" s="12"/>
    </row>
    <row r="30" spans="1:8" ht="15">
      <c r="A30" s="8" t="s">
        <v>33</v>
      </c>
      <c r="B30" s="8" t="s">
        <v>12</v>
      </c>
      <c r="C30" s="8" t="s">
        <v>6</v>
      </c>
      <c r="D30" s="8" t="s">
        <v>29</v>
      </c>
      <c r="E30" s="8" t="s">
        <v>30</v>
      </c>
      <c r="F30" s="12">
        <v>300000</v>
      </c>
      <c r="G30" s="12"/>
      <c r="H30" s="12"/>
    </row>
    <row r="31" spans="1:8" ht="15">
      <c r="A31" s="8" t="s">
        <v>46</v>
      </c>
      <c r="B31" s="8" t="s">
        <v>15</v>
      </c>
      <c r="C31" s="8" t="s">
        <v>16</v>
      </c>
      <c r="D31" s="8" t="s">
        <v>29</v>
      </c>
      <c r="E31" s="8" t="s">
        <v>30</v>
      </c>
      <c r="F31" s="12">
        <v>2000000</v>
      </c>
      <c r="G31" s="12"/>
      <c r="H31" s="12"/>
    </row>
    <row r="32" spans="1:8" ht="15">
      <c r="A32" s="8" t="s">
        <v>17</v>
      </c>
      <c r="B32" s="8" t="s">
        <v>18</v>
      </c>
      <c r="C32" s="8" t="s">
        <v>6</v>
      </c>
      <c r="D32" s="8" t="s">
        <v>23</v>
      </c>
      <c r="E32" s="8" t="s">
        <v>24</v>
      </c>
      <c r="F32" s="12">
        <v>70000</v>
      </c>
      <c r="G32" s="12"/>
      <c r="H32" s="12"/>
    </row>
    <row r="33" spans="1:8" ht="15">
      <c r="A33" s="8" t="s">
        <v>25</v>
      </c>
      <c r="B33" s="8" t="s">
        <v>26</v>
      </c>
      <c r="C33" s="8" t="s">
        <v>6</v>
      </c>
      <c r="D33" s="8" t="s">
        <v>23</v>
      </c>
      <c r="E33" s="8" t="s">
        <v>24</v>
      </c>
      <c r="F33" s="12">
        <v>40000</v>
      </c>
      <c r="G33" s="12"/>
      <c r="H33" s="12"/>
    </row>
    <row r="34" spans="1:8" ht="15">
      <c r="A34" s="8" t="s">
        <v>33</v>
      </c>
      <c r="B34" s="8" t="s">
        <v>12</v>
      </c>
      <c r="C34" s="8" t="s">
        <v>6</v>
      </c>
      <c r="D34" s="8" t="s">
        <v>23</v>
      </c>
      <c r="E34" s="8" t="s">
        <v>24</v>
      </c>
      <c r="F34" s="12">
        <v>600000</v>
      </c>
      <c r="G34" s="12"/>
      <c r="H34" s="12"/>
    </row>
    <row r="35" spans="1:8" ht="15">
      <c r="A35" s="8" t="s">
        <v>46</v>
      </c>
      <c r="B35" s="8" t="s">
        <v>15</v>
      </c>
      <c r="C35" s="8" t="s">
        <v>16</v>
      </c>
      <c r="D35" s="8" t="s">
        <v>23</v>
      </c>
      <c r="E35" s="8" t="s">
        <v>24</v>
      </c>
      <c r="F35" s="12">
        <v>1000000</v>
      </c>
      <c r="G35" s="12"/>
      <c r="H35" s="12"/>
    </row>
    <row r="36" spans="1:8" ht="15">
      <c r="A36" s="8" t="s">
        <v>46</v>
      </c>
      <c r="B36" s="8" t="s">
        <v>15</v>
      </c>
      <c r="C36" s="8" t="s">
        <v>16</v>
      </c>
      <c r="D36" s="8" t="s">
        <v>44</v>
      </c>
      <c r="E36" s="8" t="s">
        <v>45</v>
      </c>
      <c r="F36" s="12">
        <v>1729000</v>
      </c>
      <c r="G36" s="12"/>
      <c r="H36" s="12"/>
    </row>
    <row r="37" spans="1:8" ht="15.75" thickBot="1">
      <c r="A37" s="8"/>
      <c r="B37" s="15"/>
      <c r="C37" s="15"/>
      <c r="D37" s="15"/>
      <c r="E37" s="15"/>
      <c r="F37" s="16">
        <f>SUM(F18:F36)</f>
        <v>15879000</v>
      </c>
      <c r="G37" s="16"/>
      <c r="H37" s="16">
        <v>15879000</v>
      </c>
    </row>
    <row r="38" spans="1:9" s="33" customFormat="1" ht="16.5" thickBot="1">
      <c r="A38" s="29"/>
      <c r="B38" s="30" t="s">
        <v>52</v>
      </c>
      <c r="C38" s="31"/>
      <c r="D38" s="31"/>
      <c r="E38" s="31"/>
      <c r="F38" s="21"/>
      <c r="G38" s="21">
        <f>SUM(G7:G37)</f>
        <v>41527000</v>
      </c>
      <c r="H38" s="22">
        <f>SUM(H7:H37)</f>
        <v>41527000</v>
      </c>
      <c r="I38" s="32"/>
    </row>
  </sheetData>
  <sheetProtection selectLockedCells="1" selectUnlockedCells="1"/>
  <mergeCells count="2">
    <mergeCell ref="A1:H1"/>
    <mergeCell ref="A2:H2"/>
  </mergeCells>
  <printOptions/>
  <pageMargins left="0.1968503937007874" right="0.1968503937007874" top="0.2362204724409449" bottom="0.3937007874015748" header="0.7874015748031497" footer="0.7874015748031497"/>
  <pageSetup firstPageNumber="1" useFirstPageNumber="1"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2" sqref="A2:H2"/>
    </sheetView>
  </sheetViews>
  <sheetFormatPr defaultColWidth="11.57421875" defaultRowHeight="12.75"/>
  <cols>
    <col min="1" max="1" width="13.421875" style="1" customWidth="1"/>
    <col min="2" max="2" width="25.421875" style="1" customWidth="1"/>
    <col min="3" max="3" width="11.57421875" style="1" customWidth="1"/>
    <col min="4" max="4" width="10.140625" style="1" customWidth="1"/>
    <col min="5" max="5" width="33.28125" style="1" customWidth="1"/>
    <col min="6" max="6" width="15.57421875" style="13" customWidth="1"/>
    <col min="7" max="7" width="16.28125" style="13" customWidth="1"/>
    <col min="8" max="8" width="15.8515625" style="13" customWidth="1"/>
    <col min="9" max="9" width="12.421875" style="2" bestFit="1" customWidth="1"/>
    <col min="10" max="16384" width="11.57421875" style="1" customWidth="1"/>
  </cols>
  <sheetData>
    <row r="1" spans="1:8" ht="28.5" customHeight="1">
      <c r="A1" s="37" t="s">
        <v>60</v>
      </c>
      <c r="B1" s="37"/>
      <c r="C1" s="37"/>
      <c r="D1" s="37"/>
      <c r="E1" s="37"/>
      <c r="F1" s="37"/>
      <c r="G1" s="37"/>
      <c r="H1" s="37"/>
    </row>
    <row r="2" spans="1:8" ht="18">
      <c r="A2" s="37" t="s">
        <v>66</v>
      </c>
      <c r="B2" s="37"/>
      <c r="C2" s="37"/>
      <c r="D2" s="37"/>
      <c r="E2" s="37"/>
      <c r="F2" s="37"/>
      <c r="G2" s="37"/>
      <c r="H2" s="37"/>
    </row>
    <row r="3" spans="1:9" s="5" customFormat="1" ht="15.75">
      <c r="A3" s="7" t="s">
        <v>0</v>
      </c>
      <c r="B3" s="7" t="s">
        <v>1</v>
      </c>
      <c r="C3" s="7" t="s">
        <v>2</v>
      </c>
      <c r="D3" s="7" t="s">
        <v>3</v>
      </c>
      <c r="E3" s="7" t="s">
        <v>1</v>
      </c>
      <c r="F3" s="11" t="s">
        <v>53</v>
      </c>
      <c r="G3" s="11" t="s">
        <v>54</v>
      </c>
      <c r="H3" s="11" t="s">
        <v>55</v>
      </c>
      <c r="I3" s="6"/>
    </row>
    <row r="4" spans="1:8" ht="15">
      <c r="A4" s="8" t="s">
        <v>11</v>
      </c>
      <c r="B4" s="8" t="s">
        <v>12</v>
      </c>
      <c r="C4" s="8" t="s">
        <v>6</v>
      </c>
      <c r="D4" s="8" t="s">
        <v>13</v>
      </c>
      <c r="E4" s="8" t="s">
        <v>14</v>
      </c>
      <c r="F4" s="12">
        <v>2000000</v>
      </c>
      <c r="G4" s="12"/>
      <c r="H4" s="12"/>
    </row>
    <row r="5" spans="1:8" ht="15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12">
        <v>16613107</v>
      </c>
      <c r="G5" s="12"/>
      <c r="H5" s="12"/>
    </row>
    <row r="6" spans="1:8" ht="15">
      <c r="A6" s="8" t="s">
        <v>4</v>
      </c>
      <c r="B6" s="8" t="s">
        <v>5</v>
      </c>
      <c r="C6" s="8" t="s">
        <v>6</v>
      </c>
      <c r="D6" s="8" t="s">
        <v>9</v>
      </c>
      <c r="E6" s="8" t="s">
        <v>10</v>
      </c>
      <c r="F6" s="12">
        <v>22913893</v>
      </c>
      <c r="G6" s="12"/>
      <c r="H6" s="12"/>
    </row>
    <row r="7" spans="1:8" ht="15">
      <c r="A7" s="8"/>
      <c r="B7" s="8"/>
      <c r="C7" s="8"/>
      <c r="D7" s="8"/>
      <c r="E7" s="8"/>
      <c r="F7" s="12">
        <f>SUM(F4:F6)</f>
        <v>41527000</v>
      </c>
      <c r="G7" s="12">
        <v>41527000</v>
      </c>
      <c r="H7" s="12"/>
    </row>
    <row r="8" spans="1:8" ht="15">
      <c r="A8" s="8" t="s">
        <v>25</v>
      </c>
      <c r="B8" s="8" t="s">
        <v>26</v>
      </c>
      <c r="C8" s="8" t="s">
        <v>6</v>
      </c>
      <c r="D8" s="8" t="s">
        <v>31</v>
      </c>
      <c r="E8" s="8" t="s">
        <v>32</v>
      </c>
      <c r="F8" s="12">
        <v>3500000</v>
      </c>
      <c r="G8" s="12"/>
      <c r="H8" s="12"/>
    </row>
    <row r="9" spans="1:8" ht="15">
      <c r="A9" s="8" t="s">
        <v>33</v>
      </c>
      <c r="B9" s="8" t="s">
        <v>12</v>
      </c>
      <c r="C9" s="8" t="s">
        <v>6</v>
      </c>
      <c r="D9" s="8" t="s">
        <v>31</v>
      </c>
      <c r="E9" s="8" t="s">
        <v>32</v>
      </c>
      <c r="F9" s="12">
        <v>12607000</v>
      </c>
      <c r="G9" s="12"/>
      <c r="H9" s="12"/>
    </row>
    <row r="10" spans="1:8" ht="15">
      <c r="A10" s="8" t="s">
        <v>25</v>
      </c>
      <c r="B10" s="8" t="s">
        <v>26</v>
      </c>
      <c r="C10" s="8" t="s">
        <v>6</v>
      </c>
      <c r="D10" s="9" t="s">
        <v>47</v>
      </c>
      <c r="E10" s="9" t="s">
        <v>48</v>
      </c>
      <c r="F10" s="12">
        <v>700000</v>
      </c>
      <c r="G10" s="12"/>
      <c r="H10" s="12"/>
    </row>
    <row r="11" spans="1:8" ht="15">
      <c r="A11" s="8"/>
      <c r="B11" s="8"/>
      <c r="C11" s="8"/>
      <c r="D11" s="9"/>
      <c r="E11" s="9"/>
      <c r="F11" s="12">
        <f>SUM(F8:F10)</f>
        <v>16807000</v>
      </c>
      <c r="G11" s="12"/>
      <c r="H11" s="12">
        <v>16807000</v>
      </c>
    </row>
    <row r="12" spans="1:8" ht="15">
      <c r="A12" s="8" t="s">
        <v>25</v>
      </c>
      <c r="B12" s="8" t="s">
        <v>26</v>
      </c>
      <c r="C12" s="8" t="s">
        <v>6</v>
      </c>
      <c r="D12" s="8" t="s">
        <v>27</v>
      </c>
      <c r="E12" s="8" t="s">
        <v>28</v>
      </c>
      <c r="F12" s="12">
        <v>735000</v>
      </c>
      <c r="G12" s="12"/>
      <c r="H12" s="12"/>
    </row>
    <row r="13" spans="1:8" ht="15">
      <c r="A13" s="8" t="s">
        <v>33</v>
      </c>
      <c r="B13" s="8" t="s">
        <v>12</v>
      </c>
      <c r="C13" s="8" t="s">
        <v>6</v>
      </c>
      <c r="D13" s="8" t="s">
        <v>27</v>
      </c>
      <c r="E13" s="8" t="s">
        <v>28</v>
      </c>
      <c r="F13" s="12">
        <v>2206000</v>
      </c>
      <c r="G13" s="12"/>
      <c r="H13" s="12"/>
    </row>
    <row r="14" spans="1:8" ht="15">
      <c r="A14" s="8"/>
      <c r="B14" s="8"/>
      <c r="C14" s="8"/>
      <c r="D14" s="8"/>
      <c r="E14" s="8"/>
      <c r="F14" s="12">
        <f>SUM(F12:F13)</f>
        <v>2941000</v>
      </c>
      <c r="G14" s="12"/>
      <c r="H14" s="12">
        <v>2941000</v>
      </c>
    </row>
    <row r="15" spans="1:8" ht="15">
      <c r="A15" s="8" t="s">
        <v>17</v>
      </c>
      <c r="B15" s="8" t="s">
        <v>18</v>
      </c>
      <c r="C15" s="8" t="s">
        <v>6</v>
      </c>
      <c r="D15" s="8" t="s">
        <v>19</v>
      </c>
      <c r="E15" s="8" t="s">
        <v>20</v>
      </c>
      <c r="F15" s="12">
        <v>1100000</v>
      </c>
      <c r="G15" s="12"/>
      <c r="H15" s="12"/>
    </row>
    <row r="16" spans="1:8" ht="15">
      <c r="A16" s="8" t="s">
        <v>33</v>
      </c>
      <c r="B16" s="8" t="s">
        <v>12</v>
      </c>
      <c r="C16" s="8" t="s">
        <v>6</v>
      </c>
      <c r="D16" s="8" t="s">
        <v>19</v>
      </c>
      <c r="E16" s="8" t="s">
        <v>20</v>
      </c>
      <c r="F16" s="12">
        <v>20000</v>
      </c>
      <c r="G16" s="12"/>
      <c r="H16" s="12"/>
    </row>
    <row r="17" spans="1:8" ht="15">
      <c r="A17" s="8" t="s">
        <v>25</v>
      </c>
      <c r="B17" s="8" t="s">
        <v>26</v>
      </c>
      <c r="C17" s="8" t="s">
        <v>6</v>
      </c>
      <c r="D17" s="8" t="s">
        <v>21</v>
      </c>
      <c r="E17" s="8" t="s">
        <v>22</v>
      </c>
      <c r="F17" s="12">
        <v>200000</v>
      </c>
      <c r="G17" s="12"/>
      <c r="H17" s="12"/>
    </row>
    <row r="18" spans="1:8" ht="15">
      <c r="A18" s="8" t="s">
        <v>33</v>
      </c>
      <c r="B18" s="8" t="s">
        <v>12</v>
      </c>
      <c r="C18" s="8" t="s">
        <v>6</v>
      </c>
      <c r="D18" s="8" t="s">
        <v>21</v>
      </c>
      <c r="E18" s="8" t="s">
        <v>22</v>
      </c>
      <c r="F18" s="12">
        <v>500000</v>
      </c>
      <c r="G18" s="12"/>
      <c r="H18" s="12"/>
    </row>
    <row r="19" spans="1:8" ht="15">
      <c r="A19" s="8" t="s">
        <v>33</v>
      </c>
      <c r="B19" s="8" t="s">
        <v>12</v>
      </c>
      <c r="C19" s="8" t="s">
        <v>6</v>
      </c>
      <c r="D19" s="8" t="s">
        <v>36</v>
      </c>
      <c r="E19" s="8" t="s">
        <v>37</v>
      </c>
      <c r="F19" s="12">
        <v>200000</v>
      </c>
      <c r="G19" s="12"/>
      <c r="H19" s="12"/>
    </row>
    <row r="20" spans="1:8" ht="15">
      <c r="A20" s="8" t="s">
        <v>33</v>
      </c>
      <c r="B20" s="8" t="s">
        <v>12</v>
      </c>
      <c r="C20" s="8" t="s">
        <v>6</v>
      </c>
      <c r="D20" s="8" t="s">
        <v>38</v>
      </c>
      <c r="E20" s="8" t="s">
        <v>39</v>
      </c>
      <c r="F20" s="12">
        <v>20000</v>
      </c>
      <c r="G20" s="12"/>
      <c r="H20" s="12"/>
    </row>
    <row r="21" spans="1:8" ht="15">
      <c r="A21" s="8" t="s">
        <v>33</v>
      </c>
      <c r="B21" s="8" t="s">
        <v>12</v>
      </c>
      <c r="C21" s="8" t="s">
        <v>6</v>
      </c>
      <c r="D21" s="8" t="s">
        <v>40</v>
      </c>
      <c r="E21" s="8" t="s">
        <v>41</v>
      </c>
      <c r="F21" s="12">
        <v>2000000</v>
      </c>
      <c r="G21" s="12"/>
      <c r="H21" s="12"/>
    </row>
    <row r="22" spans="1:8" ht="15">
      <c r="A22" s="8" t="s">
        <v>33</v>
      </c>
      <c r="B22" s="8" t="s">
        <v>12</v>
      </c>
      <c r="C22" s="8" t="s">
        <v>6</v>
      </c>
      <c r="D22" s="8" t="s">
        <v>42</v>
      </c>
      <c r="E22" s="8" t="s">
        <v>43</v>
      </c>
      <c r="F22" s="12">
        <v>500000</v>
      </c>
      <c r="G22" s="12"/>
      <c r="H22" s="12"/>
    </row>
    <row r="23" spans="1:8" ht="15">
      <c r="A23" s="8" t="s">
        <v>33</v>
      </c>
      <c r="B23" s="8" t="s">
        <v>12</v>
      </c>
      <c r="C23" s="8" t="s">
        <v>6</v>
      </c>
      <c r="D23" s="8" t="s">
        <v>29</v>
      </c>
      <c r="E23" s="8" t="s">
        <v>30</v>
      </c>
      <c r="F23" s="12">
        <v>300000</v>
      </c>
      <c r="G23" s="12"/>
      <c r="H23" s="12"/>
    </row>
    <row r="24" spans="1:8" ht="15">
      <c r="A24" s="8" t="s">
        <v>17</v>
      </c>
      <c r="B24" s="8" t="s">
        <v>18</v>
      </c>
      <c r="C24" s="8" t="s">
        <v>6</v>
      </c>
      <c r="D24" s="8" t="s">
        <v>23</v>
      </c>
      <c r="E24" s="8" t="s">
        <v>24</v>
      </c>
      <c r="F24" s="12">
        <v>70000</v>
      </c>
      <c r="G24" s="12"/>
      <c r="H24" s="12"/>
    </row>
    <row r="25" spans="1:8" ht="15">
      <c r="A25" s="8" t="s">
        <v>25</v>
      </c>
      <c r="B25" s="15" t="s">
        <v>26</v>
      </c>
      <c r="C25" s="15" t="s">
        <v>6</v>
      </c>
      <c r="D25" s="15" t="s">
        <v>23</v>
      </c>
      <c r="E25" s="15" t="s">
        <v>24</v>
      </c>
      <c r="F25" s="16">
        <v>40000</v>
      </c>
      <c r="G25" s="16"/>
      <c r="H25" s="16"/>
    </row>
    <row r="26" spans="1:9" s="3" customFormat="1" ht="15.75" thickBot="1">
      <c r="A26" s="28" t="s">
        <v>33</v>
      </c>
      <c r="B26" s="15" t="s">
        <v>12</v>
      </c>
      <c r="C26" s="15" t="s">
        <v>6</v>
      </c>
      <c r="D26" s="15" t="s">
        <v>23</v>
      </c>
      <c r="E26" s="15" t="s">
        <v>24</v>
      </c>
      <c r="F26" s="16">
        <v>600000</v>
      </c>
      <c r="G26" s="16"/>
      <c r="H26" s="16"/>
      <c r="I26" s="4"/>
    </row>
    <row r="27" spans="1:9" s="3" customFormat="1" ht="16.5" thickBot="1">
      <c r="A27" s="14"/>
      <c r="B27" s="19" t="s">
        <v>61</v>
      </c>
      <c r="C27" s="20"/>
      <c r="D27" s="20"/>
      <c r="E27" s="20" t="s">
        <v>62</v>
      </c>
      <c r="F27" s="21">
        <f>SUM(F15:F26)</f>
        <v>5550000</v>
      </c>
      <c r="G27" s="21"/>
      <c r="H27" s="22">
        <v>5550000</v>
      </c>
      <c r="I27" s="4"/>
    </row>
    <row r="28" spans="1:9" s="3" customFormat="1" ht="15">
      <c r="A28" s="8" t="s">
        <v>46</v>
      </c>
      <c r="B28" s="23" t="s">
        <v>15</v>
      </c>
      <c r="C28" s="23" t="s">
        <v>16</v>
      </c>
      <c r="D28" s="23" t="s">
        <v>31</v>
      </c>
      <c r="E28" s="23" t="s">
        <v>32</v>
      </c>
      <c r="F28" s="24">
        <v>1365000</v>
      </c>
      <c r="G28" s="24"/>
      <c r="H28" s="24"/>
      <c r="I28" s="4"/>
    </row>
    <row r="29" spans="1:8" ht="15">
      <c r="A29" s="8" t="s">
        <v>46</v>
      </c>
      <c r="B29" s="8" t="s">
        <v>15</v>
      </c>
      <c r="C29" s="8" t="s">
        <v>16</v>
      </c>
      <c r="D29" s="8" t="s">
        <v>34</v>
      </c>
      <c r="E29" s="8" t="s">
        <v>35</v>
      </c>
      <c r="F29" s="12">
        <v>3300000</v>
      </c>
      <c r="G29" s="12"/>
      <c r="H29" s="12"/>
    </row>
    <row r="30" spans="1:8" ht="15">
      <c r="A30" s="8"/>
      <c r="B30" s="8"/>
      <c r="C30" s="8"/>
      <c r="D30" s="8"/>
      <c r="E30" s="8"/>
      <c r="F30" s="12">
        <f>SUM(F28:F29)</f>
        <v>4665000</v>
      </c>
      <c r="G30" s="12"/>
      <c r="H30" s="12">
        <v>4665000</v>
      </c>
    </row>
    <row r="31" spans="1:8" ht="15">
      <c r="A31" s="8" t="s">
        <v>46</v>
      </c>
      <c r="B31" s="8" t="s">
        <v>15</v>
      </c>
      <c r="C31" s="8" t="s">
        <v>16</v>
      </c>
      <c r="D31" s="8" t="s">
        <v>27</v>
      </c>
      <c r="E31" s="8" t="s">
        <v>28</v>
      </c>
      <c r="F31" s="12">
        <v>1235000</v>
      </c>
      <c r="G31" s="12"/>
      <c r="H31" s="12">
        <v>1235000</v>
      </c>
    </row>
    <row r="32" spans="1:8" ht="15">
      <c r="A32" s="8" t="s">
        <v>46</v>
      </c>
      <c r="B32" s="8" t="s">
        <v>15</v>
      </c>
      <c r="C32" s="8" t="s">
        <v>16</v>
      </c>
      <c r="D32" s="8" t="s">
        <v>19</v>
      </c>
      <c r="E32" s="8" t="s">
        <v>20</v>
      </c>
      <c r="F32" s="12">
        <v>2400000</v>
      </c>
      <c r="G32" s="12"/>
      <c r="H32" s="12"/>
    </row>
    <row r="33" spans="1:8" ht="15">
      <c r="A33" s="8" t="s">
        <v>46</v>
      </c>
      <c r="B33" s="8" t="s">
        <v>15</v>
      </c>
      <c r="C33" s="8" t="s">
        <v>16</v>
      </c>
      <c r="D33" s="8" t="s">
        <v>21</v>
      </c>
      <c r="E33" s="8" t="s">
        <v>22</v>
      </c>
      <c r="F33" s="12">
        <v>1500000</v>
      </c>
      <c r="G33" s="12"/>
      <c r="H33" s="12"/>
    </row>
    <row r="34" spans="1:8" ht="15">
      <c r="A34" s="8" t="s">
        <v>46</v>
      </c>
      <c r="B34" s="8" t="s">
        <v>15</v>
      </c>
      <c r="C34" s="8" t="s">
        <v>16</v>
      </c>
      <c r="D34" s="8" t="s">
        <v>36</v>
      </c>
      <c r="E34" s="8" t="s">
        <v>37</v>
      </c>
      <c r="F34" s="12">
        <v>500000</v>
      </c>
      <c r="G34" s="12"/>
      <c r="H34" s="12"/>
    </row>
    <row r="35" spans="1:8" ht="15">
      <c r="A35" s="8" t="s">
        <v>46</v>
      </c>
      <c r="B35" s="8" t="s">
        <v>15</v>
      </c>
      <c r="C35" s="8" t="s">
        <v>16</v>
      </c>
      <c r="D35" s="8" t="s">
        <v>42</v>
      </c>
      <c r="E35" s="8" t="s">
        <v>43</v>
      </c>
      <c r="F35" s="12">
        <v>1200000</v>
      </c>
      <c r="G35" s="12"/>
      <c r="H35" s="12"/>
    </row>
    <row r="36" spans="1:8" ht="15">
      <c r="A36" s="8" t="s">
        <v>46</v>
      </c>
      <c r="B36" s="8" t="s">
        <v>15</v>
      </c>
      <c r="C36" s="8" t="s">
        <v>16</v>
      </c>
      <c r="D36" s="8" t="s">
        <v>29</v>
      </c>
      <c r="E36" s="8" t="s">
        <v>30</v>
      </c>
      <c r="F36" s="12">
        <v>2000000</v>
      </c>
      <c r="G36" s="12"/>
      <c r="H36" s="12"/>
    </row>
    <row r="37" spans="1:8" ht="15">
      <c r="A37" s="8" t="s">
        <v>46</v>
      </c>
      <c r="B37" s="8" t="s">
        <v>15</v>
      </c>
      <c r="C37" s="8" t="s">
        <v>16</v>
      </c>
      <c r="D37" s="8" t="s">
        <v>23</v>
      </c>
      <c r="E37" s="8" t="s">
        <v>24</v>
      </c>
      <c r="F37" s="12">
        <v>1000000</v>
      </c>
      <c r="G37" s="12"/>
      <c r="H37" s="12"/>
    </row>
    <row r="38" spans="1:8" ht="15.75" thickBot="1">
      <c r="A38" s="8" t="s">
        <v>46</v>
      </c>
      <c r="B38" s="15" t="s">
        <v>15</v>
      </c>
      <c r="C38" s="15" t="s">
        <v>16</v>
      </c>
      <c r="D38" s="15" t="s">
        <v>44</v>
      </c>
      <c r="E38" s="15" t="s">
        <v>45</v>
      </c>
      <c r="F38" s="16">
        <v>1729000</v>
      </c>
      <c r="G38" s="16"/>
      <c r="H38" s="16"/>
    </row>
    <row r="39" spans="1:8" ht="16.5" thickBot="1">
      <c r="A39" s="28"/>
      <c r="B39" s="19" t="s">
        <v>63</v>
      </c>
      <c r="C39" s="20"/>
      <c r="D39" s="20"/>
      <c r="E39" s="20" t="s">
        <v>62</v>
      </c>
      <c r="F39" s="21">
        <f>SUM(F32:F38)</f>
        <v>10329000</v>
      </c>
      <c r="G39" s="21"/>
      <c r="H39" s="22">
        <v>10329000</v>
      </c>
    </row>
    <row r="40" spans="1:9" s="33" customFormat="1" ht="16.5" thickBot="1">
      <c r="A40" s="29"/>
      <c r="C40" s="31"/>
      <c r="D40" s="31"/>
      <c r="E40" s="34" t="s">
        <v>52</v>
      </c>
      <c r="F40" s="35"/>
      <c r="G40" s="35">
        <f>SUM(G7:G39)</f>
        <v>41527000</v>
      </c>
      <c r="H40" s="36">
        <f>SUM(H7:H39)</f>
        <v>41527000</v>
      </c>
      <c r="I40" s="32"/>
    </row>
  </sheetData>
  <sheetProtection selectLockedCells="1" selectUnlockedCells="1"/>
  <mergeCells count="2">
    <mergeCell ref="A1:H1"/>
    <mergeCell ref="A2:H2"/>
  </mergeCells>
  <printOptions/>
  <pageMargins left="0.1968503937007874" right="0.1968503937007874" top="0.2362204724409449" bottom="0.3937007874015748" header="0.7874015748031497" footer="0.7874015748031497"/>
  <pageSetup firstPageNumber="1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Csákiné Som Beatrix</dc:creator>
  <cp:keywords/>
  <dc:description/>
  <cp:lastModifiedBy>Homa Ibolya</cp:lastModifiedBy>
  <cp:lastPrinted>2020-03-04T09:57:56Z</cp:lastPrinted>
  <dcterms:created xsi:type="dcterms:W3CDTF">2020-01-28T11:35:19Z</dcterms:created>
  <dcterms:modified xsi:type="dcterms:W3CDTF">2020-03-04T09:58:00Z</dcterms:modified>
  <cp:category/>
  <cp:version/>
  <cp:contentType/>
  <cp:contentStatus/>
</cp:coreProperties>
</file>