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MÉRLEG" sheetId="1" r:id="rId1"/>
    <sheet name="BEVÉTEL" sheetId="2" r:id="rId2"/>
    <sheet name="KIADÁS" sheetId="3" r:id="rId3"/>
    <sheet name="SZAKF BEV" sheetId="4" r:id="rId4"/>
    <sheet name="SZAKF KIAD" sheetId="5" r:id="rId5"/>
  </sheets>
  <definedNames>
    <definedName name="_xlnm.Print_Titles" localSheetId="3">'SZAKF BEV'!$2:$3</definedName>
    <definedName name="_xlnm.Print_Titles" localSheetId="4">'SZAKF KIAD'!$1:$3</definedName>
  </definedNames>
  <calcPr fullCalcOnLoad="1"/>
</workbook>
</file>

<file path=xl/sharedStrings.xml><?xml version="1.0" encoding="utf-8"?>
<sst xmlns="http://schemas.openxmlformats.org/spreadsheetml/2006/main" count="302" uniqueCount="223">
  <si>
    <t xml:space="preserve"> Ezer forintban</t>
  </si>
  <si>
    <t>Sorszám</t>
  </si>
  <si>
    <t>Bevételek</t>
  </si>
  <si>
    <t>Kiadások</t>
  </si>
  <si>
    <t>Megnevezés</t>
  </si>
  <si>
    <t>2013. évi eredeti előirányzat</t>
  </si>
  <si>
    <t>2013. évi módosított előirányzat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</si>
  <si>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</si>
  <si>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</si>
  <si>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</si>
  <si>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</si>
  <si>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</si>
  <si>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</si>
  <si>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</si>
  <si>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</si>
  <si>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</si>
  <si>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Munkaadókat terhelő járulékok </t>
  </si>
  <si>
    <t>3.</t>
  </si>
  <si>
    <t>Koltségvetési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</si>
  <si>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</si>
  <si>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</si>
  <si>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</si>
  <si>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</si>
  <si>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</si>
  <si>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</si>
  <si>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</si>
  <si>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</si>
  <si>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</si>
  <si>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</si>
  <si>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</si>
  <si>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</si>
  <si>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</si>
  <si>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</si>
  <si>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</si>
  <si>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</si>
  <si>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</si>
  <si>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</si>
  <si>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</si>
  <si>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</si>
  <si>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</si>
  <si>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</si>
  <si>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Külföldi finanszírozás kiadásai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</si>
  <si>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</si>
  <si>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</si>
  <si>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</si>
  <si>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</si>
  <si>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</si>
  <si>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</si>
  <si>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</si>
  <si>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</si>
  <si>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</si>
  <si>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</si>
  <si>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</si>
  <si>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</si>
  <si>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</si>
  <si>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</si>
  <si>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</si>
  <si>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</si>
  <si>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</si>
  <si>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</si>
  <si>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</si>
  <si>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</si>
  <si>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</si>
  <si>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</si>
  <si>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</si>
  <si>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</si>
  <si>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</si>
  <si>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</si>
  <si>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</si>
  <si>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</si>
  <si>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</si>
  <si>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</si>
  <si>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</si>
  <si>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</si>
  <si>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</si>
  <si>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</si>
  <si>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</si>
  <si>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</si>
  <si>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</si>
  <si>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</si>
  <si>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</si>
  <si>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</si>
  <si>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</si>
  <si>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</si>
  <si>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</si>
  <si>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</si>
  <si>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Függő, átfutó, kiegyenlítő bevételek</t>
  </si>
  <si>
    <t>27.</t>
  </si>
  <si>
    <t>Mindösszesen (14+25)</t>
  </si>
  <si>
    <t>Adatok ezer forintban</t>
  </si>
  <si>
    <t>MEGNEVEZÉS</t>
  </si>
  <si>
    <t>Teljesítés      %-ban</t>
  </si>
  <si>
    <t>1. Saját működési bevételek</t>
  </si>
  <si>
    <t>2. Általános forgalmi adó-bevételek, -visszatérülések</t>
  </si>
  <si>
    <t>3. Működési célú hozam- és kamatbevételek</t>
  </si>
  <si>
    <t>Intézményi működési bevételek összesen</t>
  </si>
  <si>
    <t>Közhatalmi bevételek</t>
  </si>
  <si>
    <t>1. Igazgatási szolgáltatási díj</t>
  </si>
  <si>
    <t>2. Felügyeleti jellegű tevékenység díja</t>
  </si>
  <si>
    <t>3. Átengedett közhatalmi bevételek</t>
  </si>
  <si>
    <t>4. Helyi adók és adójellegű bevételek</t>
  </si>
  <si>
    <t>5. Adópótlék és adóbírság</t>
  </si>
  <si>
    <t>6. Bírságbevételek</t>
  </si>
  <si>
    <t>7. Egyéb közhatalmi bevételek</t>
  </si>
  <si>
    <t>Közhatalmi bevételek összesen</t>
  </si>
  <si>
    <t>Költségvetési támogatás</t>
  </si>
  <si>
    <t>1. Működési költségvetési támogatás</t>
  </si>
  <si>
    <t>2. Felhalmozási költségvetési támogatás</t>
  </si>
  <si>
    <t>Költségvetési támogatás összesen</t>
  </si>
  <si>
    <t>Működési célú átvett pénzeszközök</t>
  </si>
  <si>
    <t>Felhalmozási jellegű bevételek</t>
  </si>
  <si>
    <t>I. Tárgyi eszközök, immateriális javak értékesítése</t>
  </si>
  <si>
    <t>II. Pénzügyi befektetések bevételei</t>
  </si>
  <si>
    <t>III. Egyéb felhalmozási bevételek</t>
  </si>
  <si>
    <t>IV. Felhalmozási célú támogatásértékű bevételek</t>
  </si>
  <si>
    <t>V. Felhalmozási célú átvett pénzeszközök</t>
  </si>
  <si>
    <t>Felhalmozási jellegű bevételek összesen</t>
  </si>
  <si>
    <t>KÖLTSÉGVETÉSI BEVÉTELEK ÖSSZESEN</t>
  </si>
  <si>
    <t>Hitel- kölcsönfelvétel államháztartáson kívülről</t>
  </si>
  <si>
    <t>Maradvány igénybevétele</t>
  </si>
  <si>
    <t>Irányítószervi támogatás</t>
  </si>
  <si>
    <t>FINANSZÍROZÁSI BEVÉTELEK ÖSSZESEN</t>
  </si>
  <si>
    <t>BEVÉTELEK ÖSSZESEN</t>
  </si>
  <si>
    <t>Működési kiadások</t>
  </si>
  <si>
    <t>1. Személyi juttatások</t>
  </si>
  <si>
    <t>2. Szociális hozzájárulási adó és járulékok</t>
  </si>
  <si>
    <t>3. Dologi kiadások</t>
  </si>
  <si>
    <t>4. Ellátottak pénzbeli juttatásai</t>
  </si>
  <si>
    <t>Intézményi működési kiadások összesen</t>
  </si>
  <si>
    <t>Működési célú támogatásértékű kiadások</t>
  </si>
  <si>
    <t>Működési célú átadott pénzeszközök</t>
  </si>
  <si>
    <t>Felhalmozási jellegű kiadások</t>
  </si>
  <si>
    <t>1. Felújítások, beruházások</t>
  </si>
  <si>
    <t>2. Felhalmozási célú támogatásértékű kiadások</t>
  </si>
  <si>
    <t>3. Felhalmozási célú átadott pénzeszközök</t>
  </si>
  <si>
    <t>Tartalék előirányzatok</t>
  </si>
  <si>
    <t>1. Általános tartalék</t>
  </si>
  <si>
    <t>2. Működési célú céltartalék</t>
  </si>
  <si>
    <t>3. Felhalmozási célú céltartalék</t>
  </si>
  <si>
    <t>Tartalék előirányzatok összesen</t>
  </si>
  <si>
    <t>KÖLTSÉGVETÉSI KIADÁSOK ÖSSZESEN</t>
  </si>
  <si>
    <t>Hitel-kölcsön törlesztés államháztartáson kívülre</t>
  </si>
  <si>
    <t>Külföldi finanszírozási kiadásai</t>
  </si>
  <si>
    <t>FINANSZÍROZÁS KIADÁSOK ÖSSZESEN</t>
  </si>
  <si>
    <t>Függő, átfutó, kiegyenlítő kiadás</t>
  </si>
  <si>
    <t>KIADÁSOK ÖSSZESEN</t>
  </si>
  <si>
    <t>TELJESÍTÉS</t>
  </si>
  <si>
    <t>Eredeti előirányzat</t>
  </si>
  <si>
    <t>Módosított előirányzat</t>
  </si>
  <si>
    <t>Intézményi bevételek</t>
  </si>
  <si>
    <t>Támogatásért. Bevétel és pénzeszköz átvétel</t>
  </si>
  <si>
    <t>Felhalmozási bevétel</t>
  </si>
  <si>
    <t>Működési  bevételek</t>
  </si>
  <si>
    <t>Összesen</t>
  </si>
  <si>
    <t>%-ban</t>
  </si>
  <si>
    <t>Adó kiszabás, beszedés</t>
  </si>
  <si>
    <t>- gépjármű adó</t>
  </si>
  <si>
    <t xml:space="preserve">- magánsz.komm. adója </t>
  </si>
  <si>
    <t>- iparűzési adó</t>
  </si>
  <si>
    <t xml:space="preserve">- termőföld bérbead. </t>
  </si>
  <si>
    <t>- idegenforgalmi adó</t>
  </si>
  <si>
    <t>- pótlék, bírág, ig-i. szolg. díj</t>
  </si>
  <si>
    <t>Zöldterület kezelés</t>
  </si>
  <si>
    <t>Kom és révközlekedés</t>
  </si>
  <si>
    <t>Közutak üzemeltetése</t>
  </si>
  <si>
    <t>Közművelődési tevékenység</t>
  </si>
  <si>
    <t>Köztemető fenntartás</t>
  </si>
  <si>
    <t>Egyéb vendéglátás</t>
  </si>
  <si>
    <t>Közvilágítás</t>
  </si>
  <si>
    <t>Községgazdálkodás</t>
  </si>
  <si>
    <t>Háziorvosi szolgálat</t>
  </si>
  <si>
    <t>Család és nővédelem</t>
  </si>
  <si>
    <t>Ifjúság eü. Gondozás</t>
  </si>
  <si>
    <t>Bölcsődei ellátás</t>
  </si>
  <si>
    <t>Szociális ellátás finanszírozás</t>
  </si>
  <si>
    <t>Gyermekvéd.-i tám.</t>
  </si>
  <si>
    <t>Aktív korúak ellátása</t>
  </si>
  <si>
    <t>Időskorúak ellátása</t>
  </si>
  <si>
    <t>Lakásfenntartási támogatás</t>
  </si>
  <si>
    <t>Ápolási díj</t>
  </si>
  <si>
    <t>Szakmai érdekképviselet tám.</t>
  </si>
  <si>
    <t>Közfoglalkoztatás</t>
  </si>
  <si>
    <t>Szennyvíz kezelése</t>
  </si>
  <si>
    <t>Lakóing. bérbeadás</t>
  </si>
  <si>
    <t>Nem lakóing. bérbeadás</t>
  </si>
  <si>
    <t>Igazgatási tev. Finansz.</t>
  </si>
  <si>
    <t>Maradvány felhasználás</t>
  </si>
  <si>
    <t>Hátrányos helyz. Felzárkózt.</t>
  </si>
  <si>
    <t>Önkormányzat finansz.</t>
  </si>
  <si>
    <t>Rendezvények</t>
  </si>
  <si>
    <t>Egyéb felhalm bevételek</t>
  </si>
  <si>
    <t>Függő, átfutó, kiegy, bev.</t>
  </si>
  <si>
    <t>Személyi</t>
  </si>
  <si>
    <t>Járulékok</t>
  </si>
  <si>
    <t>Dologi</t>
  </si>
  <si>
    <t>Szociális</t>
  </si>
  <si>
    <t>Támogatás</t>
  </si>
  <si>
    <t>Beruházás</t>
  </si>
  <si>
    <t>Komp és révközlekedés</t>
  </si>
  <si>
    <t>Tűzoltás, műszaki mentés</t>
  </si>
  <si>
    <t>Civil szervezetek támog.</t>
  </si>
  <si>
    <t>Szakmai érdekképv. Támog.</t>
  </si>
  <si>
    <t>Iskolai oktatás támogatása</t>
  </si>
  <si>
    <t xml:space="preserve"> Közművelődési tevékenység</t>
  </si>
  <si>
    <t>Szociális ellátás támogatása</t>
  </si>
  <si>
    <t>Kv-i szerv finanszírozása</t>
  </si>
  <si>
    <t>Önkormányzati jogalkotás</t>
  </si>
  <si>
    <t>Telep.hulladék kezelése</t>
  </si>
  <si>
    <t>Háziorvosi ügyelet</t>
  </si>
  <si>
    <t>Fogorvosi ellátás</t>
  </si>
  <si>
    <t>Település eü. Feladatok</t>
  </si>
  <si>
    <t>Időskorúak járadéka</t>
  </si>
  <si>
    <t>Átmeneti segély</t>
  </si>
  <si>
    <t>Temetési segély</t>
  </si>
  <si>
    <t>Közgyógyellátás</t>
  </si>
  <si>
    <t>Köztemetés</t>
  </si>
  <si>
    <t>Hátrányos helyz. Felzárkóztat.</t>
  </si>
  <si>
    <t>Víztermelés-, kezelés</t>
  </si>
  <si>
    <t>Rendezvény</t>
  </si>
  <si>
    <t>Rendszeres gyermekvéd.</t>
  </si>
  <si>
    <t>Támogatási célú finanszírozás</t>
  </si>
  <si>
    <t>Függő, átfutó, kiegy. Kiad.</t>
  </si>
  <si>
    <t>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</si>
</sst>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164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4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4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4" fontId="3" fillId="0" borderId="12" xfId="55" applyNumberFormat="1" applyFont="1" applyFill="1" applyBorder="1" applyAlignment="1">
      <alignment vertical="center" wrapText="1"/>
      <protection/>
    </xf>
    <xf numFmtId="164" fontId="3" fillId="0" borderId="12" xfId="55" applyNumberFormat="1" applyFont="1" applyFill="1" applyBorder="1" applyAlignment="1" applyProtection="1">
      <alignment vertical="center" wrapText="1"/>
      <protection locked="0"/>
    </xf>
    <xf numFmtId="10" fontId="3" fillId="0" borderId="12" xfId="62" applyNumberFormat="1" applyFont="1" applyFill="1" applyBorder="1" applyAlignment="1" applyProtection="1">
      <alignment vertical="center" wrapText="1"/>
      <protection locked="0"/>
    </xf>
    <xf numFmtId="164" fontId="6" fillId="0" borderId="12" xfId="40" applyNumberFormat="1" applyFont="1" applyFill="1" applyBorder="1" applyAlignment="1" applyProtection="1">
      <alignment/>
      <protection/>
    </xf>
    <xf numFmtId="10" fontId="6" fillId="0" borderId="12" xfId="62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/>
    </xf>
    <xf numFmtId="10" fontId="5" fillId="0" borderId="12" xfId="62" applyNumberFormat="1" applyFont="1" applyFill="1" applyBorder="1" applyAlignment="1" applyProtection="1">
      <alignment vertical="center" wrapText="1"/>
      <protection locked="0"/>
    </xf>
    <xf numFmtId="164" fontId="7" fillId="0" borderId="12" xfId="40" applyNumberFormat="1" applyFont="1" applyFill="1" applyBorder="1" applyAlignment="1" applyProtection="1">
      <alignment/>
      <protection/>
    </xf>
    <xf numFmtId="10" fontId="7" fillId="0" borderId="12" xfId="62" applyNumberFormat="1" applyFont="1" applyFill="1" applyBorder="1" applyAlignment="1" applyProtection="1">
      <alignment vertical="center" wrapText="1"/>
      <protection locked="0"/>
    </xf>
    <xf numFmtId="164" fontId="3" fillId="0" borderId="12" xfId="55" applyNumberFormat="1" applyFont="1" applyFill="1" applyBorder="1" applyAlignment="1" applyProtection="1">
      <alignment vertical="center" wrapText="1"/>
      <protection/>
    </xf>
    <xf numFmtId="164" fontId="7" fillId="0" borderId="12" xfId="40" applyNumberFormat="1" applyFont="1" applyFill="1" applyBorder="1" applyAlignment="1" applyProtection="1">
      <alignment vertical="center"/>
      <protection/>
    </xf>
    <xf numFmtId="164" fontId="6" fillId="0" borderId="13" xfId="40" applyNumberFormat="1" applyFont="1" applyFill="1" applyBorder="1" applyAlignment="1" applyProtection="1">
      <alignment/>
      <protection/>
    </xf>
    <xf numFmtId="164" fontId="6" fillId="0" borderId="14" xfId="40" applyNumberFormat="1" applyFont="1" applyFill="1" applyBorder="1" applyAlignment="1" applyProtection="1">
      <alignment/>
      <protection/>
    </xf>
    <xf numFmtId="164" fontId="6" fillId="0" borderId="15" xfId="40" applyNumberFormat="1" applyFont="1" applyFill="1" applyBorder="1" applyAlignment="1" applyProtection="1">
      <alignment/>
      <protection/>
    </xf>
    <xf numFmtId="164" fontId="7" fillId="0" borderId="12" xfId="4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164" fontId="4" fillId="0" borderId="12" xfId="55" applyNumberFormat="1" applyFont="1" applyFill="1" applyBorder="1" applyAlignment="1">
      <alignment vertical="center" wrapText="1"/>
      <protection/>
    </xf>
    <xf numFmtId="10" fontId="4" fillId="0" borderId="12" xfId="62" applyNumberFormat="1" applyFont="1" applyFill="1" applyBorder="1" applyAlignment="1" applyProtection="1">
      <alignment vertical="center" wrapText="1"/>
      <protection locked="0"/>
    </xf>
    <xf numFmtId="164" fontId="9" fillId="0" borderId="12" xfId="40" applyNumberFormat="1" applyFont="1" applyFill="1" applyBorder="1" applyAlignment="1" applyProtection="1">
      <alignment/>
      <protection/>
    </xf>
    <xf numFmtId="10" fontId="9" fillId="0" borderId="12" xfId="6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wrapText="1"/>
    </xf>
    <xf numFmtId="0" fontId="8" fillId="0" borderId="16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0" xfId="6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164" fontId="5" fillId="0" borderId="12" xfId="55" applyNumberFormat="1" applyFont="1" applyFill="1" applyBorder="1" applyAlignment="1">
      <alignment vertical="center" wrapText="1"/>
      <protection/>
    </xf>
    <xf numFmtId="164" fontId="5" fillId="0" borderId="12" xfId="55" applyNumberFormat="1" applyFont="1" applyFill="1" applyBorder="1" applyAlignment="1" applyProtection="1">
      <alignment vertical="center" wrapText="1"/>
      <protection locked="0"/>
    </xf>
    <xf numFmtId="10" fontId="5" fillId="0" borderId="12" xfId="62" applyNumberFormat="1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0" fontId="0" fillId="0" borderId="12" xfId="62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0" fontId="8" fillId="0" borderId="12" xfId="62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4" fillId="0" borderId="10" xfId="55" applyNumberFormat="1" applyFont="1" applyFill="1" applyBorder="1" applyAlignment="1" applyProtection="1">
      <alignment horizontal="right" vertical="center" wrapText="1"/>
      <protection/>
    </xf>
    <xf numFmtId="164" fontId="5" fillId="0" borderId="12" xfId="55" applyNumberFormat="1" applyFont="1" applyFill="1" applyBorder="1" applyAlignment="1">
      <alignment vertical="center" textRotation="90" wrapText="1"/>
      <protection/>
    </xf>
    <xf numFmtId="164" fontId="5" fillId="0" borderId="11" xfId="55" applyNumberFormat="1" applyFont="1" applyFill="1" applyBorder="1" applyAlignment="1">
      <alignment vertical="center" wrapText="1"/>
      <protection/>
    </xf>
    <xf numFmtId="164" fontId="5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2.875" style="0" customWidth="1"/>
    <col min="2" max="2" width="32.125" style="0" customWidth="1"/>
    <col min="3" max="4" width="9.625" style="0" customWidth="1"/>
    <col min="5" max="6" width="8.375" style="0" customWidth="1"/>
    <col min="7" max="7" width="32.00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60" t="s">
        <v>0</v>
      </c>
      <c r="I1" s="60"/>
      <c r="J1" s="60"/>
      <c r="K1" s="60"/>
    </row>
    <row r="2" spans="1:11" ht="12.75" customHeight="1">
      <c r="A2" s="61" t="s">
        <v>1</v>
      </c>
      <c r="B2" s="62" t="s">
        <v>2</v>
      </c>
      <c r="C2" s="62"/>
      <c r="D2" s="3"/>
      <c r="E2" s="3"/>
      <c r="F2" s="3"/>
      <c r="G2" s="62" t="s">
        <v>3</v>
      </c>
      <c r="H2" s="62"/>
      <c r="I2" s="4"/>
      <c r="J2" s="4"/>
      <c r="K2" s="3"/>
    </row>
    <row r="3" spans="1:11" ht="51">
      <c r="A3" s="61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5</v>
      </c>
      <c r="I3" s="6" t="s">
        <v>6</v>
      </c>
      <c r="J3" s="6" t="s">
        <v>7</v>
      </c>
      <c r="K3" s="6" t="s">
        <v>9</v>
      </c>
    </row>
    <row r="4" spans="1:11" ht="12.75">
      <c r="A4" s="5"/>
      <c r="B4" s="5" t="s">
        <v>10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11</v>
      </c>
      <c r="B5" s="9" t="s">
        <v>12</v>
      </c>
      <c r="C5" s="9">
        <v>28359</v>
      </c>
      <c r="D5" s="9">
        <v>85012</v>
      </c>
      <c r="E5" s="9">
        <v>86482</v>
      </c>
      <c r="F5" s="10">
        <f>E5/D5</f>
        <v>1.0172916764692044</v>
      </c>
      <c r="G5" s="9" t="s">
        <v>13</v>
      </c>
      <c r="H5" s="9">
        <v>50174</v>
      </c>
      <c r="I5" s="11">
        <v>81655</v>
      </c>
      <c r="J5" s="11">
        <v>74886</v>
      </c>
      <c r="K5" s="12">
        <f aca="true" t="shared" si="0" ref="K5:K11">J5/I5</f>
        <v>0.9171024432061723</v>
      </c>
    </row>
    <row r="6" spans="1:11" ht="13.5" customHeight="1">
      <c r="A6" s="8" t="s">
        <v>14</v>
      </c>
      <c r="B6" s="9" t="s">
        <v>15</v>
      </c>
      <c r="C6" s="9">
        <v>13708</v>
      </c>
      <c r="D6" s="9">
        <v>13869</v>
      </c>
      <c r="E6" s="9">
        <v>14104</v>
      </c>
      <c r="F6" s="10">
        <f>E6/D6</f>
        <v>1.016944264186315</v>
      </c>
      <c r="G6" s="9" t="s">
        <v>16</v>
      </c>
      <c r="H6" s="9">
        <v>10899</v>
      </c>
      <c r="I6" s="11">
        <v>11336</v>
      </c>
      <c r="J6" s="11">
        <v>9777</v>
      </c>
      <c r="K6" s="12">
        <f t="shared" si="0"/>
        <v>0.8624735356386732</v>
      </c>
    </row>
    <row r="7" spans="1:11" ht="13.5" customHeight="1">
      <c r="A7" s="8" t="s">
        <v>17</v>
      </c>
      <c r="B7" s="9" t="s">
        <v>18</v>
      </c>
      <c r="C7" s="9">
        <v>115921</v>
      </c>
      <c r="D7" s="9">
        <v>123446</v>
      </c>
      <c r="E7" s="9">
        <v>123446</v>
      </c>
      <c r="F7" s="10">
        <f>E7/D7</f>
        <v>1</v>
      </c>
      <c r="G7" s="9" t="s">
        <v>19</v>
      </c>
      <c r="H7" s="9">
        <v>50695</v>
      </c>
      <c r="I7" s="11">
        <v>72860</v>
      </c>
      <c r="J7" s="11">
        <v>54710</v>
      </c>
      <c r="K7" s="12">
        <f t="shared" si="0"/>
        <v>0.7508921218775735</v>
      </c>
    </row>
    <row r="8" spans="1:11" ht="13.5" customHeight="1">
      <c r="A8" s="8" t="s">
        <v>20</v>
      </c>
      <c r="B8" s="9" t="s">
        <v>21</v>
      </c>
      <c r="C8" s="9">
        <v>41271</v>
      </c>
      <c r="D8" s="9">
        <v>93697</v>
      </c>
      <c r="E8" s="9">
        <v>93699</v>
      </c>
      <c r="F8" s="10">
        <f>E8/D8</f>
        <v>1.0000213454005997</v>
      </c>
      <c r="G8" s="9" t="s">
        <v>22</v>
      </c>
      <c r="H8" s="9">
        <v>75079</v>
      </c>
      <c r="I8" s="11">
        <v>77585</v>
      </c>
      <c r="J8" s="11">
        <v>73820</v>
      </c>
      <c r="K8" s="12">
        <f t="shared" si="0"/>
        <v>0.9514725784623317</v>
      </c>
    </row>
    <row r="9" spans="1:11" ht="13.5" customHeight="1">
      <c r="A9" s="8" t="s">
        <v>23</v>
      </c>
      <c r="B9" s="9" t="s">
        <v>24</v>
      </c>
      <c r="C9" s="9">
        <v>42</v>
      </c>
      <c r="D9" s="9">
        <v>42</v>
      </c>
      <c r="E9" s="9">
        <v>42</v>
      </c>
      <c r="F9" s="10">
        <f>E9/D9</f>
        <v>1</v>
      </c>
      <c r="G9" s="9" t="s">
        <v>25</v>
      </c>
      <c r="H9" s="9">
        <v>7518</v>
      </c>
      <c r="I9" s="11">
        <v>10584</v>
      </c>
      <c r="J9" s="11">
        <v>12209</v>
      </c>
      <c r="K9" s="12">
        <f t="shared" si="0"/>
        <v>1.153533635676493</v>
      </c>
    </row>
    <row r="10" spans="1:11" ht="13.5" customHeight="1">
      <c r="A10" s="8" t="s">
        <v>26</v>
      </c>
      <c r="B10" s="9"/>
      <c r="C10" s="9"/>
      <c r="D10" s="9"/>
      <c r="E10" s="9"/>
      <c r="F10" s="10"/>
      <c r="G10" s="9" t="s">
        <v>27</v>
      </c>
      <c r="H10" s="9">
        <v>450</v>
      </c>
      <c r="I10" s="11">
        <v>3527</v>
      </c>
      <c r="J10" s="11">
        <v>3219</v>
      </c>
      <c r="K10" s="12">
        <f t="shared" si="0"/>
        <v>0.912673660334562</v>
      </c>
    </row>
    <row r="11" spans="1:11" ht="13.5" customHeight="1">
      <c r="A11" s="5" t="s">
        <v>28</v>
      </c>
      <c r="B11" s="13" t="s">
        <v>29</v>
      </c>
      <c r="C11" s="14">
        <v>199301</v>
      </c>
      <c r="D11" s="14">
        <v>316066</v>
      </c>
      <c r="E11" s="14">
        <v>317773</v>
      </c>
      <c r="F11" s="15">
        <f>E11/D11</f>
        <v>1.0054007707251018</v>
      </c>
      <c r="G11" s="14" t="s">
        <v>30</v>
      </c>
      <c r="H11" s="5">
        <v>194815</v>
      </c>
      <c r="I11" s="16">
        <v>257547</v>
      </c>
      <c r="J11" s="16">
        <v>228621</v>
      </c>
      <c r="K11" s="17">
        <f t="shared" si="0"/>
        <v>0.887686519353749</v>
      </c>
    </row>
    <row r="12" spans="1:11" ht="13.5" customHeight="1">
      <c r="A12" s="8" t="s">
        <v>31</v>
      </c>
      <c r="B12" s="9" t="s">
        <v>32</v>
      </c>
      <c r="C12" s="9"/>
      <c r="D12" s="9"/>
      <c r="E12" s="9"/>
      <c r="F12" s="10"/>
      <c r="G12" s="9" t="s">
        <v>33</v>
      </c>
      <c r="H12" s="8"/>
      <c r="I12" s="16"/>
      <c r="J12" s="16"/>
      <c r="K12" s="12"/>
    </row>
    <row r="13" spans="1:11" ht="13.5" customHeight="1">
      <c r="A13" s="8" t="s">
        <v>34</v>
      </c>
      <c r="B13" s="18" t="s">
        <v>35</v>
      </c>
      <c r="C13" s="14"/>
      <c r="D13" s="14"/>
      <c r="E13" s="14"/>
      <c r="F13" s="10"/>
      <c r="G13" s="18" t="s">
        <v>36</v>
      </c>
      <c r="H13" s="14"/>
      <c r="I13" s="16"/>
      <c r="J13" s="16"/>
      <c r="K13" s="12"/>
    </row>
    <row r="14" spans="1:11" ht="13.5" customHeight="1">
      <c r="A14" s="8" t="s">
        <v>37</v>
      </c>
      <c r="B14" s="9" t="s">
        <v>38</v>
      </c>
      <c r="C14" s="14"/>
      <c r="D14" s="14"/>
      <c r="E14" s="14"/>
      <c r="F14" s="10"/>
      <c r="G14" s="9" t="s">
        <v>38</v>
      </c>
      <c r="H14" s="14">
        <v>24878</v>
      </c>
      <c r="I14" s="16">
        <v>29713</v>
      </c>
      <c r="J14" s="16">
        <v>28663</v>
      </c>
      <c r="K14" s="17">
        <f>J14/I14</f>
        <v>0.9646619324874633</v>
      </c>
    </row>
    <row r="15" spans="1:11" ht="13.5" customHeight="1">
      <c r="A15" s="8" t="s">
        <v>39</v>
      </c>
      <c r="B15" s="9" t="s">
        <v>40</v>
      </c>
      <c r="C15" s="14"/>
      <c r="D15" s="14"/>
      <c r="E15" s="14"/>
      <c r="F15" s="10"/>
      <c r="G15" s="9" t="s">
        <v>41</v>
      </c>
      <c r="H15" s="14"/>
      <c r="I15" s="16"/>
      <c r="J15" s="16"/>
      <c r="K15" s="12"/>
    </row>
    <row r="16" spans="1:11" ht="13.5" customHeight="1">
      <c r="A16" s="8" t="s">
        <v>42</v>
      </c>
      <c r="B16" s="9" t="s">
        <v>43</v>
      </c>
      <c r="C16" s="18">
        <v>21392</v>
      </c>
      <c r="D16" s="18">
        <v>21390</v>
      </c>
      <c r="E16" s="18">
        <v>21390</v>
      </c>
      <c r="F16" s="10">
        <f>E16/D16</f>
        <v>1</v>
      </c>
      <c r="G16" s="18" t="s">
        <v>44</v>
      </c>
      <c r="H16" s="14">
        <v>1000</v>
      </c>
      <c r="I16" s="16">
        <v>1000</v>
      </c>
      <c r="J16" s="16">
        <v>0</v>
      </c>
      <c r="K16" s="17">
        <f>J16/I16</f>
        <v>0</v>
      </c>
    </row>
    <row r="17" spans="1:11" ht="25.5" customHeight="1">
      <c r="A17" s="5" t="s">
        <v>45</v>
      </c>
      <c r="B17" s="13" t="s">
        <v>46</v>
      </c>
      <c r="C17" s="14">
        <v>21392</v>
      </c>
      <c r="D17" s="14">
        <v>21390</v>
      </c>
      <c r="E17" s="14">
        <v>21390</v>
      </c>
      <c r="F17" s="15">
        <f>E17/D17</f>
        <v>1</v>
      </c>
      <c r="G17" s="13" t="s">
        <v>47</v>
      </c>
      <c r="H17" s="14">
        <v>25878</v>
      </c>
      <c r="I17" s="19">
        <v>30713</v>
      </c>
      <c r="J17" s="19">
        <v>28663</v>
      </c>
      <c r="K17" s="17">
        <f>J17/I17</f>
        <v>0.933253019893856</v>
      </c>
    </row>
    <row r="18" spans="1:11" ht="13.5" customHeight="1">
      <c r="A18" s="5" t="s">
        <v>48</v>
      </c>
      <c r="B18" s="5" t="s">
        <v>49</v>
      </c>
      <c r="C18" s="14">
        <v>220693</v>
      </c>
      <c r="D18" s="14">
        <v>337456</v>
      </c>
      <c r="E18" s="14">
        <v>339163</v>
      </c>
      <c r="F18" s="15">
        <f>E18/D18</f>
        <v>1.0050584372481153</v>
      </c>
      <c r="G18" s="5" t="s">
        <v>50</v>
      </c>
      <c r="H18" s="14">
        <v>220693</v>
      </c>
      <c r="I18" s="16">
        <v>288260</v>
      </c>
      <c r="J18" s="16">
        <v>257284</v>
      </c>
      <c r="K18" s="17">
        <f>J18/I18</f>
        <v>0.8925414556303337</v>
      </c>
    </row>
    <row r="19" spans="1:11" ht="7.5" customHeight="1">
      <c r="A19" s="63"/>
      <c r="B19" s="63"/>
      <c r="C19" s="63"/>
      <c r="D19" s="63"/>
      <c r="E19" s="63"/>
      <c r="F19" s="63"/>
      <c r="G19" s="63"/>
      <c r="H19" s="63"/>
      <c r="I19" s="20"/>
      <c r="J19" s="21"/>
      <c r="K19" s="22"/>
    </row>
    <row r="20" spans="1:11" ht="13.5" customHeight="1">
      <c r="A20" s="5"/>
      <c r="B20" s="5" t="s">
        <v>51</v>
      </c>
      <c r="C20" s="14"/>
      <c r="D20" s="14"/>
      <c r="E20" s="14"/>
      <c r="F20" s="14"/>
      <c r="G20" s="5"/>
      <c r="H20" s="14"/>
      <c r="I20" s="11"/>
      <c r="J20" s="11"/>
      <c r="K20" s="23"/>
    </row>
    <row r="21" spans="1:11" ht="13.5" customHeight="1">
      <c r="A21" s="47" t="s">
        <v>52</v>
      </c>
      <c r="B21" s="48" t="s">
        <v>53</v>
      </c>
      <c r="C21" s="48"/>
      <c r="D21" s="48">
        <v>6182</v>
      </c>
      <c r="E21" s="48">
        <v>6319</v>
      </c>
      <c r="F21" s="49">
        <f>E21/D21</f>
        <v>1.0221611129084438</v>
      </c>
      <c r="G21" s="9" t="s">
        <v>54</v>
      </c>
      <c r="H21" s="9">
        <v>56605</v>
      </c>
      <c r="I21" s="11">
        <v>130643</v>
      </c>
      <c r="J21" s="11">
        <v>18684</v>
      </c>
      <c r="K21" s="12">
        <f>J21/I21</f>
        <v>0.14301569927206204</v>
      </c>
    </row>
    <row r="22" spans="1:11" ht="13.5" customHeight="1">
      <c r="A22" s="8" t="s">
        <v>55</v>
      </c>
      <c r="B22" s="9" t="s">
        <v>56</v>
      </c>
      <c r="C22" s="9">
        <v>33466</v>
      </c>
      <c r="D22" s="9">
        <v>14929</v>
      </c>
      <c r="E22" s="9">
        <v>14929</v>
      </c>
      <c r="F22" s="10">
        <f>E22/D22</f>
        <v>1</v>
      </c>
      <c r="G22" s="8" t="s">
        <v>57</v>
      </c>
      <c r="H22" s="9"/>
      <c r="I22" s="11">
        <v>658</v>
      </c>
      <c r="J22" s="11">
        <v>658</v>
      </c>
      <c r="K22" s="12">
        <f>J22/I22</f>
        <v>1</v>
      </c>
    </row>
    <row r="23" spans="1:11" ht="13.5" customHeight="1">
      <c r="A23" s="8" t="s">
        <v>58</v>
      </c>
      <c r="B23" s="8" t="s">
        <v>59</v>
      </c>
      <c r="C23" s="9">
        <v>21632</v>
      </c>
      <c r="D23" s="9">
        <v>62541</v>
      </c>
      <c r="E23" s="9">
        <v>18071</v>
      </c>
      <c r="F23" s="10">
        <f>E23/D23</f>
        <v>0.28894645112806</v>
      </c>
      <c r="G23" s="9" t="s">
        <v>60</v>
      </c>
      <c r="H23" s="9"/>
      <c r="I23" s="11">
        <v>3540</v>
      </c>
      <c r="J23" s="11">
        <v>1022</v>
      </c>
      <c r="K23" s="12">
        <f>J23/I23</f>
        <v>0.2887005649717514</v>
      </c>
    </row>
    <row r="24" spans="1:11" ht="13.5" customHeight="1">
      <c r="A24" s="8" t="s">
        <v>61</v>
      </c>
      <c r="B24" s="9" t="s">
        <v>62</v>
      </c>
      <c r="C24" s="9"/>
      <c r="D24" s="9">
        <v>524</v>
      </c>
      <c r="E24" s="9">
        <v>524</v>
      </c>
      <c r="F24" s="10"/>
      <c r="G24" s="9" t="s">
        <v>63</v>
      </c>
      <c r="H24" s="9"/>
      <c r="I24" s="11">
        <v>38</v>
      </c>
      <c r="J24" s="11">
        <v>38</v>
      </c>
      <c r="K24" s="12"/>
    </row>
    <row r="25" spans="1:11" s="24" customFormat="1" ht="13.5" customHeight="1">
      <c r="A25" s="5" t="s">
        <v>64</v>
      </c>
      <c r="B25" s="13" t="s">
        <v>65</v>
      </c>
      <c r="C25" s="13">
        <v>55098</v>
      </c>
      <c r="D25" s="13">
        <v>84176</v>
      </c>
      <c r="E25" s="13">
        <v>39843</v>
      </c>
      <c r="F25" s="15">
        <f>E25/D25</f>
        <v>0.47332969017297094</v>
      </c>
      <c r="G25" s="13" t="s">
        <v>66</v>
      </c>
      <c r="H25" s="13">
        <v>56605</v>
      </c>
      <c r="I25" s="16">
        <v>134879</v>
      </c>
      <c r="J25" s="16">
        <v>20402</v>
      </c>
      <c r="K25" s="17">
        <f>J25/I25</f>
        <v>0.15126150104908845</v>
      </c>
    </row>
    <row r="26" spans="1:11" ht="13.5" customHeight="1">
      <c r="A26" s="8" t="s">
        <v>67</v>
      </c>
      <c r="B26" s="8" t="s">
        <v>68</v>
      </c>
      <c r="C26" s="9"/>
      <c r="D26" s="9"/>
      <c r="E26" s="9"/>
      <c r="F26" s="10"/>
      <c r="G26" s="9" t="s">
        <v>69</v>
      </c>
      <c r="H26" s="9"/>
      <c r="I26" s="11"/>
      <c r="J26" s="11"/>
      <c r="K26" s="12"/>
    </row>
    <row r="27" spans="1:11" ht="13.5" customHeight="1">
      <c r="A27" s="8" t="s">
        <v>70</v>
      </c>
      <c r="B27" s="9" t="s">
        <v>71</v>
      </c>
      <c r="C27" s="9"/>
      <c r="D27" s="9"/>
      <c r="E27" s="9"/>
      <c r="F27" s="10"/>
      <c r="G27" s="9" t="s">
        <v>72</v>
      </c>
      <c r="H27" s="9"/>
      <c r="I27" s="11"/>
      <c r="J27" s="11"/>
      <c r="K27" s="12"/>
    </row>
    <row r="28" spans="1:11" ht="13.5" customHeight="1">
      <c r="A28" s="8" t="s">
        <v>73</v>
      </c>
      <c r="B28" s="9" t="s">
        <v>74</v>
      </c>
      <c r="C28" s="9"/>
      <c r="D28" s="9"/>
      <c r="E28" s="9"/>
      <c r="F28" s="10"/>
      <c r="G28" s="9" t="s">
        <v>75</v>
      </c>
      <c r="H28" s="9"/>
      <c r="I28" s="11"/>
      <c r="J28" s="11"/>
      <c r="K28" s="12"/>
    </row>
    <row r="29" spans="1:11" ht="13.5" customHeight="1">
      <c r="A29" s="8" t="s">
        <v>76</v>
      </c>
      <c r="B29" s="9" t="s">
        <v>77</v>
      </c>
      <c r="C29" s="9">
        <v>1507</v>
      </c>
      <c r="D29" s="9">
        <v>1507</v>
      </c>
      <c r="E29" s="9">
        <v>1507</v>
      </c>
      <c r="F29" s="10">
        <f>E29/D29</f>
        <v>1</v>
      </c>
      <c r="G29" s="9" t="s">
        <v>78</v>
      </c>
      <c r="H29" s="9"/>
      <c r="I29" s="11"/>
      <c r="J29" s="11"/>
      <c r="K29" s="12"/>
    </row>
    <row r="30" spans="1:11" ht="24.75" customHeight="1">
      <c r="A30" s="5" t="s">
        <v>79</v>
      </c>
      <c r="B30" s="13" t="s">
        <v>80</v>
      </c>
      <c r="C30" s="14">
        <v>1507</v>
      </c>
      <c r="D30" s="14">
        <v>1507</v>
      </c>
      <c r="E30" s="14">
        <v>1507</v>
      </c>
      <c r="F30" s="15">
        <f>E30/D30</f>
        <v>1</v>
      </c>
      <c r="G30" s="13" t="s">
        <v>81</v>
      </c>
      <c r="H30" s="18"/>
      <c r="I30" s="11"/>
      <c r="J30" s="11"/>
      <c r="K30" s="12"/>
    </row>
    <row r="31" spans="1:11" ht="13.5" customHeight="1">
      <c r="A31" s="5" t="s">
        <v>82</v>
      </c>
      <c r="B31" s="5" t="s">
        <v>83</v>
      </c>
      <c r="C31" s="5">
        <v>56605</v>
      </c>
      <c r="D31" s="5">
        <v>85683</v>
      </c>
      <c r="E31" s="5">
        <v>41350</v>
      </c>
      <c r="F31" s="15">
        <f>E31/D31</f>
        <v>0.4825928130434275</v>
      </c>
      <c r="G31" s="5" t="s">
        <v>84</v>
      </c>
      <c r="H31" s="5">
        <v>56605</v>
      </c>
      <c r="I31" s="16">
        <v>134879</v>
      </c>
      <c r="J31" s="16">
        <v>20402</v>
      </c>
      <c r="K31" s="17">
        <f>J31/I31</f>
        <v>0.15126150104908845</v>
      </c>
    </row>
    <row r="32" spans="1:11" ht="13.5" customHeight="1">
      <c r="A32" s="25" t="s">
        <v>85</v>
      </c>
      <c r="B32" s="5" t="s">
        <v>86</v>
      </c>
      <c r="C32" s="5">
        <v>0</v>
      </c>
      <c r="D32" s="5">
        <v>0</v>
      </c>
      <c r="E32" s="5">
        <v>345</v>
      </c>
      <c r="F32" s="15"/>
      <c r="G32" s="5"/>
      <c r="H32" s="5"/>
      <c r="I32" s="16"/>
      <c r="J32" s="16">
        <v>362</v>
      </c>
      <c r="K32" s="17"/>
    </row>
    <row r="33" spans="1:11" ht="13.5" customHeight="1">
      <c r="A33" s="25" t="s">
        <v>87</v>
      </c>
      <c r="B33" s="25" t="s">
        <v>88</v>
      </c>
      <c r="C33" s="25">
        <v>277298</v>
      </c>
      <c r="D33" s="25">
        <v>423139</v>
      </c>
      <c r="E33" s="25">
        <v>380858</v>
      </c>
      <c r="F33" s="26">
        <f>E33/D33</f>
        <v>0.9000777522279912</v>
      </c>
      <c r="G33" s="25" t="s">
        <v>88</v>
      </c>
      <c r="H33" s="25">
        <v>277298</v>
      </c>
      <c r="I33" s="27">
        <v>423139</v>
      </c>
      <c r="J33" s="27">
        <v>278048</v>
      </c>
      <c r="K33" s="28">
        <f>J33/I33</f>
        <v>0.6571079479792692</v>
      </c>
    </row>
  </sheetData>
  <sheetProtection selectLockedCells="1" selectUnlockedCells="1"/>
  <mergeCells count="5">
    <mergeCell ref="H1:K1"/>
    <mergeCell ref="A2:A3"/>
    <mergeCell ref="B2:C2"/>
    <mergeCell ref="G2:H2"/>
    <mergeCell ref="A19:H19"/>
  </mergeCells>
  <printOptions/>
  <pageMargins left="0.2361111111111111" right="0.11805555555555555" top="0.7875" bottom="0.5513888888888889" header="0.27569444444444446" footer="0.5118055555555555"/>
  <pageSetup horizontalDpi="300" verticalDpi="300" orientation="landscape" paperSize="9" r:id="rId1"/>
  <headerFooter alignWithMargins="0">
    <oddHeader>&amp;CTISZAROFF KÖZSÉGI ÖNKORMÁNYZAT 2013. ÉVI TELJESÍTÉSÉNEK 
ÖSSZEVONT KÖLTSÉGVETÉSI MÉRLEGE&amp;R1. melléklet a 5/2014.(V.07.)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3.125" style="29" customWidth="1"/>
    <col min="2" max="2" width="44.625" style="29" customWidth="1"/>
    <col min="3" max="6" width="11.125" style="29" customWidth="1"/>
    <col min="7" max="16384" width="9.125" style="29" customWidth="1"/>
  </cols>
  <sheetData>
    <row r="1" spans="5:6" ht="12.75" customHeight="1">
      <c r="E1" s="64" t="s">
        <v>89</v>
      </c>
      <c r="F1" s="64"/>
    </row>
    <row r="2" spans="1:6" s="31" customFormat="1" ht="43.5" customHeight="1">
      <c r="A2" s="65" t="s">
        <v>90</v>
      </c>
      <c r="B2" s="65"/>
      <c r="C2" s="30" t="s">
        <v>5</v>
      </c>
      <c r="D2" s="30" t="s">
        <v>6</v>
      </c>
      <c r="E2" s="30" t="s">
        <v>7</v>
      </c>
      <c r="F2" s="30" t="s">
        <v>91</v>
      </c>
    </row>
    <row r="3" spans="1:6" ht="12.75">
      <c r="A3" s="66" t="s">
        <v>11</v>
      </c>
      <c r="B3" s="32" t="s">
        <v>12</v>
      </c>
      <c r="C3" s="51"/>
      <c r="D3" s="51"/>
      <c r="E3" s="51"/>
      <c r="F3" s="51"/>
    </row>
    <row r="4" spans="1:6" ht="12.75">
      <c r="A4" s="66"/>
      <c r="B4" s="33" t="s">
        <v>92</v>
      </c>
      <c r="C4" s="51">
        <v>22573</v>
      </c>
      <c r="D4" s="51">
        <v>77510</v>
      </c>
      <c r="E4" s="51">
        <v>78965</v>
      </c>
      <c r="F4" s="52">
        <f>E4/D4</f>
        <v>1.0187717713843376</v>
      </c>
    </row>
    <row r="5" spans="1:6" ht="12.75">
      <c r="A5" s="66"/>
      <c r="B5" s="33" t="s">
        <v>93</v>
      </c>
      <c r="C5" s="51">
        <v>5786</v>
      </c>
      <c r="D5" s="51">
        <v>7290</v>
      </c>
      <c r="E5" s="51">
        <v>7305</v>
      </c>
      <c r="F5" s="52">
        <f>E5/D5</f>
        <v>1.0020576131687242</v>
      </c>
    </row>
    <row r="6" spans="1:6" ht="12.75">
      <c r="A6" s="66"/>
      <c r="B6" s="33" t="s">
        <v>94</v>
      </c>
      <c r="C6" s="51"/>
      <c r="D6" s="51">
        <v>212</v>
      </c>
      <c r="E6" s="51">
        <v>212</v>
      </c>
      <c r="F6" s="52">
        <f>E6/D6</f>
        <v>1</v>
      </c>
    </row>
    <row r="7" spans="1:6" s="24" customFormat="1" ht="12.75">
      <c r="A7" s="66"/>
      <c r="B7" s="32" t="s">
        <v>95</v>
      </c>
      <c r="C7" s="53">
        <v>28359</v>
      </c>
      <c r="D7" s="53">
        <v>85012</v>
      </c>
      <c r="E7" s="53">
        <v>86482</v>
      </c>
      <c r="F7" s="52">
        <f>E7/D7</f>
        <v>1.0172916764692044</v>
      </c>
    </row>
    <row r="8" spans="1:6" s="24" customFormat="1" ht="12.75">
      <c r="A8" s="66" t="s">
        <v>14</v>
      </c>
      <c r="B8" s="32" t="s">
        <v>96</v>
      </c>
      <c r="C8" s="53"/>
      <c r="D8" s="53"/>
      <c r="E8" s="53"/>
      <c r="F8" s="52"/>
    </row>
    <row r="9" spans="1:6" ht="12.75">
      <c r="A9" s="66"/>
      <c r="B9" s="33" t="s">
        <v>97</v>
      </c>
      <c r="C9" s="51"/>
      <c r="D9" s="51">
        <v>7</v>
      </c>
      <c r="E9" s="51">
        <v>7</v>
      </c>
      <c r="F9" s="52">
        <f>E9/D9</f>
        <v>1</v>
      </c>
    </row>
    <row r="10" spans="1:6" ht="12.75">
      <c r="A10" s="66"/>
      <c r="B10" s="33" t="s">
        <v>98</v>
      </c>
      <c r="C10" s="51"/>
      <c r="D10" s="51"/>
      <c r="E10" s="51"/>
      <c r="F10" s="52"/>
    </row>
    <row r="11" spans="1:6" ht="12.75">
      <c r="A11" s="66"/>
      <c r="B11" s="33" t="s">
        <v>99</v>
      </c>
      <c r="C11" s="51">
        <v>2280</v>
      </c>
      <c r="D11" s="51">
        <v>2303</v>
      </c>
      <c r="E11" s="51">
        <v>2308</v>
      </c>
      <c r="F11" s="52">
        <f>E11/D11</f>
        <v>1.0021710811984368</v>
      </c>
    </row>
    <row r="12" spans="1:6" ht="12.75">
      <c r="A12" s="66"/>
      <c r="B12" s="33" t="s">
        <v>100</v>
      </c>
      <c r="C12" s="51">
        <v>11063</v>
      </c>
      <c r="D12" s="51">
        <v>11603</v>
      </c>
      <c r="E12" s="51">
        <v>11502</v>
      </c>
      <c r="F12" s="52">
        <f>E12/D12</f>
        <v>0.9912953546496596</v>
      </c>
    </row>
    <row r="13" spans="1:6" ht="12.75">
      <c r="A13" s="66"/>
      <c r="B13" s="33" t="s">
        <v>101</v>
      </c>
      <c r="C13" s="51">
        <v>365</v>
      </c>
      <c r="D13" s="51">
        <v>365</v>
      </c>
      <c r="E13" s="51">
        <v>156</v>
      </c>
      <c r="F13" s="52">
        <f>E13/D13</f>
        <v>0.4273972602739726</v>
      </c>
    </row>
    <row r="14" spans="1:6" ht="12.75">
      <c r="A14" s="66"/>
      <c r="B14" s="33" t="s">
        <v>102</v>
      </c>
      <c r="C14" s="51"/>
      <c r="D14" s="51">
        <v>131</v>
      </c>
      <c r="E14" s="51">
        <v>131</v>
      </c>
      <c r="F14" s="52">
        <f>E14/D14</f>
        <v>1</v>
      </c>
    </row>
    <row r="15" spans="1:6" ht="12.75">
      <c r="A15" s="66"/>
      <c r="B15" s="33" t="s">
        <v>103</v>
      </c>
      <c r="C15" s="51"/>
      <c r="D15" s="51"/>
      <c r="E15" s="51"/>
      <c r="F15" s="52"/>
    </row>
    <row r="16" spans="1:6" s="24" customFormat="1" ht="12.75">
      <c r="A16" s="66"/>
      <c r="B16" s="32" t="s">
        <v>104</v>
      </c>
      <c r="C16" s="53">
        <v>13708</v>
      </c>
      <c r="D16" s="53">
        <v>13869</v>
      </c>
      <c r="E16" s="53">
        <v>14104</v>
      </c>
      <c r="F16" s="52">
        <f>E16/D16</f>
        <v>1.016944264186315</v>
      </c>
    </row>
    <row r="17" spans="1:6" s="24" customFormat="1" ht="12.75">
      <c r="A17" s="66" t="s">
        <v>17</v>
      </c>
      <c r="B17" s="32" t="s">
        <v>105</v>
      </c>
      <c r="C17" s="53"/>
      <c r="D17" s="53"/>
      <c r="E17" s="53"/>
      <c r="F17" s="52"/>
    </row>
    <row r="18" spans="1:6" ht="12.75">
      <c r="A18" s="66"/>
      <c r="B18" s="33" t="s">
        <v>106</v>
      </c>
      <c r="C18" s="51">
        <v>115921</v>
      </c>
      <c r="D18" s="51">
        <v>123446</v>
      </c>
      <c r="E18" s="51">
        <v>123446</v>
      </c>
      <c r="F18" s="52">
        <f>E18/D18</f>
        <v>1</v>
      </c>
    </row>
    <row r="19" spans="1:6" ht="12.75">
      <c r="A19" s="66"/>
      <c r="B19" s="33" t="s">
        <v>107</v>
      </c>
      <c r="C19" s="51">
        <v>33466</v>
      </c>
      <c r="D19" s="51">
        <v>14929</v>
      </c>
      <c r="E19" s="51">
        <v>14929</v>
      </c>
      <c r="F19" s="52">
        <f>E19/D19</f>
        <v>1</v>
      </c>
    </row>
    <row r="20" spans="1:6" s="24" customFormat="1" ht="12.75">
      <c r="A20" s="66"/>
      <c r="B20" s="32" t="s">
        <v>108</v>
      </c>
      <c r="C20" s="53">
        <v>149387</v>
      </c>
      <c r="D20" s="53">
        <v>138375</v>
      </c>
      <c r="E20" s="53">
        <v>138375</v>
      </c>
      <c r="F20" s="52">
        <f>E20/D20</f>
        <v>1</v>
      </c>
    </row>
    <row r="21" spans="1:6" s="24" customFormat="1" ht="12.75">
      <c r="A21" s="35" t="s">
        <v>20</v>
      </c>
      <c r="B21" s="32" t="s">
        <v>21</v>
      </c>
      <c r="C21" s="53">
        <v>41271</v>
      </c>
      <c r="D21" s="53">
        <v>93697</v>
      </c>
      <c r="E21" s="53">
        <v>93699</v>
      </c>
      <c r="F21" s="52">
        <f>E21/D21</f>
        <v>1.0000213454005997</v>
      </c>
    </row>
    <row r="22" spans="1:6" s="24" customFormat="1" ht="12.75">
      <c r="A22" s="35" t="s">
        <v>23</v>
      </c>
      <c r="B22" s="32" t="s">
        <v>109</v>
      </c>
      <c r="C22" s="53">
        <v>42</v>
      </c>
      <c r="D22" s="53">
        <v>42</v>
      </c>
      <c r="E22" s="53">
        <v>42</v>
      </c>
      <c r="F22" s="52">
        <f>E22/D22</f>
        <v>1</v>
      </c>
    </row>
    <row r="23" spans="1:6" s="24" customFormat="1" ht="12.75">
      <c r="A23" s="66" t="s">
        <v>26</v>
      </c>
      <c r="B23" s="32" t="s">
        <v>110</v>
      </c>
      <c r="C23" s="53"/>
      <c r="D23" s="53"/>
      <c r="E23" s="53"/>
      <c r="F23" s="52"/>
    </row>
    <row r="24" spans="1:6" ht="12.75">
      <c r="A24" s="66"/>
      <c r="B24" s="33" t="s">
        <v>111</v>
      </c>
      <c r="C24" s="51"/>
      <c r="D24" s="51"/>
      <c r="E24" s="51"/>
      <c r="F24" s="52"/>
    </row>
    <row r="25" spans="1:6" ht="12.75">
      <c r="A25" s="66"/>
      <c r="B25" s="33" t="s">
        <v>112</v>
      </c>
      <c r="C25" s="51"/>
      <c r="D25" s="51"/>
      <c r="E25" s="51"/>
      <c r="F25" s="52"/>
    </row>
    <row r="26" spans="1:6" ht="12.75">
      <c r="A26" s="66"/>
      <c r="B26" s="50" t="s">
        <v>113</v>
      </c>
      <c r="C26" s="51"/>
      <c r="D26" s="54">
        <v>6182</v>
      </c>
      <c r="E26" s="54">
        <v>6319</v>
      </c>
      <c r="F26" s="52">
        <f>E26/D26</f>
        <v>1.0221611129084438</v>
      </c>
    </row>
    <row r="27" spans="1:6" ht="12.75">
      <c r="A27" s="66"/>
      <c r="B27" s="33" t="s">
        <v>114</v>
      </c>
      <c r="C27" s="51">
        <v>21632</v>
      </c>
      <c r="D27" s="51">
        <v>62541</v>
      </c>
      <c r="E27" s="51">
        <v>18071</v>
      </c>
      <c r="F27" s="52">
        <f>E27/D27</f>
        <v>0.28894645112806</v>
      </c>
    </row>
    <row r="28" spans="1:6" ht="12.75">
      <c r="A28" s="66"/>
      <c r="B28" s="33" t="s">
        <v>115</v>
      </c>
      <c r="C28" s="51"/>
      <c r="D28" s="51">
        <v>524</v>
      </c>
      <c r="E28" s="51">
        <v>524</v>
      </c>
      <c r="F28" s="52"/>
    </row>
    <row r="29" spans="1:6" s="24" customFormat="1" ht="12.75">
      <c r="A29" s="66"/>
      <c r="B29" s="32" t="s">
        <v>116</v>
      </c>
      <c r="C29" s="53">
        <v>21632</v>
      </c>
      <c r="D29" s="53">
        <v>63065</v>
      </c>
      <c r="E29" s="53">
        <v>18595</v>
      </c>
      <c r="F29" s="52">
        <f>E29/D29</f>
        <v>0.29485451518274797</v>
      </c>
    </row>
    <row r="30" spans="1:6" s="24" customFormat="1" ht="12.75">
      <c r="A30" s="35" t="s">
        <v>28</v>
      </c>
      <c r="B30" s="32" t="s">
        <v>117</v>
      </c>
      <c r="C30" s="53">
        <v>254399</v>
      </c>
      <c r="D30" s="53">
        <v>400242</v>
      </c>
      <c r="E30" s="53">
        <v>357616</v>
      </c>
      <c r="F30" s="52">
        <f>E30/D30</f>
        <v>0.8934994328431299</v>
      </c>
    </row>
    <row r="31" spans="1:6" s="24" customFormat="1" ht="12.75">
      <c r="A31" s="35" t="s">
        <v>31</v>
      </c>
      <c r="B31" s="32" t="s">
        <v>118</v>
      </c>
      <c r="C31" s="53"/>
      <c r="D31" s="53"/>
      <c r="E31" s="53"/>
      <c r="F31" s="52"/>
    </row>
    <row r="32" spans="1:6" s="24" customFormat="1" ht="12.75">
      <c r="A32" s="35" t="s">
        <v>34</v>
      </c>
      <c r="B32" s="32" t="s">
        <v>35</v>
      </c>
      <c r="C32" s="53"/>
      <c r="D32" s="53"/>
      <c r="E32" s="53"/>
      <c r="F32" s="52"/>
    </row>
    <row r="33" spans="1:6" s="24" customFormat="1" ht="12.75">
      <c r="A33" s="35" t="s">
        <v>37</v>
      </c>
      <c r="B33" s="32" t="s">
        <v>119</v>
      </c>
      <c r="C33" s="53">
        <v>22899</v>
      </c>
      <c r="D33" s="53">
        <v>22897</v>
      </c>
      <c r="E33" s="53">
        <v>22897</v>
      </c>
      <c r="F33" s="52">
        <f>E33/D33</f>
        <v>1</v>
      </c>
    </row>
    <row r="34" spans="1:6" s="24" customFormat="1" ht="12.75">
      <c r="A34" s="35" t="s">
        <v>39</v>
      </c>
      <c r="B34" s="32" t="s">
        <v>120</v>
      </c>
      <c r="C34" s="53"/>
      <c r="D34" s="53"/>
      <c r="E34" s="53"/>
      <c r="F34" s="52"/>
    </row>
    <row r="35" spans="1:6" s="24" customFormat="1" ht="12.75">
      <c r="A35" s="35" t="s">
        <v>42</v>
      </c>
      <c r="B35" s="32" t="s">
        <v>40</v>
      </c>
      <c r="C35" s="53"/>
      <c r="D35" s="53"/>
      <c r="E35" s="53"/>
      <c r="F35" s="52"/>
    </row>
    <row r="36" spans="1:6" s="24" customFormat="1" ht="12.75">
      <c r="A36" s="35" t="s">
        <v>45</v>
      </c>
      <c r="B36" s="32" t="s">
        <v>121</v>
      </c>
      <c r="C36" s="53">
        <v>22899</v>
      </c>
      <c r="D36" s="53">
        <v>22897</v>
      </c>
      <c r="E36" s="53">
        <v>22897</v>
      </c>
      <c r="F36" s="52">
        <f>E36/D36</f>
        <v>1</v>
      </c>
    </row>
    <row r="37" spans="1:6" s="24" customFormat="1" ht="12.75">
      <c r="A37" s="35" t="s">
        <v>48</v>
      </c>
      <c r="B37" s="32" t="s">
        <v>86</v>
      </c>
      <c r="C37" s="53"/>
      <c r="D37" s="53"/>
      <c r="E37" s="53">
        <v>345</v>
      </c>
      <c r="F37" s="52"/>
    </row>
    <row r="38" spans="1:6" s="24" customFormat="1" ht="12.75">
      <c r="A38" s="35" t="s">
        <v>52</v>
      </c>
      <c r="B38" s="32" t="s">
        <v>122</v>
      </c>
      <c r="C38" s="53">
        <v>277298</v>
      </c>
      <c r="D38" s="53">
        <v>423139</v>
      </c>
      <c r="E38" s="53">
        <v>380858</v>
      </c>
      <c r="F38" s="52">
        <f>E38/D38</f>
        <v>0.9000777522279912</v>
      </c>
    </row>
    <row r="39" ht="12.75">
      <c r="B39" s="24"/>
    </row>
  </sheetData>
  <sheetProtection selectLockedCells="1" selectUnlockedCells="1"/>
  <mergeCells count="6">
    <mergeCell ref="E1:F1"/>
    <mergeCell ref="A2:B2"/>
    <mergeCell ref="A3:A7"/>
    <mergeCell ref="A8:A16"/>
    <mergeCell ref="A17:A20"/>
    <mergeCell ref="A23:A29"/>
  </mergeCells>
  <printOptions/>
  <pageMargins left="0.42986111111111114" right="0.49027777777777776" top="0.9840277777777777" bottom="0.9840277777777777" header="0.2916666666666667" footer="0.5118055555555555"/>
  <pageSetup horizontalDpi="300" verticalDpi="300" orientation="portrait" paperSize="9" r:id="rId1"/>
  <headerFooter alignWithMargins="0">
    <oddHeader>&amp;C
TISZAROFF KÖZSÉGI ÖNKORMÁNYZAT 2013. ÉVI KÖLTSÉGVETÉSI BEVÉTELEI&amp;R2. melléklet 5/2014.(V.07.)önkormányzati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3.375" style="0" customWidth="1"/>
    <col min="2" max="2" width="40.25390625" style="0" customWidth="1"/>
    <col min="3" max="6" width="11.125" style="0" customWidth="1"/>
  </cols>
  <sheetData>
    <row r="1" spans="1:6" ht="12.75" customHeight="1">
      <c r="A1" s="29"/>
      <c r="B1" s="29"/>
      <c r="C1" s="29"/>
      <c r="D1" s="29"/>
      <c r="E1" s="64" t="s">
        <v>89</v>
      </c>
      <c r="F1" s="64"/>
    </row>
    <row r="2" spans="1:6" ht="63.75" customHeight="1">
      <c r="A2" s="65" t="s">
        <v>90</v>
      </c>
      <c r="B2" s="65"/>
      <c r="C2" s="30" t="s">
        <v>5</v>
      </c>
      <c r="D2" s="30" t="s">
        <v>6</v>
      </c>
      <c r="E2" s="30" t="s">
        <v>7</v>
      </c>
      <c r="F2" s="30" t="s">
        <v>91</v>
      </c>
    </row>
    <row r="3" spans="1:6" s="24" customFormat="1" ht="12.75">
      <c r="A3" s="66" t="s">
        <v>11</v>
      </c>
      <c r="B3" s="32" t="s">
        <v>123</v>
      </c>
      <c r="C3" s="34"/>
      <c r="D3" s="34"/>
      <c r="E3" s="34"/>
      <c r="F3" s="34"/>
    </row>
    <row r="4" spans="1:6" s="29" customFormat="1" ht="12.75">
      <c r="A4" s="66"/>
      <c r="B4" s="33" t="s">
        <v>124</v>
      </c>
      <c r="C4" s="51">
        <v>50174</v>
      </c>
      <c r="D4" s="51">
        <v>81655</v>
      </c>
      <c r="E4" s="51">
        <v>74886</v>
      </c>
      <c r="F4" s="52">
        <f aca="true" t="shared" si="0" ref="F4:F10">E4/D4</f>
        <v>0.9171024432061723</v>
      </c>
    </row>
    <row r="5" spans="1:6" s="29" customFormat="1" ht="12.75">
      <c r="A5" s="66"/>
      <c r="B5" s="33" t="s">
        <v>125</v>
      </c>
      <c r="C5" s="51">
        <v>10899</v>
      </c>
      <c r="D5" s="51">
        <v>11336</v>
      </c>
      <c r="E5" s="51">
        <v>9777</v>
      </c>
      <c r="F5" s="52">
        <f t="shared" si="0"/>
        <v>0.8624735356386732</v>
      </c>
    </row>
    <row r="6" spans="1:6" s="29" customFormat="1" ht="12.75">
      <c r="A6" s="66"/>
      <c r="B6" s="33" t="s">
        <v>126</v>
      </c>
      <c r="C6" s="51">
        <v>50695</v>
      </c>
      <c r="D6" s="51">
        <v>72860</v>
      </c>
      <c r="E6" s="51">
        <v>54710</v>
      </c>
      <c r="F6" s="52">
        <f t="shared" si="0"/>
        <v>0.7508921218775735</v>
      </c>
    </row>
    <row r="7" spans="1:6" s="29" customFormat="1" ht="12.75">
      <c r="A7" s="66"/>
      <c r="B7" s="33" t="s">
        <v>127</v>
      </c>
      <c r="C7" s="51">
        <v>75079</v>
      </c>
      <c r="D7" s="51">
        <v>77585</v>
      </c>
      <c r="E7" s="51">
        <v>73820</v>
      </c>
      <c r="F7" s="52">
        <f t="shared" si="0"/>
        <v>0.9514725784623317</v>
      </c>
    </row>
    <row r="8" spans="1:6" s="24" customFormat="1" ht="12.75">
      <c r="A8" s="66"/>
      <c r="B8" s="32" t="s">
        <v>128</v>
      </c>
      <c r="C8" s="53">
        <v>186847</v>
      </c>
      <c r="D8" s="53">
        <v>243436</v>
      </c>
      <c r="E8" s="53">
        <v>213193</v>
      </c>
      <c r="F8" s="52">
        <f t="shared" si="0"/>
        <v>0.8757661151185527</v>
      </c>
    </row>
    <row r="9" spans="1:6" s="24" customFormat="1" ht="12.75">
      <c r="A9" s="35" t="s">
        <v>14</v>
      </c>
      <c r="B9" s="32" t="s">
        <v>129</v>
      </c>
      <c r="C9" s="53">
        <v>7518</v>
      </c>
      <c r="D9" s="53">
        <v>10584</v>
      </c>
      <c r="E9" s="53">
        <v>12209</v>
      </c>
      <c r="F9" s="52">
        <f t="shared" si="0"/>
        <v>1.153533635676493</v>
      </c>
    </row>
    <row r="10" spans="1:6" s="24" customFormat="1" ht="12.75">
      <c r="A10" s="35" t="s">
        <v>17</v>
      </c>
      <c r="B10" s="32" t="s">
        <v>130</v>
      </c>
      <c r="C10" s="53">
        <v>450</v>
      </c>
      <c r="D10" s="53">
        <v>3527</v>
      </c>
      <c r="E10" s="53">
        <v>3219</v>
      </c>
      <c r="F10" s="52">
        <f t="shared" si="0"/>
        <v>0.912673660334562</v>
      </c>
    </row>
    <row r="11" spans="1:6" s="24" customFormat="1" ht="12.75">
      <c r="A11" s="66" t="s">
        <v>20</v>
      </c>
      <c r="B11" s="32" t="s">
        <v>131</v>
      </c>
      <c r="C11" s="53"/>
      <c r="D11" s="53"/>
      <c r="E11" s="59"/>
      <c r="F11" s="52"/>
    </row>
    <row r="12" spans="1:6" s="29" customFormat="1" ht="12.75">
      <c r="A12" s="66"/>
      <c r="B12" s="33" t="s">
        <v>132</v>
      </c>
      <c r="C12" s="51">
        <v>56605</v>
      </c>
      <c r="D12" s="51">
        <v>127103</v>
      </c>
      <c r="E12" s="51">
        <v>19342</v>
      </c>
      <c r="F12" s="52">
        <f>E12/D12</f>
        <v>0.15217579443443507</v>
      </c>
    </row>
    <row r="13" spans="1:6" s="29" customFormat="1" ht="12.75">
      <c r="A13" s="66"/>
      <c r="B13" s="33" t="s">
        <v>133</v>
      </c>
      <c r="C13" s="51"/>
      <c r="D13" s="51">
        <v>3540</v>
      </c>
      <c r="E13" s="51">
        <v>1022</v>
      </c>
      <c r="F13" s="52">
        <f>E13/D13</f>
        <v>0.2887005649717514</v>
      </c>
    </row>
    <row r="14" spans="1:6" s="29" customFormat="1" ht="12.75">
      <c r="A14" s="66"/>
      <c r="B14" s="33" t="s">
        <v>134</v>
      </c>
      <c r="C14" s="51"/>
      <c r="D14" s="51"/>
      <c r="E14" s="51">
        <v>38</v>
      </c>
      <c r="F14" s="52"/>
    </row>
    <row r="15" spans="1:6" s="24" customFormat="1" ht="12.75">
      <c r="A15" s="66"/>
      <c r="B15" s="32" t="s">
        <v>131</v>
      </c>
      <c r="C15" s="53">
        <v>56605</v>
      </c>
      <c r="D15" s="53">
        <v>134879</v>
      </c>
      <c r="E15" s="53">
        <v>20402</v>
      </c>
      <c r="F15" s="52">
        <f>E15/D15</f>
        <v>0.15126150104908845</v>
      </c>
    </row>
    <row r="16" spans="1:6" s="24" customFormat="1" ht="12.75">
      <c r="A16" s="66" t="s">
        <v>23</v>
      </c>
      <c r="B16" s="32" t="s">
        <v>135</v>
      </c>
      <c r="C16" s="53"/>
      <c r="D16" s="53"/>
      <c r="E16" s="53"/>
      <c r="F16" s="52"/>
    </row>
    <row r="17" spans="1:6" s="29" customFormat="1" ht="12.75">
      <c r="A17" s="66"/>
      <c r="B17" s="33" t="s">
        <v>136</v>
      </c>
      <c r="C17" s="51">
        <v>500</v>
      </c>
      <c r="D17" s="51">
        <v>500</v>
      </c>
      <c r="E17" s="51"/>
      <c r="F17" s="52">
        <f>E17/D17</f>
        <v>0</v>
      </c>
    </row>
    <row r="18" spans="1:6" s="29" customFormat="1" ht="12.75">
      <c r="A18" s="66"/>
      <c r="B18" s="33" t="s">
        <v>137</v>
      </c>
      <c r="C18" s="51">
        <v>500</v>
      </c>
      <c r="D18" s="51">
        <v>500</v>
      </c>
      <c r="E18" s="51"/>
      <c r="F18" s="52">
        <f>E18/D18</f>
        <v>0</v>
      </c>
    </row>
    <row r="19" spans="1:6" s="29" customFormat="1" ht="12.75">
      <c r="A19" s="66"/>
      <c r="B19" s="33" t="s">
        <v>138</v>
      </c>
      <c r="C19" s="51"/>
      <c r="D19" s="51"/>
      <c r="E19" s="51"/>
      <c r="F19" s="52"/>
    </row>
    <row r="20" spans="1:6" s="24" customFormat="1" ht="12.75">
      <c r="A20" s="66"/>
      <c r="B20" s="32" t="s">
        <v>139</v>
      </c>
      <c r="C20" s="53">
        <v>1000</v>
      </c>
      <c r="D20" s="53">
        <v>1000</v>
      </c>
      <c r="E20" s="53"/>
      <c r="F20" s="52">
        <f>E20/D20</f>
        <v>0</v>
      </c>
    </row>
    <row r="21" spans="1:6" s="24" customFormat="1" ht="12.75">
      <c r="A21" s="36" t="s">
        <v>26</v>
      </c>
      <c r="B21" s="32" t="s">
        <v>140</v>
      </c>
      <c r="C21" s="53">
        <v>252420</v>
      </c>
      <c r="D21" s="53">
        <v>393426</v>
      </c>
      <c r="E21" s="53">
        <v>249023</v>
      </c>
      <c r="F21" s="52">
        <f>E21/D21</f>
        <v>0.6329602009018215</v>
      </c>
    </row>
    <row r="22" spans="1:6" s="24" customFormat="1" ht="24" customHeight="1">
      <c r="A22" s="35" t="s">
        <v>28</v>
      </c>
      <c r="B22" s="37" t="s">
        <v>141</v>
      </c>
      <c r="C22" s="53"/>
      <c r="D22" s="53"/>
      <c r="E22" s="53"/>
      <c r="F22" s="52"/>
    </row>
    <row r="23" spans="1:6" s="24" customFormat="1" ht="12.75">
      <c r="A23" s="35" t="s">
        <v>31</v>
      </c>
      <c r="B23" s="32" t="s">
        <v>36</v>
      </c>
      <c r="C23" s="53"/>
      <c r="D23" s="53"/>
      <c r="E23" s="53"/>
      <c r="F23" s="52"/>
    </row>
    <row r="24" spans="1:6" s="24" customFormat="1" ht="12.75">
      <c r="A24" s="35" t="s">
        <v>34</v>
      </c>
      <c r="B24" s="32" t="s">
        <v>120</v>
      </c>
      <c r="C24" s="53">
        <v>24878</v>
      </c>
      <c r="D24" s="53">
        <v>29713</v>
      </c>
      <c r="E24" s="53">
        <v>28663</v>
      </c>
      <c r="F24" s="52">
        <f>E24/D24</f>
        <v>0.9646619324874633</v>
      </c>
    </row>
    <row r="25" spans="1:6" s="24" customFormat="1" ht="12.75">
      <c r="A25" s="35" t="s">
        <v>37</v>
      </c>
      <c r="B25" s="38" t="s">
        <v>142</v>
      </c>
      <c r="C25" s="55"/>
      <c r="D25" s="55"/>
      <c r="E25" s="55"/>
      <c r="F25" s="52"/>
    </row>
    <row r="26" spans="1:6" s="24" customFormat="1" ht="12.75">
      <c r="A26" s="35" t="s">
        <v>39</v>
      </c>
      <c r="B26" s="32" t="s">
        <v>143</v>
      </c>
      <c r="C26" s="53">
        <v>24878</v>
      </c>
      <c r="D26" s="53">
        <v>29713</v>
      </c>
      <c r="E26" s="53">
        <v>28663</v>
      </c>
      <c r="F26" s="52">
        <f>E26/D26</f>
        <v>0.9646619324874633</v>
      </c>
    </row>
    <row r="27" spans="1:6" s="24" customFormat="1" ht="12.75">
      <c r="A27" s="35" t="s">
        <v>42</v>
      </c>
      <c r="B27" s="32" t="s">
        <v>144</v>
      </c>
      <c r="C27" s="53"/>
      <c r="D27" s="53"/>
      <c r="E27" s="53">
        <v>362</v>
      </c>
      <c r="F27" s="52"/>
    </row>
    <row r="28" spans="1:6" s="24" customFormat="1" ht="12.75">
      <c r="A28" s="35" t="s">
        <v>45</v>
      </c>
      <c r="B28" s="32" t="s">
        <v>145</v>
      </c>
      <c r="C28" s="53">
        <v>277298</v>
      </c>
      <c r="D28" s="53">
        <v>423139</v>
      </c>
      <c r="E28" s="53">
        <v>278048</v>
      </c>
      <c r="F28" s="52">
        <f>E28/D28</f>
        <v>0.6571079479792692</v>
      </c>
    </row>
    <row r="29" spans="1:6" s="29" customFormat="1" ht="12.75">
      <c r="A29" s="39"/>
      <c r="B29" s="40"/>
      <c r="C29" s="41"/>
      <c r="D29" s="41"/>
      <c r="E29" s="41"/>
      <c r="F29" s="42"/>
    </row>
    <row r="30" spans="1:6" s="29" customFormat="1" ht="12.75">
      <c r="A30" s="39"/>
      <c r="B30" s="40"/>
      <c r="C30" s="41"/>
      <c r="D30" s="41"/>
      <c r="E30" s="41"/>
      <c r="F30" s="42"/>
    </row>
    <row r="31" spans="1:6" s="29" customFormat="1" ht="12.75">
      <c r="A31" s="39"/>
      <c r="B31" s="40"/>
      <c r="C31" s="41"/>
      <c r="D31" s="41"/>
      <c r="E31" s="41"/>
      <c r="F31" s="42"/>
    </row>
    <row r="32" spans="1:6" s="29" customFormat="1" ht="12.75">
      <c r="A32" s="43"/>
      <c r="B32" s="40"/>
      <c r="C32" s="41"/>
      <c r="D32" s="41"/>
      <c r="E32" s="41"/>
      <c r="F32" s="42"/>
    </row>
    <row r="33" spans="1:6" s="29" customFormat="1" ht="12.75">
      <c r="A33" s="43"/>
      <c r="B33" s="40"/>
      <c r="C33" s="41"/>
      <c r="D33" s="41"/>
      <c r="E33" s="41"/>
      <c r="F33" s="42"/>
    </row>
    <row r="34" spans="1:6" s="29" customFormat="1" ht="12.75">
      <c r="A34" s="43"/>
      <c r="B34" s="40"/>
      <c r="C34" s="41"/>
      <c r="D34" s="41"/>
      <c r="E34" s="41"/>
      <c r="F34" s="42"/>
    </row>
    <row r="35" spans="1:6" s="29" customFormat="1" ht="12.75">
      <c r="A35" s="43"/>
      <c r="B35" s="40"/>
      <c r="C35" s="41"/>
      <c r="D35" s="41"/>
      <c r="E35" s="41"/>
      <c r="F35" s="42"/>
    </row>
    <row r="36" spans="1:6" s="29" customFormat="1" ht="12.75">
      <c r="A36" s="43"/>
      <c r="B36" s="40"/>
      <c r="C36" s="41"/>
      <c r="D36" s="41"/>
      <c r="E36" s="41"/>
      <c r="F36" s="42"/>
    </row>
    <row r="37" spans="1:6" s="29" customFormat="1" ht="12.75">
      <c r="A37" s="43"/>
      <c r="B37" s="40"/>
      <c r="C37" s="41"/>
      <c r="D37" s="41"/>
      <c r="E37" s="41"/>
      <c r="F37" s="42"/>
    </row>
    <row r="38" spans="1:6" s="29" customFormat="1" ht="12.75">
      <c r="A38" s="43"/>
      <c r="B38" s="40"/>
      <c r="C38" s="41"/>
      <c r="D38" s="41"/>
      <c r="E38" s="41"/>
      <c r="F38" s="42"/>
    </row>
    <row r="39" spans="1:6" s="29" customFormat="1" ht="12.75">
      <c r="A39" s="43"/>
      <c r="B39" s="40"/>
      <c r="C39" s="41"/>
      <c r="D39" s="41"/>
      <c r="E39" s="41"/>
      <c r="F39" s="42"/>
    </row>
  </sheetData>
  <sheetProtection selectLockedCells="1" selectUnlockedCells="1"/>
  <mergeCells count="5">
    <mergeCell ref="E1:F1"/>
    <mergeCell ref="A2:B2"/>
    <mergeCell ref="A3:A8"/>
    <mergeCell ref="A11:A15"/>
    <mergeCell ref="A16:A20"/>
  </mergeCells>
  <printOptions/>
  <pageMargins left="0.55" right="0.4597222222222222" top="0.9840277777777777" bottom="0.9840277777777777" header="0.34375" footer="0.5118055555555555"/>
  <pageSetup horizontalDpi="300" verticalDpi="300" orientation="portrait" paperSize="9" r:id="rId1"/>
  <headerFooter alignWithMargins="0">
    <oddHeader>&amp;C
TISZAROFF KÖZSÉGI ÖNKORMÁNYZAT 2013. ÉVI KÖLTSÉGVETÉSI KIADÁSAI&amp;R 3. melléklet a 5/2014.(V.07.)önkormányzati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Layout" workbookViewId="0" topLeftCell="A1">
      <selection activeCell="I16" sqref="I16"/>
    </sheetView>
  </sheetViews>
  <sheetFormatPr defaultColWidth="9.00390625" defaultRowHeight="12.75"/>
  <cols>
    <col min="1" max="1" width="27.75390625" style="0" customWidth="1"/>
    <col min="2" max="2" width="10.25390625" style="0" customWidth="1"/>
    <col min="3" max="3" width="11.625" style="0" customWidth="1"/>
    <col min="4" max="4" width="10.75390625" style="0" customWidth="1"/>
    <col min="5" max="5" width="11.75390625" style="0" customWidth="1"/>
    <col min="6" max="6" width="10.75390625" style="0" customWidth="1"/>
    <col min="7" max="7" width="13.75390625" style="0" customWidth="1"/>
    <col min="8" max="8" width="10.00390625" style="0" customWidth="1"/>
    <col min="9" max="9" width="10.875" style="0" customWidth="1"/>
  </cols>
  <sheetData>
    <row r="1" spans="9:11" ht="12.75" customHeight="1">
      <c r="I1" s="64" t="s">
        <v>89</v>
      </c>
      <c r="J1" s="64"/>
      <c r="K1" s="64"/>
    </row>
    <row r="2" spans="1:11" ht="26.25" customHeight="1">
      <c r="A2" s="7"/>
      <c r="B2" s="7"/>
      <c r="C2" s="7"/>
      <c r="D2" s="67" t="s">
        <v>146</v>
      </c>
      <c r="E2" s="67"/>
      <c r="F2" s="67"/>
      <c r="G2" s="67"/>
      <c r="H2" s="67"/>
      <c r="I2" s="67"/>
      <c r="J2" s="67"/>
      <c r="K2" s="67"/>
    </row>
    <row r="3" spans="1:11" s="45" customFormat="1" ht="51.75" customHeight="1">
      <c r="A3" s="30" t="s">
        <v>4</v>
      </c>
      <c r="B3" s="30" t="s">
        <v>147</v>
      </c>
      <c r="C3" s="30" t="s">
        <v>148</v>
      </c>
      <c r="D3" s="30" t="s">
        <v>149</v>
      </c>
      <c r="E3" s="30" t="s">
        <v>96</v>
      </c>
      <c r="F3" s="30" t="s">
        <v>105</v>
      </c>
      <c r="G3" s="30" t="s">
        <v>150</v>
      </c>
      <c r="H3" s="30" t="s">
        <v>151</v>
      </c>
      <c r="I3" s="30" t="s">
        <v>152</v>
      </c>
      <c r="J3" s="44" t="s">
        <v>153</v>
      </c>
      <c r="K3" s="30" t="s">
        <v>154</v>
      </c>
    </row>
    <row r="4" spans="1:11" ht="12.75">
      <c r="A4" s="32" t="s">
        <v>155</v>
      </c>
      <c r="B4" s="53">
        <v>13708</v>
      </c>
      <c r="C4" s="53">
        <v>13869</v>
      </c>
      <c r="D4" s="53"/>
      <c r="E4" s="53">
        <v>14104</v>
      </c>
      <c r="F4" s="56"/>
      <c r="G4" s="56"/>
      <c r="H4" s="56"/>
      <c r="I4" s="56"/>
      <c r="J4" s="53">
        <v>14104</v>
      </c>
      <c r="K4" s="57">
        <f aca="true" t="shared" si="0" ref="K4:K23">(D4+E4+F4+G4+H4+I4)/C4</f>
        <v>1.016944264186315</v>
      </c>
    </row>
    <row r="5" spans="1:11" ht="12.75">
      <c r="A5" s="33" t="s">
        <v>156</v>
      </c>
      <c r="B5" s="56">
        <v>2280</v>
      </c>
      <c r="C5" s="56">
        <v>2280</v>
      </c>
      <c r="D5" s="56"/>
      <c r="E5" s="56">
        <v>2285</v>
      </c>
      <c r="F5" s="56"/>
      <c r="G5" s="56"/>
      <c r="H5" s="56"/>
      <c r="I5" s="56"/>
      <c r="J5" s="56">
        <v>2285</v>
      </c>
      <c r="K5" s="52">
        <f t="shared" si="0"/>
        <v>1.0021929824561404</v>
      </c>
    </row>
    <row r="6" spans="1:11" ht="12.75">
      <c r="A6" s="33" t="s">
        <v>157</v>
      </c>
      <c r="B6" s="56">
        <v>3925</v>
      </c>
      <c r="C6" s="56">
        <v>3925</v>
      </c>
      <c r="D6" s="56"/>
      <c r="E6" s="56">
        <v>3980</v>
      </c>
      <c r="F6" s="56"/>
      <c r="G6" s="56"/>
      <c r="H6" s="56"/>
      <c r="I6" s="56"/>
      <c r="J6" s="56">
        <v>3980</v>
      </c>
      <c r="K6" s="52">
        <f t="shared" si="0"/>
        <v>1.0140127388535032</v>
      </c>
    </row>
    <row r="7" spans="1:11" ht="12.75">
      <c r="A7" s="33" t="s">
        <v>158</v>
      </c>
      <c r="B7" s="56">
        <v>7083</v>
      </c>
      <c r="C7" s="56">
        <v>7083</v>
      </c>
      <c r="D7" s="56"/>
      <c r="E7" s="56">
        <v>7514</v>
      </c>
      <c r="F7" s="56"/>
      <c r="G7" s="56"/>
      <c r="H7" s="56"/>
      <c r="I7" s="56"/>
      <c r="J7" s="56">
        <v>7514</v>
      </c>
      <c r="K7" s="52">
        <f t="shared" si="0"/>
        <v>1.060849922349287</v>
      </c>
    </row>
    <row r="8" spans="1:11" ht="12.75">
      <c r="A8" s="33" t="s">
        <v>159</v>
      </c>
      <c r="B8" s="56">
        <v>0</v>
      </c>
      <c r="C8" s="56">
        <v>23</v>
      </c>
      <c r="D8" s="56"/>
      <c r="E8" s="56">
        <v>23</v>
      </c>
      <c r="F8" s="56"/>
      <c r="G8" s="56"/>
      <c r="H8" s="56"/>
      <c r="I8" s="56"/>
      <c r="J8" s="56">
        <v>23</v>
      </c>
      <c r="K8" s="52">
        <f t="shared" si="0"/>
        <v>1</v>
      </c>
    </row>
    <row r="9" spans="1:11" ht="12.75">
      <c r="A9" s="33" t="s">
        <v>160</v>
      </c>
      <c r="B9" s="56">
        <v>55</v>
      </c>
      <c r="C9" s="56">
        <v>55</v>
      </c>
      <c r="D9" s="56"/>
      <c r="E9" s="56">
        <v>8</v>
      </c>
      <c r="F9" s="56"/>
      <c r="G9" s="56"/>
      <c r="H9" s="56"/>
      <c r="I9" s="56"/>
      <c r="J9" s="56">
        <v>8</v>
      </c>
      <c r="K9" s="52">
        <f t="shared" si="0"/>
        <v>0.14545454545454545</v>
      </c>
    </row>
    <row r="10" spans="1:11" ht="12.75">
      <c r="A10" s="33" t="s">
        <v>161</v>
      </c>
      <c r="B10" s="56">
        <v>365</v>
      </c>
      <c r="C10" s="56">
        <v>503</v>
      </c>
      <c r="D10" s="56"/>
      <c r="E10" s="56">
        <v>294</v>
      </c>
      <c r="F10" s="56"/>
      <c r="G10" s="56"/>
      <c r="H10" s="56"/>
      <c r="I10" s="56"/>
      <c r="J10" s="56">
        <v>294</v>
      </c>
      <c r="K10" s="52">
        <f t="shared" si="0"/>
        <v>0.584493041749503</v>
      </c>
    </row>
    <row r="11" spans="1:11" ht="12.75">
      <c r="A11" s="32" t="s">
        <v>162</v>
      </c>
      <c r="B11" s="56">
        <v>5259</v>
      </c>
      <c r="C11" s="56">
        <v>6031</v>
      </c>
      <c r="D11" s="56">
        <v>412</v>
      </c>
      <c r="E11" s="56"/>
      <c r="F11" s="56">
        <v>5264</v>
      </c>
      <c r="G11" s="56"/>
      <c r="H11" s="56"/>
      <c r="I11" s="56">
        <v>356</v>
      </c>
      <c r="J11" s="56">
        <v>6032</v>
      </c>
      <c r="K11" s="52">
        <f t="shared" si="0"/>
        <v>1.000165809981761</v>
      </c>
    </row>
    <row r="12" spans="1:11" ht="12.75">
      <c r="A12" s="32" t="s">
        <v>163</v>
      </c>
      <c r="B12" s="56">
        <v>230</v>
      </c>
      <c r="C12" s="56">
        <v>2098</v>
      </c>
      <c r="D12" s="56">
        <v>195</v>
      </c>
      <c r="E12" s="56"/>
      <c r="F12" s="56"/>
      <c r="G12" s="56"/>
      <c r="H12" s="56">
        <v>1868</v>
      </c>
      <c r="I12" s="56"/>
      <c r="J12" s="56">
        <v>2063</v>
      </c>
      <c r="K12" s="52">
        <f t="shared" si="0"/>
        <v>0.9833174451858914</v>
      </c>
    </row>
    <row r="13" spans="1:11" ht="12.75">
      <c r="A13" s="32" t="s">
        <v>164</v>
      </c>
      <c r="B13" s="56">
        <v>2323</v>
      </c>
      <c r="C13" s="56">
        <v>2342</v>
      </c>
      <c r="D13" s="56">
        <v>19</v>
      </c>
      <c r="E13" s="56"/>
      <c r="F13" s="56">
        <v>2323</v>
      </c>
      <c r="G13" s="56"/>
      <c r="H13" s="56"/>
      <c r="I13" s="56"/>
      <c r="J13" s="56">
        <v>2342</v>
      </c>
      <c r="K13" s="52">
        <f t="shared" si="0"/>
        <v>1</v>
      </c>
    </row>
    <row r="14" spans="1:11" ht="12.75">
      <c r="A14" s="32" t="s">
        <v>165</v>
      </c>
      <c r="B14" s="56">
        <v>2349</v>
      </c>
      <c r="C14" s="56">
        <v>2545</v>
      </c>
      <c r="D14" s="56">
        <v>212</v>
      </c>
      <c r="E14" s="56"/>
      <c r="F14" s="56">
        <v>2205</v>
      </c>
      <c r="G14" s="56"/>
      <c r="H14" s="56"/>
      <c r="I14" s="56"/>
      <c r="J14" s="56">
        <v>2417</v>
      </c>
      <c r="K14" s="52">
        <f t="shared" si="0"/>
        <v>0.9497053045186641</v>
      </c>
    </row>
    <row r="15" spans="1:11" ht="12.75">
      <c r="A15" s="32" t="s">
        <v>166</v>
      </c>
      <c r="B15" s="56">
        <v>215</v>
      </c>
      <c r="C15" s="56">
        <v>226</v>
      </c>
      <c r="D15" s="56">
        <v>95</v>
      </c>
      <c r="E15" s="56"/>
      <c r="F15" s="56">
        <v>120</v>
      </c>
      <c r="G15" s="56"/>
      <c r="H15" s="56"/>
      <c r="I15" s="56"/>
      <c r="J15" s="56">
        <v>215</v>
      </c>
      <c r="K15" s="52">
        <f t="shared" si="0"/>
        <v>0.9513274336283186</v>
      </c>
    </row>
    <row r="16" spans="1:11" ht="12.75">
      <c r="A16" s="32" t="s">
        <v>167</v>
      </c>
      <c r="B16" s="56">
        <v>27217</v>
      </c>
      <c r="C16" s="56">
        <v>30644</v>
      </c>
      <c r="D16" s="56">
        <v>30644</v>
      </c>
      <c r="E16" s="56"/>
      <c r="F16" s="56"/>
      <c r="G16" s="56"/>
      <c r="H16" s="56"/>
      <c r="I16" s="56"/>
      <c r="J16" s="56">
        <v>30644</v>
      </c>
      <c r="K16" s="52">
        <f t="shared" si="0"/>
        <v>1</v>
      </c>
    </row>
    <row r="17" spans="1:11" ht="12.75">
      <c r="A17" s="32" t="s">
        <v>168</v>
      </c>
      <c r="B17" s="56">
        <v>5519</v>
      </c>
      <c r="C17" s="56">
        <v>5519</v>
      </c>
      <c r="D17" s="56"/>
      <c r="E17" s="56"/>
      <c r="F17" s="56">
        <v>5519</v>
      </c>
      <c r="G17" s="56"/>
      <c r="H17" s="56"/>
      <c r="I17" s="56"/>
      <c r="J17" s="56">
        <v>5519</v>
      </c>
      <c r="K17" s="52">
        <f t="shared" si="0"/>
        <v>1</v>
      </c>
    </row>
    <row r="18" spans="1:11" ht="12.75">
      <c r="A18" s="32" t="s">
        <v>169</v>
      </c>
      <c r="B18" s="56">
        <v>13217</v>
      </c>
      <c r="C18" s="56">
        <v>36234</v>
      </c>
      <c r="D18" s="56"/>
      <c r="E18" s="56"/>
      <c r="F18" s="56"/>
      <c r="G18" s="56"/>
      <c r="H18" s="56">
        <v>7781</v>
      </c>
      <c r="I18" s="56">
        <v>26908</v>
      </c>
      <c r="J18" s="56">
        <v>34689</v>
      </c>
      <c r="K18" s="52">
        <f t="shared" si="0"/>
        <v>0.9573604901473753</v>
      </c>
    </row>
    <row r="19" spans="1:11" ht="12.75">
      <c r="A19" s="32" t="s">
        <v>170</v>
      </c>
      <c r="B19" s="56">
        <v>13568</v>
      </c>
      <c r="C19" s="56">
        <v>14312</v>
      </c>
      <c r="D19" s="56">
        <v>10</v>
      </c>
      <c r="E19" s="56"/>
      <c r="F19" s="56"/>
      <c r="G19" s="56">
        <v>14302</v>
      </c>
      <c r="H19" s="56"/>
      <c r="I19" s="56"/>
      <c r="J19" s="56">
        <v>14312</v>
      </c>
      <c r="K19" s="52">
        <f t="shared" si="0"/>
        <v>1</v>
      </c>
    </row>
    <row r="20" spans="1:11" ht="12.75">
      <c r="A20" s="32" t="s">
        <v>171</v>
      </c>
      <c r="B20" s="56">
        <v>3164</v>
      </c>
      <c r="C20" s="56">
        <v>3296</v>
      </c>
      <c r="D20" s="56"/>
      <c r="E20" s="56"/>
      <c r="F20" s="56"/>
      <c r="G20" s="56">
        <v>3296</v>
      </c>
      <c r="H20" s="56"/>
      <c r="I20" s="56"/>
      <c r="J20" s="56">
        <v>3296</v>
      </c>
      <c r="K20" s="52">
        <f t="shared" si="0"/>
        <v>1</v>
      </c>
    </row>
    <row r="21" spans="1:11" ht="12.75">
      <c r="A21" s="32" t="s">
        <v>172</v>
      </c>
      <c r="B21" s="56">
        <v>118</v>
      </c>
      <c r="C21" s="56">
        <v>118</v>
      </c>
      <c r="D21" s="56"/>
      <c r="E21" s="56"/>
      <c r="F21" s="56"/>
      <c r="G21" s="56">
        <v>124</v>
      </c>
      <c r="H21" s="56"/>
      <c r="I21" s="56"/>
      <c r="J21" s="56">
        <v>124</v>
      </c>
      <c r="K21" s="52">
        <f t="shared" si="0"/>
        <v>1.0508474576271187</v>
      </c>
    </row>
    <row r="22" spans="1:11" ht="12.75">
      <c r="A22" s="32" t="s">
        <v>173</v>
      </c>
      <c r="B22" s="56">
        <v>4769</v>
      </c>
      <c r="C22" s="56">
        <v>4247</v>
      </c>
      <c r="D22" s="56">
        <v>74</v>
      </c>
      <c r="E22" s="56"/>
      <c r="F22" s="56">
        <v>4173</v>
      </c>
      <c r="G22" s="56"/>
      <c r="H22" s="56"/>
      <c r="I22" s="56"/>
      <c r="J22" s="56">
        <v>4247</v>
      </c>
      <c r="K22" s="52">
        <f t="shared" si="0"/>
        <v>1</v>
      </c>
    </row>
    <row r="23" spans="1:11" ht="12.75">
      <c r="A23" s="32" t="s">
        <v>174</v>
      </c>
      <c r="B23" s="56">
        <v>13778</v>
      </c>
      <c r="C23" s="56">
        <v>4235</v>
      </c>
      <c r="D23" s="56"/>
      <c r="E23" s="56"/>
      <c r="F23" s="56">
        <v>4235</v>
      </c>
      <c r="G23" s="56"/>
      <c r="H23" s="56"/>
      <c r="I23" s="56"/>
      <c r="J23" s="56">
        <v>4235</v>
      </c>
      <c r="K23" s="52">
        <f t="shared" si="0"/>
        <v>1</v>
      </c>
    </row>
    <row r="24" spans="1:11" ht="12.75">
      <c r="A24" s="32" t="s">
        <v>175</v>
      </c>
      <c r="B24" s="56">
        <v>0</v>
      </c>
      <c r="C24" s="56">
        <v>2981</v>
      </c>
      <c r="D24" s="56"/>
      <c r="E24" s="56"/>
      <c r="F24" s="56">
        <v>2981</v>
      </c>
      <c r="G24" s="56"/>
      <c r="H24" s="56"/>
      <c r="I24" s="56"/>
      <c r="J24" s="56">
        <v>2981</v>
      </c>
      <c r="K24" s="52"/>
    </row>
    <row r="25" spans="1:11" ht="12.75">
      <c r="A25" s="32" t="s">
        <v>176</v>
      </c>
      <c r="B25" s="56">
        <v>41434</v>
      </c>
      <c r="C25" s="56">
        <v>36703</v>
      </c>
      <c r="D25" s="56"/>
      <c r="E25" s="56"/>
      <c r="F25" s="56">
        <v>36666</v>
      </c>
      <c r="G25" s="56"/>
      <c r="H25" s="56"/>
      <c r="I25" s="56"/>
      <c r="J25" s="56">
        <v>36666</v>
      </c>
      <c r="K25" s="52">
        <f aca="true" t="shared" si="1" ref="K25:K37">(D25+E25+F25+G25+H25+I25)/C25</f>
        <v>0.9989919080184181</v>
      </c>
    </row>
    <row r="26" spans="1:11" ht="12.75">
      <c r="A26" s="32" t="s">
        <v>177</v>
      </c>
      <c r="B26" s="56">
        <v>73</v>
      </c>
      <c r="C26" s="56">
        <v>73</v>
      </c>
      <c r="D26" s="56"/>
      <c r="E26" s="56"/>
      <c r="F26" s="56">
        <v>65</v>
      </c>
      <c r="G26" s="56"/>
      <c r="H26" s="56"/>
      <c r="I26" s="56"/>
      <c r="J26" s="56">
        <v>65</v>
      </c>
      <c r="K26" s="52">
        <f t="shared" si="1"/>
        <v>0.8904109589041096</v>
      </c>
    </row>
    <row r="27" spans="1:11" ht="12.75">
      <c r="A27" s="32" t="s">
        <v>178</v>
      </c>
      <c r="B27" s="56">
        <v>15120</v>
      </c>
      <c r="C27" s="56">
        <v>14085</v>
      </c>
      <c r="D27" s="56"/>
      <c r="E27" s="56"/>
      <c r="F27" s="56">
        <v>14085</v>
      </c>
      <c r="G27" s="56"/>
      <c r="H27" s="56"/>
      <c r="I27" s="56"/>
      <c r="J27" s="56">
        <v>14085</v>
      </c>
      <c r="K27" s="52">
        <f t="shared" si="1"/>
        <v>1</v>
      </c>
    </row>
    <row r="28" spans="1:11" ht="12.75">
      <c r="A28" s="32" t="s">
        <v>179</v>
      </c>
      <c r="B28" s="56">
        <v>699</v>
      </c>
      <c r="C28" s="56">
        <v>699</v>
      </c>
      <c r="D28" s="56"/>
      <c r="E28" s="56"/>
      <c r="F28" s="56">
        <v>743</v>
      </c>
      <c r="G28" s="56"/>
      <c r="H28" s="56"/>
      <c r="I28" s="56"/>
      <c r="J28" s="56">
        <v>743</v>
      </c>
      <c r="K28" s="52">
        <f t="shared" si="1"/>
        <v>1.0629470672389127</v>
      </c>
    </row>
    <row r="29" spans="1:11" ht="12.75">
      <c r="A29" s="32" t="s">
        <v>180</v>
      </c>
      <c r="B29" s="56">
        <v>44</v>
      </c>
      <c r="C29" s="56">
        <v>44</v>
      </c>
      <c r="D29" s="56"/>
      <c r="E29" s="56"/>
      <c r="F29" s="56"/>
      <c r="G29" s="56"/>
      <c r="H29" s="56"/>
      <c r="I29" s="56"/>
      <c r="J29" s="56"/>
      <c r="K29" s="52">
        <f t="shared" si="1"/>
        <v>0</v>
      </c>
    </row>
    <row r="30" spans="1:11" ht="12.75">
      <c r="A30" s="32" t="s">
        <v>181</v>
      </c>
      <c r="B30" s="56">
        <v>25248</v>
      </c>
      <c r="C30" s="56">
        <v>70322</v>
      </c>
      <c r="D30" s="56"/>
      <c r="E30" s="56"/>
      <c r="F30" s="56">
        <v>62240</v>
      </c>
      <c r="G30" s="56"/>
      <c r="H30" s="56">
        <v>8082</v>
      </c>
      <c r="I30" s="56"/>
      <c r="J30" s="56">
        <v>70322</v>
      </c>
      <c r="K30" s="52">
        <f t="shared" si="1"/>
        <v>1</v>
      </c>
    </row>
    <row r="31" spans="1:11" ht="12.75">
      <c r="A31" s="32" t="s">
        <v>182</v>
      </c>
      <c r="B31" s="56">
        <v>46017</v>
      </c>
      <c r="C31" s="56">
        <v>109078</v>
      </c>
      <c r="D31" s="56">
        <v>50000</v>
      </c>
      <c r="E31" s="56"/>
      <c r="F31" s="56"/>
      <c r="G31" s="56"/>
      <c r="H31" s="56">
        <v>17862</v>
      </c>
      <c r="I31" s="56"/>
      <c r="J31" s="56">
        <v>67862</v>
      </c>
      <c r="K31" s="52">
        <f t="shared" si="1"/>
        <v>0.6221419534644933</v>
      </c>
    </row>
    <row r="32" spans="1:11" ht="12.75">
      <c r="A32" s="46" t="s">
        <v>183</v>
      </c>
      <c r="B32" s="56">
        <v>250</v>
      </c>
      <c r="C32" s="56">
        <v>410</v>
      </c>
      <c r="D32" s="56">
        <v>410</v>
      </c>
      <c r="E32" s="56"/>
      <c r="F32" s="56"/>
      <c r="G32" s="56"/>
      <c r="H32" s="56"/>
      <c r="I32" s="56"/>
      <c r="J32" s="56">
        <v>410</v>
      </c>
      <c r="K32" s="52">
        <f t="shared" si="1"/>
        <v>1</v>
      </c>
    </row>
    <row r="33" spans="1:11" ht="12.75">
      <c r="A33" s="46" t="s">
        <v>184</v>
      </c>
      <c r="B33" s="56">
        <v>83</v>
      </c>
      <c r="C33" s="56">
        <v>83</v>
      </c>
      <c r="D33" s="56">
        <v>83</v>
      </c>
      <c r="E33" s="56"/>
      <c r="F33" s="56"/>
      <c r="G33" s="56"/>
      <c r="H33" s="56"/>
      <c r="I33" s="56"/>
      <c r="J33" s="56">
        <v>83</v>
      </c>
      <c r="K33" s="52">
        <f t="shared" si="1"/>
        <v>1</v>
      </c>
    </row>
    <row r="34" spans="1:11" ht="12.75">
      <c r="A34" s="46" t="s">
        <v>185</v>
      </c>
      <c r="B34" s="56">
        <v>19997</v>
      </c>
      <c r="C34" s="56">
        <v>19997</v>
      </c>
      <c r="D34" s="56"/>
      <c r="E34" s="56"/>
      <c r="F34" s="56">
        <v>19997</v>
      </c>
      <c r="G34" s="56"/>
      <c r="H34" s="56"/>
      <c r="I34" s="56"/>
      <c r="J34" s="56">
        <v>19997</v>
      </c>
      <c r="K34" s="52">
        <f t="shared" si="1"/>
        <v>1</v>
      </c>
    </row>
    <row r="35" spans="1:11" ht="12.75">
      <c r="A35" s="46" t="s">
        <v>186</v>
      </c>
      <c r="B35" s="56">
        <v>22899</v>
      </c>
      <c r="C35" s="56">
        <v>22897</v>
      </c>
      <c r="D35" s="56"/>
      <c r="E35" s="56"/>
      <c r="F35" s="56"/>
      <c r="G35" s="56"/>
      <c r="H35" s="56"/>
      <c r="I35" s="56"/>
      <c r="J35" s="56"/>
      <c r="K35" s="52">
        <f t="shared" si="1"/>
        <v>0</v>
      </c>
    </row>
    <row r="36" spans="1:11" ht="12.75">
      <c r="A36" s="46" t="s">
        <v>187</v>
      </c>
      <c r="B36" s="56">
        <v>0</v>
      </c>
      <c r="C36" s="56">
        <v>5000</v>
      </c>
      <c r="D36" s="56"/>
      <c r="E36" s="56"/>
      <c r="F36" s="56"/>
      <c r="G36" s="56">
        <v>750</v>
      </c>
      <c r="H36" s="56">
        <v>4250</v>
      </c>
      <c r="I36" s="56"/>
      <c r="J36" s="56">
        <v>5000</v>
      </c>
      <c r="K36" s="52">
        <f t="shared" si="1"/>
        <v>1</v>
      </c>
    </row>
    <row r="37" spans="1:11" ht="12.75">
      <c r="A37" s="46" t="s">
        <v>188</v>
      </c>
      <c r="B37" s="56">
        <v>0</v>
      </c>
      <c r="C37" s="56">
        <v>13791</v>
      </c>
      <c r="D37" s="56"/>
      <c r="E37" s="56"/>
      <c r="F37" s="56"/>
      <c r="G37" s="56">
        <v>3466</v>
      </c>
      <c r="H37" s="56">
        <v>27275</v>
      </c>
      <c r="I37" s="56">
        <v>5700</v>
      </c>
      <c r="J37" s="56">
        <v>36441</v>
      </c>
      <c r="K37" s="52">
        <f t="shared" si="1"/>
        <v>2.6423754622579945</v>
      </c>
    </row>
    <row r="38" spans="1:11" ht="12.75">
      <c r="A38" s="46" t="s">
        <v>189</v>
      </c>
      <c r="B38" s="56">
        <v>0</v>
      </c>
      <c r="C38" s="56">
        <v>1260</v>
      </c>
      <c r="D38" s="56"/>
      <c r="E38" s="56"/>
      <c r="F38" s="56"/>
      <c r="G38" s="56"/>
      <c r="H38" s="56"/>
      <c r="I38" s="56">
        <v>1260</v>
      </c>
      <c r="J38" s="56">
        <v>1260</v>
      </c>
      <c r="K38" s="52"/>
    </row>
    <row r="39" spans="1:11" ht="12.75">
      <c r="A39" s="46" t="s">
        <v>190</v>
      </c>
      <c r="B39" s="56">
        <v>0</v>
      </c>
      <c r="C39" s="56">
        <v>0</v>
      </c>
      <c r="D39" s="56"/>
      <c r="E39" s="56"/>
      <c r="F39" s="56"/>
      <c r="G39" s="56"/>
      <c r="H39" s="56"/>
      <c r="I39" s="56">
        <v>359</v>
      </c>
      <c r="J39" s="56">
        <v>359</v>
      </c>
      <c r="K39" s="52"/>
    </row>
    <row r="40" spans="1:11" ht="12.75">
      <c r="A40" s="46" t="s">
        <v>191</v>
      </c>
      <c r="B40" s="56">
        <v>0</v>
      </c>
      <c r="C40" s="56">
        <v>0</v>
      </c>
      <c r="D40" s="56"/>
      <c r="E40" s="56"/>
      <c r="F40" s="56"/>
      <c r="G40" s="56"/>
      <c r="H40" s="56"/>
      <c r="I40" s="56">
        <v>345</v>
      </c>
      <c r="J40" s="56">
        <v>345</v>
      </c>
      <c r="K40" s="52">
        <v>3.45</v>
      </c>
    </row>
    <row r="41" spans="1:11" s="24" customFormat="1" ht="12.75">
      <c r="A41" s="46" t="s">
        <v>153</v>
      </c>
      <c r="B41" s="53">
        <v>277298</v>
      </c>
      <c r="C41" s="53">
        <v>423139</v>
      </c>
      <c r="D41" s="53">
        <v>82154</v>
      </c>
      <c r="E41" s="53">
        <v>14104</v>
      </c>
      <c r="F41" s="53">
        <v>160616</v>
      </c>
      <c r="G41" s="53">
        <v>21938</v>
      </c>
      <c r="H41" s="53">
        <v>67118</v>
      </c>
      <c r="I41" s="53">
        <v>34928</v>
      </c>
      <c r="J41" s="53">
        <v>380858</v>
      </c>
      <c r="K41" s="52">
        <v>0.9012</v>
      </c>
    </row>
  </sheetData>
  <sheetProtection selectLockedCells="1" selectUnlockedCells="1"/>
  <mergeCells count="2">
    <mergeCell ref="I1:K1"/>
    <mergeCell ref="D2:K2"/>
  </mergeCells>
  <printOptions/>
  <pageMargins left="0.5118055555555555" right="0.5118055555555555" top="0.9840277777777777" bottom="0.9840277777777777" header="0.28125" footer="0.5118055555555555"/>
  <pageSetup horizontalDpi="300" verticalDpi="300" orientation="landscape" paperSize="9" r:id="rId1"/>
  <headerFooter alignWithMargins="0">
    <oddHeader>&amp;C
TISZAROFF KÖZSÉGI ÖNKORMÁNYZAT 2013. ÉVI BEVÉTELEI KIEMELT ELŐIRÁNYZATONKÉNT&amp;R4. melléklet a 5/2014.(V.07.)önkormányzati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Layout" workbookViewId="0" topLeftCell="A37">
      <selection activeCell="H21" sqref="H21"/>
    </sheetView>
  </sheetViews>
  <sheetFormatPr defaultColWidth="9.00390625" defaultRowHeight="12.75"/>
  <cols>
    <col min="1" max="1" width="27.625" style="0" customWidth="1"/>
    <col min="2" max="3" width="9.875" style="0" customWidth="1"/>
    <col min="5" max="5" width="10.125" style="0" customWidth="1"/>
    <col min="6" max="6" width="9.625" style="0" customWidth="1"/>
    <col min="7" max="8" width="10.25390625" style="0" customWidth="1"/>
    <col min="9" max="9" width="10.00390625" style="0" customWidth="1"/>
    <col min="10" max="10" width="12.00390625" style="0" customWidth="1"/>
    <col min="11" max="11" width="10.625" style="0" customWidth="1"/>
  </cols>
  <sheetData>
    <row r="1" spans="9:11" ht="12.75" customHeight="1">
      <c r="I1" s="64" t="s">
        <v>89</v>
      </c>
      <c r="J1" s="64"/>
      <c r="K1" s="64"/>
    </row>
    <row r="2" spans="1:11" ht="21.75" customHeight="1">
      <c r="A2" s="7"/>
      <c r="B2" s="7"/>
      <c r="C2" s="7"/>
      <c r="D2" s="67" t="s">
        <v>146</v>
      </c>
      <c r="E2" s="67"/>
      <c r="F2" s="67"/>
      <c r="G2" s="67"/>
      <c r="H2" s="67"/>
      <c r="I2" s="67"/>
      <c r="J2" s="67"/>
      <c r="K2" s="67"/>
    </row>
    <row r="3" spans="1:11" ht="45" customHeight="1">
      <c r="A3" s="30" t="s">
        <v>4</v>
      </c>
      <c r="B3" s="30" t="s">
        <v>147</v>
      </c>
      <c r="C3" s="30" t="s">
        <v>148</v>
      </c>
      <c r="D3" s="30" t="s">
        <v>192</v>
      </c>
      <c r="E3" s="30" t="s">
        <v>193</v>
      </c>
      <c r="F3" s="30" t="s">
        <v>194</v>
      </c>
      <c r="G3" s="30" t="s">
        <v>195</v>
      </c>
      <c r="H3" s="30" t="s">
        <v>196</v>
      </c>
      <c r="I3" s="30" t="s">
        <v>197</v>
      </c>
      <c r="J3" s="30" t="s">
        <v>153</v>
      </c>
      <c r="K3" s="30" t="s">
        <v>154</v>
      </c>
    </row>
    <row r="4" spans="1:11" ht="12.75">
      <c r="A4" s="32" t="s">
        <v>162</v>
      </c>
      <c r="B4" s="56">
        <v>5291</v>
      </c>
      <c r="C4" s="56">
        <v>6038</v>
      </c>
      <c r="D4" s="56">
        <v>1817</v>
      </c>
      <c r="E4" s="56">
        <v>490</v>
      </c>
      <c r="F4" s="56">
        <v>2495</v>
      </c>
      <c r="G4" s="56"/>
      <c r="H4" s="56"/>
      <c r="I4" s="56"/>
      <c r="J4" s="56">
        <v>4802</v>
      </c>
      <c r="K4" s="52">
        <f aca="true" t="shared" si="0" ref="K4:K34">(D4+E4+F4+G4+H4+I4)/C4</f>
        <v>0.7952964557800596</v>
      </c>
    </row>
    <row r="5" spans="1:11" ht="12.75">
      <c r="A5" s="32" t="s">
        <v>198</v>
      </c>
      <c r="B5" s="56">
        <v>207</v>
      </c>
      <c r="C5" s="56">
        <v>2076</v>
      </c>
      <c r="D5" s="56"/>
      <c r="E5" s="56"/>
      <c r="F5" s="56">
        <v>140</v>
      </c>
      <c r="G5" s="56"/>
      <c r="H5" s="56"/>
      <c r="I5" s="56"/>
      <c r="J5" s="56">
        <v>140</v>
      </c>
      <c r="K5" s="52">
        <f t="shared" si="0"/>
        <v>0.0674373795761079</v>
      </c>
    </row>
    <row r="6" spans="1:11" ht="12.75">
      <c r="A6" s="32" t="s">
        <v>164</v>
      </c>
      <c r="B6" s="56">
        <v>2326</v>
      </c>
      <c r="C6" s="56">
        <v>3650</v>
      </c>
      <c r="D6" s="56">
        <v>1866</v>
      </c>
      <c r="E6" s="56">
        <v>468</v>
      </c>
      <c r="F6" s="56">
        <v>1695</v>
      </c>
      <c r="G6" s="56"/>
      <c r="H6" s="56"/>
      <c r="I6" s="56"/>
      <c r="J6" s="56">
        <v>4029</v>
      </c>
      <c r="K6" s="52">
        <f t="shared" si="0"/>
        <v>1.1038356164383563</v>
      </c>
    </row>
    <row r="7" spans="1:11" ht="12.75">
      <c r="A7" s="32" t="s">
        <v>199</v>
      </c>
      <c r="B7" s="56">
        <v>150</v>
      </c>
      <c r="C7" s="56">
        <v>150</v>
      </c>
      <c r="D7" s="56"/>
      <c r="E7" s="56"/>
      <c r="F7" s="56"/>
      <c r="G7" s="56"/>
      <c r="H7" s="56">
        <v>150</v>
      </c>
      <c r="I7" s="56"/>
      <c r="J7" s="56">
        <v>150</v>
      </c>
      <c r="K7" s="52">
        <f t="shared" si="0"/>
        <v>1</v>
      </c>
    </row>
    <row r="8" spans="1:11" ht="12.75">
      <c r="A8" s="32" t="s">
        <v>200</v>
      </c>
      <c r="B8" s="56">
        <v>300</v>
      </c>
      <c r="C8" s="56">
        <v>300</v>
      </c>
      <c r="D8" s="56"/>
      <c r="E8" s="56"/>
      <c r="F8" s="56"/>
      <c r="G8" s="56"/>
      <c r="H8" s="56"/>
      <c r="I8" s="56"/>
      <c r="J8" s="56"/>
      <c r="K8" s="52">
        <f t="shared" si="0"/>
        <v>0</v>
      </c>
    </row>
    <row r="9" spans="1:11" ht="12.75">
      <c r="A9" s="32" t="s">
        <v>201</v>
      </c>
      <c r="B9" s="56">
        <v>94</v>
      </c>
      <c r="C9" s="56">
        <v>94</v>
      </c>
      <c r="D9" s="56"/>
      <c r="E9" s="56"/>
      <c r="F9" s="56"/>
      <c r="G9" s="56"/>
      <c r="H9" s="56">
        <v>194</v>
      </c>
      <c r="I9" s="56"/>
      <c r="J9" s="56">
        <v>194</v>
      </c>
      <c r="K9" s="52">
        <f t="shared" si="0"/>
        <v>2.0638297872340425</v>
      </c>
    </row>
    <row r="10" spans="1:11" ht="12.75">
      <c r="A10" s="32" t="s">
        <v>202</v>
      </c>
      <c r="B10" s="56">
        <v>2032</v>
      </c>
      <c r="C10" s="56">
        <v>3278</v>
      </c>
      <c r="D10" s="56"/>
      <c r="E10" s="56"/>
      <c r="F10" s="56"/>
      <c r="G10" s="56"/>
      <c r="H10" s="56">
        <v>3069</v>
      </c>
      <c r="I10" s="56"/>
      <c r="J10" s="56">
        <v>3069</v>
      </c>
      <c r="K10" s="52">
        <f t="shared" si="0"/>
        <v>0.9362416107382551</v>
      </c>
    </row>
    <row r="11" spans="1:11" ht="12.75">
      <c r="A11" s="32" t="s">
        <v>203</v>
      </c>
      <c r="B11" s="56">
        <v>4359</v>
      </c>
      <c r="C11" s="56">
        <v>4359</v>
      </c>
      <c r="D11" s="56">
        <v>1548</v>
      </c>
      <c r="E11" s="56">
        <v>417</v>
      </c>
      <c r="F11" s="56">
        <v>1054</v>
      </c>
      <c r="G11" s="56"/>
      <c r="H11" s="56"/>
      <c r="I11" s="56"/>
      <c r="J11" s="56">
        <v>3019</v>
      </c>
      <c r="K11" s="52">
        <f t="shared" si="0"/>
        <v>0.6925900435879789</v>
      </c>
    </row>
    <row r="12" spans="1:11" ht="12.75">
      <c r="A12" s="32" t="s">
        <v>204</v>
      </c>
      <c r="B12" s="56">
        <v>1931</v>
      </c>
      <c r="C12" s="56">
        <v>6416</v>
      </c>
      <c r="D12" s="56"/>
      <c r="E12" s="56"/>
      <c r="F12" s="56"/>
      <c r="G12" s="56"/>
      <c r="H12" s="56">
        <v>6506</v>
      </c>
      <c r="I12" s="56"/>
      <c r="J12" s="56">
        <v>6506</v>
      </c>
      <c r="K12" s="52">
        <f t="shared" si="0"/>
        <v>1.0140274314214464</v>
      </c>
    </row>
    <row r="13" spans="1:11" ht="12.75">
      <c r="A13" s="32" t="s">
        <v>166</v>
      </c>
      <c r="B13" s="56">
        <v>109</v>
      </c>
      <c r="C13" s="56">
        <v>109</v>
      </c>
      <c r="D13" s="56"/>
      <c r="E13" s="56"/>
      <c r="F13" s="56">
        <v>24</v>
      </c>
      <c r="G13" s="56"/>
      <c r="H13" s="56"/>
      <c r="I13" s="56"/>
      <c r="J13" s="56">
        <v>24</v>
      </c>
      <c r="K13" s="52">
        <f t="shared" si="0"/>
        <v>0.22018348623853212</v>
      </c>
    </row>
    <row r="14" spans="1:11" ht="12.75">
      <c r="A14" s="32" t="s">
        <v>205</v>
      </c>
      <c r="B14" s="56">
        <v>24878</v>
      </c>
      <c r="C14" s="56">
        <v>29712</v>
      </c>
      <c r="D14" s="56"/>
      <c r="E14" s="56"/>
      <c r="F14" s="56"/>
      <c r="G14" s="56"/>
      <c r="H14" s="56">
        <v>28663</v>
      </c>
      <c r="I14" s="56"/>
      <c r="J14" s="56">
        <v>28663</v>
      </c>
      <c r="K14" s="52">
        <f t="shared" si="0"/>
        <v>0.9646943995691977</v>
      </c>
    </row>
    <row r="15" spans="1:11" ht="12.75">
      <c r="A15" s="32" t="s">
        <v>206</v>
      </c>
      <c r="B15" s="56">
        <v>7316</v>
      </c>
      <c r="C15" s="56">
        <v>7380</v>
      </c>
      <c r="D15" s="56">
        <v>4811</v>
      </c>
      <c r="E15" s="56">
        <v>1196</v>
      </c>
      <c r="F15" s="56">
        <v>551</v>
      </c>
      <c r="G15" s="56"/>
      <c r="H15" s="56"/>
      <c r="I15" s="56">
        <v>173</v>
      </c>
      <c r="J15" s="56">
        <v>6731</v>
      </c>
      <c r="K15" s="52">
        <f t="shared" si="0"/>
        <v>0.9120596205962059</v>
      </c>
    </row>
    <row r="16" spans="1:11" ht="12.75">
      <c r="A16" s="32" t="s">
        <v>167</v>
      </c>
      <c r="B16" s="56">
        <v>27291</v>
      </c>
      <c r="C16" s="56">
        <v>31329</v>
      </c>
      <c r="D16" s="56">
        <v>4725</v>
      </c>
      <c r="E16" s="56">
        <v>1276</v>
      </c>
      <c r="F16" s="56">
        <v>19517</v>
      </c>
      <c r="G16" s="56"/>
      <c r="H16" s="56"/>
      <c r="I16" s="56"/>
      <c r="J16" s="56">
        <v>25518</v>
      </c>
      <c r="K16" s="52">
        <f t="shared" si="0"/>
        <v>0.8145169012735803</v>
      </c>
    </row>
    <row r="17" spans="1:11" ht="12.75">
      <c r="A17" s="32" t="s">
        <v>207</v>
      </c>
      <c r="B17" s="56">
        <v>644</v>
      </c>
      <c r="C17" s="56">
        <v>644</v>
      </c>
      <c r="D17" s="56"/>
      <c r="E17" s="56"/>
      <c r="F17" s="56"/>
      <c r="G17" s="56"/>
      <c r="H17" s="56">
        <v>560</v>
      </c>
      <c r="I17" s="56"/>
      <c r="J17" s="56">
        <v>560</v>
      </c>
      <c r="K17" s="52">
        <f t="shared" si="0"/>
        <v>0.8695652173913043</v>
      </c>
    </row>
    <row r="18" spans="1:11" ht="12.75">
      <c r="A18" s="32" t="s">
        <v>168</v>
      </c>
      <c r="B18" s="56">
        <v>7569</v>
      </c>
      <c r="C18" s="56">
        <v>7569</v>
      </c>
      <c r="D18" s="56"/>
      <c r="E18" s="56"/>
      <c r="F18" s="56">
        <v>7388</v>
      </c>
      <c r="G18" s="56"/>
      <c r="H18" s="56"/>
      <c r="I18" s="56"/>
      <c r="J18" s="56">
        <v>7388</v>
      </c>
      <c r="K18" s="52">
        <f t="shared" si="0"/>
        <v>0.9760866693090237</v>
      </c>
    </row>
    <row r="19" spans="1:11" ht="12.75">
      <c r="A19" s="32" t="s">
        <v>169</v>
      </c>
      <c r="B19" s="56">
        <v>16228</v>
      </c>
      <c r="C19" s="56">
        <v>16386</v>
      </c>
      <c r="D19" s="56">
        <v>797</v>
      </c>
      <c r="E19" s="56">
        <v>195</v>
      </c>
      <c r="F19" s="56">
        <v>7354</v>
      </c>
      <c r="G19" s="56"/>
      <c r="H19" s="56"/>
      <c r="I19" s="56">
        <v>2933</v>
      </c>
      <c r="J19" s="56">
        <v>11279</v>
      </c>
      <c r="K19" s="52">
        <f t="shared" si="0"/>
        <v>0.6883315025021359</v>
      </c>
    </row>
    <row r="20" spans="1:11" ht="12.75">
      <c r="A20" s="32" t="s">
        <v>170</v>
      </c>
      <c r="B20" s="56">
        <v>14268</v>
      </c>
      <c r="C20" s="56">
        <v>15193</v>
      </c>
      <c r="D20" s="56">
        <v>9743</v>
      </c>
      <c r="E20" s="56">
        <v>2632</v>
      </c>
      <c r="F20" s="56">
        <v>2462</v>
      </c>
      <c r="G20" s="56"/>
      <c r="H20" s="56"/>
      <c r="I20" s="56">
        <v>146</v>
      </c>
      <c r="J20" s="56">
        <v>14983</v>
      </c>
      <c r="K20" s="52">
        <f t="shared" si="0"/>
        <v>0.9861778450602251</v>
      </c>
    </row>
    <row r="21" spans="1:11" ht="12.75">
      <c r="A21" s="32" t="s">
        <v>208</v>
      </c>
      <c r="B21" s="56">
        <v>2522</v>
      </c>
      <c r="C21" s="56">
        <v>2934</v>
      </c>
      <c r="D21" s="56"/>
      <c r="E21" s="56"/>
      <c r="F21" s="56"/>
      <c r="G21" s="56"/>
      <c r="H21" s="56">
        <v>2934</v>
      </c>
      <c r="I21" s="56"/>
      <c r="J21" s="56">
        <v>2934</v>
      </c>
      <c r="K21" s="52">
        <f t="shared" si="0"/>
        <v>1</v>
      </c>
    </row>
    <row r="22" spans="1:11" ht="12.75">
      <c r="A22" s="32" t="s">
        <v>209</v>
      </c>
      <c r="B22" s="56">
        <v>137</v>
      </c>
      <c r="C22" s="56">
        <v>284</v>
      </c>
      <c r="D22" s="56"/>
      <c r="E22" s="56"/>
      <c r="F22" s="56">
        <v>284</v>
      </c>
      <c r="G22" s="56"/>
      <c r="H22" s="56"/>
      <c r="I22" s="56"/>
      <c r="J22" s="56">
        <v>284</v>
      </c>
      <c r="K22" s="52">
        <f t="shared" si="0"/>
        <v>1</v>
      </c>
    </row>
    <row r="23" spans="1:11" ht="12.75">
      <c r="A23" s="32" t="s">
        <v>171</v>
      </c>
      <c r="B23" s="56">
        <v>3337</v>
      </c>
      <c r="C23" s="56">
        <v>3535</v>
      </c>
      <c r="D23" s="56">
        <v>1881</v>
      </c>
      <c r="E23" s="56">
        <v>507</v>
      </c>
      <c r="F23" s="56">
        <v>781</v>
      </c>
      <c r="G23" s="56"/>
      <c r="H23" s="56"/>
      <c r="I23" s="56"/>
      <c r="J23" s="56">
        <v>3169</v>
      </c>
      <c r="K23" s="52">
        <f t="shared" si="0"/>
        <v>0.8964639321074964</v>
      </c>
    </row>
    <row r="24" spans="1:11" ht="12.75">
      <c r="A24" s="32" t="s">
        <v>172</v>
      </c>
      <c r="B24" s="56">
        <v>118</v>
      </c>
      <c r="C24" s="56">
        <v>118</v>
      </c>
      <c r="D24" s="56"/>
      <c r="E24" s="56"/>
      <c r="F24" s="56">
        <v>104</v>
      </c>
      <c r="G24" s="56"/>
      <c r="H24" s="56"/>
      <c r="I24" s="56"/>
      <c r="J24" s="56">
        <v>104</v>
      </c>
      <c r="K24" s="52">
        <f t="shared" si="0"/>
        <v>0.8813559322033898</v>
      </c>
    </row>
    <row r="25" spans="1:11" ht="12.75">
      <c r="A25" s="46" t="s">
        <v>210</v>
      </c>
      <c r="B25" s="56">
        <v>180</v>
      </c>
      <c r="C25" s="56">
        <v>180</v>
      </c>
      <c r="D25" s="56">
        <v>44</v>
      </c>
      <c r="E25" s="56">
        <v>10</v>
      </c>
      <c r="F25" s="56">
        <v>150</v>
      </c>
      <c r="G25" s="56"/>
      <c r="H25" s="56"/>
      <c r="I25" s="56"/>
      <c r="J25" s="56">
        <v>204</v>
      </c>
      <c r="K25" s="52">
        <f t="shared" si="0"/>
        <v>1.1333333333333333</v>
      </c>
    </row>
    <row r="26" spans="1:11" ht="12.75">
      <c r="A26" s="46" t="s">
        <v>173</v>
      </c>
      <c r="B26" s="56">
        <v>6400</v>
      </c>
      <c r="C26" s="56">
        <v>6380</v>
      </c>
      <c r="D26" s="56">
        <v>4088</v>
      </c>
      <c r="E26" s="56">
        <v>1105</v>
      </c>
      <c r="F26" s="56">
        <v>1602</v>
      </c>
      <c r="G26" s="56"/>
      <c r="H26" s="56"/>
      <c r="I26" s="56"/>
      <c r="J26" s="56">
        <v>6795</v>
      </c>
      <c r="K26" s="52">
        <f t="shared" si="0"/>
        <v>1.0650470219435737</v>
      </c>
    </row>
    <row r="27" spans="1:11" ht="12.75">
      <c r="A27" s="46" t="s">
        <v>176</v>
      </c>
      <c r="B27" s="56">
        <v>50445</v>
      </c>
      <c r="C27" s="56">
        <v>46721</v>
      </c>
      <c r="D27" s="56"/>
      <c r="E27" s="56"/>
      <c r="F27" s="56"/>
      <c r="G27" s="56">
        <v>46721</v>
      </c>
      <c r="H27" s="56"/>
      <c r="I27" s="56"/>
      <c r="J27" s="56">
        <v>46721</v>
      </c>
      <c r="K27" s="52">
        <f t="shared" si="0"/>
        <v>1</v>
      </c>
    </row>
    <row r="28" spans="1:11" ht="12.75">
      <c r="A28" s="46" t="s">
        <v>211</v>
      </c>
      <c r="B28" s="56">
        <v>65</v>
      </c>
      <c r="C28" s="56">
        <v>65</v>
      </c>
      <c r="D28" s="56"/>
      <c r="E28" s="56"/>
      <c r="F28" s="56"/>
      <c r="G28" s="56">
        <v>73</v>
      </c>
      <c r="H28" s="56"/>
      <c r="I28" s="56"/>
      <c r="J28" s="56">
        <v>73</v>
      </c>
      <c r="K28" s="52">
        <f t="shared" si="0"/>
        <v>1.123076923076923</v>
      </c>
    </row>
    <row r="29" spans="1:11" ht="12.75">
      <c r="A29" s="46" t="s">
        <v>178</v>
      </c>
      <c r="B29" s="56">
        <v>16800</v>
      </c>
      <c r="C29" s="56">
        <v>15765</v>
      </c>
      <c r="D29" s="56"/>
      <c r="E29" s="56"/>
      <c r="F29" s="56"/>
      <c r="G29" s="56">
        <v>15631</v>
      </c>
      <c r="H29" s="56"/>
      <c r="I29" s="56"/>
      <c r="J29" s="56">
        <v>15631</v>
      </c>
      <c r="K29" s="52">
        <f t="shared" si="0"/>
        <v>0.991500158579131</v>
      </c>
    </row>
    <row r="30" spans="1:11" ht="12.75">
      <c r="A30" s="46" t="s">
        <v>179</v>
      </c>
      <c r="B30" s="56">
        <v>932</v>
      </c>
      <c r="C30" s="56">
        <v>932</v>
      </c>
      <c r="D30" s="56"/>
      <c r="E30" s="56"/>
      <c r="F30" s="56"/>
      <c r="G30" s="56">
        <v>547</v>
      </c>
      <c r="H30" s="56"/>
      <c r="I30" s="56"/>
      <c r="J30" s="56">
        <v>547</v>
      </c>
      <c r="K30" s="52">
        <f t="shared" si="0"/>
        <v>0.5869098712446352</v>
      </c>
    </row>
    <row r="31" spans="1:11" ht="12.75">
      <c r="A31" s="46" t="s">
        <v>212</v>
      </c>
      <c r="B31" s="56">
        <v>6929</v>
      </c>
      <c r="C31" s="56">
        <v>11587</v>
      </c>
      <c r="D31" s="56"/>
      <c r="E31" s="56"/>
      <c r="F31" s="56">
        <v>1062</v>
      </c>
      <c r="G31" s="56">
        <v>7387</v>
      </c>
      <c r="H31" s="56"/>
      <c r="I31" s="56"/>
      <c r="J31" s="56">
        <v>8449</v>
      </c>
      <c r="K31" s="52">
        <f t="shared" si="0"/>
        <v>0.7291792526106844</v>
      </c>
    </row>
    <row r="32" spans="1:11" ht="12.75">
      <c r="A32" s="46" t="s">
        <v>213</v>
      </c>
      <c r="B32" s="51">
        <v>350</v>
      </c>
      <c r="C32" s="51">
        <v>350</v>
      </c>
      <c r="D32" s="51"/>
      <c r="E32" s="51"/>
      <c r="F32" s="51"/>
      <c r="G32" s="51">
        <v>285</v>
      </c>
      <c r="H32" s="51"/>
      <c r="I32" s="51"/>
      <c r="J32" s="51">
        <v>285</v>
      </c>
      <c r="K32" s="52">
        <f t="shared" si="0"/>
        <v>0.8142857142857143</v>
      </c>
    </row>
    <row r="33" spans="1:11" ht="12.75">
      <c r="A33" s="46" t="s">
        <v>214</v>
      </c>
      <c r="B33" s="56">
        <v>45</v>
      </c>
      <c r="C33" s="58">
        <v>45</v>
      </c>
      <c r="D33" s="58"/>
      <c r="E33" s="58"/>
      <c r="F33" s="58"/>
      <c r="G33" s="58">
        <v>35</v>
      </c>
      <c r="H33" s="58"/>
      <c r="I33" s="58"/>
      <c r="J33" s="58">
        <v>35</v>
      </c>
      <c r="K33" s="52">
        <f t="shared" si="0"/>
        <v>0.7777777777777778</v>
      </c>
    </row>
    <row r="34" spans="1:11" ht="12.75">
      <c r="A34" s="46" t="s">
        <v>215</v>
      </c>
      <c r="B34" s="56">
        <v>200</v>
      </c>
      <c r="C34" s="58">
        <v>200</v>
      </c>
      <c r="D34" s="58"/>
      <c r="E34" s="58"/>
      <c r="F34" s="58"/>
      <c r="G34" s="58">
        <v>160</v>
      </c>
      <c r="H34" s="58"/>
      <c r="I34" s="58"/>
      <c r="J34" s="58">
        <v>160</v>
      </c>
      <c r="K34" s="52">
        <f t="shared" si="0"/>
        <v>0.8</v>
      </c>
    </row>
    <row r="35" spans="1:11" ht="12.75">
      <c r="A35" s="46" t="s">
        <v>181</v>
      </c>
      <c r="B35" s="56">
        <v>26505</v>
      </c>
      <c r="C35" s="56">
        <v>71578</v>
      </c>
      <c r="D35" s="56">
        <v>43556</v>
      </c>
      <c r="E35" s="56">
        <v>1479</v>
      </c>
      <c r="F35" s="56">
        <v>4473</v>
      </c>
      <c r="G35" s="56"/>
      <c r="H35" s="56"/>
      <c r="I35" s="56">
        <v>8309</v>
      </c>
      <c r="J35" s="56">
        <v>57817</v>
      </c>
      <c r="K35" s="52">
        <f aca="true" t="shared" si="1" ref="K35:K44">(D35+E35+F35+G35+H35+I35)/C35</f>
        <v>0.807748190784878</v>
      </c>
    </row>
    <row r="36" spans="1:11" ht="12.75">
      <c r="A36" s="46" t="s">
        <v>182</v>
      </c>
      <c r="B36" s="56">
        <v>46340</v>
      </c>
      <c r="C36" s="56">
        <v>112554</v>
      </c>
      <c r="D36" s="56"/>
      <c r="E36" s="56"/>
      <c r="F36" s="56">
        <v>52</v>
      </c>
      <c r="G36" s="56"/>
      <c r="H36" s="56"/>
      <c r="I36" s="56">
        <v>3569</v>
      </c>
      <c r="J36" s="56">
        <v>3621</v>
      </c>
      <c r="K36" s="52">
        <f t="shared" si="1"/>
        <v>0.032171224478916786</v>
      </c>
    </row>
    <row r="37" spans="1:11" ht="12.75">
      <c r="A37" s="46" t="s">
        <v>44</v>
      </c>
      <c r="B37" s="56">
        <v>1000</v>
      </c>
      <c r="C37" s="56">
        <v>1000</v>
      </c>
      <c r="D37" s="56"/>
      <c r="E37" s="56"/>
      <c r="F37" s="56"/>
      <c r="G37" s="56"/>
      <c r="H37" s="56"/>
      <c r="I37" s="56"/>
      <c r="J37" s="56"/>
      <c r="K37" s="52">
        <f t="shared" si="1"/>
        <v>0</v>
      </c>
    </row>
    <row r="38" spans="1:11" ht="12.75">
      <c r="A38" s="46" t="s">
        <v>216</v>
      </c>
      <c r="B38" s="56"/>
      <c r="C38" s="56">
        <v>5000</v>
      </c>
      <c r="D38" s="56"/>
      <c r="E38" s="56"/>
      <c r="F38" s="56">
        <v>827</v>
      </c>
      <c r="G38" s="56"/>
      <c r="H38" s="56"/>
      <c r="I38" s="56">
        <v>4250</v>
      </c>
      <c r="J38" s="56">
        <v>5077</v>
      </c>
      <c r="K38" s="52">
        <f t="shared" si="1"/>
        <v>1.0154</v>
      </c>
    </row>
    <row r="39" spans="1:11" ht="12.75">
      <c r="A39" s="46" t="s">
        <v>217</v>
      </c>
      <c r="B39" s="56"/>
      <c r="C39" s="56">
        <v>3540</v>
      </c>
      <c r="D39" s="56"/>
      <c r="E39" s="56"/>
      <c r="F39" s="56"/>
      <c r="G39" s="56"/>
      <c r="H39" s="56"/>
      <c r="I39" s="56">
        <v>993</v>
      </c>
      <c r="J39" s="56">
        <v>993</v>
      </c>
      <c r="K39" s="52">
        <f t="shared" si="1"/>
        <v>0.2805084745762712</v>
      </c>
    </row>
    <row r="40" spans="1:11" ht="12.75">
      <c r="A40" s="46" t="s">
        <v>218</v>
      </c>
      <c r="B40" s="56">
        <v>0</v>
      </c>
      <c r="C40" s="56">
        <v>2707</v>
      </c>
      <c r="D40" s="56">
        <v>10</v>
      </c>
      <c r="E40" s="56">
        <v>2</v>
      </c>
      <c r="F40" s="56">
        <v>2695</v>
      </c>
      <c r="G40" s="56"/>
      <c r="H40" s="56"/>
      <c r="I40" s="56"/>
      <c r="J40" s="56">
        <v>2707</v>
      </c>
      <c r="K40" s="52">
        <f t="shared" si="1"/>
        <v>1</v>
      </c>
    </row>
    <row r="41" spans="1:11" ht="12.75">
      <c r="A41" s="46" t="s">
        <v>219</v>
      </c>
      <c r="B41" s="56">
        <v>0</v>
      </c>
      <c r="C41" s="56">
        <v>2981</v>
      </c>
      <c r="D41" s="56"/>
      <c r="E41" s="56"/>
      <c r="F41" s="56"/>
      <c r="G41" s="56">
        <v>2981</v>
      </c>
      <c r="H41" s="56"/>
      <c r="I41" s="56"/>
      <c r="J41" s="56">
        <v>2981</v>
      </c>
      <c r="K41" s="52">
        <f t="shared" si="1"/>
        <v>1</v>
      </c>
    </row>
    <row r="42" spans="1:11" ht="12.75">
      <c r="A42" s="46" t="s">
        <v>220</v>
      </c>
      <c r="B42" s="56"/>
      <c r="C42" s="56">
        <v>0</v>
      </c>
      <c r="D42" s="56"/>
      <c r="E42" s="56"/>
      <c r="F42" s="56"/>
      <c r="G42" s="56"/>
      <c r="H42" s="56">
        <v>2044</v>
      </c>
      <c r="I42" s="56"/>
      <c r="J42" s="56">
        <v>2044</v>
      </c>
      <c r="K42" s="52"/>
    </row>
    <row r="43" spans="1:11" ht="12.75">
      <c r="A43" s="46" t="s">
        <v>221</v>
      </c>
      <c r="B43" s="56"/>
      <c r="C43" s="56">
        <v>0</v>
      </c>
      <c r="D43" s="56"/>
      <c r="E43" s="56"/>
      <c r="F43" s="56">
        <v>362</v>
      </c>
      <c r="G43" s="56"/>
      <c r="H43" s="56"/>
      <c r="I43" s="56"/>
      <c r="J43" s="56">
        <v>362</v>
      </c>
      <c r="K43" s="52"/>
    </row>
    <row r="44" spans="1:11" ht="12.75">
      <c r="A44" s="46" t="s">
        <v>222</v>
      </c>
      <c r="B44" s="53">
        <v>277298</v>
      </c>
      <c r="C44" s="53">
        <v>423139</v>
      </c>
      <c r="D44" s="53">
        <v>74886</v>
      </c>
      <c r="E44" s="53">
        <v>9777</v>
      </c>
      <c r="F44" s="53">
        <v>55072</v>
      </c>
      <c r="G44" s="53">
        <v>73820</v>
      </c>
      <c r="H44" s="53">
        <v>44120</v>
      </c>
      <c r="I44" s="53">
        <v>20373</v>
      </c>
      <c r="J44" s="53">
        <v>278048</v>
      </c>
      <c r="K44" s="57">
        <f t="shared" si="1"/>
        <v>0.6571079479792692</v>
      </c>
    </row>
  </sheetData>
  <sheetProtection selectLockedCells="1" selectUnlockedCells="1"/>
  <mergeCells count="2">
    <mergeCell ref="I1:K1"/>
    <mergeCell ref="D2:K2"/>
  </mergeCells>
  <printOptions/>
  <pageMargins left="0.7479166666666667" right="0.5118055555555555" top="0.9840277777777777" bottom="0.7875" header="0.5118055555555555" footer="0.5118055555555555"/>
  <pageSetup horizontalDpi="300" verticalDpi="300" orientation="landscape" paperSize="9" r:id="rId1"/>
  <headerFooter alignWithMargins="0">
    <oddHeader>&amp;C
TISZAROFF KÖZSÉGI ÖNKORMÁNYZAT 2013. ÉVI KIADÁSAI KIEMELT ELŐIRÁNYZATONKÉNT&amp;R5. melléklet a 5/2014.(V.07.)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</cp:lastModifiedBy>
  <cp:lastPrinted>2014-04-30T08:48:47Z</cp:lastPrinted>
  <dcterms:modified xsi:type="dcterms:W3CDTF">2014-05-09T06:56:16Z</dcterms:modified>
  <cp:category/>
  <cp:version/>
  <cp:contentType/>
  <cp:contentStatus/>
</cp:coreProperties>
</file>