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225" windowWidth="23250" windowHeight="12210" activeTab="6"/>
  </bookViews>
  <sheets>
    <sheet name="16" sheetId="4" r:id="rId1"/>
    <sheet name="17" sheetId="5" r:id="rId2"/>
    <sheet name="18" sheetId="6" r:id="rId3"/>
    <sheet name="19" sheetId="9" r:id="rId4"/>
    <sheet name="20" sheetId="12" r:id="rId5"/>
    <sheet name="21" sheetId="13" r:id="rId6"/>
    <sheet name="22" sheetId="14" r:id="rId7"/>
  </sheets>
  <calcPr calcId="125725"/>
</workbook>
</file>

<file path=xl/calcChain.xml><?xml version="1.0" encoding="utf-8"?>
<calcChain xmlns="http://schemas.openxmlformats.org/spreadsheetml/2006/main">
  <c r="A9" i="1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8"/>
  <c r="A9" i="12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8"/>
  <c r="F7" i="6"/>
  <c r="F8"/>
  <c r="F9"/>
  <c r="F10"/>
  <c r="F6"/>
  <c r="A10" i="5"/>
  <c r="A11"/>
  <c r="A12" s="1"/>
  <c r="A13" s="1"/>
  <c r="A14" s="1"/>
  <c r="A15" s="1"/>
  <c r="A16" s="1"/>
  <c r="A9"/>
  <c r="F9"/>
  <c r="F11"/>
  <c r="F12"/>
  <c r="F13"/>
  <c r="F15"/>
  <c r="F16"/>
  <c r="F8"/>
  <c r="F7" i="4"/>
  <c r="F8"/>
  <c r="F9"/>
  <c r="F10"/>
  <c r="F12"/>
  <c r="F13"/>
  <c r="F14"/>
  <c r="F15"/>
  <c r="F16"/>
  <c r="F17"/>
  <c r="F22"/>
  <c r="F23"/>
  <c r="F24"/>
  <c r="F25"/>
  <c r="F26"/>
  <c r="F27"/>
  <c r="F28"/>
  <c r="F30"/>
  <c r="F31"/>
  <c r="F32"/>
  <c r="F33"/>
  <c r="F34"/>
  <c r="F35"/>
  <c r="F36"/>
  <c r="F37"/>
  <c r="F39"/>
  <c r="F40"/>
  <c r="F41"/>
  <c r="F42"/>
  <c r="F6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7"/>
</calcChain>
</file>

<file path=xl/sharedStrings.xml><?xml version="1.0" encoding="utf-8"?>
<sst xmlns="http://schemas.openxmlformats.org/spreadsheetml/2006/main" count="165" uniqueCount="142">
  <si>
    <t>Maradványkimutatás</t>
  </si>
  <si>
    <t>Mérleg</t>
  </si>
  <si>
    <t>Eredménykimutatás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</si>
  <si>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</si>
  <si>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</si>
  <si>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</si>
  <si>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</si>
  <si>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</si>
  <si>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</si>
  <si>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</si>
  <si>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</si>
  <si>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</si>
  <si>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</si>
  <si>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</si>
  <si>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</si>
  <si>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</si>
  <si>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</si>
  <si>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</si>
  <si>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</si>
  <si>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</si>
  <si>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</si>
  <si>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</si>
  <si>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</si>
  <si>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</si>
  <si>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</si>
  <si>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</si>
  <si>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Egyéb kommunikációs szolgáltatások (K322)</t>
  </si>
  <si>
    <t>Kommunikációs szolgáltatások (=33+34) (K32)</t>
  </si>
  <si>
    <t>Közüzemi díjak (K331)</t>
  </si>
  <si>
    <t>Karbantartási, kisjavítási szolgáltatások (K334)</t>
  </si>
  <si>
    <t>Szakmai tevékenységet segítő szolgáltatások  (K336)</t>
  </si>
  <si>
    <t>Egyéb szolgáltatások 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</si>
  <si>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</si>
  <si>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</si>
  <si>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</si>
  <si>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</si>
  <si>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</si>
  <si>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</si>
  <si>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</si>
  <si>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</si>
  <si>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</si>
  <si>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</si>
  <si>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</si>
  <si>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Költségvetési kiadások (=20+21+61+121+191+200+205+267) (K1-K8)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</si>
  <si>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</si>
  <si>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</si>
  <si>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</si>
  <si>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</si>
  <si>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</si>
  <si>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</si>
  <si>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</si>
  <si>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</si>
  <si>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</si>
  <si>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</si>
  <si>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</si>
  <si>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</si>
  <si>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</si>
  <si>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</si>
  <si>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</si>
  <si>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</si>
  <si>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</si>
  <si>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</si>
  <si>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</si>
  <si>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</si>
  <si>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</si>
  <si>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</si>
  <si>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</si>
  <si>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</si>
  <si>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</si>
  <si>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</si>
  <si>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</si>
  <si>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</si>
  <si>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</si>
  <si>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</si>
  <si>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</si>
  <si>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</si>
  <si>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</si>
  <si>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</si>
  <si>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</si>
  <si>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</si>
  <si>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</si>
  <si>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</si>
  <si>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</si>
  <si>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</si>
  <si>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</si>
  <si>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</si>
  <si>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</si>
  <si>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</si>
  <si>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</si>
  <si>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</si>
  <si>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</si>
  <si>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</si>
  <si>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</si>
  <si>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</si>
  <si>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</si>
  <si>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</si>
  <si>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</si>
  <si>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</si>
  <si>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</si>
  <si>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06 Központi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</si>
  <si>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</si>
  <si>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</si>
  <si>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</si>
  <si>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</si>
  <si>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</si>
  <si>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</si>
  <si>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</si>
  <si>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</si>
  <si>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</si>
  <si>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</si>
  <si>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</si>
  <si>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</si>
  <si>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</si>
  <si>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</si>
  <si>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</si>
  <si>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</si>
  <si>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</si>
  <si>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</si>
  <si>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</si>
  <si>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</si>
  <si>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</si>
  <si>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Beruházásokból, felújításokból aktivált érték</t>
  </si>
  <si>
    <t>Összes növekedés  (=02+…+07)</t>
  </si>
  <si>
    <t>Bruttó érték összesen (=01+08-14)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</si>
  <si>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</si>
  <si>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</si>
  <si>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</si>
  <si>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</si>
  <si>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Költségvetési kiadások</t>
  </si>
  <si>
    <t>%</t>
  </si>
  <si>
    <t xml:space="preserve">Kaposmérői Bokréta Óvoda </t>
  </si>
  <si>
    <t>16. melléklet</t>
  </si>
  <si>
    <t>17. melléklet</t>
  </si>
  <si>
    <t>Költségvetési bevételek előirányzatának teljesítéséről</t>
  </si>
  <si>
    <t>Finanszírozási bevételek</t>
  </si>
  <si>
    <t>18. melléklet</t>
  </si>
  <si>
    <t>19. melléklet</t>
  </si>
  <si>
    <t>20. melléklet</t>
  </si>
  <si>
    <t>21. melléklet</t>
  </si>
  <si>
    <t>Vagyonleltár</t>
  </si>
  <si>
    <t>22. melléklet</t>
  </si>
  <si>
    <t>Tenyész-állatok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</si>
</sst>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  <scheme val="minor"/>
    </font>
    <font>
      <sz val="12"/>
      <name val="Times New Roman"/>
      <family val="1"/>
      <charset val="238"/>
      <scheme val="minor"/>
    </font>
    <font>
      <b/>
      <sz val="10"/>
      <name val="Times New Roman"/>
      <family val="1"/>
      <charset val="238"/>
      <scheme val="minor"/>
    </font>
    <font>
      <b/>
      <sz val="12"/>
      <name val="Times New Roman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5" fillId="0" borderId="0" xfId="0" applyFont="1"/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yéni 1. séma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view="pageLayout" zoomScaleNormal="100" workbookViewId="0">
      <selection activeCell="B1" sqref="B1:E1"/>
    </sheetView>
  </sheetViews>
  <sheetFormatPr defaultRowHeight="12.75"/>
  <cols>
    <col min="1" max="1" width="8.140625" customWidth="1"/>
    <col min="2" max="2" width="32.140625" customWidth="1"/>
    <col min="3" max="3" width="10.85546875" customWidth="1"/>
    <col min="4" max="4" width="12.42578125" customWidth="1"/>
    <col min="5" max="5" width="12" customWidth="1"/>
    <col min="6" max="6" width="7.85546875" customWidth="1"/>
  </cols>
  <sheetData>
    <row r="1" spans="1:6" s="1" customFormat="1" ht="15.75">
      <c r="A1" s="2"/>
      <c r="B1" s="15" t="s">
        <v>130</v>
      </c>
      <c r="C1" s="15"/>
      <c r="D1" s="15"/>
      <c r="E1" s="15" t="s">
        <v>131</v>
      </c>
    </row>
    <row r="2" spans="1:6" s="1" customFormat="1">
      <c r="A2" s="2"/>
      <c r="B2" s="2"/>
      <c r="C2" s="2"/>
      <c r="D2" s="2"/>
      <c r="E2" s="2"/>
    </row>
    <row r="3" spans="1:6" ht="18" customHeight="1">
      <c r="A3" s="12"/>
      <c r="B3" s="14" t="s">
        <v>128</v>
      </c>
      <c r="C3" s="3"/>
      <c r="D3" s="3"/>
      <c r="E3" s="3"/>
    </row>
    <row r="4" spans="1:6" s="1" customFormat="1" ht="12.75" customHeight="1">
      <c r="A4" s="13"/>
      <c r="B4" s="13"/>
      <c r="C4" s="4"/>
      <c r="D4" s="4"/>
      <c r="E4" s="4"/>
    </row>
    <row r="5" spans="1:6" ht="36" customHeight="1">
      <c r="A5" s="5"/>
      <c r="B5" s="5" t="s">
        <v>3</v>
      </c>
      <c r="C5" s="5" t="s">
        <v>4</v>
      </c>
      <c r="D5" s="5" t="s">
        <v>5</v>
      </c>
      <c r="E5" s="5" t="s">
        <v>6</v>
      </c>
      <c r="F5" s="5" t="s">
        <v>129</v>
      </c>
    </row>
    <row r="6" spans="1:6" ht="25.5">
      <c r="A6" s="6">
        <v>1</v>
      </c>
      <c r="B6" s="7" t="s">
        <v>7</v>
      </c>
      <c r="C6" s="8">
        <v>37425000</v>
      </c>
      <c r="D6" s="8">
        <v>35244400</v>
      </c>
      <c r="E6" s="8">
        <v>35239695</v>
      </c>
      <c r="F6" s="11">
        <f>E6/D6*100</f>
        <v>99.986650361475867</v>
      </c>
    </row>
    <row r="7" spans="1:6">
      <c r="A7" s="6">
        <f>A6+1</f>
        <v>2</v>
      </c>
      <c r="B7" s="7" t="s">
        <v>8</v>
      </c>
      <c r="C7" s="8">
        <v>0</v>
      </c>
      <c r="D7" s="8">
        <v>1646600</v>
      </c>
      <c r="E7" s="8">
        <v>1646600</v>
      </c>
      <c r="F7" s="11">
        <f t="shared" ref="F7:F42" si="0">E7/D7*100</f>
        <v>100</v>
      </c>
    </row>
    <row r="8" spans="1:6">
      <c r="A8" s="6">
        <f t="shared" ref="A8:A42" si="1">A7+1</f>
        <v>3</v>
      </c>
      <c r="B8" s="7" t="s">
        <v>9</v>
      </c>
      <c r="C8" s="8">
        <v>1344000</v>
      </c>
      <c r="D8" s="8">
        <v>1744000</v>
      </c>
      <c r="E8" s="8">
        <v>1744000</v>
      </c>
      <c r="F8" s="11">
        <f t="shared" si="0"/>
        <v>100</v>
      </c>
    </row>
    <row r="9" spans="1:6">
      <c r="A9" s="6">
        <f t="shared" si="1"/>
        <v>4</v>
      </c>
      <c r="B9" s="7" t="s">
        <v>10</v>
      </c>
      <c r="C9" s="8">
        <v>250000</v>
      </c>
      <c r="D9" s="8">
        <v>235000</v>
      </c>
      <c r="E9" s="8">
        <v>235000</v>
      </c>
      <c r="F9" s="11">
        <f t="shared" si="0"/>
        <v>100</v>
      </c>
    </row>
    <row r="10" spans="1:6">
      <c r="A10" s="6">
        <f t="shared" si="1"/>
        <v>5</v>
      </c>
      <c r="B10" s="7" t="s">
        <v>11</v>
      </c>
      <c r="C10" s="8">
        <v>500000</v>
      </c>
      <c r="D10" s="8">
        <v>283220</v>
      </c>
      <c r="E10" s="8">
        <v>283220</v>
      </c>
      <c r="F10" s="11">
        <f t="shared" si="0"/>
        <v>100</v>
      </c>
    </row>
    <row r="11" spans="1:6">
      <c r="A11" s="6">
        <f t="shared" si="1"/>
        <v>6</v>
      </c>
      <c r="B11" s="7" t="s">
        <v>12</v>
      </c>
      <c r="C11" s="8">
        <v>120000</v>
      </c>
      <c r="D11" s="8">
        <v>0</v>
      </c>
      <c r="E11" s="8">
        <v>0</v>
      </c>
      <c r="F11" s="11"/>
    </row>
    <row r="12" spans="1:6" ht="25.5">
      <c r="A12" s="6">
        <f t="shared" si="1"/>
        <v>7</v>
      </c>
      <c r="B12" s="7" t="s">
        <v>13</v>
      </c>
      <c r="C12" s="8">
        <v>0</v>
      </c>
      <c r="D12" s="8">
        <v>528550</v>
      </c>
      <c r="E12" s="8">
        <v>528548</v>
      </c>
      <c r="F12" s="11">
        <f t="shared" si="0"/>
        <v>99.999621606281323</v>
      </c>
    </row>
    <row r="13" spans="1:6" ht="25.5">
      <c r="A13" s="6">
        <f t="shared" si="1"/>
        <v>8</v>
      </c>
      <c r="B13" s="7" t="s">
        <v>14</v>
      </c>
      <c r="C13" s="8">
        <v>39639000</v>
      </c>
      <c r="D13" s="8">
        <v>39681770</v>
      </c>
      <c r="E13" s="8">
        <v>39677063</v>
      </c>
      <c r="F13" s="11">
        <f t="shared" si="0"/>
        <v>99.988138129927179</v>
      </c>
    </row>
    <row r="14" spans="1:6">
      <c r="A14" s="6">
        <f t="shared" si="1"/>
        <v>9</v>
      </c>
      <c r="B14" s="7" t="s">
        <v>15</v>
      </c>
      <c r="C14" s="8">
        <v>0</v>
      </c>
      <c r="D14" s="8">
        <v>280000</v>
      </c>
      <c r="E14" s="8">
        <v>280000</v>
      </c>
      <c r="F14" s="11">
        <f t="shared" si="0"/>
        <v>100</v>
      </c>
    </row>
    <row r="15" spans="1:6" ht="25.5">
      <c r="A15" s="6">
        <f t="shared" si="1"/>
        <v>10</v>
      </c>
      <c r="B15" s="7" t="s">
        <v>16</v>
      </c>
      <c r="C15" s="8">
        <v>0</v>
      </c>
      <c r="D15" s="8">
        <v>280000</v>
      </c>
      <c r="E15" s="8">
        <v>280000</v>
      </c>
      <c r="F15" s="11">
        <f t="shared" si="0"/>
        <v>100</v>
      </c>
    </row>
    <row r="16" spans="1:6" ht="24.75" customHeight="1">
      <c r="A16" s="6">
        <f t="shared" si="1"/>
        <v>11</v>
      </c>
      <c r="B16" s="9" t="s">
        <v>17</v>
      </c>
      <c r="C16" s="10">
        <v>39639000</v>
      </c>
      <c r="D16" s="10">
        <v>39961770</v>
      </c>
      <c r="E16" s="10">
        <v>39957063</v>
      </c>
      <c r="F16" s="11">
        <f t="shared" si="0"/>
        <v>99.988221242452468</v>
      </c>
    </row>
    <row r="17" spans="1:6" ht="38.25">
      <c r="A17" s="6">
        <f t="shared" si="1"/>
        <v>12</v>
      </c>
      <c r="B17" s="9" t="s">
        <v>18</v>
      </c>
      <c r="C17" s="10">
        <v>10679000</v>
      </c>
      <c r="D17" s="10">
        <v>10943000</v>
      </c>
      <c r="E17" s="10">
        <v>10941380</v>
      </c>
      <c r="F17" s="11">
        <f t="shared" si="0"/>
        <v>99.985196015717818</v>
      </c>
    </row>
    <row r="18" spans="1:6">
      <c r="A18" s="6">
        <f t="shared" si="1"/>
        <v>13</v>
      </c>
      <c r="B18" s="7" t="s">
        <v>19</v>
      </c>
      <c r="C18" s="8">
        <v>0</v>
      </c>
      <c r="D18" s="8">
        <v>0</v>
      </c>
      <c r="E18" s="8">
        <v>10301805</v>
      </c>
      <c r="F18" s="11"/>
    </row>
    <row r="19" spans="1:6">
      <c r="A19" s="6">
        <f t="shared" si="1"/>
        <v>14</v>
      </c>
      <c r="B19" s="7" t="s">
        <v>20</v>
      </c>
      <c r="C19" s="8">
        <v>0</v>
      </c>
      <c r="D19" s="8">
        <v>0</v>
      </c>
      <c r="E19" s="8">
        <v>289293</v>
      </c>
      <c r="F19" s="11"/>
    </row>
    <row r="20" spans="1:6">
      <c r="A20" s="6">
        <f t="shared" si="1"/>
        <v>15</v>
      </c>
      <c r="B20" s="7" t="s">
        <v>21</v>
      </c>
      <c r="C20" s="8">
        <v>0</v>
      </c>
      <c r="D20" s="8">
        <v>0</v>
      </c>
      <c r="E20" s="8">
        <v>81609</v>
      </c>
      <c r="F20" s="11"/>
    </row>
    <row r="21" spans="1:6" ht="25.5">
      <c r="A21" s="6">
        <f t="shared" si="1"/>
        <v>16</v>
      </c>
      <c r="B21" s="7" t="s">
        <v>22</v>
      </c>
      <c r="C21" s="8">
        <v>0</v>
      </c>
      <c r="D21" s="8">
        <v>0</v>
      </c>
      <c r="E21" s="8">
        <v>268673</v>
      </c>
      <c r="F21" s="11"/>
    </row>
    <row r="22" spans="1:6">
      <c r="A22" s="6">
        <f t="shared" si="1"/>
        <v>17</v>
      </c>
      <c r="B22" s="7" t="s">
        <v>23</v>
      </c>
      <c r="C22" s="8">
        <v>907000</v>
      </c>
      <c r="D22" s="8">
        <v>640890</v>
      </c>
      <c r="E22" s="8">
        <v>335855</v>
      </c>
      <c r="F22" s="11">
        <f t="shared" si="0"/>
        <v>52.404468785595029</v>
      </c>
    </row>
    <row r="23" spans="1:6" ht="25.5">
      <c r="A23" s="6">
        <f t="shared" si="1"/>
        <v>18</v>
      </c>
      <c r="B23" s="7" t="s">
        <v>24</v>
      </c>
      <c r="C23" s="8">
        <v>720000</v>
      </c>
      <c r="D23" s="8">
        <v>850000</v>
      </c>
      <c r="E23" s="8">
        <v>839325</v>
      </c>
      <c r="F23" s="11">
        <f t="shared" si="0"/>
        <v>98.744117647058829</v>
      </c>
    </row>
    <row r="24" spans="1:6">
      <c r="A24" s="6">
        <f t="shared" si="1"/>
        <v>19</v>
      </c>
      <c r="B24" s="7" t="s">
        <v>25</v>
      </c>
      <c r="C24" s="8">
        <v>1627000</v>
      </c>
      <c r="D24" s="8">
        <v>1490890</v>
      </c>
      <c r="E24" s="8">
        <v>1175180</v>
      </c>
      <c r="F24" s="11">
        <f t="shared" si="0"/>
        <v>78.824058112939255</v>
      </c>
    </row>
    <row r="25" spans="1:6" ht="25.5">
      <c r="A25" s="6">
        <f t="shared" si="1"/>
        <v>20</v>
      </c>
      <c r="B25" s="7" t="s">
        <v>26</v>
      </c>
      <c r="C25" s="8">
        <v>200000</v>
      </c>
      <c r="D25" s="8">
        <v>200000</v>
      </c>
      <c r="E25" s="8">
        <v>174298</v>
      </c>
      <c r="F25" s="11">
        <f t="shared" si="0"/>
        <v>87.149000000000001</v>
      </c>
    </row>
    <row r="26" spans="1:6" ht="25.5">
      <c r="A26" s="6">
        <f t="shared" si="1"/>
        <v>21</v>
      </c>
      <c r="B26" s="7" t="s">
        <v>27</v>
      </c>
      <c r="C26" s="8">
        <v>200000</v>
      </c>
      <c r="D26" s="8">
        <v>200000</v>
      </c>
      <c r="E26" s="8">
        <v>174298</v>
      </c>
      <c r="F26" s="11">
        <f t="shared" si="0"/>
        <v>87.149000000000001</v>
      </c>
    </row>
    <row r="27" spans="1:6">
      <c r="A27" s="6">
        <f t="shared" si="1"/>
        <v>22</v>
      </c>
      <c r="B27" s="7" t="s">
        <v>28</v>
      </c>
      <c r="C27" s="8">
        <v>2000000</v>
      </c>
      <c r="D27" s="8">
        <v>1673230</v>
      </c>
      <c r="E27" s="8">
        <v>1292241</v>
      </c>
      <c r="F27" s="11">
        <f t="shared" si="0"/>
        <v>77.230326972382755</v>
      </c>
    </row>
    <row r="28" spans="1:6" ht="25.5">
      <c r="A28" s="6">
        <f t="shared" si="1"/>
        <v>23</v>
      </c>
      <c r="B28" s="7" t="s">
        <v>29</v>
      </c>
      <c r="C28" s="8">
        <v>1000000</v>
      </c>
      <c r="D28" s="8">
        <v>1000000</v>
      </c>
      <c r="E28" s="8">
        <v>892518</v>
      </c>
      <c r="F28" s="11">
        <f t="shared" si="0"/>
        <v>89.251800000000003</v>
      </c>
    </row>
    <row r="29" spans="1:6" ht="25.5">
      <c r="A29" s="6">
        <f t="shared" si="1"/>
        <v>24</v>
      </c>
      <c r="B29" s="7" t="s">
        <v>30</v>
      </c>
      <c r="C29" s="8">
        <v>20000</v>
      </c>
      <c r="D29" s="8">
        <v>0</v>
      </c>
      <c r="E29" s="8">
        <v>0</v>
      </c>
      <c r="F29" s="11"/>
    </row>
    <row r="30" spans="1:6">
      <c r="A30" s="6">
        <f t="shared" si="1"/>
        <v>25</v>
      </c>
      <c r="B30" s="7" t="s">
        <v>31</v>
      </c>
      <c r="C30" s="8">
        <v>500000</v>
      </c>
      <c r="D30" s="8">
        <v>300000</v>
      </c>
      <c r="E30" s="8">
        <v>294692</v>
      </c>
      <c r="F30" s="11">
        <f t="shared" si="0"/>
        <v>98.230666666666664</v>
      </c>
    </row>
    <row r="31" spans="1:6" ht="25.5">
      <c r="A31" s="6">
        <f t="shared" si="1"/>
        <v>26</v>
      </c>
      <c r="B31" s="7" t="s">
        <v>32</v>
      </c>
      <c r="C31" s="8">
        <v>3520000</v>
      </c>
      <c r="D31" s="8">
        <v>2973230</v>
      </c>
      <c r="E31" s="8">
        <v>2479451</v>
      </c>
      <c r="F31" s="11">
        <f t="shared" si="0"/>
        <v>83.392505793362773</v>
      </c>
    </row>
    <row r="32" spans="1:6">
      <c r="A32" s="6">
        <f t="shared" si="1"/>
        <v>27</v>
      </c>
      <c r="B32" s="7" t="s">
        <v>33</v>
      </c>
      <c r="C32" s="8">
        <v>10000</v>
      </c>
      <c r="D32" s="8">
        <v>60000</v>
      </c>
      <c r="E32" s="8">
        <v>56137</v>
      </c>
      <c r="F32" s="11">
        <f t="shared" si="0"/>
        <v>93.561666666666667</v>
      </c>
    </row>
    <row r="33" spans="1:6" ht="25.5">
      <c r="A33" s="6">
        <f t="shared" si="1"/>
        <v>28</v>
      </c>
      <c r="B33" s="7" t="s">
        <v>34</v>
      </c>
      <c r="C33" s="8">
        <v>10000</v>
      </c>
      <c r="D33" s="8">
        <v>60000</v>
      </c>
      <c r="E33" s="8">
        <v>56137</v>
      </c>
      <c r="F33" s="11">
        <f t="shared" si="0"/>
        <v>93.561666666666667</v>
      </c>
    </row>
    <row r="34" spans="1:6" ht="25.5">
      <c r="A34" s="6">
        <f t="shared" si="1"/>
        <v>29</v>
      </c>
      <c r="B34" s="7" t="s">
        <v>35</v>
      </c>
      <c r="C34" s="8">
        <v>1428000</v>
      </c>
      <c r="D34" s="8">
        <v>800000</v>
      </c>
      <c r="E34" s="8">
        <v>769157</v>
      </c>
      <c r="F34" s="11">
        <f t="shared" si="0"/>
        <v>96.144624999999991</v>
      </c>
    </row>
    <row r="35" spans="1:6">
      <c r="A35" s="6">
        <f t="shared" si="1"/>
        <v>30</v>
      </c>
      <c r="B35" s="7" t="s">
        <v>36</v>
      </c>
      <c r="C35" s="8">
        <v>10000</v>
      </c>
      <c r="D35" s="8">
        <v>10000</v>
      </c>
      <c r="E35" s="8">
        <v>1120</v>
      </c>
      <c r="F35" s="11">
        <f t="shared" si="0"/>
        <v>11.200000000000001</v>
      </c>
    </row>
    <row r="36" spans="1:6" ht="25.5">
      <c r="A36" s="6">
        <f t="shared" si="1"/>
        <v>31</v>
      </c>
      <c r="B36" s="7" t="s">
        <v>37</v>
      </c>
      <c r="C36" s="8">
        <v>1438000</v>
      </c>
      <c r="D36" s="8">
        <v>810000</v>
      </c>
      <c r="E36" s="8">
        <v>770277</v>
      </c>
      <c r="F36" s="11">
        <f t="shared" si="0"/>
        <v>95.095925925925926</v>
      </c>
    </row>
    <row r="37" spans="1:6" ht="25.5">
      <c r="A37" s="6">
        <f t="shared" si="1"/>
        <v>32</v>
      </c>
      <c r="B37" s="9" t="s">
        <v>38</v>
      </c>
      <c r="C37" s="10">
        <v>6795000</v>
      </c>
      <c r="D37" s="10">
        <v>5534120</v>
      </c>
      <c r="E37" s="10">
        <v>4655343</v>
      </c>
      <c r="F37" s="11">
        <f t="shared" si="0"/>
        <v>84.120745484376926</v>
      </c>
    </row>
    <row r="38" spans="1:6" ht="25.5">
      <c r="A38" s="6">
        <f t="shared" si="1"/>
        <v>33</v>
      </c>
      <c r="B38" s="7" t="s">
        <v>39</v>
      </c>
      <c r="C38" s="8">
        <v>787401</v>
      </c>
      <c r="D38" s="8">
        <v>0</v>
      </c>
      <c r="E38" s="8">
        <v>0</v>
      </c>
      <c r="F38" s="11"/>
    </row>
    <row r="39" spans="1:6" ht="25.5">
      <c r="A39" s="6">
        <f t="shared" si="1"/>
        <v>34</v>
      </c>
      <c r="B39" s="7" t="s">
        <v>40</v>
      </c>
      <c r="C39" s="8">
        <v>0</v>
      </c>
      <c r="D39" s="8">
        <v>487401</v>
      </c>
      <c r="E39" s="8">
        <v>483500</v>
      </c>
      <c r="F39" s="11">
        <f t="shared" si="0"/>
        <v>99.199632335592256</v>
      </c>
    </row>
    <row r="40" spans="1:6" ht="25.5">
      <c r="A40" s="6">
        <f t="shared" si="1"/>
        <v>35</v>
      </c>
      <c r="B40" s="7" t="s">
        <v>41</v>
      </c>
      <c r="C40" s="8">
        <v>212599</v>
      </c>
      <c r="D40" s="8">
        <v>132599</v>
      </c>
      <c r="E40" s="8">
        <v>130545</v>
      </c>
      <c r="F40" s="11">
        <f t="shared" si="0"/>
        <v>98.450968710171267</v>
      </c>
    </row>
    <row r="41" spans="1:6" ht="25.5">
      <c r="A41" s="6">
        <f t="shared" si="1"/>
        <v>36</v>
      </c>
      <c r="B41" s="9" t="s">
        <v>42</v>
      </c>
      <c r="C41" s="10">
        <v>1000000</v>
      </c>
      <c r="D41" s="10">
        <v>620000</v>
      </c>
      <c r="E41" s="10">
        <v>614045</v>
      </c>
      <c r="F41" s="11">
        <f t="shared" si="0"/>
        <v>99.039516129032251</v>
      </c>
    </row>
    <row r="42" spans="1:6" ht="38.25">
      <c r="A42" s="6">
        <f t="shared" si="1"/>
        <v>37</v>
      </c>
      <c r="B42" s="9" t="s">
        <v>43</v>
      </c>
      <c r="C42" s="10">
        <v>58113000</v>
      </c>
      <c r="D42" s="10">
        <v>57058890</v>
      </c>
      <c r="E42" s="10">
        <v>56167831</v>
      </c>
      <c r="F42" s="11">
        <f t="shared" si="0"/>
        <v>98.438352025424962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view="pageLayout" zoomScaleNormal="100" workbookViewId="0">
      <selection activeCell="B1" sqref="B1:E1"/>
    </sheetView>
  </sheetViews>
  <sheetFormatPr defaultRowHeight="12.75"/>
  <cols>
    <col min="1" max="1" width="8.140625" customWidth="1"/>
    <col min="2" max="2" width="25.28515625" customWidth="1"/>
    <col min="3" max="3" width="12.140625" customWidth="1"/>
    <col min="4" max="4" width="13.140625" customWidth="1"/>
    <col min="5" max="5" width="10.140625" bestFit="1" customWidth="1"/>
    <col min="6" max="6" width="8.7109375" customWidth="1"/>
  </cols>
  <sheetData>
    <row r="1" spans="1:6" s="1" customFormat="1" ht="15.75">
      <c r="B1" s="15" t="s">
        <v>130</v>
      </c>
      <c r="C1" s="15"/>
      <c r="D1" s="15"/>
      <c r="E1" s="15" t="s">
        <v>132</v>
      </c>
    </row>
    <row r="2" spans="1:6" s="1" customFormat="1"/>
    <row r="3" spans="1:6" s="1" customFormat="1"/>
    <row r="4" spans="1:6" ht="24" customHeight="1">
      <c r="A4" s="23" t="s">
        <v>133</v>
      </c>
      <c r="B4" s="24"/>
      <c r="C4" s="24"/>
      <c r="D4" s="24"/>
      <c r="E4" s="24"/>
    </row>
    <row r="5" spans="1:6" s="1" customFormat="1" ht="15.75">
      <c r="A5" s="16"/>
      <c r="B5" s="17"/>
      <c r="C5" s="17"/>
      <c r="D5" s="17"/>
      <c r="E5" s="17"/>
    </row>
    <row r="6" spans="1:6" s="1" customFormat="1" ht="15.75">
      <c r="A6" s="16"/>
      <c r="B6" s="17"/>
      <c r="C6" s="17"/>
      <c r="D6" s="17"/>
      <c r="E6" s="17"/>
    </row>
    <row r="7" spans="1:6" ht="35.25" customHeight="1">
      <c r="A7" s="5"/>
      <c r="B7" s="5" t="s">
        <v>3</v>
      </c>
      <c r="C7" s="5" t="s">
        <v>4</v>
      </c>
      <c r="D7" s="5" t="s">
        <v>5</v>
      </c>
      <c r="E7" s="5" t="s">
        <v>6</v>
      </c>
      <c r="F7" s="5" t="s">
        <v>129</v>
      </c>
    </row>
    <row r="8" spans="1:6" ht="25.5">
      <c r="A8" s="6">
        <v>1</v>
      </c>
      <c r="B8" s="7" t="s">
        <v>44</v>
      </c>
      <c r="C8" s="8">
        <v>0</v>
      </c>
      <c r="D8" s="8">
        <v>5279</v>
      </c>
      <c r="E8" s="8">
        <v>5279</v>
      </c>
      <c r="F8" s="11">
        <f>E8/D8*100</f>
        <v>100</v>
      </c>
    </row>
    <row r="9" spans="1:6" ht="38.25">
      <c r="A9" s="6">
        <f>A8+1</f>
        <v>2</v>
      </c>
      <c r="B9" s="7" t="s">
        <v>45</v>
      </c>
      <c r="C9" s="8">
        <v>0</v>
      </c>
      <c r="D9" s="8">
        <v>25</v>
      </c>
      <c r="E9" s="8">
        <v>25</v>
      </c>
      <c r="F9" s="11">
        <f t="shared" ref="F9:F16" si="0">E9/D9*100</f>
        <v>100</v>
      </c>
    </row>
    <row r="10" spans="1:6" ht="25.5">
      <c r="A10" s="6">
        <f t="shared" ref="A10:A16" si="1">A9+1</f>
        <v>3</v>
      </c>
      <c r="B10" s="7" t="s">
        <v>46</v>
      </c>
      <c r="C10" s="8">
        <v>0</v>
      </c>
      <c r="D10" s="8">
        <v>0</v>
      </c>
      <c r="E10" s="8">
        <v>25</v>
      </c>
      <c r="F10" s="11"/>
    </row>
    <row r="11" spans="1:6" ht="38.25">
      <c r="A11" s="6">
        <f t="shared" si="1"/>
        <v>4</v>
      </c>
      <c r="B11" s="7" t="s">
        <v>47</v>
      </c>
      <c r="C11" s="8">
        <v>0</v>
      </c>
      <c r="D11" s="8">
        <v>25</v>
      </c>
      <c r="E11" s="8">
        <v>25</v>
      </c>
      <c r="F11" s="11">
        <f t="shared" si="0"/>
        <v>100</v>
      </c>
    </row>
    <row r="12" spans="1:6" ht="25.5">
      <c r="A12" s="6">
        <f t="shared" si="1"/>
        <v>5</v>
      </c>
      <c r="B12" s="7" t="s">
        <v>48</v>
      </c>
      <c r="C12" s="8">
        <v>0</v>
      </c>
      <c r="D12" s="8">
        <v>3857</v>
      </c>
      <c r="E12" s="8">
        <v>3857</v>
      </c>
      <c r="F12" s="11">
        <f t="shared" si="0"/>
        <v>100</v>
      </c>
    </row>
    <row r="13" spans="1:6" ht="25.5">
      <c r="A13" s="6">
        <f t="shared" si="1"/>
        <v>6</v>
      </c>
      <c r="B13" s="7" t="s">
        <v>49</v>
      </c>
      <c r="C13" s="8">
        <v>0</v>
      </c>
      <c r="D13" s="8">
        <v>19550</v>
      </c>
      <c r="E13" s="8">
        <v>19550</v>
      </c>
      <c r="F13" s="11">
        <f t="shared" si="0"/>
        <v>100</v>
      </c>
    </row>
    <row r="14" spans="1:6" ht="25.5">
      <c r="A14" s="6">
        <f t="shared" si="1"/>
        <v>7</v>
      </c>
      <c r="B14" s="7" t="s">
        <v>50</v>
      </c>
      <c r="C14" s="8">
        <v>0</v>
      </c>
      <c r="D14" s="8">
        <v>0</v>
      </c>
      <c r="E14" s="8">
        <v>19550</v>
      </c>
      <c r="F14" s="11"/>
    </row>
    <row r="15" spans="1:6" ht="51">
      <c r="A15" s="6">
        <f t="shared" si="1"/>
        <v>8</v>
      </c>
      <c r="B15" s="9" t="s">
        <v>51</v>
      </c>
      <c r="C15" s="10">
        <v>0</v>
      </c>
      <c r="D15" s="10">
        <v>28711</v>
      </c>
      <c r="E15" s="10">
        <v>28711</v>
      </c>
      <c r="F15" s="11">
        <f t="shared" si="0"/>
        <v>100</v>
      </c>
    </row>
    <row r="16" spans="1:6" ht="38.25">
      <c r="A16" s="6">
        <f t="shared" si="1"/>
        <v>9</v>
      </c>
      <c r="B16" s="9" t="s">
        <v>52</v>
      </c>
      <c r="C16" s="10">
        <v>0</v>
      </c>
      <c r="D16" s="10">
        <v>28711</v>
      </c>
      <c r="E16" s="10">
        <v>28711</v>
      </c>
      <c r="F16" s="11">
        <f t="shared" si="0"/>
        <v>100</v>
      </c>
    </row>
    <row r="17" spans="1:5">
      <c r="A17" s="2"/>
      <c r="B17" s="2"/>
      <c r="C17" s="2"/>
      <c r="D17" s="2"/>
      <c r="E17" s="2"/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view="pageLayout" zoomScaleNormal="100" workbookViewId="0">
      <selection activeCell="B1" sqref="B1:E1"/>
    </sheetView>
  </sheetViews>
  <sheetFormatPr defaultRowHeight="12.75"/>
  <cols>
    <col min="1" max="1" width="5.7109375" customWidth="1"/>
    <col min="2" max="2" width="37.7109375" customWidth="1"/>
    <col min="3" max="3" width="12.7109375" customWidth="1"/>
    <col min="4" max="4" width="13.5703125" customWidth="1"/>
    <col min="5" max="5" width="11.5703125" customWidth="1"/>
  </cols>
  <sheetData>
    <row r="1" spans="1:6" s="1" customFormat="1" ht="15.75">
      <c r="A1" s="4"/>
      <c r="B1" s="15" t="s">
        <v>130</v>
      </c>
      <c r="C1" s="15"/>
      <c r="D1" s="15"/>
      <c r="E1" s="15" t="s">
        <v>135</v>
      </c>
    </row>
    <row r="2" spans="1:6" s="1" customFormat="1">
      <c r="A2" s="4"/>
      <c r="B2" s="4"/>
      <c r="C2" s="4"/>
      <c r="D2" s="4"/>
      <c r="E2" s="4"/>
    </row>
    <row r="3" spans="1:6">
      <c r="A3" s="25" t="s">
        <v>134</v>
      </c>
      <c r="B3" s="26"/>
      <c r="C3" s="26"/>
      <c r="D3" s="26"/>
      <c r="E3" s="26"/>
    </row>
    <row r="4" spans="1:6" s="1" customFormat="1" ht="15.75">
      <c r="A4" s="19"/>
      <c r="B4" s="20"/>
      <c r="C4" s="20"/>
      <c r="D4" s="20"/>
      <c r="E4" s="20"/>
    </row>
    <row r="5" spans="1:6" ht="31.5">
      <c r="A5" s="5"/>
      <c r="B5" s="5" t="s">
        <v>3</v>
      </c>
      <c r="C5" s="5" t="s">
        <v>4</v>
      </c>
      <c r="D5" s="5" t="s">
        <v>5</v>
      </c>
      <c r="E5" s="5" t="s">
        <v>6</v>
      </c>
      <c r="F5" s="21" t="s">
        <v>129</v>
      </c>
    </row>
    <row r="6" spans="1:6" ht="25.5">
      <c r="A6" s="6">
        <v>1</v>
      </c>
      <c r="B6" s="7" t="s">
        <v>53</v>
      </c>
      <c r="C6" s="8">
        <v>417000</v>
      </c>
      <c r="D6" s="8">
        <v>769015</v>
      </c>
      <c r="E6" s="8">
        <v>769015</v>
      </c>
      <c r="F6" s="11">
        <f>E6/D6*100</f>
        <v>100</v>
      </c>
    </row>
    <row r="7" spans="1:6">
      <c r="A7" s="6">
        <v>2</v>
      </c>
      <c r="B7" s="7" t="s">
        <v>54</v>
      </c>
      <c r="C7" s="8">
        <v>417000</v>
      </c>
      <c r="D7" s="8">
        <v>769015</v>
      </c>
      <c r="E7" s="8">
        <v>769015</v>
      </c>
      <c r="F7" s="11">
        <f t="shared" ref="F7:F10" si="0">E7/D7*100</f>
        <v>100</v>
      </c>
    </row>
    <row r="8" spans="1:6">
      <c r="A8" s="6">
        <v>3</v>
      </c>
      <c r="B8" s="7" t="s">
        <v>55</v>
      </c>
      <c r="C8" s="8">
        <v>57696000</v>
      </c>
      <c r="D8" s="8">
        <v>56261164</v>
      </c>
      <c r="E8" s="8">
        <v>56261164</v>
      </c>
      <c r="F8" s="11">
        <f t="shared" si="0"/>
        <v>100</v>
      </c>
    </row>
    <row r="9" spans="1:6" ht="25.5">
      <c r="A9" s="6">
        <v>4</v>
      </c>
      <c r="B9" s="7" t="s">
        <v>56</v>
      </c>
      <c r="C9" s="8">
        <v>58113000</v>
      </c>
      <c r="D9" s="8">
        <v>57030179</v>
      </c>
      <c r="E9" s="8">
        <v>57030179</v>
      </c>
      <c r="F9" s="11">
        <f t="shared" si="0"/>
        <v>100</v>
      </c>
    </row>
    <row r="10" spans="1:6" ht="25.5">
      <c r="A10" s="18">
        <v>5</v>
      </c>
      <c r="B10" s="9" t="s">
        <v>57</v>
      </c>
      <c r="C10" s="10">
        <v>58113000</v>
      </c>
      <c r="D10" s="10">
        <v>57030179</v>
      </c>
      <c r="E10" s="10">
        <v>57030179</v>
      </c>
      <c r="F10" s="11">
        <f t="shared" si="0"/>
        <v>100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B1" sqref="B1:D1"/>
    </sheetView>
  </sheetViews>
  <sheetFormatPr defaultRowHeight="12.75"/>
  <cols>
    <col min="1" max="1" width="6.7109375" customWidth="1"/>
    <col min="2" max="2" width="40.5703125" customWidth="1"/>
    <col min="3" max="3" width="21.5703125" customWidth="1"/>
  </cols>
  <sheetData>
    <row r="1" spans="1:5" s="1" customFormat="1" ht="15.75">
      <c r="B1" s="15" t="s">
        <v>130</v>
      </c>
      <c r="C1" s="15"/>
      <c r="D1" s="15" t="s">
        <v>136</v>
      </c>
      <c r="E1" s="15"/>
    </row>
    <row r="2" spans="1:5" s="1" customFormat="1"/>
    <row r="3" spans="1:5" ht="21.75" customHeight="1">
      <c r="A3" s="25" t="s">
        <v>0</v>
      </c>
      <c r="B3" s="26"/>
      <c r="C3" s="26"/>
    </row>
    <row r="4" spans="1:5" s="1" customFormat="1" ht="15.75">
      <c r="A4" s="19"/>
      <c r="B4" s="20"/>
      <c r="C4" s="20"/>
    </row>
    <row r="5" spans="1:5" s="1" customFormat="1" ht="15.75">
      <c r="A5" s="19"/>
      <c r="B5" s="20"/>
      <c r="C5" s="20"/>
    </row>
    <row r="6" spans="1:5" ht="21.75" customHeight="1">
      <c r="A6" s="5"/>
      <c r="B6" s="5" t="s">
        <v>3</v>
      </c>
      <c r="C6" s="5" t="s">
        <v>59</v>
      </c>
    </row>
    <row r="7" spans="1:5">
      <c r="A7" s="6">
        <v>1</v>
      </c>
      <c r="B7" s="7" t="s">
        <v>60</v>
      </c>
      <c r="C7" s="8">
        <v>28711</v>
      </c>
    </row>
    <row r="8" spans="1:5">
      <c r="A8" s="6">
        <v>2</v>
      </c>
      <c r="B8" s="7" t="s">
        <v>61</v>
      </c>
      <c r="C8" s="8">
        <v>56167831</v>
      </c>
    </row>
    <row r="9" spans="1:5" ht="25.5">
      <c r="A9" s="18">
        <v>3</v>
      </c>
      <c r="B9" s="9" t="s">
        <v>62</v>
      </c>
      <c r="C9" s="10">
        <v>-56139120</v>
      </c>
    </row>
    <row r="10" spans="1:5">
      <c r="A10" s="6">
        <v>4</v>
      </c>
      <c r="B10" s="7" t="s">
        <v>63</v>
      </c>
      <c r="C10" s="8">
        <v>57030179</v>
      </c>
    </row>
    <row r="11" spans="1:5" ht="25.5">
      <c r="A11" s="18">
        <v>5</v>
      </c>
      <c r="B11" s="9" t="s">
        <v>64</v>
      </c>
      <c r="C11" s="10">
        <v>57030179</v>
      </c>
    </row>
    <row r="12" spans="1:5">
      <c r="A12" s="18">
        <v>6</v>
      </c>
      <c r="B12" s="9" t="s">
        <v>65</v>
      </c>
      <c r="C12" s="10">
        <v>891059</v>
      </c>
    </row>
    <row r="13" spans="1:5">
      <c r="A13" s="18">
        <v>7</v>
      </c>
      <c r="B13" s="9" t="s">
        <v>66</v>
      </c>
      <c r="C13" s="10">
        <v>891059</v>
      </c>
    </row>
    <row r="14" spans="1:5" ht="25.5">
      <c r="A14" s="18">
        <v>8</v>
      </c>
      <c r="B14" s="9" t="s">
        <v>67</v>
      </c>
      <c r="C14" s="10">
        <v>891059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4"/>
  <sheetViews>
    <sheetView view="pageLayout" zoomScaleNormal="100" workbookViewId="0">
      <selection activeCell="B1" sqref="B1:D1"/>
    </sheetView>
  </sheetViews>
  <sheetFormatPr defaultRowHeight="12.75"/>
  <cols>
    <col min="1" max="1" width="5.7109375" customWidth="1"/>
    <col min="2" max="2" width="41" customWidth="1"/>
    <col min="3" max="3" width="13.42578125" customWidth="1"/>
    <col min="4" max="4" width="12.85546875" customWidth="1"/>
    <col min="5" max="5" width="14.85546875" customWidth="1"/>
  </cols>
  <sheetData>
    <row r="1" spans="1:5" s="1" customFormat="1" ht="15.75">
      <c r="B1" s="15" t="s">
        <v>130</v>
      </c>
      <c r="C1" s="15"/>
      <c r="D1" s="15" t="s">
        <v>137</v>
      </c>
    </row>
    <row r="2" spans="1:5" s="1" customFormat="1"/>
    <row r="3" spans="1:5" ht="25.5" customHeight="1">
      <c r="A3" s="23" t="s">
        <v>1</v>
      </c>
      <c r="B3" s="24"/>
      <c r="C3" s="24"/>
      <c r="D3" s="24"/>
      <c r="E3" s="24"/>
    </row>
    <row r="4" spans="1:5" s="1" customFormat="1" ht="9" customHeight="1">
      <c r="A4" s="16"/>
      <c r="B4" s="17"/>
      <c r="C4" s="17"/>
      <c r="D4" s="17"/>
      <c r="E4" s="17"/>
    </row>
    <row r="5" spans="1:5" s="1" customFormat="1" ht="15.75" hidden="1">
      <c r="A5" s="16"/>
      <c r="B5" s="17"/>
      <c r="C5" s="17"/>
      <c r="D5" s="17"/>
      <c r="E5" s="17"/>
    </row>
    <row r="6" spans="1:5" ht="31.5">
      <c r="A6" s="5"/>
      <c r="B6" s="5" t="s">
        <v>3</v>
      </c>
      <c r="C6" s="5" t="s">
        <v>68</v>
      </c>
      <c r="D6" s="5" t="s">
        <v>69</v>
      </c>
      <c r="E6" s="5" t="s">
        <v>70</v>
      </c>
    </row>
    <row r="7" spans="1:5" ht="21.75" customHeight="1">
      <c r="A7" s="6">
        <v>1</v>
      </c>
      <c r="B7" s="7" t="s">
        <v>71</v>
      </c>
      <c r="C7" s="8">
        <v>0</v>
      </c>
      <c r="D7" s="8">
        <v>0</v>
      </c>
      <c r="E7" s="8">
        <v>460897</v>
      </c>
    </row>
    <row r="8" spans="1:5">
      <c r="A8" s="18">
        <f>A7+1</f>
        <v>2</v>
      </c>
      <c r="B8" s="9" t="s">
        <v>72</v>
      </c>
      <c r="C8" s="10">
        <v>0</v>
      </c>
      <c r="D8" s="10">
        <v>0</v>
      </c>
      <c r="E8" s="10">
        <v>460897</v>
      </c>
    </row>
    <row r="9" spans="1:5" ht="38.25">
      <c r="A9" s="18">
        <f t="shared" ref="A9:A34" si="0">A8+1</f>
        <v>3</v>
      </c>
      <c r="B9" s="9" t="s">
        <v>73</v>
      </c>
      <c r="C9" s="10">
        <v>0</v>
      </c>
      <c r="D9" s="10">
        <v>0</v>
      </c>
      <c r="E9" s="10">
        <v>460897</v>
      </c>
    </row>
    <row r="10" spans="1:5">
      <c r="A10" s="18">
        <f t="shared" si="0"/>
        <v>4</v>
      </c>
      <c r="B10" s="7" t="s">
        <v>74</v>
      </c>
      <c r="C10" s="8">
        <v>7125</v>
      </c>
      <c r="D10" s="8">
        <v>0</v>
      </c>
      <c r="E10" s="8">
        <v>523265</v>
      </c>
    </row>
    <row r="11" spans="1:5" ht="25.5">
      <c r="A11" s="18">
        <f t="shared" si="0"/>
        <v>5</v>
      </c>
      <c r="B11" s="9" t="s">
        <v>75</v>
      </c>
      <c r="C11" s="10">
        <v>7125</v>
      </c>
      <c r="D11" s="10">
        <v>0</v>
      </c>
      <c r="E11" s="10">
        <v>523265</v>
      </c>
    </row>
    <row r="12" spans="1:5">
      <c r="A12" s="18">
        <f t="shared" si="0"/>
        <v>6</v>
      </c>
      <c r="B12" s="7" t="s">
        <v>76</v>
      </c>
      <c r="C12" s="8">
        <v>409950</v>
      </c>
      <c r="D12" s="8">
        <v>0</v>
      </c>
      <c r="E12" s="8">
        <v>308865</v>
      </c>
    </row>
    <row r="13" spans="1:5">
      <c r="A13" s="18">
        <f t="shared" si="0"/>
        <v>7</v>
      </c>
      <c r="B13" s="9" t="s">
        <v>77</v>
      </c>
      <c r="C13" s="10">
        <v>409950</v>
      </c>
      <c r="D13" s="10">
        <v>0</v>
      </c>
      <c r="E13" s="10">
        <v>308865</v>
      </c>
    </row>
    <row r="14" spans="1:5">
      <c r="A14" s="18">
        <f t="shared" si="0"/>
        <v>8</v>
      </c>
      <c r="B14" s="9" t="s">
        <v>78</v>
      </c>
      <c r="C14" s="10">
        <v>417075</v>
      </c>
      <c r="D14" s="10">
        <v>0</v>
      </c>
      <c r="E14" s="10">
        <v>832130</v>
      </c>
    </row>
    <row r="15" spans="1:5">
      <c r="A15" s="18">
        <f t="shared" si="0"/>
        <v>9</v>
      </c>
      <c r="B15" s="7" t="s">
        <v>79</v>
      </c>
      <c r="C15" s="8">
        <v>13000</v>
      </c>
      <c r="D15" s="8">
        <v>0</v>
      </c>
      <c r="E15" s="8">
        <v>0</v>
      </c>
    </row>
    <row r="16" spans="1:5">
      <c r="A16" s="18">
        <f t="shared" si="0"/>
        <v>10</v>
      </c>
      <c r="B16" s="7" t="s">
        <v>80</v>
      </c>
      <c r="C16" s="8">
        <v>13000</v>
      </c>
      <c r="D16" s="8">
        <v>0</v>
      </c>
      <c r="E16" s="8">
        <v>0</v>
      </c>
    </row>
    <row r="17" spans="1:5" ht="25.5">
      <c r="A17" s="18">
        <f t="shared" si="0"/>
        <v>11</v>
      </c>
      <c r="B17" s="9" t="s">
        <v>81</v>
      </c>
      <c r="C17" s="10">
        <v>13000</v>
      </c>
      <c r="D17" s="10">
        <v>0</v>
      </c>
      <c r="E17" s="10">
        <v>0</v>
      </c>
    </row>
    <row r="18" spans="1:5">
      <c r="A18" s="18">
        <f t="shared" si="0"/>
        <v>12</v>
      </c>
      <c r="B18" s="9" t="s">
        <v>82</v>
      </c>
      <c r="C18" s="10">
        <v>13000</v>
      </c>
      <c r="D18" s="10">
        <v>0</v>
      </c>
      <c r="E18" s="10">
        <v>0</v>
      </c>
    </row>
    <row r="19" spans="1:5" ht="25.5">
      <c r="A19" s="18">
        <f t="shared" si="0"/>
        <v>13</v>
      </c>
      <c r="B19" s="7" t="s">
        <v>83</v>
      </c>
      <c r="C19" s="8">
        <v>339640</v>
      </c>
      <c r="D19" s="8">
        <v>0</v>
      </c>
      <c r="E19" s="8">
        <v>0</v>
      </c>
    </row>
    <row r="20" spans="1:5" ht="38.25">
      <c r="A20" s="18">
        <f t="shared" si="0"/>
        <v>14</v>
      </c>
      <c r="B20" s="7" t="s">
        <v>84</v>
      </c>
      <c r="C20" s="8">
        <v>0</v>
      </c>
      <c r="D20" s="8">
        <v>0</v>
      </c>
      <c r="E20" s="8">
        <v>59629</v>
      </c>
    </row>
    <row r="21" spans="1:5" ht="25.5">
      <c r="A21" s="18">
        <f t="shared" si="0"/>
        <v>15</v>
      </c>
      <c r="B21" s="9" t="s">
        <v>85</v>
      </c>
      <c r="C21" s="10">
        <v>339640</v>
      </c>
      <c r="D21" s="10">
        <v>0</v>
      </c>
      <c r="E21" s="10">
        <v>59629</v>
      </c>
    </row>
    <row r="22" spans="1:5" ht="25.5">
      <c r="A22" s="18">
        <f t="shared" si="0"/>
        <v>16</v>
      </c>
      <c r="B22" s="9" t="s">
        <v>86</v>
      </c>
      <c r="C22" s="10">
        <v>339640</v>
      </c>
      <c r="D22" s="10">
        <v>0</v>
      </c>
      <c r="E22" s="10">
        <v>59629</v>
      </c>
    </row>
    <row r="23" spans="1:5">
      <c r="A23" s="18">
        <f t="shared" si="0"/>
        <v>17</v>
      </c>
      <c r="B23" s="9" t="s">
        <v>87</v>
      </c>
      <c r="C23" s="10">
        <v>769715</v>
      </c>
      <c r="D23" s="10">
        <v>0</v>
      </c>
      <c r="E23" s="10">
        <v>1352656</v>
      </c>
    </row>
    <row r="24" spans="1:5" ht="25.5">
      <c r="A24" s="18">
        <f t="shared" si="0"/>
        <v>18</v>
      </c>
      <c r="B24" s="7" t="s">
        <v>88</v>
      </c>
      <c r="C24" s="8">
        <v>35348</v>
      </c>
      <c r="D24" s="8">
        <v>0</v>
      </c>
      <c r="E24" s="8">
        <v>35348</v>
      </c>
    </row>
    <row r="25" spans="1:5" ht="25.5">
      <c r="A25" s="18">
        <f t="shared" si="0"/>
        <v>19</v>
      </c>
      <c r="B25" s="9" t="s">
        <v>89</v>
      </c>
      <c r="C25" s="10">
        <v>35348</v>
      </c>
      <c r="D25" s="10">
        <v>0</v>
      </c>
      <c r="E25" s="10">
        <v>35348</v>
      </c>
    </row>
    <row r="26" spans="1:5">
      <c r="A26" s="18">
        <f t="shared" si="0"/>
        <v>20</v>
      </c>
      <c r="B26" s="7" t="s">
        <v>90</v>
      </c>
      <c r="C26" s="8">
        <v>-2568000</v>
      </c>
      <c r="D26" s="8">
        <v>0</v>
      </c>
      <c r="E26" s="8">
        <v>-3500692</v>
      </c>
    </row>
    <row r="27" spans="1:5">
      <c r="A27" s="18">
        <f t="shared" si="0"/>
        <v>21</v>
      </c>
      <c r="B27" s="7" t="s">
        <v>91</v>
      </c>
      <c r="C27" s="8">
        <v>-1342000</v>
      </c>
      <c r="D27" s="8">
        <v>0</v>
      </c>
      <c r="E27" s="8">
        <v>767547</v>
      </c>
    </row>
    <row r="28" spans="1:5">
      <c r="A28" s="18">
        <f t="shared" si="0"/>
        <v>22</v>
      </c>
      <c r="B28" s="9" t="s">
        <v>92</v>
      </c>
      <c r="C28" s="10">
        <v>-3874652</v>
      </c>
      <c r="D28" s="10">
        <v>0</v>
      </c>
      <c r="E28" s="10">
        <v>-2697797</v>
      </c>
    </row>
    <row r="29" spans="1:5" ht="25.5">
      <c r="A29" s="18">
        <f t="shared" si="0"/>
        <v>23</v>
      </c>
      <c r="B29" s="7" t="s">
        <v>93</v>
      </c>
      <c r="C29" s="8">
        <v>384479</v>
      </c>
      <c r="D29" s="8">
        <v>0</v>
      </c>
      <c r="E29" s="8">
        <v>12916</v>
      </c>
    </row>
    <row r="30" spans="1:5" ht="25.5">
      <c r="A30" s="18">
        <f t="shared" si="0"/>
        <v>24</v>
      </c>
      <c r="B30" s="9" t="s">
        <v>94</v>
      </c>
      <c r="C30" s="10">
        <v>384479</v>
      </c>
      <c r="D30" s="10">
        <v>0</v>
      </c>
      <c r="E30" s="10">
        <v>12916</v>
      </c>
    </row>
    <row r="31" spans="1:5">
      <c r="A31" s="18">
        <f t="shared" si="0"/>
        <v>25</v>
      </c>
      <c r="B31" s="9" t="s">
        <v>95</v>
      </c>
      <c r="C31" s="10">
        <v>384479</v>
      </c>
      <c r="D31" s="10">
        <v>0</v>
      </c>
      <c r="E31" s="10">
        <v>12916</v>
      </c>
    </row>
    <row r="32" spans="1:5" ht="25.5">
      <c r="A32" s="18">
        <f t="shared" si="0"/>
        <v>26</v>
      </c>
      <c r="B32" s="7" t="s">
        <v>96</v>
      </c>
      <c r="C32" s="8">
        <v>4259888</v>
      </c>
      <c r="D32" s="8">
        <v>0</v>
      </c>
      <c r="E32" s="8">
        <v>4037537</v>
      </c>
    </row>
    <row r="33" spans="1:5" ht="25.5">
      <c r="A33" s="18">
        <f t="shared" si="0"/>
        <v>27</v>
      </c>
      <c r="B33" s="9" t="s">
        <v>97</v>
      </c>
      <c r="C33" s="10">
        <v>4259888</v>
      </c>
      <c r="D33" s="10">
        <v>0</v>
      </c>
      <c r="E33" s="10">
        <v>4037537</v>
      </c>
    </row>
    <row r="34" spans="1:5">
      <c r="A34" s="18">
        <f t="shared" si="0"/>
        <v>28</v>
      </c>
      <c r="B34" s="9" t="s">
        <v>98</v>
      </c>
      <c r="C34" s="10">
        <v>769715</v>
      </c>
      <c r="D34" s="10">
        <v>0</v>
      </c>
      <c r="E34" s="10">
        <v>1352656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view="pageLayout" zoomScaleNormal="100" workbookViewId="0">
      <selection activeCell="B1" sqref="B1:E1"/>
    </sheetView>
  </sheetViews>
  <sheetFormatPr defaultRowHeight="12.75"/>
  <cols>
    <col min="1" max="1" width="5.7109375" customWidth="1"/>
    <col min="2" max="2" width="40.28515625" customWidth="1"/>
    <col min="3" max="3" width="14.140625" customWidth="1"/>
    <col min="4" max="4" width="12.42578125" customWidth="1"/>
    <col min="5" max="5" width="14.28515625" customWidth="1"/>
  </cols>
  <sheetData>
    <row r="1" spans="1:5" s="1" customFormat="1" ht="15.75">
      <c r="B1" s="15" t="s">
        <v>130</v>
      </c>
      <c r="C1" s="15"/>
      <c r="D1" s="15" t="s">
        <v>138</v>
      </c>
    </row>
    <row r="2" spans="1:5" s="1" customFormat="1"/>
    <row r="3" spans="1:5" ht="18" customHeight="1">
      <c r="A3" s="23" t="s">
        <v>2</v>
      </c>
      <c r="B3" s="24"/>
      <c r="C3" s="24"/>
      <c r="D3" s="24"/>
      <c r="E3" s="24"/>
    </row>
    <row r="4" spans="1:5" s="1" customFormat="1" ht="15.75">
      <c r="A4" s="16"/>
      <c r="B4" s="17"/>
      <c r="C4" s="17"/>
      <c r="D4" s="17"/>
      <c r="E4" s="17"/>
    </row>
    <row r="5" spans="1:5" s="1" customFormat="1" ht="15.75">
      <c r="A5" s="16"/>
      <c r="B5" s="17"/>
      <c r="C5" s="17"/>
      <c r="D5" s="17"/>
      <c r="E5" s="17"/>
    </row>
    <row r="6" spans="1:5" ht="31.5">
      <c r="A6" s="5"/>
      <c r="B6" s="5" t="s">
        <v>3</v>
      </c>
      <c r="C6" s="5" t="s">
        <v>68</v>
      </c>
      <c r="D6" s="5" t="s">
        <v>69</v>
      </c>
      <c r="E6" s="5" t="s">
        <v>70</v>
      </c>
    </row>
    <row r="7" spans="1:5" ht="25.5">
      <c r="A7" s="6">
        <v>1</v>
      </c>
      <c r="B7" s="7" t="s">
        <v>99</v>
      </c>
      <c r="C7" s="8">
        <v>46290000</v>
      </c>
      <c r="D7" s="8">
        <v>0</v>
      </c>
      <c r="E7" s="8">
        <v>56261164</v>
      </c>
    </row>
    <row r="8" spans="1:5">
      <c r="A8" s="6">
        <f>A7+1</f>
        <v>2</v>
      </c>
      <c r="B8" s="7" t="s">
        <v>100</v>
      </c>
      <c r="C8" s="8">
        <v>0</v>
      </c>
      <c r="D8" s="8">
        <v>0</v>
      </c>
      <c r="E8" s="8">
        <v>3857</v>
      </c>
    </row>
    <row r="9" spans="1:5" ht="25.5">
      <c r="A9" s="6">
        <f t="shared" ref="A9:A23" si="0">A8+1</f>
        <v>3</v>
      </c>
      <c r="B9" s="9" t="s">
        <v>101</v>
      </c>
      <c r="C9" s="10">
        <v>46290000</v>
      </c>
      <c r="D9" s="10">
        <v>0</v>
      </c>
      <c r="E9" s="10">
        <v>56265021</v>
      </c>
    </row>
    <row r="10" spans="1:5">
      <c r="A10" s="6">
        <f t="shared" si="0"/>
        <v>4</v>
      </c>
      <c r="B10" s="7" t="s">
        <v>102</v>
      </c>
      <c r="C10" s="8">
        <v>927000</v>
      </c>
      <c r="D10" s="8">
        <v>0</v>
      </c>
      <c r="E10" s="8">
        <v>1185350</v>
      </c>
    </row>
    <row r="11" spans="1:5">
      <c r="A11" s="6">
        <f t="shared" si="0"/>
        <v>5</v>
      </c>
      <c r="B11" s="7" t="s">
        <v>103</v>
      </c>
      <c r="C11" s="8">
        <v>2507000</v>
      </c>
      <c r="D11" s="8">
        <v>0</v>
      </c>
      <c r="E11" s="8">
        <v>2423844</v>
      </c>
    </row>
    <row r="12" spans="1:5">
      <c r="A12" s="6">
        <f t="shared" si="0"/>
        <v>6</v>
      </c>
      <c r="B12" s="9" t="s">
        <v>104</v>
      </c>
      <c r="C12" s="10">
        <v>3434000</v>
      </c>
      <c r="D12" s="10">
        <v>0</v>
      </c>
      <c r="E12" s="10">
        <v>3609194</v>
      </c>
    </row>
    <row r="13" spans="1:5">
      <c r="A13" s="6">
        <f t="shared" si="0"/>
        <v>7</v>
      </c>
      <c r="B13" s="7" t="s">
        <v>105</v>
      </c>
      <c r="C13" s="8">
        <v>30770000</v>
      </c>
      <c r="D13" s="8">
        <v>0</v>
      </c>
      <c r="E13" s="8">
        <v>35760147</v>
      </c>
    </row>
    <row r="14" spans="1:5">
      <c r="A14" s="6">
        <f t="shared" si="0"/>
        <v>8</v>
      </c>
      <c r="B14" s="7" t="s">
        <v>106</v>
      </c>
      <c r="C14" s="8">
        <v>2714000</v>
      </c>
      <c r="D14" s="8">
        <v>0</v>
      </c>
      <c r="E14" s="8">
        <v>4251701</v>
      </c>
    </row>
    <row r="15" spans="1:5">
      <c r="A15" s="6">
        <f t="shared" si="0"/>
        <v>9</v>
      </c>
      <c r="B15" s="7" t="s">
        <v>107</v>
      </c>
      <c r="C15" s="8">
        <v>9815000</v>
      </c>
      <c r="D15" s="8">
        <v>0</v>
      </c>
      <c r="E15" s="8">
        <v>10946230</v>
      </c>
    </row>
    <row r="16" spans="1:5">
      <c r="A16" s="6">
        <f t="shared" si="0"/>
        <v>10</v>
      </c>
      <c r="B16" s="9" t="s">
        <v>108</v>
      </c>
      <c r="C16" s="10">
        <v>43299000</v>
      </c>
      <c r="D16" s="10">
        <v>0</v>
      </c>
      <c r="E16" s="10">
        <v>50958078</v>
      </c>
    </row>
    <row r="17" spans="1:5">
      <c r="A17" s="6">
        <f t="shared" si="0"/>
        <v>11</v>
      </c>
      <c r="B17" s="9" t="s">
        <v>109</v>
      </c>
      <c r="C17" s="10">
        <v>0</v>
      </c>
      <c r="D17" s="10">
        <v>0</v>
      </c>
      <c r="E17" s="10">
        <v>22603</v>
      </c>
    </row>
    <row r="18" spans="1:5">
      <c r="A18" s="6">
        <f t="shared" si="0"/>
        <v>12</v>
      </c>
      <c r="B18" s="9" t="s">
        <v>110</v>
      </c>
      <c r="C18" s="10">
        <v>899000</v>
      </c>
      <c r="D18" s="10">
        <v>0</v>
      </c>
      <c r="E18" s="10">
        <v>907624</v>
      </c>
    </row>
    <row r="19" spans="1:5" ht="25.5">
      <c r="A19" s="6">
        <f t="shared" si="0"/>
        <v>13</v>
      </c>
      <c r="B19" s="9" t="s">
        <v>111</v>
      </c>
      <c r="C19" s="10">
        <v>-1342000</v>
      </c>
      <c r="D19" s="10">
        <v>0</v>
      </c>
      <c r="E19" s="10">
        <v>767522</v>
      </c>
    </row>
    <row r="20" spans="1:5" ht="25.5">
      <c r="A20" s="6">
        <f t="shared" si="0"/>
        <v>14</v>
      </c>
      <c r="B20" s="7" t="s">
        <v>112</v>
      </c>
      <c r="C20" s="8">
        <v>0</v>
      </c>
      <c r="D20" s="8">
        <v>0</v>
      </c>
      <c r="E20" s="8">
        <v>25</v>
      </c>
    </row>
    <row r="21" spans="1:5" ht="25.5">
      <c r="A21" s="6">
        <f t="shared" si="0"/>
        <v>15</v>
      </c>
      <c r="B21" s="9" t="s">
        <v>113</v>
      </c>
      <c r="C21" s="10">
        <v>0</v>
      </c>
      <c r="D21" s="10">
        <v>0</v>
      </c>
      <c r="E21" s="10">
        <v>25</v>
      </c>
    </row>
    <row r="22" spans="1:5" ht="25.5">
      <c r="A22" s="6">
        <f t="shared" si="0"/>
        <v>16</v>
      </c>
      <c r="B22" s="9" t="s">
        <v>114</v>
      </c>
      <c r="C22" s="10">
        <v>0</v>
      </c>
      <c r="D22" s="10">
        <v>0</v>
      </c>
      <c r="E22" s="10">
        <v>25</v>
      </c>
    </row>
    <row r="23" spans="1:5">
      <c r="A23" s="6">
        <f t="shared" si="0"/>
        <v>17</v>
      </c>
      <c r="B23" s="9" t="s">
        <v>115</v>
      </c>
      <c r="C23" s="10">
        <v>-1342000</v>
      </c>
      <c r="D23" s="10">
        <v>0</v>
      </c>
      <c r="E23" s="10">
        <v>767547</v>
      </c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4"/>
  <sheetViews>
    <sheetView tabSelected="1" view="pageLayout" zoomScaleNormal="100" workbookViewId="0">
      <selection activeCell="A3" sqref="A3"/>
    </sheetView>
  </sheetViews>
  <sheetFormatPr defaultRowHeight="12.75"/>
  <cols>
    <col min="1" max="1" width="5" customWidth="1"/>
    <col min="2" max="2" width="28.42578125" customWidth="1"/>
    <col min="3" max="3" width="11.7109375" customWidth="1"/>
    <col min="4" max="4" width="13.7109375" customWidth="1"/>
    <col min="5" max="5" width="14" customWidth="1"/>
    <col min="6" max="6" width="8" customWidth="1"/>
    <col min="7" max="7" width="13.140625" customWidth="1"/>
    <col min="8" max="8" width="15.42578125" customWidth="1"/>
    <col min="9" max="9" width="9.5703125" customWidth="1"/>
  </cols>
  <sheetData>
    <row r="1" spans="1:9" s="1" customFormat="1">
      <c r="A1" s="2"/>
      <c r="B1" s="2"/>
      <c r="C1" s="2"/>
      <c r="D1" s="2"/>
      <c r="E1" s="2"/>
      <c r="F1" s="2"/>
      <c r="G1" s="2"/>
      <c r="H1" s="2"/>
      <c r="I1" s="2"/>
    </row>
    <row r="2" spans="1:9" s="1" customFormat="1" ht="15.75">
      <c r="A2" s="2"/>
      <c r="B2" s="15" t="s">
        <v>130</v>
      </c>
      <c r="C2" s="15"/>
      <c r="D2" s="15" t="s">
        <v>140</v>
      </c>
      <c r="F2" s="2"/>
      <c r="G2" s="2"/>
      <c r="H2" s="2"/>
      <c r="I2" s="2"/>
    </row>
    <row r="3" spans="1:9" s="1" customFormat="1">
      <c r="A3" s="2"/>
      <c r="B3" s="2"/>
      <c r="C3" s="2"/>
      <c r="D3" s="2"/>
      <c r="E3" s="2"/>
      <c r="F3" s="2"/>
      <c r="G3" s="2"/>
      <c r="H3" s="2"/>
      <c r="I3" s="2"/>
    </row>
    <row r="4" spans="1:9" s="1" customFormat="1">
      <c r="A4" s="2"/>
      <c r="B4" s="2"/>
      <c r="C4" s="2"/>
      <c r="D4" s="2"/>
      <c r="E4" s="2"/>
      <c r="F4" s="2"/>
      <c r="G4" s="2"/>
      <c r="H4" s="2"/>
      <c r="I4" s="2"/>
    </row>
    <row r="5" spans="1:9" ht="18" customHeight="1">
      <c r="A5" s="12"/>
      <c r="B5" s="22" t="s">
        <v>139</v>
      </c>
      <c r="C5" s="3"/>
      <c r="D5" s="3"/>
      <c r="E5" s="3"/>
      <c r="F5" s="3"/>
      <c r="G5" s="3"/>
      <c r="H5" s="3"/>
      <c r="I5" s="3"/>
    </row>
    <row r="6" spans="1:9" s="1" customFormat="1" ht="15.75">
      <c r="A6" s="16"/>
      <c r="B6" s="2"/>
      <c r="C6" s="2"/>
      <c r="D6" s="2"/>
      <c r="E6" s="2"/>
      <c r="F6" s="2"/>
      <c r="G6" s="2"/>
      <c r="H6" s="2"/>
      <c r="I6" s="2"/>
    </row>
    <row r="7" spans="1:9" ht="63">
      <c r="A7" s="5"/>
      <c r="B7" s="5" t="s">
        <v>3</v>
      </c>
      <c r="C7" s="5" t="s">
        <v>116</v>
      </c>
      <c r="D7" s="5" t="s">
        <v>117</v>
      </c>
      <c r="E7" s="5" t="s">
        <v>118</v>
      </c>
      <c r="F7" s="5" t="s">
        <v>141</v>
      </c>
      <c r="G7" s="5" t="s">
        <v>119</v>
      </c>
      <c r="H7" s="5" t="s">
        <v>120</v>
      </c>
      <c r="I7" s="5" t="s">
        <v>58</v>
      </c>
    </row>
    <row r="8" spans="1:9" ht="32.25" customHeight="1">
      <c r="A8" s="6">
        <v>1</v>
      </c>
      <c r="B8" s="7" t="s">
        <v>121</v>
      </c>
      <c r="C8" s="8">
        <v>0</v>
      </c>
      <c r="D8" s="8">
        <v>0</v>
      </c>
      <c r="E8" s="8">
        <v>483500</v>
      </c>
      <c r="F8" s="8">
        <v>0</v>
      </c>
      <c r="G8" s="8">
        <v>0</v>
      </c>
      <c r="H8" s="8">
        <v>0</v>
      </c>
      <c r="I8" s="8">
        <v>483500</v>
      </c>
    </row>
    <row r="9" spans="1:9">
      <c r="A9" s="18">
        <v>2</v>
      </c>
      <c r="B9" s="9" t="s">
        <v>122</v>
      </c>
      <c r="C9" s="10">
        <v>0</v>
      </c>
      <c r="D9" s="10">
        <v>0</v>
      </c>
      <c r="E9" s="10">
        <v>483500</v>
      </c>
      <c r="F9" s="10">
        <v>0</v>
      </c>
      <c r="G9" s="10">
        <v>0</v>
      </c>
      <c r="H9" s="10">
        <v>0</v>
      </c>
      <c r="I9" s="10">
        <v>483500</v>
      </c>
    </row>
    <row r="10" spans="1:9" ht="25.5">
      <c r="A10" s="18">
        <v>3</v>
      </c>
      <c r="B10" s="9" t="s">
        <v>123</v>
      </c>
      <c r="C10" s="10">
        <v>0</v>
      </c>
      <c r="D10" s="10">
        <v>0</v>
      </c>
      <c r="E10" s="10">
        <v>483500</v>
      </c>
      <c r="F10" s="10">
        <v>0</v>
      </c>
      <c r="G10" s="10">
        <v>0</v>
      </c>
      <c r="H10" s="10">
        <v>0</v>
      </c>
      <c r="I10" s="10">
        <v>483500</v>
      </c>
    </row>
    <row r="11" spans="1:9" ht="25.5">
      <c r="A11" s="6">
        <v>4</v>
      </c>
      <c r="B11" s="7" t="s">
        <v>124</v>
      </c>
      <c r="C11" s="8">
        <v>0</v>
      </c>
      <c r="D11" s="8">
        <v>0</v>
      </c>
      <c r="E11" s="8">
        <v>22603</v>
      </c>
      <c r="F11" s="8">
        <v>0</v>
      </c>
      <c r="G11" s="8">
        <v>0</v>
      </c>
      <c r="H11" s="8">
        <v>0</v>
      </c>
      <c r="I11" s="8">
        <v>22603</v>
      </c>
    </row>
    <row r="12" spans="1:9" ht="25.5">
      <c r="A12" s="18">
        <v>5</v>
      </c>
      <c r="B12" s="9" t="s">
        <v>125</v>
      </c>
      <c r="C12" s="10">
        <v>0</v>
      </c>
      <c r="D12" s="10">
        <v>0</v>
      </c>
      <c r="E12" s="10">
        <v>22603</v>
      </c>
      <c r="F12" s="10">
        <v>0</v>
      </c>
      <c r="G12" s="10">
        <v>0</v>
      </c>
      <c r="H12" s="10">
        <v>0</v>
      </c>
      <c r="I12" s="10">
        <v>22603</v>
      </c>
    </row>
    <row r="13" spans="1:9" ht="25.5">
      <c r="A13" s="18">
        <v>6</v>
      </c>
      <c r="B13" s="9" t="s">
        <v>126</v>
      </c>
      <c r="C13" s="10">
        <v>0</v>
      </c>
      <c r="D13" s="10">
        <v>0</v>
      </c>
      <c r="E13" s="10">
        <v>22603</v>
      </c>
      <c r="F13" s="10">
        <v>0</v>
      </c>
      <c r="G13" s="10">
        <v>0</v>
      </c>
      <c r="H13" s="10">
        <v>0</v>
      </c>
      <c r="I13" s="10">
        <v>22603</v>
      </c>
    </row>
    <row r="14" spans="1:9">
      <c r="A14" s="18">
        <v>7</v>
      </c>
      <c r="B14" s="9" t="s">
        <v>127</v>
      </c>
      <c r="C14" s="10">
        <v>0</v>
      </c>
      <c r="D14" s="10">
        <v>0</v>
      </c>
      <c r="E14" s="10">
        <v>460897</v>
      </c>
      <c r="F14" s="10">
        <v>0</v>
      </c>
      <c r="G14" s="10">
        <v>0</v>
      </c>
      <c r="H14" s="10">
        <v>0</v>
      </c>
      <c r="I14" s="10">
        <v>460897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16</vt:lpstr>
      <vt:lpstr>17</vt:lpstr>
      <vt:lpstr>18</vt:lpstr>
      <vt:lpstr>19</vt:lpstr>
      <vt:lpstr>20</vt:lpstr>
      <vt:lpstr>21</vt:lpstr>
      <vt:lpstr>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2017-04-26T12:55:39Z</cp:lastPrinted>
  <dcterms:created xsi:type="dcterms:W3CDTF">2010-05-29T08:47:41Z</dcterms:created>
  <dcterms:modified xsi:type="dcterms:W3CDTF">2017-04-27T10:27:42Z</dcterms:modified>
</cp:coreProperties>
</file>