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Bevétel" sheetId="1" r:id="rId1"/>
  </sheets>
  <calcPr calcId="145621"/>
</workbook>
</file>

<file path=xl/calcChain.xml><?xml version="1.0" encoding="utf-8"?>
<calcChain xmlns="http://schemas.openxmlformats.org/spreadsheetml/2006/main">
  <c r="J79" i="1" l="1"/>
  <c r="J81" i="1" s="1"/>
  <c r="I79" i="1"/>
  <c r="I81" i="1" s="1"/>
  <c r="G79" i="1"/>
  <c r="G81" i="1" s="1"/>
  <c r="F79" i="1"/>
  <c r="F81" i="1" s="1"/>
  <c r="E79" i="1"/>
  <c r="E81" i="1" s="1"/>
  <c r="C78" i="1"/>
  <c r="C77" i="1"/>
  <c r="C76" i="1"/>
  <c r="D75" i="1"/>
  <c r="C75" i="1"/>
  <c r="C74" i="1"/>
  <c r="C73" i="1"/>
  <c r="C71" i="1"/>
  <c r="H69" i="1"/>
  <c r="H79" i="1" s="1"/>
  <c r="H81" i="1" s="1"/>
  <c r="D69" i="1"/>
  <c r="D79" i="1" s="1"/>
  <c r="C69" i="1"/>
  <c r="C79" i="1" s="1"/>
  <c r="C61" i="1"/>
  <c r="J58" i="1"/>
  <c r="I58" i="1"/>
  <c r="H58" i="1"/>
  <c r="G58" i="1"/>
  <c r="F58" i="1"/>
  <c r="E58" i="1"/>
  <c r="C57" i="1"/>
  <c r="C55" i="1"/>
  <c r="C58" i="1" s="1"/>
  <c r="C53" i="1"/>
  <c r="C51" i="1"/>
  <c r="C49" i="1"/>
  <c r="C48" i="1"/>
  <c r="C46" i="1"/>
  <c r="D44" i="1"/>
  <c r="D58" i="1" s="1"/>
  <c r="C44" i="1"/>
  <c r="C42" i="1"/>
  <c r="C40" i="1"/>
  <c r="C38" i="1"/>
  <c r="C29" i="1"/>
  <c r="C28" i="1"/>
  <c r="C27" i="1"/>
  <c r="D25" i="1"/>
  <c r="C25" i="1"/>
  <c r="J22" i="1"/>
  <c r="I22" i="1"/>
  <c r="H22" i="1"/>
  <c r="G22" i="1"/>
  <c r="F22" i="1"/>
  <c r="E22" i="1"/>
  <c r="D22" i="1"/>
  <c r="C21" i="1"/>
  <c r="C20" i="1"/>
  <c r="C18" i="1"/>
  <c r="C17" i="1"/>
  <c r="C15" i="1"/>
  <c r="C14" i="1"/>
  <c r="C13" i="1"/>
  <c r="C12" i="1"/>
  <c r="C22" i="1" s="1"/>
  <c r="C81" i="1" l="1"/>
  <c r="D81" i="1"/>
</calcChain>
</file>

<file path=xl/sharedStrings.xml><?xml version="1.0" encoding="utf-8"?>
<sst xmlns="http://schemas.openxmlformats.org/spreadsheetml/2006/main" count="166" uniqueCount="99">
  <si>
    <t>13. sz. melléklet</t>
  </si>
  <si>
    <t>Gyöngyössolymos Önkormányzat költségvetési bevételei</t>
  </si>
  <si>
    <t>2014. év</t>
  </si>
  <si>
    <t>ezer Ft</t>
  </si>
  <si>
    <t>ebből</t>
  </si>
  <si>
    <t>Összes</t>
  </si>
  <si>
    <t>működési célú</t>
  </si>
  <si>
    <t>felhalmozási célú</t>
  </si>
  <si>
    <t>Sorsz</t>
  </si>
  <si>
    <t>Megnevezés</t>
  </si>
  <si>
    <t>bevétel</t>
  </si>
  <si>
    <t>intézményi</t>
  </si>
  <si>
    <t>önk. sajátos</t>
  </si>
  <si>
    <t>költségvetési</t>
  </si>
  <si>
    <t>támogatásértékű</t>
  </si>
  <si>
    <t>pénzforgalom</t>
  </si>
  <si>
    <t>felhalmozási</t>
  </si>
  <si>
    <t>működési</t>
  </si>
  <si>
    <t>támogatás</t>
  </si>
  <si>
    <t>bevételek</t>
  </si>
  <si>
    <t>nélküli</t>
  </si>
  <si>
    <t>és tőke jellegű</t>
  </si>
  <si>
    <t>bevételei</t>
  </si>
  <si>
    <t>I.</t>
  </si>
  <si>
    <t>Önkormányzat</t>
  </si>
  <si>
    <t>Általános közszolgáltatások</t>
  </si>
  <si>
    <t>1 2</t>
  </si>
  <si>
    <t>Adó-, vám- és jövedéki igazgatás</t>
  </si>
  <si>
    <t>1 7</t>
  </si>
  <si>
    <t>Köztemető-fenntartás és műk</t>
  </si>
  <si>
    <t>1 4</t>
  </si>
  <si>
    <t>Önk elszámolásai a központi ktgvetéssel</t>
  </si>
  <si>
    <t>1 8</t>
  </si>
  <si>
    <t>Támogatási célú finanszírozási műveletek</t>
  </si>
  <si>
    <t>Lakásépítés és kommunális létesítmények</t>
  </si>
  <si>
    <t>1 3</t>
  </si>
  <si>
    <t>Város-, községgazd szolgáltatások</t>
  </si>
  <si>
    <t>1 1</t>
  </si>
  <si>
    <t>Nem lakóingatlan bérbeadása</t>
  </si>
  <si>
    <t>Egészségügy</t>
  </si>
  <si>
    <t>1 5</t>
  </si>
  <si>
    <t>Háziorvosi alapellátás</t>
  </si>
  <si>
    <t>1 6</t>
  </si>
  <si>
    <t>Közegészségügyi szolg finanszírozása</t>
  </si>
  <si>
    <t>Önkormányzat összesen</t>
  </si>
  <si>
    <t>II.</t>
  </si>
  <si>
    <t>Önkormányzat által irányított költségvetési szervek</t>
  </si>
  <si>
    <t>2 1</t>
  </si>
  <si>
    <t>Közös Önkormányzati Hivatal</t>
  </si>
  <si>
    <t>2 1 1</t>
  </si>
  <si>
    <t>Önk ig tev Gyöngyössolymos</t>
  </si>
  <si>
    <t>2 1 2</t>
  </si>
  <si>
    <t>Önk ig tev Mátraszentimre</t>
  </si>
  <si>
    <t>2 1 3</t>
  </si>
  <si>
    <t>2 2</t>
  </si>
  <si>
    <t>Művelődési Ház</t>
  </si>
  <si>
    <t>2 2 1</t>
  </si>
  <si>
    <t>Szabadidő, sport, kultúra és vallás</t>
  </si>
  <si>
    <t>2 2 2</t>
  </si>
  <si>
    <t>Közműv- hagyom köz ért gond</t>
  </si>
  <si>
    <t>2 3</t>
  </si>
  <si>
    <t>Solymosy Óvoda</t>
  </si>
  <si>
    <t>2 3 1</t>
  </si>
  <si>
    <t>Oktatás</t>
  </si>
  <si>
    <t>2 3 2</t>
  </si>
  <si>
    <t>Óvodai intézményi étkeztetés</t>
  </si>
  <si>
    <t>2 3 3</t>
  </si>
  <si>
    <t>Iskolai intézményi étkeztetés</t>
  </si>
  <si>
    <t>Szociális védelem</t>
  </si>
  <si>
    <t>2 3 4</t>
  </si>
  <si>
    <t>Családi Napközi</t>
  </si>
  <si>
    <t>Technikai</t>
  </si>
  <si>
    <t>2 3 5</t>
  </si>
  <si>
    <t>Szabad kap terhére végzett szolgáltatás</t>
  </si>
  <si>
    <t>2 4</t>
  </si>
  <si>
    <t>Könyvtár</t>
  </si>
  <si>
    <t>2 4 1</t>
  </si>
  <si>
    <t>Költségvetési szervek összesen</t>
  </si>
  <si>
    <t>III.</t>
  </si>
  <si>
    <t>Szociális és Gyermekjóléti Intézményfenntartó Társulás</t>
  </si>
  <si>
    <t>3 1</t>
  </si>
  <si>
    <t>Igazgatási tevékenység</t>
  </si>
  <si>
    <t>3 2</t>
  </si>
  <si>
    <t>Szoc és Gyermekj Alapszolg Intézm</t>
  </si>
  <si>
    <t>3 2 1</t>
  </si>
  <si>
    <t>3 2 2</t>
  </si>
  <si>
    <t>Idősek, demens betegek nappali ellátása</t>
  </si>
  <si>
    <t>3 2 3</t>
  </si>
  <si>
    <t>Szociális étkeztetés</t>
  </si>
  <si>
    <t>3 2 4</t>
  </si>
  <si>
    <t>Házi segítségnyújtás</t>
  </si>
  <si>
    <t>3 2 4 1</t>
  </si>
  <si>
    <t>Házi segítségnyújtás Gysolymos</t>
  </si>
  <si>
    <t>3 2 4 2</t>
  </si>
  <si>
    <t>Házi segítségnyújtás Gypata</t>
  </si>
  <si>
    <t>3 2 4 3</t>
  </si>
  <si>
    <t>Házi segítségnyújtás Gytarján</t>
  </si>
  <si>
    <t>Társulás összesen</t>
  </si>
  <si>
    <t>Bevételek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</si>
</sst>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3" fontId="3" fillId="0" borderId="7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16" fontId="3" fillId="0" borderId="6" xfId="0" applyNumberFormat="1" applyFont="1" applyBorder="1"/>
    <xf numFmtId="0" fontId="3" fillId="0" borderId="6" xfId="0" applyFont="1" applyFill="1" applyBorder="1" applyAlignment="1">
      <alignment horizontal="left"/>
    </xf>
    <xf numFmtId="3" fontId="3" fillId="0" borderId="6" xfId="0" applyNumberFormat="1" applyFont="1" applyBorder="1"/>
    <xf numFmtId="0" fontId="0" fillId="0" borderId="8" xfId="0" applyBorder="1"/>
    <xf numFmtId="0" fontId="2" fillId="0" borderId="0" xfId="0" applyFont="1" applyBorder="1"/>
    <xf numFmtId="0" fontId="0" fillId="0" borderId="0" xfId="0" applyBorder="1"/>
    <xf numFmtId="0" fontId="0" fillId="0" borderId="9" xfId="0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0" xfId="0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11" xfId="0" applyFont="1" applyFill="1" applyBorder="1"/>
    <xf numFmtId="0" fontId="2" fillId="0" borderId="7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2" fillId="0" borderId="14" xfId="0" applyFont="1" applyFill="1" applyBorder="1"/>
    <xf numFmtId="0" fontId="2" fillId="0" borderId="1" xfId="0" applyFont="1" applyFill="1" applyBorder="1"/>
    <xf numFmtId="0" fontId="1" fillId="0" borderId="0" xfId="0" applyFont="1"/>
    <xf numFmtId="0" fontId="3" fillId="0" borderId="2" xfId="0" applyFont="1" applyFill="1" applyBorder="1"/>
    <xf numFmtId="0" fontId="2" fillId="0" borderId="3" xfId="0" applyFont="1" applyFill="1" applyBorder="1"/>
    <xf numFmtId="3" fontId="3" fillId="0" borderId="10" xfId="0" applyNumberFormat="1" applyFont="1" applyBorder="1"/>
    <xf numFmtId="0" fontId="3" fillId="0" borderId="6" xfId="0" applyFont="1" applyFill="1" applyBorder="1"/>
    <xf numFmtId="3" fontId="3" fillId="0" borderId="11" xfId="0" applyNumberFormat="1" applyFont="1" applyBorder="1"/>
    <xf numFmtId="3" fontId="3" fillId="0" borderId="13" xfId="0" applyNumberFormat="1" applyFont="1" applyBorder="1"/>
    <xf numFmtId="0" fontId="3" fillId="0" borderId="6" xfId="0" applyFont="1" applyBorder="1"/>
    <xf numFmtId="0" fontId="3" fillId="0" borderId="7" xfId="0" applyFont="1" applyFill="1" applyBorder="1"/>
    <xf numFmtId="3" fontId="3" fillId="0" borderId="2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Border="1"/>
    <xf numFmtId="0" fontId="3" fillId="0" borderId="0" xfId="0" applyFont="1" applyBorder="1"/>
    <xf numFmtId="0" fontId="2" fillId="0" borderId="5" xfId="0" applyFont="1" applyFill="1" applyBorder="1"/>
    <xf numFmtId="3" fontId="2" fillId="0" borderId="5" xfId="0" applyNumberFormat="1" applyFont="1" applyBorder="1"/>
    <xf numFmtId="0" fontId="2" fillId="0" borderId="5" xfId="0" applyFont="1" applyBorder="1"/>
    <xf numFmtId="0" fontId="2" fillId="0" borderId="2" xfId="0" applyFont="1" applyFill="1" applyBorder="1"/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Fill="1" applyBorder="1"/>
    <xf numFmtId="3" fontId="3" fillId="0" borderId="5" xfId="0" applyNumberFormat="1" applyFont="1" applyBorder="1"/>
    <xf numFmtId="0" fontId="4" fillId="0" borderId="0" xfId="0" applyFont="1"/>
    <xf numFmtId="0" fontId="3" fillId="0" borderId="3" xfId="0" applyFont="1" applyFill="1" applyBorder="1"/>
    <xf numFmtId="0" fontId="3" fillId="0" borderId="1" xfId="0" applyFont="1" applyFill="1" applyBorder="1"/>
    <xf numFmtId="3" fontId="2" fillId="0" borderId="7" xfId="0" applyNumberFormat="1" applyFont="1" applyBorder="1"/>
    <xf numFmtId="0" fontId="3" fillId="0" borderId="12" xfId="0" applyFont="1" applyFill="1" applyBorder="1"/>
    <xf numFmtId="3" fontId="3" fillId="0" borderId="12" xfId="0" applyNumberFormat="1" applyFont="1" applyBorder="1"/>
    <xf numFmtId="0" fontId="2" fillId="0" borderId="7" xfId="0" applyFont="1" applyBorder="1"/>
    <xf numFmtId="0" fontId="5" fillId="0" borderId="7" xfId="0" applyFont="1" applyBorder="1"/>
    <xf numFmtId="0" fontId="5" fillId="0" borderId="7" xfId="0" applyFont="1" applyFill="1" applyBorder="1"/>
    <xf numFmtId="3" fontId="5" fillId="0" borderId="7" xfId="0" applyNumberFormat="1" applyFont="1" applyBorder="1"/>
    <xf numFmtId="0" fontId="5" fillId="0" borderId="0" xfId="0" applyFont="1"/>
    <xf numFmtId="0" fontId="5" fillId="0" borderId="7" xfId="0" applyFont="1" applyBorder="1" applyAlignment="1">
      <alignment horizontal="left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E14" sqref="E14"/>
    </sheetView>
  </sheetViews>
  <sheetFormatPr defaultRowHeight="12.75" x14ac:dyDescent="0.2"/>
  <cols>
    <col min="1" max="1" width="5.42578125" customWidth="1"/>
    <col min="2" max="2" width="29.140625" customWidth="1"/>
    <col min="3" max="3" width="7.7109375" bestFit="1" customWidth="1"/>
    <col min="4" max="4" width="11.42578125" customWidth="1"/>
    <col min="5" max="5" width="11.7109375" bestFit="1" customWidth="1"/>
    <col min="6" max="6" width="12.7109375" bestFit="1" customWidth="1"/>
    <col min="7" max="7" width="16.28515625" bestFit="1" customWidth="1"/>
    <col min="8" max="8" width="13.7109375" bestFit="1" customWidth="1"/>
    <col min="9" max="9" width="15.28515625" customWidth="1"/>
    <col min="10" max="10" width="16.28515625" bestFit="1" customWidth="1"/>
    <col min="11" max="11" width="14" bestFit="1" customWidth="1"/>
  </cols>
  <sheetData>
    <row r="1" spans="1:10" x14ac:dyDescent="0.2">
      <c r="J1" s="1" t="s">
        <v>0</v>
      </c>
    </row>
    <row r="2" spans="1:10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J4" s="1" t="s">
        <v>3</v>
      </c>
    </row>
    <row r="5" spans="1:10" x14ac:dyDescent="0.2">
      <c r="A5" s="3"/>
      <c r="B5" s="3"/>
      <c r="C5" s="3"/>
      <c r="D5" s="4" t="s">
        <v>4</v>
      </c>
      <c r="E5" s="5"/>
      <c r="F5" s="5"/>
      <c r="G5" s="5"/>
      <c r="H5" s="5"/>
      <c r="I5" s="5"/>
      <c r="J5" s="6"/>
    </row>
    <row r="6" spans="1:10" x14ac:dyDescent="0.2">
      <c r="A6" s="7"/>
      <c r="B6" s="7"/>
      <c r="C6" s="7" t="s">
        <v>5</v>
      </c>
      <c r="D6" s="4" t="s">
        <v>6</v>
      </c>
      <c r="E6" s="5"/>
      <c r="F6" s="5"/>
      <c r="G6" s="5"/>
      <c r="H6" s="6"/>
      <c r="I6" s="4" t="s">
        <v>7</v>
      </c>
      <c r="J6" s="6"/>
    </row>
    <row r="7" spans="1:10" x14ac:dyDescent="0.2">
      <c r="A7" s="7" t="s">
        <v>8</v>
      </c>
      <c r="B7" s="7" t="s">
        <v>9</v>
      </c>
      <c r="C7" s="7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14</v>
      </c>
    </row>
    <row r="8" spans="1:10" x14ac:dyDescent="0.2">
      <c r="A8" s="7"/>
      <c r="B8" s="7"/>
      <c r="C8" s="7"/>
      <c r="D8" s="7" t="s">
        <v>17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19</v>
      </c>
    </row>
    <row r="9" spans="1:10" x14ac:dyDescent="0.2">
      <c r="A9" s="8"/>
      <c r="B9" s="8"/>
      <c r="C9" s="8"/>
      <c r="D9" s="8" t="s">
        <v>10</v>
      </c>
      <c r="E9" s="8" t="s">
        <v>22</v>
      </c>
      <c r="F9" s="8"/>
      <c r="G9" s="8"/>
      <c r="H9" s="8" t="s">
        <v>19</v>
      </c>
      <c r="I9" s="8" t="s">
        <v>19</v>
      </c>
      <c r="J9" s="8"/>
    </row>
    <row r="10" spans="1:10" ht="15" customHeight="1" x14ac:dyDescent="0.2">
      <c r="A10" s="9" t="s">
        <v>23</v>
      </c>
      <c r="B10" s="10" t="s">
        <v>24</v>
      </c>
      <c r="C10" s="11"/>
      <c r="D10" s="11"/>
      <c r="E10" s="11"/>
      <c r="F10" s="11"/>
      <c r="G10" s="11"/>
      <c r="H10" s="11"/>
      <c r="I10" s="11"/>
      <c r="J10" s="12"/>
    </row>
    <row r="11" spans="1:10" ht="15" customHeight="1" x14ac:dyDescent="0.2">
      <c r="A11" s="9"/>
      <c r="B11" s="10" t="s">
        <v>25</v>
      </c>
      <c r="C11" s="11"/>
      <c r="D11" s="11"/>
      <c r="E11" s="11"/>
      <c r="F11" s="11"/>
      <c r="G11" s="11"/>
      <c r="H11" s="11"/>
      <c r="I11" s="11"/>
      <c r="J11" s="12"/>
    </row>
    <row r="12" spans="1:10" ht="15" customHeight="1" x14ac:dyDescent="0.2">
      <c r="A12" s="13" t="s">
        <v>26</v>
      </c>
      <c r="B12" s="13" t="s">
        <v>27</v>
      </c>
      <c r="C12" s="14">
        <f>SUM(D12:J12)</f>
        <v>94700</v>
      </c>
      <c r="D12" s="14"/>
      <c r="E12" s="14">
        <v>94700</v>
      </c>
      <c r="F12" s="14"/>
      <c r="G12" s="14"/>
      <c r="H12" s="14"/>
      <c r="I12" s="14"/>
      <c r="J12" s="14"/>
    </row>
    <row r="13" spans="1:10" ht="15" customHeight="1" x14ac:dyDescent="0.2">
      <c r="A13" s="13" t="s">
        <v>28</v>
      </c>
      <c r="B13" s="13" t="s">
        <v>29</v>
      </c>
      <c r="C13" s="14">
        <f>SUM(D13:J13)</f>
        <v>500</v>
      </c>
      <c r="D13" s="14">
        <v>500</v>
      </c>
      <c r="E13" s="14"/>
      <c r="F13" s="14"/>
      <c r="G13" s="14"/>
      <c r="H13" s="14"/>
      <c r="I13" s="14"/>
      <c r="J13" s="14"/>
    </row>
    <row r="14" spans="1:10" ht="15" customHeight="1" x14ac:dyDescent="0.2">
      <c r="A14" s="13" t="s">
        <v>30</v>
      </c>
      <c r="B14" s="13" t="s">
        <v>31</v>
      </c>
      <c r="C14" s="14">
        <f>SUM(D14:J14)</f>
        <v>158509</v>
      </c>
      <c r="D14" s="14"/>
      <c r="E14" s="14"/>
      <c r="F14" s="14">
        <v>158509</v>
      </c>
      <c r="G14" s="14"/>
      <c r="H14" s="14"/>
      <c r="I14" s="14"/>
      <c r="J14" s="14"/>
    </row>
    <row r="15" spans="1:10" ht="15" customHeight="1" x14ac:dyDescent="0.2">
      <c r="A15" s="15" t="s">
        <v>32</v>
      </c>
      <c r="B15" s="15" t="s">
        <v>33</v>
      </c>
      <c r="C15" s="16">
        <f>SUM(D15:J15)</f>
        <v>73629</v>
      </c>
      <c r="D15" s="16"/>
      <c r="E15" s="16"/>
      <c r="F15" s="16"/>
      <c r="G15" s="16"/>
      <c r="H15" s="16">
        <v>73629</v>
      </c>
      <c r="I15" s="16"/>
      <c r="J15" s="16"/>
    </row>
    <row r="16" spans="1:10" ht="15" customHeight="1" x14ac:dyDescent="0.2">
      <c r="A16" s="17"/>
      <c r="B16" s="10" t="s">
        <v>34</v>
      </c>
      <c r="C16" s="18"/>
      <c r="D16" s="18"/>
      <c r="E16" s="18"/>
      <c r="F16" s="18"/>
      <c r="G16" s="18"/>
      <c r="H16" s="18"/>
      <c r="I16" s="18"/>
      <c r="J16" s="19"/>
    </row>
    <row r="17" spans="1:10" ht="15" customHeight="1" x14ac:dyDescent="0.2">
      <c r="A17" s="13" t="s">
        <v>35</v>
      </c>
      <c r="B17" s="13" t="s">
        <v>36</v>
      </c>
      <c r="C17" s="14">
        <f>SUM(D17:J17)</f>
        <v>1681</v>
      </c>
      <c r="D17" s="14">
        <v>831</v>
      </c>
      <c r="E17" s="14"/>
      <c r="F17" s="14"/>
      <c r="G17" s="14"/>
      <c r="H17" s="14"/>
      <c r="I17" s="14">
        <v>100</v>
      </c>
      <c r="J17" s="14">
        <v>750</v>
      </c>
    </row>
    <row r="18" spans="1:10" ht="15" customHeight="1" x14ac:dyDescent="0.2">
      <c r="A18" s="20" t="s">
        <v>37</v>
      </c>
      <c r="B18" s="21" t="s">
        <v>38</v>
      </c>
      <c r="C18" s="22">
        <f>SUM(D18:J18)</f>
        <v>1272</v>
      </c>
      <c r="D18" s="22">
        <v>1272</v>
      </c>
      <c r="E18" s="22"/>
      <c r="F18" s="22"/>
      <c r="G18" s="22"/>
      <c r="H18" s="22"/>
      <c r="I18" s="22"/>
      <c r="J18" s="22"/>
    </row>
    <row r="19" spans="1:10" ht="15" customHeight="1" x14ac:dyDescent="0.2">
      <c r="A19" s="23"/>
      <c r="B19" s="24" t="s">
        <v>39</v>
      </c>
      <c r="C19" s="25"/>
      <c r="D19" s="25"/>
      <c r="E19" s="25"/>
      <c r="F19" s="25"/>
      <c r="G19" s="25"/>
      <c r="H19" s="25"/>
      <c r="I19" s="25"/>
      <c r="J19" s="26"/>
    </row>
    <row r="20" spans="1:10" ht="15" customHeight="1" x14ac:dyDescent="0.2">
      <c r="A20" s="13" t="s">
        <v>40</v>
      </c>
      <c r="B20" s="13" t="s">
        <v>41</v>
      </c>
      <c r="C20" s="14">
        <f>SUM(D20:J20)</f>
        <v>1480</v>
      </c>
      <c r="D20" s="14">
        <v>1480</v>
      </c>
      <c r="E20" s="14"/>
      <c r="F20" s="14"/>
      <c r="G20" s="14"/>
      <c r="H20" s="14"/>
      <c r="I20" s="14"/>
      <c r="J20" s="14"/>
    </row>
    <row r="21" spans="1:10" ht="15" customHeight="1" x14ac:dyDescent="0.2">
      <c r="A21" s="13" t="s">
        <v>42</v>
      </c>
      <c r="B21" s="13" t="s">
        <v>43</v>
      </c>
      <c r="C21" s="14">
        <f>SUM(D21:J21)</f>
        <v>4432</v>
      </c>
      <c r="D21" s="14"/>
      <c r="E21" s="14"/>
      <c r="F21" s="14"/>
      <c r="G21" s="14">
        <v>4432</v>
      </c>
      <c r="H21" s="14"/>
      <c r="I21" s="14"/>
      <c r="J21" s="14"/>
    </row>
    <row r="22" spans="1:10" ht="15" customHeight="1" x14ac:dyDescent="0.2">
      <c r="A22" s="15"/>
      <c r="B22" s="27" t="s">
        <v>44</v>
      </c>
      <c r="C22" s="28">
        <f>SUM(C12:C21)</f>
        <v>336203</v>
      </c>
      <c r="D22" s="28">
        <f>SUM(D12:D21)</f>
        <v>4083</v>
      </c>
      <c r="E22" s="28">
        <f t="shared" ref="E22:J22" si="0">SUM(E12:E21)</f>
        <v>94700</v>
      </c>
      <c r="F22" s="28">
        <f t="shared" si="0"/>
        <v>158509</v>
      </c>
      <c r="G22" s="28">
        <f t="shared" si="0"/>
        <v>4432</v>
      </c>
      <c r="H22" s="28">
        <f t="shared" si="0"/>
        <v>73629</v>
      </c>
      <c r="I22" s="28">
        <f t="shared" si="0"/>
        <v>100</v>
      </c>
      <c r="J22" s="28">
        <f t="shared" si="0"/>
        <v>750</v>
      </c>
    </row>
    <row r="23" spans="1:10" ht="15" customHeight="1" x14ac:dyDescent="0.2">
      <c r="A23" s="17"/>
      <c r="B23" s="29"/>
      <c r="C23" s="30"/>
      <c r="D23" s="30"/>
      <c r="E23" s="30"/>
      <c r="F23" s="30"/>
      <c r="G23" s="30"/>
      <c r="H23" s="30"/>
      <c r="I23" s="30"/>
      <c r="J23" s="31"/>
    </row>
    <row r="24" spans="1:10" ht="15" customHeight="1" x14ac:dyDescent="0.2">
      <c r="A24" s="32" t="s">
        <v>45</v>
      </c>
      <c r="B24" s="33" t="s">
        <v>46</v>
      </c>
      <c r="C24" s="34"/>
      <c r="D24" s="34"/>
      <c r="E24" s="34"/>
      <c r="F24" s="34"/>
      <c r="G24" s="34"/>
      <c r="H24" s="34"/>
      <c r="I24" s="34"/>
      <c r="J24" s="35"/>
    </row>
    <row r="25" spans="1:10" s="38" customFormat="1" ht="15" customHeight="1" x14ac:dyDescent="0.2">
      <c r="A25" s="36" t="s">
        <v>47</v>
      </c>
      <c r="B25" s="37" t="s">
        <v>48</v>
      </c>
      <c r="C25" s="28">
        <f>SUM(D25:J25)</f>
        <v>24883</v>
      </c>
      <c r="D25" s="28">
        <f>SUM(D27:D28)</f>
        <v>1062</v>
      </c>
      <c r="E25" s="28"/>
      <c r="F25" s="28"/>
      <c r="G25" s="28">
        <v>22265</v>
      </c>
      <c r="H25" s="28">
        <v>1556</v>
      </c>
      <c r="I25" s="28"/>
      <c r="J25" s="27"/>
    </row>
    <row r="26" spans="1:10" ht="15" customHeight="1" x14ac:dyDescent="0.2">
      <c r="A26" s="39"/>
      <c r="B26" s="40" t="s">
        <v>25</v>
      </c>
      <c r="C26" s="18"/>
      <c r="D26" s="18"/>
      <c r="E26" s="18"/>
      <c r="F26" s="18"/>
      <c r="G26" s="18"/>
      <c r="H26" s="41"/>
      <c r="I26" s="18"/>
      <c r="J26" s="12"/>
    </row>
    <row r="27" spans="1:10" ht="15" customHeight="1" x14ac:dyDescent="0.2">
      <c r="A27" s="42" t="s">
        <v>49</v>
      </c>
      <c r="B27" s="42" t="s">
        <v>50</v>
      </c>
      <c r="C27" s="22">
        <f>SUM(D27:J27)</f>
        <v>23100</v>
      </c>
      <c r="D27" s="22">
        <v>835</v>
      </c>
      <c r="E27" s="22"/>
      <c r="F27" s="22"/>
      <c r="G27" s="43">
        <v>22265</v>
      </c>
      <c r="H27" s="14"/>
      <c r="I27" s="44"/>
      <c r="J27" s="45"/>
    </row>
    <row r="28" spans="1:10" ht="15" customHeight="1" x14ac:dyDescent="0.2">
      <c r="A28" s="46" t="s">
        <v>51</v>
      </c>
      <c r="B28" s="46" t="s">
        <v>52</v>
      </c>
      <c r="C28" s="14">
        <f>SUM(D28:J28)</f>
        <v>227</v>
      </c>
      <c r="D28" s="14">
        <v>227</v>
      </c>
      <c r="E28" s="14"/>
      <c r="F28" s="14"/>
      <c r="G28" s="47"/>
      <c r="H28" s="14"/>
      <c r="I28" s="19"/>
      <c r="J28" s="13"/>
    </row>
    <row r="29" spans="1:10" ht="15" customHeight="1" x14ac:dyDescent="0.2">
      <c r="A29" s="46" t="s">
        <v>53</v>
      </c>
      <c r="B29" s="13" t="s">
        <v>33</v>
      </c>
      <c r="C29" s="14">
        <f>SUM(D29:J29)</f>
        <v>1556</v>
      </c>
      <c r="D29" s="14"/>
      <c r="E29" s="14"/>
      <c r="F29" s="14"/>
      <c r="G29" s="14"/>
      <c r="H29" s="14">
        <v>1556</v>
      </c>
      <c r="I29" s="14"/>
      <c r="J29" s="13"/>
    </row>
    <row r="30" spans="1:10" ht="15" customHeight="1" x14ac:dyDescent="0.2">
      <c r="A30" s="48"/>
      <c r="B30" s="48"/>
      <c r="C30" s="49"/>
      <c r="D30" s="49"/>
      <c r="E30" s="49"/>
      <c r="F30" s="49"/>
      <c r="G30" s="49"/>
      <c r="H30" s="49"/>
      <c r="I30" s="49"/>
      <c r="J30" s="50"/>
    </row>
    <row r="33" spans="1:10" s="38" customFormat="1" ht="15" customHeight="1" x14ac:dyDescent="0.2">
      <c r="A33" s="3"/>
      <c r="B33" s="3"/>
      <c r="C33" s="3"/>
      <c r="D33" s="4" t="s">
        <v>4</v>
      </c>
      <c r="E33" s="5"/>
      <c r="F33" s="5"/>
      <c r="G33" s="5"/>
      <c r="H33" s="5"/>
      <c r="I33" s="5"/>
      <c r="J33" s="6"/>
    </row>
    <row r="34" spans="1:10" s="38" customFormat="1" ht="15" customHeight="1" x14ac:dyDescent="0.2">
      <c r="A34" s="7"/>
      <c r="B34" s="7"/>
      <c r="C34" s="7" t="s">
        <v>5</v>
      </c>
      <c r="D34" s="4" t="s">
        <v>6</v>
      </c>
      <c r="E34" s="5"/>
      <c r="F34" s="5"/>
      <c r="G34" s="5"/>
      <c r="H34" s="6"/>
      <c r="I34" s="4" t="s">
        <v>7</v>
      </c>
      <c r="J34" s="6"/>
    </row>
    <row r="35" spans="1:10" s="38" customFormat="1" ht="15" customHeight="1" x14ac:dyDescent="0.2">
      <c r="A35" s="7" t="s">
        <v>8</v>
      </c>
      <c r="B35" s="7" t="s">
        <v>9</v>
      </c>
      <c r="C35" s="7" t="s">
        <v>10</v>
      </c>
      <c r="D35" s="3" t="s">
        <v>11</v>
      </c>
      <c r="E35" s="3" t="s">
        <v>12</v>
      </c>
      <c r="F35" s="3" t="s">
        <v>13</v>
      </c>
      <c r="G35" s="3" t="s">
        <v>14</v>
      </c>
      <c r="H35" s="3" t="s">
        <v>15</v>
      </c>
      <c r="I35" s="3" t="s">
        <v>16</v>
      </c>
      <c r="J35" s="3" t="s">
        <v>14</v>
      </c>
    </row>
    <row r="36" spans="1:10" s="38" customFormat="1" ht="15" customHeight="1" x14ac:dyDescent="0.2">
      <c r="A36" s="7"/>
      <c r="B36" s="7"/>
      <c r="C36" s="7"/>
      <c r="D36" s="7" t="s">
        <v>17</v>
      </c>
      <c r="E36" s="7" t="s">
        <v>17</v>
      </c>
      <c r="F36" s="7" t="s">
        <v>18</v>
      </c>
      <c r="G36" s="7" t="s">
        <v>19</v>
      </c>
      <c r="H36" s="7" t="s">
        <v>20</v>
      </c>
      <c r="I36" s="7" t="s">
        <v>21</v>
      </c>
      <c r="J36" s="7" t="s">
        <v>19</v>
      </c>
    </row>
    <row r="37" spans="1:10" s="38" customFormat="1" ht="15" customHeight="1" x14ac:dyDescent="0.2">
      <c r="A37" s="8"/>
      <c r="B37" s="8"/>
      <c r="C37" s="8"/>
      <c r="D37" s="8" t="s">
        <v>10</v>
      </c>
      <c r="E37" s="8" t="s">
        <v>22</v>
      </c>
      <c r="F37" s="8"/>
      <c r="G37" s="8"/>
      <c r="H37" s="8" t="s">
        <v>19</v>
      </c>
      <c r="I37" s="8" t="s">
        <v>19</v>
      </c>
      <c r="J37" s="8"/>
    </row>
    <row r="38" spans="1:10" s="38" customFormat="1" ht="15" customHeight="1" x14ac:dyDescent="0.2">
      <c r="A38" s="51" t="s">
        <v>54</v>
      </c>
      <c r="B38" s="51" t="s">
        <v>55</v>
      </c>
      <c r="C38" s="52">
        <f>SUM(D38:J38)</f>
        <v>982</v>
      </c>
      <c r="D38" s="52">
        <v>800</v>
      </c>
      <c r="E38" s="52"/>
      <c r="F38" s="52"/>
      <c r="G38" s="52"/>
      <c r="H38" s="52">
        <v>182</v>
      </c>
      <c r="I38" s="52"/>
      <c r="J38" s="53"/>
    </row>
    <row r="39" spans="1:10" s="38" customFormat="1" ht="15" customHeight="1" x14ac:dyDescent="0.2">
      <c r="A39" s="54"/>
      <c r="B39" s="40" t="s">
        <v>25</v>
      </c>
      <c r="C39" s="30"/>
      <c r="D39" s="30"/>
      <c r="E39" s="30"/>
      <c r="F39" s="30"/>
      <c r="G39" s="30"/>
      <c r="H39" s="30"/>
      <c r="I39" s="30"/>
      <c r="J39" s="55"/>
    </row>
    <row r="40" spans="1:10" ht="15" customHeight="1" x14ac:dyDescent="0.2">
      <c r="A40" s="42" t="s">
        <v>56</v>
      </c>
      <c r="B40" s="56" t="s">
        <v>33</v>
      </c>
      <c r="C40" s="22">
        <f>SUM(D40:J40)</f>
        <v>182</v>
      </c>
      <c r="D40" s="22"/>
      <c r="E40" s="22"/>
      <c r="F40" s="22"/>
      <c r="G40" s="22"/>
      <c r="H40" s="22">
        <v>182</v>
      </c>
      <c r="I40" s="22"/>
      <c r="J40" s="45"/>
    </row>
    <row r="41" spans="1:10" s="38" customFormat="1" ht="15" customHeight="1" x14ac:dyDescent="0.2">
      <c r="A41" s="54"/>
      <c r="B41" s="40" t="s">
        <v>57</v>
      </c>
      <c r="C41" s="30"/>
      <c r="D41" s="30"/>
      <c r="E41" s="30"/>
      <c r="F41" s="30"/>
      <c r="G41" s="30"/>
      <c r="H41" s="30"/>
      <c r="I41" s="30"/>
      <c r="J41" s="55"/>
    </row>
    <row r="42" spans="1:10" s="59" customFormat="1" ht="15" customHeight="1" x14ac:dyDescent="0.2">
      <c r="A42" s="57" t="s">
        <v>58</v>
      </c>
      <c r="B42" s="57" t="s">
        <v>59</v>
      </c>
      <c r="C42" s="58">
        <f>SUM(D42:J42)</f>
        <v>800</v>
      </c>
      <c r="D42" s="58">
        <v>800</v>
      </c>
      <c r="E42" s="58"/>
      <c r="F42" s="58"/>
      <c r="G42" s="58"/>
      <c r="H42" s="58"/>
      <c r="I42" s="58"/>
      <c r="J42" s="56"/>
    </row>
    <row r="43" spans="1:10" ht="15" customHeight="1" x14ac:dyDescent="0.2">
      <c r="A43" s="39"/>
      <c r="B43" s="60"/>
      <c r="C43" s="18"/>
      <c r="D43" s="18"/>
      <c r="E43" s="18"/>
      <c r="F43" s="18"/>
      <c r="G43" s="18"/>
      <c r="H43" s="18"/>
      <c r="I43" s="18"/>
      <c r="J43" s="12"/>
    </row>
    <row r="44" spans="1:10" s="38" customFormat="1" ht="15" customHeight="1" x14ac:dyDescent="0.2">
      <c r="A44" s="51" t="s">
        <v>60</v>
      </c>
      <c r="B44" s="37" t="s">
        <v>61</v>
      </c>
      <c r="C44" s="28">
        <f>SUM(D44:J44)</f>
        <v>21025</v>
      </c>
      <c r="D44" s="28">
        <f>SUM(D48:D53)</f>
        <v>20814</v>
      </c>
      <c r="E44" s="52"/>
      <c r="F44" s="52"/>
      <c r="G44" s="52"/>
      <c r="H44" s="52">
        <v>211</v>
      </c>
      <c r="I44" s="52"/>
      <c r="J44" s="53"/>
    </row>
    <row r="45" spans="1:10" s="38" customFormat="1" ht="15" customHeight="1" x14ac:dyDescent="0.2">
      <c r="A45" s="54"/>
      <c r="B45" s="40" t="s">
        <v>25</v>
      </c>
      <c r="C45" s="30"/>
      <c r="D45" s="30"/>
      <c r="E45" s="30"/>
      <c r="F45" s="30"/>
      <c r="G45" s="30"/>
      <c r="H45" s="30"/>
      <c r="I45" s="30"/>
      <c r="J45" s="55"/>
    </row>
    <row r="46" spans="1:10" ht="15" customHeight="1" x14ac:dyDescent="0.2">
      <c r="A46" s="42" t="s">
        <v>62</v>
      </c>
      <c r="B46" s="56" t="s">
        <v>33</v>
      </c>
      <c r="C46" s="22">
        <f>SUM(D46:J46)</f>
        <v>211</v>
      </c>
      <c r="D46" s="22"/>
      <c r="E46" s="22"/>
      <c r="F46" s="22"/>
      <c r="G46" s="22"/>
      <c r="H46" s="22">
        <v>211</v>
      </c>
      <c r="I46" s="22"/>
      <c r="J46" s="45"/>
    </row>
    <row r="47" spans="1:10" s="38" customFormat="1" ht="15" customHeight="1" x14ac:dyDescent="0.2">
      <c r="A47" s="54"/>
      <c r="B47" s="40" t="s">
        <v>63</v>
      </c>
      <c r="C47" s="30"/>
      <c r="D47" s="30"/>
      <c r="E47" s="30"/>
      <c r="F47" s="30"/>
      <c r="G47" s="30"/>
      <c r="H47" s="30"/>
      <c r="I47" s="30"/>
      <c r="J47" s="55"/>
    </row>
    <row r="48" spans="1:10" ht="15" customHeight="1" x14ac:dyDescent="0.2">
      <c r="A48" s="42" t="s">
        <v>64</v>
      </c>
      <c r="B48" s="42" t="s">
        <v>65</v>
      </c>
      <c r="C48" s="22">
        <f>SUM(D48:J48)</f>
        <v>4994</v>
      </c>
      <c r="D48" s="22">
        <v>4994</v>
      </c>
      <c r="E48" s="22"/>
      <c r="F48" s="22"/>
      <c r="G48" s="22"/>
      <c r="H48" s="22"/>
      <c r="I48" s="22"/>
      <c r="J48" s="45"/>
    </row>
    <row r="49" spans="1:10" ht="15" customHeight="1" x14ac:dyDescent="0.2">
      <c r="A49" s="61" t="s">
        <v>66</v>
      </c>
      <c r="B49" s="61" t="s">
        <v>67</v>
      </c>
      <c r="C49" s="16">
        <f>SUM(D49:J49)</f>
        <v>7882</v>
      </c>
      <c r="D49" s="16">
        <v>7882</v>
      </c>
      <c r="E49" s="16"/>
      <c r="F49" s="16"/>
      <c r="G49" s="16"/>
      <c r="H49" s="16"/>
      <c r="I49" s="16"/>
      <c r="J49" s="15"/>
    </row>
    <row r="50" spans="1:10" ht="15" customHeight="1" x14ac:dyDescent="0.2">
      <c r="A50" s="39"/>
      <c r="B50" s="40" t="s">
        <v>68</v>
      </c>
      <c r="C50" s="18"/>
      <c r="D50" s="18"/>
      <c r="E50" s="18"/>
      <c r="F50" s="18"/>
      <c r="G50" s="18"/>
      <c r="H50" s="18"/>
      <c r="I50" s="18"/>
      <c r="J50" s="12"/>
    </row>
    <row r="51" spans="1:10" ht="15" customHeight="1" x14ac:dyDescent="0.2">
      <c r="A51" s="15" t="s">
        <v>69</v>
      </c>
      <c r="B51" s="61" t="s">
        <v>70</v>
      </c>
      <c r="C51" s="16">
        <f>SUM(D51:J51)</f>
        <v>1255</v>
      </c>
      <c r="D51" s="16">
        <v>1255</v>
      </c>
      <c r="E51" s="16"/>
      <c r="F51" s="16"/>
      <c r="G51" s="16"/>
      <c r="H51" s="16"/>
      <c r="I51" s="16"/>
      <c r="J51" s="15"/>
    </row>
    <row r="52" spans="1:10" ht="15" customHeight="1" x14ac:dyDescent="0.2">
      <c r="A52" s="39"/>
      <c r="B52" s="40" t="s">
        <v>71</v>
      </c>
      <c r="C52" s="18"/>
      <c r="D52" s="18"/>
      <c r="E52" s="18"/>
      <c r="F52" s="18"/>
      <c r="G52" s="18"/>
      <c r="H52" s="18"/>
      <c r="I52" s="18"/>
      <c r="J52" s="12"/>
    </row>
    <row r="53" spans="1:10" ht="15" customHeight="1" x14ac:dyDescent="0.2">
      <c r="A53" s="42" t="s">
        <v>72</v>
      </c>
      <c r="B53" s="42" t="s">
        <v>73</v>
      </c>
      <c r="C53" s="22">
        <f>SUM(D53:J53)</f>
        <v>6683</v>
      </c>
      <c r="D53" s="22">
        <v>6683</v>
      </c>
      <c r="E53" s="22"/>
      <c r="F53" s="22"/>
      <c r="G53" s="22"/>
      <c r="H53" s="22"/>
      <c r="I53" s="22"/>
      <c r="J53" s="45"/>
    </row>
    <row r="54" spans="1:10" ht="15" customHeight="1" x14ac:dyDescent="0.2">
      <c r="A54" s="17"/>
      <c r="B54" s="11"/>
      <c r="C54" s="11"/>
      <c r="D54" s="11"/>
      <c r="E54" s="11"/>
      <c r="F54" s="11"/>
      <c r="G54" s="11"/>
      <c r="H54" s="11"/>
      <c r="I54" s="11"/>
      <c r="J54" s="12"/>
    </row>
    <row r="55" spans="1:10" s="38" customFormat="1" ht="15" customHeight="1" x14ac:dyDescent="0.2">
      <c r="A55" s="51" t="s">
        <v>74</v>
      </c>
      <c r="B55" s="51" t="s">
        <v>75</v>
      </c>
      <c r="C55" s="52">
        <f>SUM(D55:J55)</f>
        <v>5</v>
      </c>
      <c r="D55" s="52"/>
      <c r="E55" s="53"/>
      <c r="F55" s="53"/>
      <c r="G55" s="53"/>
      <c r="H55" s="53">
        <v>5</v>
      </c>
      <c r="I55" s="53"/>
      <c r="J55" s="53"/>
    </row>
    <row r="56" spans="1:10" s="38" customFormat="1" ht="15" customHeight="1" x14ac:dyDescent="0.2">
      <c r="A56" s="54"/>
      <c r="B56" s="40" t="s">
        <v>25</v>
      </c>
      <c r="C56" s="30"/>
      <c r="D56" s="30"/>
      <c r="E56" s="30"/>
      <c r="F56" s="30"/>
      <c r="G56" s="30"/>
      <c r="H56" s="30"/>
      <c r="I56" s="30"/>
      <c r="J56" s="55"/>
    </row>
    <row r="57" spans="1:10" ht="15" customHeight="1" x14ac:dyDescent="0.2">
      <c r="A57" s="42" t="s">
        <v>76</v>
      </c>
      <c r="B57" s="56" t="s">
        <v>33</v>
      </c>
      <c r="C57" s="22">
        <f>SUM(D57:J57)</f>
        <v>5</v>
      </c>
      <c r="D57" s="22"/>
      <c r="E57" s="22"/>
      <c r="F57" s="22"/>
      <c r="G57" s="22"/>
      <c r="H57" s="22">
        <v>5</v>
      </c>
      <c r="I57" s="22"/>
      <c r="J57" s="45"/>
    </row>
    <row r="58" spans="1:10" ht="15" customHeight="1" x14ac:dyDescent="0.2">
      <c r="A58" s="39"/>
      <c r="B58" s="33" t="s">
        <v>77</v>
      </c>
      <c r="C58" s="62">
        <f>C55+C44+C38+C25</f>
        <v>46895</v>
      </c>
      <c r="D58" s="62">
        <f t="shared" ref="D58:J58" si="1">D55+D44+D38+D25</f>
        <v>22676</v>
      </c>
      <c r="E58" s="62">
        <f t="shared" si="1"/>
        <v>0</v>
      </c>
      <c r="F58" s="62">
        <f t="shared" si="1"/>
        <v>0</v>
      </c>
      <c r="G58" s="62">
        <f t="shared" si="1"/>
        <v>22265</v>
      </c>
      <c r="H58" s="62">
        <f t="shared" si="1"/>
        <v>1954</v>
      </c>
      <c r="I58" s="62">
        <f t="shared" si="1"/>
        <v>0</v>
      </c>
      <c r="J58" s="62">
        <f t="shared" si="1"/>
        <v>0</v>
      </c>
    </row>
    <row r="59" spans="1:10" ht="15" customHeight="1" x14ac:dyDescent="0.2">
      <c r="A59" s="39"/>
      <c r="B59" s="63"/>
      <c r="C59" s="64"/>
      <c r="D59" s="64"/>
      <c r="E59" s="11"/>
      <c r="F59" s="11"/>
      <c r="G59" s="11"/>
      <c r="H59" s="11"/>
      <c r="I59" s="11"/>
      <c r="J59" s="12"/>
    </row>
    <row r="60" spans="1:10" ht="15" customHeight="1" x14ac:dyDescent="0.2">
      <c r="A60" s="65" t="s">
        <v>78</v>
      </c>
      <c r="B60" s="10" t="s">
        <v>79</v>
      </c>
      <c r="C60" s="18"/>
      <c r="D60" s="18"/>
      <c r="E60" s="11"/>
      <c r="F60" s="11"/>
      <c r="G60" s="11"/>
      <c r="H60" s="11"/>
      <c r="I60" s="11"/>
      <c r="J60" s="12"/>
    </row>
    <row r="61" spans="1:10" s="38" customFormat="1" ht="15" customHeight="1" x14ac:dyDescent="0.2">
      <c r="A61" s="65" t="s">
        <v>80</v>
      </c>
      <c r="B61" s="65" t="s">
        <v>81</v>
      </c>
      <c r="C61" s="62">
        <f>SUM(D61:J61)</f>
        <v>45364</v>
      </c>
      <c r="D61" s="62"/>
      <c r="E61" s="65"/>
      <c r="F61" s="65"/>
      <c r="G61" s="65">
        <v>45364</v>
      </c>
      <c r="H61" s="65"/>
      <c r="I61" s="65"/>
      <c r="J61" s="65"/>
    </row>
    <row r="62" spans="1:10" ht="15" customHeight="1" x14ac:dyDescent="0.2">
      <c r="A62" s="46"/>
      <c r="B62" s="13"/>
      <c r="C62" s="14"/>
      <c r="D62" s="14"/>
      <c r="E62" s="14"/>
      <c r="F62" s="14"/>
      <c r="G62" s="14"/>
      <c r="H62" s="14"/>
      <c r="I62" s="14"/>
      <c r="J62" s="13"/>
    </row>
    <row r="64" spans="1:10" ht="15" customHeight="1" x14ac:dyDescent="0.2">
      <c r="A64" s="3"/>
      <c r="B64" s="3"/>
      <c r="C64" s="3"/>
      <c r="D64" s="4" t="s">
        <v>4</v>
      </c>
      <c r="E64" s="5"/>
      <c r="F64" s="5"/>
      <c r="G64" s="5"/>
      <c r="H64" s="5"/>
      <c r="I64" s="5"/>
      <c r="J64" s="6"/>
    </row>
    <row r="65" spans="1:10" ht="15" customHeight="1" x14ac:dyDescent="0.2">
      <c r="A65" s="7"/>
      <c r="B65" s="7"/>
      <c r="C65" s="7" t="s">
        <v>5</v>
      </c>
      <c r="D65" s="4" t="s">
        <v>6</v>
      </c>
      <c r="E65" s="5"/>
      <c r="F65" s="5"/>
      <c r="G65" s="5"/>
      <c r="H65" s="6"/>
      <c r="I65" s="4" t="s">
        <v>7</v>
      </c>
      <c r="J65" s="6"/>
    </row>
    <row r="66" spans="1:10" ht="15" customHeight="1" x14ac:dyDescent="0.2">
      <c r="A66" s="7" t="s">
        <v>8</v>
      </c>
      <c r="B66" s="7" t="s">
        <v>9</v>
      </c>
      <c r="C66" s="7" t="s">
        <v>10</v>
      </c>
      <c r="D66" s="3" t="s">
        <v>11</v>
      </c>
      <c r="E66" s="3" t="s">
        <v>12</v>
      </c>
      <c r="F66" s="3" t="s">
        <v>13</v>
      </c>
      <c r="G66" s="3" t="s">
        <v>14</v>
      </c>
      <c r="H66" s="3" t="s">
        <v>15</v>
      </c>
      <c r="I66" s="3" t="s">
        <v>16</v>
      </c>
      <c r="J66" s="3" t="s">
        <v>14</v>
      </c>
    </row>
    <row r="67" spans="1:10" ht="15" customHeight="1" x14ac:dyDescent="0.2">
      <c r="A67" s="7"/>
      <c r="B67" s="7"/>
      <c r="C67" s="7"/>
      <c r="D67" s="7" t="s">
        <v>17</v>
      </c>
      <c r="E67" s="7" t="s">
        <v>17</v>
      </c>
      <c r="F67" s="7" t="s">
        <v>18</v>
      </c>
      <c r="G67" s="7" t="s">
        <v>19</v>
      </c>
      <c r="H67" s="7" t="s">
        <v>20</v>
      </c>
      <c r="I67" s="7" t="s">
        <v>21</v>
      </c>
      <c r="J67" s="7" t="s">
        <v>19</v>
      </c>
    </row>
    <row r="68" spans="1:10" ht="15" customHeight="1" x14ac:dyDescent="0.2">
      <c r="A68" s="8"/>
      <c r="B68" s="8"/>
      <c r="C68" s="8"/>
      <c r="D68" s="8" t="s">
        <v>10</v>
      </c>
      <c r="E68" s="8" t="s">
        <v>22</v>
      </c>
      <c r="F68" s="8"/>
      <c r="G68" s="8"/>
      <c r="H68" s="8" t="s">
        <v>19</v>
      </c>
      <c r="I68" s="8" t="s">
        <v>19</v>
      </c>
      <c r="J68" s="8"/>
    </row>
    <row r="69" spans="1:10" s="38" customFormat="1" ht="15" customHeight="1" x14ac:dyDescent="0.2">
      <c r="A69" s="53" t="s">
        <v>82</v>
      </c>
      <c r="B69" s="51" t="s">
        <v>83</v>
      </c>
      <c r="C69" s="52">
        <f>C71+C73+C74+C75</f>
        <v>6310</v>
      </c>
      <c r="D69" s="52">
        <f>D71+D73+D74+D75</f>
        <v>6067</v>
      </c>
      <c r="E69" s="52"/>
      <c r="F69" s="52"/>
      <c r="G69" s="52"/>
      <c r="H69" s="52">
        <f>H71+H73+H74+H75</f>
        <v>243</v>
      </c>
      <c r="I69" s="52"/>
      <c r="J69" s="52"/>
    </row>
    <row r="70" spans="1:10" s="38" customFormat="1" ht="15" customHeight="1" x14ac:dyDescent="0.2">
      <c r="A70" s="9"/>
      <c r="B70" s="40" t="s">
        <v>25</v>
      </c>
      <c r="C70" s="30"/>
      <c r="D70" s="30"/>
      <c r="E70" s="30"/>
      <c r="F70" s="30"/>
      <c r="G70" s="30"/>
      <c r="H70" s="10"/>
      <c r="I70" s="10"/>
      <c r="J70" s="55"/>
    </row>
    <row r="71" spans="1:10" ht="15" customHeight="1" x14ac:dyDescent="0.2">
      <c r="A71" s="42" t="s">
        <v>84</v>
      </c>
      <c r="B71" s="56" t="s">
        <v>33</v>
      </c>
      <c r="C71" s="22">
        <f>SUM(D71:J71)</f>
        <v>243</v>
      </c>
      <c r="D71" s="22"/>
      <c r="E71" s="22"/>
      <c r="F71" s="22"/>
      <c r="G71" s="22"/>
      <c r="H71" s="22">
        <v>243</v>
      </c>
      <c r="I71" s="22"/>
      <c r="J71" s="45"/>
    </row>
    <row r="72" spans="1:10" s="38" customFormat="1" ht="15" customHeight="1" x14ac:dyDescent="0.2">
      <c r="A72" s="9"/>
      <c r="B72" s="40" t="s">
        <v>68</v>
      </c>
      <c r="C72" s="30"/>
      <c r="D72" s="30"/>
      <c r="E72" s="30"/>
      <c r="F72" s="30"/>
      <c r="G72" s="30"/>
      <c r="H72" s="10"/>
      <c r="I72" s="10"/>
      <c r="J72" s="55"/>
    </row>
    <row r="73" spans="1:10" ht="15" customHeight="1" x14ac:dyDescent="0.2">
      <c r="A73" s="45" t="s">
        <v>85</v>
      </c>
      <c r="B73" s="42" t="s">
        <v>86</v>
      </c>
      <c r="C73" s="22">
        <f t="shared" ref="C73:C78" si="2">SUM(D73:J73)</f>
        <v>300</v>
      </c>
      <c r="D73" s="22">
        <v>300</v>
      </c>
      <c r="E73" s="45"/>
      <c r="F73" s="45"/>
      <c r="G73" s="45"/>
      <c r="H73" s="45"/>
      <c r="I73" s="45"/>
      <c r="J73" s="45"/>
    </row>
    <row r="74" spans="1:10" ht="15" customHeight="1" x14ac:dyDescent="0.2">
      <c r="A74" s="13" t="s">
        <v>87</v>
      </c>
      <c r="B74" s="46" t="s">
        <v>88</v>
      </c>
      <c r="C74" s="14">
        <f t="shared" si="2"/>
        <v>4800</v>
      </c>
      <c r="D74" s="14">
        <v>4800</v>
      </c>
      <c r="E74" s="13"/>
      <c r="F74" s="13"/>
      <c r="G74" s="13"/>
      <c r="H74" s="13"/>
      <c r="I74" s="13"/>
      <c r="J74" s="13"/>
    </row>
    <row r="75" spans="1:10" ht="15" customHeight="1" x14ac:dyDescent="0.2">
      <c r="A75" s="13" t="s">
        <v>89</v>
      </c>
      <c r="B75" s="46" t="s">
        <v>90</v>
      </c>
      <c r="C75" s="14">
        <f>SUM(C76:C78)</f>
        <v>967</v>
      </c>
      <c r="D75" s="14">
        <f>SUM(D76:D78)</f>
        <v>967</v>
      </c>
      <c r="E75" s="14"/>
      <c r="F75" s="14"/>
      <c r="G75" s="14"/>
      <c r="H75" s="14"/>
      <c r="I75" s="14"/>
      <c r="J75" s="14"/>
    </row>
    <row r="76" spans="1:10" s="69" customFormat="1" ht="15" customHeight="1" x14ac:dyDescent="0.2">
      <c r="A76" s="66" t="s">
        <v>91</v>
      </c>
      <c r="B76" s="67" t="s">
        <v>92</v>
      </c>
      <c r="C76" s="68">
        <f t="shared" si="2"/>
        <v>700</v>
      </c>
      <c r="D76" s="68">
        <v>700</v>
      </c>
      <c r="E76" s="66"/>
      <c r="F76" s="66"/>
      <c r="G76" s="66"/>
      <c r="H76" s="66"/>
      <c r="I76" s="66"/>
      <c r="J76" s="66"/>
    </row>
    <row r="77" spans="1:10" s="69" customFormat="1" ht="15" customHeight="1" x14ac:dyDescent="0.2">
      <c r="A77" s="70" t="s">
        <v>93</v>
      </c>
      <c r="B77" s="67" t="s">
        <v>94</v>
      </c>
      <c r="C77" s="68">
        <f t="shared" si="2"/>
        <v>135</v>
      </c>
      <c r="D77" s="68">
        <v>135</v>
      </c>
      <c r="E77" s="66"/>
      <c r="F77" s="66"/>
      <c r="G77" s="66"/>
      <c r="H77" s="66"/>
      <c r="I77" s="66"/>
      <c r="J77" s="66"/>
    </row>
    <row r="78" spans="1:10" s="69" customFormat="1" ht="15" customHeight="1" x14ac:dyDescent="0.2">
      <c r="A78" s="66" t="s">
        <v>95</v>
      </c>
      <c r="B78" s="67" t="s">
        <v>96</v>
      </c>
      <c r="C78" s="68">
        <f t="shared" si="2"/>
        <v>132</v>
      </c>
      <c r="D78" s="68">
        <v>132</v>
      </c>
      <c r="E78" s="66"/>
      <c r="F78" s="66"/>
      <c r="G78" s="66"/>
      <c r="H78" s="66"/>
      <c r="I78" s="66"/>
      <c r="J78" s="66"/>
    </row>
    <row r="79" spans="1:10" ht="15" customHeight="1" x14ac:dyDescent="0.2">
      <c r="A79" s="13"/>
      <c r="B79" s="33" t="s">
        <v>97</v>
      </c>
      <c r="C79" s="62">
        <f>C69+C61</f>
        <v>51674</v>
      </c>
      <c r="D79" s="62">
        <f t="shared" ref="D79:J79" si="3">D69+D61</f>
        <v>6067</v>
      </c>
      <c r="E79" s="62">
        <f t="shared" si="3"/>
        <v>0</v>
      </c>
      <c r="F79" s="62">
        <f t="shared" si="3"/>
        <v>0</v>
      </c>
      <c r="G79" s="62">
        <f t="shared" si="3"/>
        <v>45364</v>
      </c>
      <c r="H79" s="62">
        <f t="shared" si="3"/>
        <v>243</v>
      </c>
      <c r="I79" s="62">
        <f t="shared" si="3"/>
        <v>0</v>
      </c>
      <c r="J79" s="62">
        <f t="shared" si="3"/>
        <v>0</v>
      </c>
    </row>
    <row r="80" spans="1:10" ht="15" customHeight="1" x14ac:dyDescent="0.2">
      <c r="A80" s="17"/>
      <c r="B80" s="11"/>
      <c r="C80" s="11"/>
      <c r="D80" s="11"/>
      <c r="E80" s="11"/>
      <c r="F80" s="11"/>
      <c r="G80" s="11"/>
      <c r="H80" s="11"/>
      <c r="I80" s="11"/>
      <c r="J80" s="12"/>
    </row>
    <row r="81" spans="1:10" ht="15" customHeight="1" x14ac:dyDescent="0.2">
      <c r="A81" s="13"/>
      <c r="B81" s="65" t="s">
        <v>98</v>
      </c>
      <c r="C81" s="62">
        <f>C79+C22+C58</f>
        <v>434772</v>
      </c>
      <c r="D81" s="62">
        <f t="shared" ref="D81:J81" si="4">D79+D22+D58</f>
        <v>32826</v>
      </c>
      <c r="E81" s="62">
        <f t="shared" si="4"/>
        <v>94700</v>
      </c>
      <c r="F81" s="62">
        <f t="shared" si="4"/>
        <v>158509</v>
      </c>
      <c r="G81" s="62">
        <f t="shared" si="4"/>
        <v>72061</v>
      </c>
      <c r="H81" s="62">
        <f t="shared" si="4"/>
        <v>75826</v>
      </c>
      <c r="I81" s="62">
        <f t="shared" si="4"/>
        <v>100</v>
      </c>
      <c r="J81" s="62">
        <f t="shared" si="4"/>
        <v>750</v>
      </c>
    </row>
    <row r="82" spans="1:10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</row>
  </sheetData>
  <mergeCells count="11">
    <mergeCell ref="D34:H34"/>
    <mergeCell ref="I34:J34"/>
    <mergeCell ref="D64:J64"/>
    <mergeCell ref="D65:H65"/>
    <mergeCell ref="I65:J65"/>
    <mergeCell ref="A2:J2"/>
    <mergeCell ref="A3:J3"/>
    <mergeCell ref="D5:J5"/>
    <mergeCell ref="D6:H6"/>
    <mergeCell ref="I6:J6"/>
    <mergeCell ref="D33:J33"/>
  </mergeCells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2014-08-13T06:28:01Z</dcterms:created>
  <dcterms:modified xsi:type="dcterms:W3CDTF">2014-08-13T06:29:22Z</dcterms:modified>
</cp:coreProperties>
</file>