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3.sz tájékoztató t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<sst xmlns="http://schemas.openxmlformats.org/spreadsheetml/2006/main" count="65" uniqueCount="65">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</sst>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B10">
      <selection activeCell="O29" sqref="O29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112595</v>
      </c>
      <c r="I5" s="16">
        <v>84155</v>
      </c>
      <c r="J5" s="16">
        <v>100949</v>
      </c>
      <c r="K5" s="16">
        <v>88284</v>
      </c>
      <c r="L5" s="16">
        <v>84155</v>
      </c>
      <c r="M5" s="16">
        <v>84155</v>
      </c>
      <c r="N5" s="16">
        <v>86841</v>
      </c>
      <c r="O5" s="17">
        <f aca="true" t="shared" si="0" ref="O5:O14">SUM(C5:N5)</f>
        <v>1061909</v>
      </c>
    </row>
    <row r="6" spans="1:15" s="23" customFormat="1" ht="22.5">
      <c r="A6" s="18" t="s">
        <v>21</v>
      </c>
      <c r="B6" s="19" t="s">
        <v>22</v>
      </c>
      <c r="C6" s="20"/>
      <c r="D6" s="20"/>
      <c r="E6" s="20">
        <v>83858</v>
      </c>
      <c r="F6" s="20">
        <v>1624</v>
      </c>
      <c r="G6" s="20">
        <v>22075</v>
      </c>
      <c r="H6" s="20">
        <v>40599</v>
      </c>
      <c r="I6" s="20">
        <v>20000</v>
      </c>
      <c r="J6" s="21">
        <v>20000</v>
      </c>
      <c r="K6" s="21">
        <v>91627</v>
      </c>
      <c r="L6" s="21"/>
      <c r="M6" s="21">
        <v>40000</v>
      </c>
      <c r="N6" s="20">
        <v>136651</v>
      </c>
      <c r="O6" s="22">
        <f t="shared" si="0"/>
        <v>456434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>
        <v>266328</v>
      </c>
      <c r="F7" s="25"/>
      <c r="G7" s="25"/>
      <c r="H7" s="25">
        <v>2000</v>
      </c>
      <c r="I7" s="25">
        <v>2000</v>
      </c>
      <c r="J7" s="26">
        <v>2383</v>
      </c>
      <c r="K7" s="26"/>
      <c r="L7" s="26"/>
      <c r="M7" s="26"/>
      <c r="N7" s="25">
        <v>2294</v>
      </c>
      <c r="O7" s="27">
        <f t="shared" si="0"/>
        <v>275005</v>
      </c>
    </row>
    <row r="8" spans="1:15" s="23" customFormat="1" ht="13.5" customHeight="1">
      <c r="A8" s="18" t="s">
        <v>25</v>
      </c>
      <c r="B8" s="28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1">
        <v>4200</v>
      </c>
      <c r="K8" s="21">
        <v>113900</v>
      </c>
      <c r="L8" s="21">
        <v>13000</v>
      </c>
      <c r="M8" s="21">
        <v>3883</v>
      </c>
      <c r="N8" s="20">
        <v>20000</v>
      </c>
      <c r="O8" s="29">
        <f t="shared" si="0"/>
        <v>331983</v>
      </c>
    </row>
    <row r="9" spans="1:15" s="23" customFormat="1" ht="13.5" customHeight="1">
      <c r="A9" s="18" t="s">
        <v>27</v>
      </c>
      <c r="B9" s="28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40015</v>
      </c>
      <c r="H9" s="20">
        <v>37222</v>
      </c>
      <c r="I9" s="20">
        <v>30015</v>
      </c>
      <c r="J9" s="21">
        <v>31015</v>
      </c>
      <c r="K9" s="21">
        <v>29015</v>
      </c>
      <c r="L9" s="21">
        <v>40478</v>
      </c>
      <c r="M9" s="21">
        <v>22015</v>
      </c>
      <c r="N9" s="20">
        <v>32907</v>
      </c>
      <c r="O9" s="22">
        <f t="shared" si="0"/>
        <v>421682</v>
      </c>
    </row>
    <row r="10" spans="1:15" s="23" customFormat="1" ht="13.5" customHeight="1">
      <c r="A10" s="18" t="s">
        <v>29</v>
      </c>
      <c r="B10" s="28" t="s">
        <v>30</v>
      </c>
      <c r="C10" s="20"/>
      <c r="D10" s="20"/>
      <c r="E10" s="20"/>
      <c r="F10" s="20"/>
      <c r="G10" s="20">
        <v>700</v>
      </c>
      <c r="H10" s="20">
        <v>6048</v>
      </c>
      <c r="I10" s="20"/>
      <c r="J10" s="21">
        <v>3</v>
      </c>
      <c r="K10" s="21">
        <v>12000</v>
      </c>
      <c r="L10" s="21">
        <v>6510</v>
      </c>
      <c r="M10" s="21"/>
      <c r="N10" s="20"/>
      <c r="O10" s="29">
        <f t="shared" si="0"/>
        <v>25261</v>
      </c>
    </row>
    <row r="11" spans="1:15" s="23" customFormat="1" ht="13.5" customHeight="1">
      <c r="A11" s="18" t="s">
        <v>31</v>
      </c>
      <c r="B11" s="28" t="s">
        <v>32</v>
      </c>
      <c r="C11" s="20"/>
      <c r="D11" s="20"/>
      <c r="E11" s="20"/>
      <c r="F11" s="20"/>
      <c r="G11" s="20">
        <v>12346</v>
      </c>
      <c r="H11" s="20">
        <v>16575</v>
      </c>
      <c r="I11" s="20">
        <v>12433</v>
      </c>
      <c r="J11" s="21">
        <v>40090</v>
      </c>
      <c r="K11" s="21">
        <v>29000</v>
      </c>
      <c r="L11" s="21">
        <v>22100</v>
      </c>
      <c r="M11" s="21">
        <v>16000</v>
      </c>
      <c r="N11" s="20">
        <v>36338</v>
      </c>
      <c r="O11" s="22">
        <f t="shared" si="0"/>
        <v>184882</v>
      </c>
    </row>
    <row r="12" spans="1:15" s="23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12317</v>
      </c>
      <c r="J12" s="20">
        <v>14128</v>
      </c>
      <c r="K12" s="20">
        <v>11200</v>
      </c>
      <c r="L12" s="20">
        <v>51100</v>
      </c>
      <c r="M12" s="20">
        <v>11100</v>
      </c>
      <c r="N12" s="20">
        <v>13154</v>
      </c>
      <c r="O12" s="29">
        <f t="shared" si="0"/>
        <v>170569</v>
      </c>
    </row>
    <row r="13" spans="1:15" s="23" customFormat="1" ht="13.5" customHeight="1" thickBot="1">
      <c r="A13" s="18" t="s">
        <v>35</v>
      </c>
      <c r="B13" s="28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23646</v>
      </c>
      <c r="I13" s="20">
        <v>25000</v>
      </c>
      <c r="J13" s="20"/>
      <c r="K13" s="20"/>
      <c r="L13" s="20"/>
      <c r="M13" s="20"/>
      <c r="N13" s="21">
        <v>1746</v>
      </c>
      <c r="O13" s="29">
        <f t="shared" si="0"/>
        <v>346038</v>
      </c>
    </row>
    <row r="14" spans="1:15" s="13" customFormat="1" ht="15.75" customHeight="1" thickBot="1">
      <c r="A14" s="9" t="s">
        <v>37</v>
      </c>
      <c r="B14" s="30" t="s">
        <v>38</v>
      </c>
      <c r="C14" s="31">
        <f aca="true" t="shared" si="1" ref="C14:N14">SUM(C5:C13)</f>
        <v>387801</v>
      </c>
      <c r="D14" s="31">
        <f t="shared" si="1"/>
        <v>130355</v>
      </c>
      <c r="E14" s="31">
        <f t="shared" si="1"/>
        <v>625491</v>
      </c>
      <c r="F14" s="31">
        <f t="shared" si="1"/>
        <v>153779</v>
      </c>
      <c r="G14" s="31">
        <f t="shared" si="1"/>
        <v>189811</v>
      </c>
      <c r="H14" s="31">
        <f t="shared" si="1"/>
        <v>284185</v>
      </c>
      <c r="I14" s="31">
        <f t="shared" si="1"/>
        <v>190120</v>
      </c>
      <c r="J14" s="31">
        <f t="shared" si="1"/>
        <v>212768</v>
      </c>
      <c r="K14" s="31">
        <f t="shared" si="1"/>
        <v>375026</v>
      </c>
      <c r="L14" s="31">
        <f t="shared" si="1"/>
        <v>217343</v>
      </c>
      <c r="M14" s="31">
        <f t="shared" si="1"/>
        <v>177153</v>
      </c>
      <c r="N14" s="31">
        <f t="shared" si="1"/>
        <v>329931</v>
      </c>
      <c r="O14" s="32">
        <f t="shared" si="0"/>
        <v>3273763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3" t="s">
        <v>41</v>
      </c>
      <c r="B16" s="34" t="s">
        <v>42</v>
      </c>
      <c r="C16" s="25">
        <v>59500</v>
      </c>
      <c r="D16" s="25">
        <v>59500</v>
      </c>
      <c r="E16" s="25">
        <v>60500</v>
      </c>
      <c r="F16" s="25">
        <v>59735</v>
      </c>
      <c r="G16" s="25">
        <v>86200</v>
      </c>
      <c r="H16" s="35">
        <v>86148</v>
      </c>
      <c r="I16" s="35">
        <v>85777</v>
      </c>
      <c r="J16" s="25">
        <v>85000</v>
      </c>
      <c r="K16" s="25">
        <v>86670</v>
      </c>
      <c r="L16" s="25">
        <v>95000</v>
      </c>
      <c r="M16" s="25">
        <v>91000</v>
      </c>
      <c r="N16" s="25">
        <v>105371</v>
      </c>
      <c r="O16" s="27">
        <f aca="true" t="shared" si="2" ref="O16:O26">SUM(C16:N16)</f>
        <v>960401</v>
      </c>
    </row>
    <row r="17" spans="1:15" s="23" customFormat="1" ht="27" customHeight="1">
      <c r="A17" s="18" t="s">
        <v>43</v>
      </c>
      <c r="B17" s="19" t="s">
        <v>44</v>
      </c>
      <c r="C17" s="20">
        <v>15750</v>
      </c>
      <c r="D17" s="20">
        <v>15750</v>
      </c>
      <c r="E17" s="20">
        <v>15750</v>
      </c>
      <c r="F17" s="20">
        <v>16716</v>
      </c>
      <c r="G17" s="20">
        <v>19500</v>
      </c>
      <c r="H17" s="20">
        <v>19500</v>
      </c>
      <c r="I17" s="20">
        <v>20792</v>
      </c>
      <c r="J17" s="20">
        <v>20500</v>
      </c>
      <c r="K17" s="20">
        <v>19767</v>
      </c>
      <c r="L17" s="20">
        <v>18900</v>
      </c>
      <c r="M17" s="20">
        <v>19000</v>
      </c>
      <c r="N17" s="20">
        <v>22509</v>
      </c>
      <c r="O17" s="22">
        <f t="shared" si="2"/>
        <v>224434</v>
      </c>
    </row>
    <row r="18" spans="1:15" s="23" customFormat="1" ht="13.5" customHeight="1">
      <c r="A18" s="18" t="s">
        <v>45</v>
      </c>
      <c r="B18" s="28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77300</v>
      </c>
      <c r="H18" s="20">
        <v>71000</v>
      </c>
      <c r="I18" s="20">
        <v>62560</v>
      </c>
      <c r="J18" s="20">
        <v>62500</v>
      </c>
      <c r="K18" s="20">
        <v>83143</v>
      </c>
      <c r="L18" s="20">
        <v>91251</v>
      </c>
      <c r="M18" s="20">
        <v>88000</v>
      </c>
      <c r="N18" s="20">
        <v>80552</v>
      </c>
      <c r="O18" s="22">
        <f t="shared" si="2"/>
        <v>925306</v>
      </c>
    </row>
    <row r="19" spans="1:15" s="23" customFormat="1" ht="13.5" customHeight="1">
      <c r="A19" s="18" t="s">
        <v>47</v>
      </c>
      <c r="B19" s="28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9">
        <f t="shared" si="2"/>
        <v>265500</v>
      </c>
    </row>
    <row r="20" spans="1:15" s="23" customFormat="1" ht="13.5" customHeight="1">
      <c r="A20" s="18" t="s">
        <v>49</v>
      </c>
      <c r="B20" s="28" t="s">
        <v>50</v>
      </c>
      <c r="C20" s="20">
        <v>11270</v>
      </c>
      <c r="D20" s="20">
        <v>11600</v>
      </c>
      <c r="E20" s="20">
        <v>11270</v>
      </c>
      <c r="F20" s="20">
        <v>19270</v>
      </c>
      <c r="G20" s="20">
        <v>23270</v>
      </c>
      <c r="H20" s="20">
        <v>16270</v>
      </c>
      <c r="I20" s="20">
        <v>15400</v>
      </c>
      <c r="J20" s="20">
        <v>11400</v>
      </c>
      <c r="K20" s="20">
        <v>16270</v>
      </c>
      <c r="L20" s="20">
        <v>14470</v>
      </c>
      <c r="M20" s="20">
        <v>15540</v>
      </c>
      <c r="N20" s="20">
        <v>22858</v>
      </c>
      <c r="O20" s="22">
        <f t="shared" si="2"/>
        <v>188888</v>
      </c>
    </row>
    <row r="21" spans="1:15" s="23" customFormat="1" ht="13.5" customHeight="1">
      <c r="A21" s="18" t="s">
        <v>51</v>
      </c>
      <c r="B21" s="28" t="s">
        <v>52</v>
      </c>
      <c r="C21" s="20"/>
      <c r="D21" s="20">
        <v>1500</v>
      </c>
      <c r="E21" s="20">
        <v>6700</v>
      </c>
      <c r="F21" s="20">
        <v>60000</v>
      </c>
      <c r="G21" s="20">
        <v>67000</v>
      </c>
      <c r="H21" s="20">
        <v>7628</v>
      </c>
      <c r="I21" s="20">
        <v>6845</v>
      </c>
      <c r="J21" s="20">
        <v>6869</v>
      </c>
      <c r="K21" s="20">
        <v>15000</v>
      </c>
      <c r="L21" s="20">
        <v>20000</v>
      </c>
      <c r="M21" s="20">
        <v>20845</v>
      </c>
      <c r="N21" s="20">
        <v>22045</v>
      </c>
      <c r="O21" s="22">
        <f t="shared" si="2"/>
        <v>234432</v>
      </c>
    </row>
    <row r="22" spans="1:15" s="23" customFormat="1" ht="15.75">
      <c r="A22" s="18" t="s">
        <v>53</v>
      </c>
      <c r="B22" s="19" t="s">
        <v>54</v>
      </c>
      <c r="C22" s="20"/>
      <c r="D22" s="20">
        <v>550</v>
      </c>
      <c r="E22" s="20">
        <v>1000</v>
      </c>
      <c r="F22" s="20"/>
      <c r="G22" s="20">
        <v>1500</v>
      </c>
      <c r="H22" s="20">
        <v>983</v>
      </c>
      <c r="I22" s="20">
        <v>2097</v>
      </c>
      <c r="J22" s="20">
        <v>2000</v>
      </c>
      <c r="K22" s="20">
        <v>3000</v>
      </c>
      <c r="L22" s="20">
        <v>10385</v>
      </c>
      <c r="M22" s="20">
        <v>11747</v>
      </c>
      <c r="N22" s="20">
        <v>1880</v>
      </c>
      <c r="O22" s="22">
        <f t="shared" si="2"/>
        <v>35142</v>
      </c>
    </row>
    <row r="23" spans="1:15" s="23" customFormat="1" ht="13.5" customHeight="1">
      <c r="A23" s="18" t="s">
        <v>55</v>
      </c>
      <c r="B23" s="28" t="s">
        <v>56</v>
      </c>
      <c r="C23" s="20"/>
      <c r="D23" s="20">
        <v>1250</v>
      </c>
      <c r="E23" s="20">
        <v>650</v>
      </c>
      <c r="F23" s="20">
        <v>5678</v>
      </c>
      <c r="G23" s="20">
        <v>1000</v>
      </c>
      <c r="H23" s="20">
        <v>650</v>
      </c>
      <c r="I23" s="20">
        <v>650</v>
      </c>
      <c r="J23" s="20">
        <v>650</v>
      </c>
      <c r="K23" s="20">
        <v>872</v>
      </c>
      <c r="L23" s="20">
        <v>4710</v>
      </c>
      <c r="M23" s="20">
        <v>650</v>
      </c>
      <c r="N23" s="20">
        <v>650</v>
      </c>
      <c r="O23" s="29">
        <f t="shared" si="2"/>
        <v>17410</v>
      </c>
    </row>
    <row r="24" spans="1:15" s="23" customFormat="1" ht="13.5" customHeight="1">
      <c r="A24" s="18" t="s">
        <v>57</v>
      </c>
      <c r="B24" s="28" t="s">
        <v>58</v>
      </c>
      <c r="C24" s="20"/>
      <c r="D24" s="20"/>
      <c r="E24" s="20"/>
      <c r="F24" s="20"/>
      <c r="G24" s="20"/>
      <c r="H24" s="20">
        <v>2668</v>
      </c>
      <c r="I24" s="20"/>
      <c r="J24" s="20"/>
      <c r="K24" s="20">
        <v>5978</v>
      </c>
      <c r="L24" s="20"/>
      <c r="M24" s="20"/>
      <c r="N24" s="20">
        <v>58183</v>
      </c>
      <c r="O24" s="22">
        <f t="shared" si="2"/>
        <v>66829</v>
      </c>
    </row>
    <row r="25" spans="1:15" s="23" customFormat="1" ht="13.5" customHeight="1" thickBot="1">
      <c r="A25" s="18" t="s">
        <v>59</v>
      </c>
      <c r="B25" s="28" t="s">
        <v>60</v>
      </c>
      <c r="C25" s="20"/>
      <c r="D25" s="20"/>
      <c r="E25" s="20">
        <v>500</v>
      </c>
      <c r="F25" s="21">
        <v>272061</v>
      </c>
      <c r="G25" s="20"/>
      <c r="H25" s="20">
        <v>500</v>
      </c>
      <c r="I25" s="20"/>
      <c r="J25" s="20"/>
      <c r="K25" s="20">
        <v>500</v>
      </c>
      <c r="L25" s="20"/>
      <c r="M25" s="20"/>
      <c r="N25" s="20">
        <v>81860</v>
      </c>
      <c r="O25" s="29">
        <f t="shared" si="2"/>
        <v>355421</v>
      </c>
    </row>
    <row r="26" spans="1:15" s="13" customFormat="1" ht="15.75" customHeight="1" thickBot="1">
      <c r="A26" s="36" t="s">
        <v>61</v>
      </c>
      <c r="B26" s="30" t="s">
        <v>62</v>
      </c>
      <c r="C26" s="31">
        <f aca="true" t="shared" si="3" ref="C26:N26">SUM(C16:C25)</f>
        <v>181020</v>
      </c>
      <c r="D26" s="31">
        <f t="shared" si="3"/>
        <v>185150</v>
      </c>
      <c r="E26" s="31">
        <f t="shared" si="3"/>
        <v>197370</v>
      </c>
      <c r="F26" s="31">
        <f t="shared" si="3"/>
        <v>533460</v>
      </c>
      <c r="G26" s="31">
        <f t="shared" si="3"/>
        <v>295770</v>
      </c>
      <c r="H26" s="31">
        <f t="shared" si="3"/>
        <v>225347</v>
      </c>
      <c r="I26" s="31">
        <f t="shared" si="3"/>
        <v>214121</v>
      </c>
      <c r="J26" s="31">
        <f t="shared" si="3"/>
        <v>220919</v>
      </c>
      <c r="K26" s="31">
        <f t="shared" si="3"/>
        <v>251200</v>
      </c>
      <c r="L26" s="31">
        <f t="shared" si="3"/>
        <v>274716</v>
      </c>
      <c r="M26" s="31">
        <f t="shared" si="3"/>
        <v>278782</v>
      </c>
      <c r="N26" s="31">
        <f t="shared" si="3"/>
        <v>415908</v>
      </c>
      <c r="O26" s="32">
        <f t="shared" si="2"/>
        <v>3273763</v>
      </c>
    </row>
    <row r="27" spans="1:15" ht="16.5" thickBot="1">
      <c r="A27" s="36" t="s">
        <v>63</v>
      </c>
      <c r="B27" s="37" t="s">
        <v>64</v>
      </c>
      <c r="C27" s="38">
        <f aca="true" t="shared" si="4" ref="C27:O27">C14-C26</f>
        <v>206781</v>
      </c>
      <c r="D27" s="38">
        <f t="shared" si="4"/>
        <v>-54795</v>
      </c>
      <c r="E27" s="38">
        <f t="shared" si="4"/>
        <v>428121</v>
      </c>
      <c r="F27" s="38">
        <f t="shared" si="4"/>
        <v>-379681</v>
      </c>
      <c r="G27" s="38">
        <f t="shared" si="4"/>
        <v>-105959</v>
      </c>
      <c r="H27" s="38">
        <f t="shared" si="4"/>
        <v>58838</v>
      </c>
      <c r="I27" s="38">
        <f t="shared" si="4"/>
        <v>-24001</v>
      </c>
      <c r="J27" s="38">
        <f t="shared" si="4"/>
        <v>-8151</v>
      </c>
      <c r="K27" s="38">
        <f t="shared" si="4"/>
        <v>123826</v>
      </c>
      <c r="L27" s="38">
        <f t="shared" si="4"/>
        <v>-57373</v>
      </c>
      <c r="M27" s="38">
        <f t="shared" si="4"/>
        <v>-101629</v>
      </c>
      <c r="N27" s="38">
        <f t="shared" si="4"/>
        <v>-85977</v>
      </c>
      <c r="O27" s="39">
        <f t="shared" si="4"/>
        <v>0</v>
      </c>
    </row>
    <row r="28" ht="15.75">
      <c r="A28" s="40"/>
    </row>
    <row r="29" spans="2:15" ht="15.75">
      <c r="B29" s="41"/>
      <c r="C29" s="42"/>
      <c r="D29" s="42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37. sz. melléklet  a 36/2014.(XII.2.)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2014-12-03T07:11:57Z</dcterms:created>
  <dcterms:modified xsi:type="dcterms:W3CDTF">2014-12-03T07:11:57Z</dcterms:modified>
  <cp:category/>
  <cp:version/>
  <cp:contentType/>
  <cp:contentStatus/>
</cp:coreProperties>
</file>