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80" activeTab="0"/>
  </bookViews>
  <sheets>
    <sheet name="Álló címrend" sheetId="1" r:id="rId1"/>
    <sheet name="Növ.-Csökk.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<sst xmlns="http://schemas.openxmlformats.org/spreadsheetml/2006/main" count="444" uniqueCount="95">
  <si>
    <t>Megnevezés</t>
  </si>
  <si>
    <t>Címrend</t>
  </si>
  <si>
    <t>Nő</t>
  </si>
  <si>
    <t>Csökken</t>
  </si>
  <si>
    <t>Személyi juttatások</t>
  </si>
  <si>
    <t>Dologi kiadások</t>
  </si>
  <si>
    <t>Kiadások összesen:</t>
  </si>
  <si>
    <t>Kvetési mód.összesen:</t>
  </si>
  <si>
    <t>Egyenlege:</t>
  </si>
  <si>
    <t>Önkormányzat</t>
  </si>
  <si>
    <t>Önkormányzat összesen</t>
  </si>
  <si>
    <t>Munkaadókat terh. Jár.és Szoc.hozz.</t>
  </si>
  <si>
    <t>Ellátottak pénzbeli juttatásai</t>
  </si>
  <si>
    <t>Egyéb működési célú kiadások</t>
  </si>
  <si>
    <t>Működ.c.támog.kiad.NNÖ-nek</t>
  </si>
  <si>
    <t>Műk.c.visszatér.támogatási kölcs.</t>
  </si>
  <si>
    <t>Egyéb műk.c.pe.átadás Áht-n kívülre</t>
  </si>
  <si>
    <t>Tartalékok</t>
  </si>
  <si>
    <t>- Általános tartalék közüzemekre (2%)</t>
  </si>
  <si>
    <t>- Működési cél céltartalék</t>
  </si>
  <si>
    <t>- Felhalmozási célú céltartalék</t>
  </si>
  <si>
    <t xml:space="preserve">Beruházások </t>
  </si>
  <si>
    <t>Felújítások</t>
  </si>
  <si>
    <t>Finanszírozási kiadások</t>
  </si>
  <si>
    <t>Felhalmozási célú hiteltörlesztés</t>
  </si>
  <si>
    <t>Irányítószervi működési támogatás</t>
  </si>
  <si>
    <t>Irányítószervi felhalmozási támogatás</t>
  </si>
  <si>
    <t>K1</t>
  </si>
  <si>
    <t>K2</t>
  </si>
  <si>
    <t>K3</t>
  </si>
  <si>
    <t>K4</t>
  </si>
  <si>
    <t>K5</t>
  </si>
  <si>
    <t>- K506</t>
  </si>
  <si>
    <t>- K508</t>
  </si>
  <si>
    <t>- K511</t>
  </si>
  <si>
    <t>K6</t>
  </si>
  <si>
    <t>K7</t>
  </si>
  <si>
    <t>K9</t>
  </si>
  <si>
    <t>- K911</t>
  </si>
  <si>
    <t>- K91512</t>
  </si>
  <si>
    <t>- K91511</t>
  </si>
  <si>
    <t>Önkormányzatok működési támogatásai</t>
  </si>
  <si>
    <t>Egyéb műk.célú támog.bevételei Áht-n belülről</t>
  </si>
  <si>
    <t>Felhalm.célú önkormányzati támogatások</t>
  </si>
  <si>
    <t>Közhatalmi bevételek</t>
  </si>
  <si>
    <t>Működési bevételek</t>
  </si>
  <si>
    <t xml:space="preserve">Felhalmozási bevételek </t>
  </si>
  <si>
    <t>Felhalmozási célú tám.ért.bevételek</t>
  </si>
  <si>
    <t>Felh.c.tám.é.bevétel</t>
  </si>
  <si>
    <t>Felhalmozási célú átvett pénzeszközök</t>
  </si>
  <si>
    <t>Előző évi pénzmaradvány igénybev.</t>
  </si>
  <si>
    <t>Előző évi pénzmar.felhalm-ra</t>
  </si>
  <si>
    <t>B11</t>
  </si>
  <si>
    <t>B16</t>
  </si>
  <si>
    <r>
      <t>B21/</t>
    </r>
    <r>
      <rPr>
        <b/>
        <i/>
        <sz val="12"/>
        <rFont val="Times New Roman"/>
        <family val="1"/>
      </rPr>
      <t>B25</t>
    </r>
  </si>
  <si>
    <t>B3</t>
  </si>
  <si>
    <t>B4</t>
  </si>
  <si>
    <t>B5</t>
  </si>
  <si>
    <t>B6</t>
  </si>
  <si>
    <t>B7</t>
  </si>
  <si>
    <t>B813</t>
  </si>
  <si>
    <t>B81311</t>
  </si>
  <si>
    <t>B81612</t>
  </si>
  <si>
    <t>B81611</t>
  </si>
  <si>
    <t xml:space="preserve">Bevétel </t>
  </si>
  <si>
    <t xml:space="preserve">Kiadás </t>
  </si>
  <si>
    <t>- K513</t>
  </si>
  <si>
    <t>ÁH-n belüli megelőlegezések visszafizetése</t>
  </si>
  <si>
    <t>- K914</t>
  </si>
  <si>
    <t>Összesen:</t>
  </si>
  <si>
    <t>Növekedés</t>
  </si>
  <si>
    <t>Csökkenés</t>
  </si>
  <si>
    <t>Egyéb felhalm.célú kiadások</t>
  </si>
  <si>
    <t>K8</t>
  </si>
  <si>
    <t>Civil szervezetek műk.c.támogatása</t>
  </si>
  <si>
    <t>- K512</t>
  </si>
  <si>
    <t>Hivatal összesen</t>
  </si>
  <si>
    <t xml:space="preserve">Hivatal  </t>
  </si>
  <si>
    <t>Ezüstkor Szoc.Gond.Közp.</t>
  </si>
  <si>
    <t>Művelődési Ház</t>
  </si>
  <si>
    <t>Művelődési Ház összesen</t>
  </si>
  <si>
    <t>Ezüskor Szoc. Gond. Közp. összesen</t>
  </si>
  <si>
    <t xml:space="preserve">                                                                                                                                                    </t>
  </si>
  <si>
    <t>B8112/2</t>
  </si>
  <si>
    <t>Ft</t>
  </si>
  <si>
    <t>Likv.működ.célú hitelkölcs.felvét pü-i váll.</t>
  </si>
  <si>
    <t xml:space="preserve"> Ft</t>
  </si>
  <si>
    <t>- K9112/2</t>
  </si>
  <si>
    <t>Likv.célú műk.hitel kölcs.törl.</t>
  </si>
  <si>
    <t>Solymári Óvoda-Bölcsőde</t>
  </si>
  <si>
    <t>Solymári Óvoda-Bölcsőde összesen</t>
  </si>
  <si>
    <t>- Működési tartalék</t>
  </si>
  <si>
    <t>- Felhalmozási tartalék</t>
  </si>
  <si>
    <t>- K507/2</t>
  </si>
  <si>
    <t>Önk.többs.tul.gazd.tár.műk.gar.és kez.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</si>
</sst>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6">
    <font>
      <sz val="10"/>
      <name val="Arial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3" fillId="0" borderId="11" xfId="56" applyNumberFormat="1" applyFont="1" applyBorder="1" applyAlignment="1" applyProtection="1">
      <alignment horizontal="left"/>
      <protection locked="0"/>
    </xf>
    <xf numFmtId="49" fontId="3" fillId="0" borderId="11" xfId="56" applyNumberFormat="1" applyFont="1" applyFill="1" applyBorder="1" applyAlignment="1" applyProtection="1">
      <alignment horizontal="left"/>
      <protection locked="0"/>
    </xf>
    <xf numFmtId="49" fontId="4" fillId="0" borderId="11" xfId="56" applyNumberFormat="1" applyFont="1" applyBorder="1" applyAlignment="1" applyProtection="1">
      <alignment horizontal="left"/>
      <protection locked="0"/>
    </xf>
    <xf numFmtId="49" fontId="3" fillId="0" borderId="12" xfId="56" applyNumberFormat="1" applyFont="1" applyBorder="1" applyAlignment="1" applyProtection="1">
      <alignment horizontal="left"/>
      <protection locked="0"/>
    </xf>
    <xf numFmtId="3" fontId="3" fillId="0" borderId="13" xfId="56" applyNumberFormat="1" applyFont="1" applyBorder="1" applyAlignment="1" applyProtection="1">
      <alignment horizontal="left"/>
      <protection locked="0"/>
    </xf>
    <xf numFmtId="3" fontId="3" fillId="0" borderId="11" xfId="56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6" fillId="33" borderId="25" xfId="0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49" fontId="6" fillId="0" borderId="11" xfId="56" applyNumberFormat="1" applyFont="1" applyBorder="1" applyAlignment="1">
      <alignment horizontal="left"/>
      <protection/>
    </xf>
    <xf numFmtId="3" fontId="4" fillId="0" borderId="15" xfId="0" applyNumberFormat="1" applyFont="1" applyBorder="1" applyAlignment="1">
      <alignment/>
    </xf>
    <xf numFmtId="0" fontId="6" fillId="33" borderId="27" xfId="0" applyFont="1" applyFill="1" applyBorder="1" applyAlignment="1">
      <alignment horizontal="center"/>
    </xf>
    <xf numFmtId="3" fontId="3" fillId="0" borderId="28" xfId="56" applyNumberFormat="1" applyFont="1" applyBorder="1" applyAlignment="1" applyProtection="1">
      <alignment wrapText="1"/>
      <protection locked="0"/>
    </xf>
    <xf numFmtId="3" fontId="3" fillId="0" borderId="29" xfId="56" applyNumberFormat="1" applyFont="1" applyBorder="1" applyProtection="1">
      <alignment/>
      <protection locked="0"/>
    </xf>
    <xf numFmtId="0" fontId="3" fillId="0" borderId="29" xfId="0" applyFont="1" applyBorder="1" applyAlignment="1">
      <alignment wrapText="1"/>
    </xf>
    <xf numFmtId="49" fontId="4" fillId="0" borderId="29" xfId="56" applyNumberFormat="1" applyFont="1" applyBorder="1" applyProtection="1">
      <alignment/>
      <protection locked="0"/>
    </xf>
    <xf numFmtId="0" fontId="6" fillId="0" borderId="29" xfId="56" applyFont="1" applyBorder="1">
      <alignment/>
      <protection/>
    </xf>
    <xf numFmtId="3" fontId="3" fillId="0" borderId="30" xfId="56" applyNumberFormat="1" applyFont="1" applyBorder="1" applyProtection="1">
      <alignment/>
      <protection locked="0"/>
    </xf>
    <xf numFmtId="3" fontId="3" fillId="0" borderId="31" xfId="56" applyNumberFormat="1" applyFont="1" applyBorder="1" applyProtection="1">
      <alignment/>
      <protection locked="0"/>
    </xf>
    <xf numFmtId="3" fontId="3" fillId="0" borderId="32" xfId="0" applyNumberFormat="1" applyFont="1" applyBorder="1" applyAlignment="1">
      <alignment/>
    </xf>
    <xf numFmtId="3" fontId="3" fillId="0" borderId="33" xfId="56" applyNumberFormat="1" applyFont="1" applyBorder="1" applyProtection="1">
      <alignment/>
      <protection locked="0"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56" applyNumberFormat="1" applyFont="1" applyBorder="1" applyProtection="1">
      <alignment/>
      <protection locked="0"/>
    </xf>
    <xf numFmtId="3" fontId="3" fillId="0" borderId="12" xfId="56" applyNumberFormat="1" applyFont="1" applyBorder="1" applyAlignment="1" applyProtection="1">
      <alignment horizontal="left"/>
      <protection locked="0"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3" fillId="0" borderId="45" xfId="56" applyNumberFormat="1" applyFont="1" applyBorder="1" applyAlignment="1" applyProtection="1">
      <alignment horizontal="left"/>
      <protection locked="0"/>
    </xf>
    <xf numFmtId="49" fontId="3" fillId="0" borderId="29" xfId="56" applyNumberFormat="1" applyFont="1" applyBorder="1" applyAlignment="1" applyProtection="1">
      <alignment horizontal="left"/>
      <protection locked="0"/>
    </xf>
    <xf numFmtId="49" fontId="6" fillId="0" borderId="29" xfId="56" applyNumberFormat="1" applyFont="1" applyBorder="1" applyAlignment="1" applyProtection="1">
      <alignment horizontal="left"/>
      <protection locked="0"/>
    </xf>
    <xf numFmtId="49" fontId="3" fillId="0" borderId="29" xfId="56" applyNumberFormat="1" applyFont="1" applyFill="1" applyBorder="1" applyAlignment="1" applyProtection="1">
      <alignment horizontal="left"/>
      <protection locked="0"/>
    </xf>
    <xf numFmtId="49" fontId="4" fillId="0" borderId="29" xfId="56" applyNumberFormat="1" applyFont="1" applyBorder="1" applyAlignment="1" applyProtection="1">
      <alignment horizontal="left"/>
      <protection locked="0"/>
    </xf>
    <xf numFmtId="49" fontId="6" fillId="0" borderId="29" xfId="56" applyNumberFormat="1" applyFont="1" applyBorder="1" applyAlignment="1">
      <alignment horizontal="left"/>
      <protection/>
    </xf>
    <xf numFmtId="49" fontId="3" fillId="0" borderId="30" xfId="56" applyNumberFormat="1" applyFont="1" applyBorder="1" applyAlignment="1" applyProtection="1">
      <alignment horizontal="left"/>
      <protection locked="0"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28" xfId="56" applyNumberFormat="1" applyFont="1" applyBorder="1" applyAlignment="1" applyProtection="1">
      <alignment horizontal="left"/>
      <protection locked="0"/>
    </xf>
    <xf numFmtId="3" fontId="3" fillId="0" borderId="29" xfId="56" applyNumberFormat="1" applyFont="1" applyBorder="1" applyAlignment="1" applyProtection="1">
      <alignment horizontal="left"/>
      <protection locked="0"/>
    </xf>
    <xf numFmtId="3" fontId="3" fillId="0" borderId="50" xfId="56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3" fontId="3" fillId="0" borderId="28" xfId="56" applyNumberFormat="1" applyFont="1" applyBorder="1" applyAlignment="1" applyProtection="1">
      <alignment horizontal="center" wrapText="1"/>
      <protection locked="0"/>
    </xf>
    <xf numFmtId="49" fontId="2" fillId="0" borderId="48" xfId="0" applyNumberFormat="1" applyFont="1" applyBorder="1" applyAlignment="1">
      <alignment/>
    </xf>
    <xf numFmtId="3" fontId="3" fillId="0" borderId="51" xfId="56" applyNumberFormat="1" applyFont="1" applyBorder="1" applyAlignment="1" applyProtection="1">
      <alignment wrapText="1"/>
      <protection locked="0"/>
    </xf>
    <xf numFmtId="3" fontId="6" fillId="0" borderId="33" xfId="56" applyNumberFormat="1" applyFont="1" applyBorder="1" applyProtection="1">
      <alignment/>
      <protection locked="0"/>
    </xf>
    <xf numFmtId="0" fontId="3" fillId="0" borderId="33" xfId="0" applyFont="1" applyBorder="1" applyAlignment="1">
      <alignment wrapText="1"/>
    </xf>
    <xf numFmtId="49" fontId="4" fillId="0" borderId="33" xfId="56" applyNumberFormat="1" applyFont="1" applyBorder="1" applyProtection="1">
      <alignment/>
      <protection locked="0"/>
    </xf>
    <xf numFmtId="0" fontId="6" fillId="0" borderId="33" xfId="56" applyFont="1" applyBorder="1">
      <alignment/>
      <protection/>
    </xf>
    <xf numFmtId="3" fontId="6" fillId="0" borderId="29" xfId="56" applyNumberFormat="1" applyFont="1" applyBorder="1" applyProtection="1">
      <alignment/>
      <protection locked="0"/>
    </xf>
    <xf numFmtId="49" fontId="6" fillId="0" borderId="11" xfId="56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52" xfId="0" applyFont="1" applyBorder="1" applyAlignment="1">
      <alignment/>
    </xf>
    <xf numFmtId="3" fontId="3" fillId="0" borderId="28" xfId="56" applyNumberFormat="1" applyFont="1" applyBorder="1" applyProtection="1">
      <alignment/>
      <protection locked="0"/>
    </xf>
    <xf numFmtId="3" fontId="3" fillId="0" borderId="50" xfId="56" applyNumberFormat="1" applyFont="1" applyBorder="1" applyProtection="1">
      <alignment/>
      <protection locked="0"/>
    </xf>
    <xf numFmtId="0" fontId="6" fillId="0" borderId="53" xfId="0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57" xfId="0" applyFont="1" applyFill="1" applyBorder="1" applyAlignment="1">
      <alignment/>
    </xf>
    <xf numFmtId="3" fontId="6" fillId="34" borderId="58" xfId="0" applyNumberFormat="1" applyFont="1" applyFill="1" applyBorder="1" applyAlignment="1">
      <alignment horizontal="center"/>
    </xf>
    <xf numFmtId="3" fontId="6" fillId="34" borderId="58" xfId="0" applyNumberFormat="1" applyFont="1" applyFill="1" applyBorder="1" applyAlignment="1">
      <alignment/>
    </xf>
    <xf numFmtId="3" fontId="6" fillId="34" borderId="59" xfId="0" applyNumberFormat="1" applyFont="1" applyFill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/>
    </xf>
    <xf numFmtId="3" fontId="6" fillId="0" borderId="63" xfId="0" applyNumberFormat="1" applyFont="1" applyBorder="1" applyAlignment="1">
      <alignment/>
    </xf>
    <xf numFmtId="0" fontId="6" fillId="0" borderId="64" xfId="0" applyFont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61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6" fillId="35" borderId="48" xfId="0" applyFont="1" applyFill="1" applyBorder="1" applyAlignment="1">
      <alignment/>
    </xf>
    <xf numFmtId="3" fontId="6" fillId="35" borderId="65" xfId="0" applyNumberFormat="1" applyFont="1" applyFill="1" applyBorder="1" applyAlignment="1">
      <alignment horizontal="center"/>
    </xf>
    <xf numFmtId="3" fontId="6" fillId="35" borderId="65" xfId="0" applyNumberFormat="1" applyFont="1" applyFill="1" applyBorder="1" applyAlignment="1">
      <alignment/>
    </xf>
    <xf numFmtId="3" fontId="6" fillId="35" borderId="49" xfId="0" applyNumberFormat="1" applyFont="1" applyFill="1" applyBorder="1" applyAlignment="1">
      <alignment/>
    </xf>
    <xf numFmtId="0" fontId="6" fillId="36" borderId="66" xfId="0" applyFont="1" applyFill="1" applyBorder="1" applyAlignment="1">
      <alignment/>
    </xf>
    <xf numFmtId="0" fontId="6" fillId="36" borderId="67" xfId="0" applyFont="1" applyFill="1" applyBorder="1" applyAlignment="1">
      <alignment/>
    </xf>
    <xf numFmtId="3" fontId="6" fillId="36" borderId="21" xfId="0" applyNumberFormat="1" applyFont="1" applyFill="1" applyBorder="1" applyAlignment="1">
      <alignment horizontal="center"/>
    </xf>
    <xf numFmtId="3" fontId="6" fillId="36" borderId="21" xfId="0" applyNumberFormat="1" applyFont="1" applyFill="1" applyBorder="1" applyAlignment="1">
      <alignment/>
    </xf>
    <xf numFmtId="3" fontId="6" fillId="36" borderId="35" xfId="0" applyNumberFormat="1" applyFont="1" applyFill="1" applyBorder="1" applyAlignment="1">
      <alignment/>
    </xf>
    <xf numFmtId="0" fontId="6" fillId="36" borderId="57" xfId="0" applyFont="1" applyFill="1" applyBorder="1" applyAlignment="1">
      <alignment/>
    </xf>
    <xf numFmtId="3" fontId="6" fillId="36" borderId="58" xfId="0" applyNumberFormat="1" applyFont="1" applyFill="1" applyBorder="1" applyAlignment="1">
      <alignment horizontal="center"/>
    </xf>
    <xf numFmtId="3" fontId="6" fillId="36" borderId="58" xfId="0" applyNumberFormat="1" applyFont="1" applyFill="1" applyBorder="1" applyAlignment="1">
      <alignment/>
    </xf>
    <xf numFmtId="3" fontId="6" fillId="36" borderId="59" xfId="0" applyNumberFormat="1" applyFont="1" applyFill="1" applyBorder="1" applyAlignment="1">
      <alignment/>
    </xf>
    <xf numFmtId="0" fontId="6" fillId="36" borderId="44" xfId="0" applyFont="1" applyFill="1" applyBorder="1" applyAlignment="1">
      <alignment/>
    </xf>
    <xf numFmtId="3" fontId="6" fillId="0" borderId="68" xfId="0" applyNumberFormat="1" applyFont="1" applyBorder="1" applyAlignment="1">
      <alignment horizontal="center"/>
    </xf>
    <xf numFmtId="3" fontId="6" fillId="0" borderId="69" xfId="0" applyNumberFormat="1" applyFont="1" applyBorder="1" applyAlignment="1">
      <alignment horizontal="center"/>
    </xf>
    <xf numFmtId="0" fontId="6" fillId="36" borderId="61" xfId="0" applyFont="1" applyFill="1" applyBorder="1" applyAlignment="1">
      <alignment horizontal="center"/>
    </xf>
    <xf numFmtId="0" fontId="6" fillId="36" borderId="70" xfId="0" applyFont="1" applyFill="1" applyBorder="1" applyAlignment="1">
      <alignment horizontal="center"/>
    </xf>
    <xf numFmtId="0" fontId="6" fillId="36" borderId="71" xfId="0" applyFont="1" applyFill="1" applyBorder="1" applyAlignment="1">
      <alignment horizontal="center"/>
    </xf>
    <xf numFmtId="0" fontId="6" fillId="36" borderId="56" xfId="0" applyFont="1" applyFill="1" applyBorder="1" applyAlignment="1">
      <alignment horizontal="center"/>
    </xf>
    <xf numFmtId="3" fontId="6" fillId="0" borderId="72" xfId="0" applyNumberFormat="1" applyFont="1" applyBorder="1" applyAlignment="1">
      <alignment horizontal="center"/>
    </xf>
    <xf numFmtId="0" fontId="6" fillId="34" borderId="73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center"/>
    </xf>
    <xf numFmtId="0" fontId="6" fillId="36" borderId="75" xfId="0" applyFont="1" applyFill="1" applyBorder="1" applyAlignment="1">
      <alignment horizontal="center"/>
    </xf>
    <xf numFmtId="0" fontId="6" fillId="36" borderId="74" xfId="0" applyFont="1" applyFill="1" applyBorder="1" applyAlignment="1">
      <alignment horizontal="center"/>
    </xf>
    <xf numFmtId="0" fontId="6" fillId="36" borderId="76" xfId="0" applyFont="1" applyFill="1" applyBorder="1" applyAlignment="1">
      <alignment horizontal="center"/>
    </xf>
    <xf numFmtId="0" fontId="6" fillId="36" borderId="77" xfId="0" applyFont="1" applyFill="1" applyBorder="1" applyAlignment="1">
      <alignment horizontal="center"/>
    </xf>
    <xf numFmtId="3" fontId="6" fillId="33" borderId="78" xfId="0" applyNumberFormat="1" applyFont="1" applyFill="1" applyBorder="1" applyAlignment="1">
      <alignment horizontal="center"/>
    </xf>
    <xf numFmtId="3" fontId="6" fillId="33" borderId="79" xfId="0" applyNumberFormat="1" applyFont="1" applyFill="1" applyBorder="1" applyAlignment="1">
      <alignment horizontal="center"/>
    </xf>
    <xf numFmtId="3" fontId="6" fillId="33" borderId="80" xfId="0" applyNumberFormat="1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208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9570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208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369570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6" name="Text Box 3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0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18" name="Text Box 3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20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21" name="Text Box 1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208</xdr:row>
      <xdr:rowOff>0</xdr:rowOff>
    </xdr:from>
    <xdr:ext cx="76200" cy="209550"/>
    <xdr:sp fLocksText="0">
      <xdr:nvSpPr>
        <xdr:cNvPr id="22" name="Text Box 3"/>
        <xdr:cNvSpPr txBox="1">
          <a:spLocks noChangeArrowheads="1"/>
        </xdr:cNvSpPr>
      </xdr:nvSpPr>
      <xdr:spPr>
        <a:xfrm>
          <a:off x="4514850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208</xdr:row>
      <xdr:rowOff>0</xdr:rowOff>
    </xdr:from>
    <xdr:ext cx="76200" cy="209550"/>
    <xdr:sp fLocksText="0">
      <xdr:nvSpPr>
        <xdr:cNvPr id="24" name="Text Box 3"/>
        <xdr:cNvSpPr txBox="1">
          <a:spLocks noChangeArrowheads="1"/>
        </xdr:cNvSpPr>
      </xdr:nvSpPr>
      <xdr:spPr>
        <a:xfrm>
          <a:off x="528637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208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6143625" y="3391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79">
      <selection activeCell="E9" sqref="E9"/>
    </sheetView>
  </sheetViews>
  <sheetFormatPr defaultColWidth="9.140625" defaultRowHeight="12.75"/>
  <cols>
    <col min="1" max="1" width="42.57421875" style="9" customWidth="1"/>
    <col min="2" max="2" width="10.7109375" style="9" customWidth="1"/>
    <col min="3" max="3" width="12.28125" style="10" customWidth="1"/>
    <col min="4" max="4" width="11.57421875" style="10" customWidth="1"/>
    <col min="5" max="5" width="12.8515625" style="10" customWidth="1"/>
    <col min="6" max="6" width="13.57421875" style="10" customWidth="1"/>
    <col min="7" max="16384" width="9.140625" style="9" customWidth="1"/>
  </cols>
  <sheetData>
    <row r="1" ht="16.5" thickBot="1">
      <c r="F1" s="24" t="s">
        <v>84</v>
      </c>
    </row>
    <row r="2" spans="1:6" ht="16.5" thickBot="1">
      <c r="A2" s="121" t="s">
        <v>0</v>
      </c>
      <c r="B2" s="109" t="s">
        <v>1</v>
      </c>
      <c r="C2" s="130" t="s">
        <v>64</v>
      </c>
      <c r="D2" s="130"/>
      <c r="E2" s="132" t="s">
        <v>65</v>
      </c>
      <c r="F2" s="133"/>
    </row>
    <row r="3" spans="1:6" ht="16.5" thickBot="1">
      <c r="A3" s="122"/>
      <c r="B3" s="110"/>
      <c r="C3" s="111" t="s">
        <v>2</v>
      </c>
      <c r="D3" s="112" t="s">
        <v>3</v>
      </c>
      <c r="E3" s="111" t="s">
        <v>2</v>
      </c>
      <c r="F3" s="113" t="s">
        <v>3</v>
      </c>
    </row>
    <row r="4" spans="1:6" ht="15.75">
      <c r="A4" s="29" t="s">
        <v>9</v>
      </c>
      <c r="B4" s="105"/>
      <c r="C4" s="106"/>
      <c r="D4" s="107"/>
      <c r="E4" s="106"/>
      <c r="F4" s="108"/>
    </row>
    <row r="5" spans="1:6" ht="15.75">
      <c r="A5" s="30" t="s">
        <v>4</v>
      </c>
      <c r="B5" s="3" t="s">
        <v>27</v>
      </c>
      <c r="C5" s="11"/>
      <c r="D5" s="11"/>
      <c r="E5" s="11">
        <v>6373</v>
      </c>
      <c r="F5" s="12"/>
    </row>
    <row r="6" spans="1:6" ht="15.75">
      <c r="A6" s="31" t="s">
        <v>11</v>
      </c>
      <c r="B6" s="3" t="s">
        <v>28</v>
      </c>
      <c r="C6" s="11"/>
      <c r="D6" s="11"/>
      <c r="E6" s="11"/>
      <c r="F6" s="12"/>
    </row>
    <row r="7" spans="1:6" ht="15.75">
      <c r="A7" s="31" t="s">
        <v>5</v>
      </c>
      <c r="B7" s="3" t="s">
        <v>29</v>
      </c>
      <c r="C7" s="11"/>
      <c r="D7" s="11"/>
      <c r="E7" s="11">
        <v>2192</v>
      </c>
      <c r="F7" s="12">
        <v>6373</v>
      </c>
    </row>
    <row r="8" spans="1:6" ht="15.75">
      <c r="A8" s="31" t="s">
        <v>12</v>
      </c>
      <c r="B8" s="3" t="s">
        <v>30</v>
      </c>
      <c r="C8" s="11"/>
      <c r="D8" s="11"/>
      <c r="E8" s="11"/>
      <c r="F8" s="12"/>
    </row>
    <row r="9" spans="1:6" ht="15.75">
      <c r="A9" s="81" t="s">
        <v>13</v>
      </c>
      <c r="B9" s="82" t="s">
        <v>31</v>
      </c>
      <c r="C9" s="26"/>
      <c r="D9" s="26"/>
      <c r="E9" s="26"/>
      <c r="F9" s="85"/>
    </row>
    <row r="10" spans="1:6" ht="15.75">
      <c r="A10" s="31" t="s">
        <v>14</v>
      </c>
      <c r="B10" s="4" t="s">
        <v>32</v>
      </c>
      <c r="C10" s="11"/>
      <c r="D10" s="11"/>
      <c r="E10" s="11"/>
      <c r="F10" s="12"/>
    </row>
    <row r="11" spans="1:6" ht="15.75">
      <c r="A11" s="32" t="s">
        <v>94</v>
      </c>
      <c r="B11" s="4" t="s">
        <v>93</v>
      </c>
      <c r="C11" s="11"/>
      <c r="D11" s="11"/>
      <c r="E11" s="11">
        <v>4962852</v>
      </c>
      <c r="F11" s="12"/>
    </row>
    <row r="12" spans="1:6" ht="15.75">
      <c r="A12" s="31" t="s">
        <v>16</v>
      </c>
      <c r="B12" s="4" t="s">
        <v>34</v>
      </c>
      <c r="C12" s="11"/>
      <c r="D12" s="11"/>
      <c r="E12" s="11"/>
      <c r="F12" s="12"/>
    </row>
    <row r="13" spans="1:6" ht="15.75">
      <c r="A13" s="31" t="s">
        <v>74</v>
      </c>
      <c r="B13" s="4" t="s">
        <v>75</v>
      </c>
      <c r="C13" s="11"/>
      <c r="D13" s="11"/>
      <c r="E13" s="11"/>
      <c r="F13" s="12"/>
    </row>
    <row r="14" spans="1:8" ht="15.75">
      <c r="A14" s="31" t="s">
        <v>17</v>
      </c>
      <c r="B14" s="3" t="s">
        <v>66</v>
      </c>
      <c r="C14" s="11"/>
      <c r="D14" s="11"/>
      <c r="E14" s="11"/>
      <c r="F14" s="12">
        <v>9062190</v>
      </c>
      <c r="H14" s="10"/>
    </row>
    <row r="15" spans="1:6" ht="15.75">
      <c r="A15" s="33" t="s">
        <v>18</v>
      </c>
      <c r="B15" s="5"/>
      <c r="C15" s="11"/>
      <c r="D15" s="11"/>
      <c r="E15" s="11"/>
      <c r="F15" s="12"/>
    </row>
    <row r="16" spans="1:6" ht="15.75">
      <c r="A16" s="33" t="s">
        <v>91</v>
      </c>
      <c r="B16" s="5"/>
      <c r="C16" s="11"/>
      <c r="D16" s="11"/>
      <c r="E16" s="25"/>
      <c r="F16" s="28"/>
    </row>
    <row r="17" spans="1:6" ht="15.75">
      <c r="A17" s="33" t="s">
        <v>92</v>
      </c>
      <c r="B17" s="5"/>
      <c r="C17" s="11"/>
      <c r="D17" s="11"/>
      <c r="E17" s="11"/>
      <c r="F17" s="28"/>
    </row>
    <row r="18" spans="1:6" ht="15.75">
      <c r="A18" s="31" t="s">
        <v>21</v>
      </c>
      <c r="B18" s="4" t="s">
        <v>35</v>
      </c>
      <c r="C18" s="11"/>
      <c r="D18" s="11"/>
      <c r="E18" s="11">
        <v>235800</v>
      </c>
      <c r="F18" s="12"/>
    </row>
    <row r="19" spans="1:6" ht="15.75">
      <c r="A19" s="31" t="s">
        <v>22</v>
      </c>
      <c r="B19" s="4" t="s">
        <v>36</v>
      </c>
      <c r="C19" s="11"/>
      <c r="D19" s="11"/>
      <c r="E19" s="11">
        <v>8826390</v>
      </c>
      <c r="F19" s="12">
        <v>4962852</v>
      </c>
    </row>
    <row r="20" spans="1:6" ht="15.75">
      <c r="A20" s="31" t="s">
        <v>88</v>
      </c>
      <c r="B20" s="4" t="s">
        <v>73</v>
      </c>
      <c r="C20" s="11"/>
      <c r="D20" s="11"/>
      <c r="E20" s="11"/>
      <c r="F20" s="12"/>
    </row>
    <row r="21" spans="1:6" ht="15.75">
      <c r="A21" s="34" t="s">
        <v>23</v>
      </c>
      <c r="B21" s="27" t="s">
        <v>37</v>
      </c>
      <c r="C21" s="26"/>
      <c r="D21" s="26"/>
      <c r="E21" s="26"/>
      <c r="F21" s="85"/>
    </row>
    <row r="22" spans="1:6" ht="15.75">
      <c r="A22" s="31" t="s">
        <v>24</v>
      </c>
      <c r="B22" s="3" t="s">
        <v>87</v>
      </c>
      <c r="C22" s="11"/>
      <c r="D22" s="11"/>
      <c r="E22" s="11"/>
      <c r="F22" s="12"/>
    </row>
    <row r="23" spans="1:6" ht="15.75">
      <c r="A23" s="31" t="s">
        <v>67</v>
      </c>
      <c r="B23" s="3" t="s">
        <v>68</v>
      </c>
      <c r="C23" s="11"/>
      <c r="D23" s="11"/>
      <c r="E23" s="11"/>
      <c r="F23" s="12"/>
    </row>
    <row r="24" spans="1:6" ht="15.75">
      <c r="A24" s="31" t="s">
        <v>25</v>
      </c>
      <c r="B24" s="3" t="s">
        <v>39</v>
      </c>
      <c r="C24" s="11"/>
      <c r="D24" s="11"/>
      <c r="E24" s="11">
        <v>77676</v>
      </c>
      <c r="F24" s="12"/>
    </row>
    <row r="25" spans="1:6" ht="16.5" thickBot="1">
      <c r="A25" s="35" t="s">
        <v>26</v>
      </c>
      <c r="B25" s="6" t="s">
        <v>40</v>
      </c>
      <c r="C25" s="13"/>
      <c r="D25" s="13"/>
      <c r="E25" s="13"/>
      <c r="F25" s="14"/>
    </row>
    <row r="26" spans="1:6" ht="16.5" thickBot="1">
      <c r="A26" s="86" t="s">
        <v>6</v>
      </c>
      <c r="B26" s="89"/>
      <c r="C26" s="90"/>
      <c r="D26" s="90"/>
      <c r="E26" s="90">
        <f>SUM(E5:E8,E10:E14,E18:E20,E22:E25)</f>
        <v>14111283</v>
      </c>
      <c r="F26" s="90">
        <f>SUM(F5:F8,F10:F14,F18:F20,F22:F25)</f>
        <v>14031415</v>
      </c>
    </row>
    <row r="27" spans="1:6" ht="15.75">
      <c r="A27" s="87" t="s">
        <v>41</v>
      </c>
      <c r="B27" s="7" t="s">
        <v>52</v>
      </c>
      <c r="C27" s="16">
        <v>77676</v>
      </c>
      <c r="D27" s="16"/>
      <c r="E27" s="16"/>
      <c r="F27" s="37"/>
    </row>
    <row r="28" spans="1:6" ht="15.75">
      <c r="A28" s="31" t="s">
        <v>42</v>
      </c>
      <c r="B28" s="8" t="s">
        <v>53</v>
      </c>
      <c r="C28" s="17"/>
      <c r="D28" s="17"/>
      <c r="E28" s="17"/>
      <c r="F28" s="39"/>
    </row>
    <row r="29" spans="1:10" ht="15.75">
      <c r="A29" s="31" t="s">
        <v>43</v>
      </c>
      <c r="B29" s="8" t="s">
        <v>54</v>
      </c>
      <c r="C29" s="17"/>
      <c r="D29" s="17"/>
      <c r="E29" s="17"/>
      <c r="F29" s="39"/>
      <c r="J29" s="9" t="s">
        <v>82</v>
      </c>
    </row>
    <row r="30" spans="1:6" ht="15.75">
      <c r="A30" s="31" t="s">
        <v>44</v>
      </c>
      <c r="B30" s="8" t="s">
        <v>55</v>
      </c>
      <c r="C30" s="18"/>
      <c r="D30" s="18"/>
      <c r="E30" s="18"/>
      <c r="F30" s="40"/>
    </row>
    <row r="31" spans="1:6" ht="15.75">
      <c r="A31" s="31" t="s">
        <v>45</v>
      </c>
      <c r="B31" s="8" t="s">
        <v>56</v>
      </c>
      <c r="C31" s="18">
        <v>2192</v>
      </c>
      <c r="D31" s="18"/>
      <c r="E31" s="18"/>
      <c r="F31" s="40"/>
    </row>
    <row r="32" spans="1:6" ht="15.75">
      <c r="A32" s="31" t="s">
        <v>46</v>
      </c>
      <c r="B32" s="8" t="s">
        <v>57</v>
      </c>
      <c r="C32" s="19"/>
      <c r="D32" s="19"/>
      <c r="E32" s="19"/>
      <c r="F32" s="41"/>
    </row>
    <row r="33" spans="1:6" ht="15.75">
      <c r="A33" s="31" t="s">
        <v>47</v>
      </c>
      <c r="B33" s="8" t="s">
        <v>58</v>
      </c>
      <c r="C33" s="20"/>
      <c r="D33" s="20"/>
      <c r="E33" s="20"/>
      <c r="F33" s="42"/>
    </row>
    <row r="34" spans="1:6" ht="15.75">
      <c r="A34" s="31" t="s">
        <v>49</v>
      </c>
      <c r="B34" s="8" t="s">
        <v>59</v>
      </c>
      <c r="C34" s="21"/>
      <c r="D34" s="21"/>
      <c r="E34" s="21"/>
      <c r="F34" s="43"/>
    </row>
    <row r="35" spans="1:6" ht="15.75">
      <c r="A35" s="31" t="s">
        <v>50</v>
      </c>
      <c r="B35" s="8" t="s">
        <v>60</v>
      </c>
      <c r="C35" s="21"/>
      <c r="D35" s="21"/>
      <c r="E35" s="21"/>
      <c r="F35" s="43"/>
    </row>
    <row r="36" spans="1:6" ht="15.75">
      <c r="A36" s="31" t="s">
        <v>51</v>
      </c>
      <c r="B36" s="8" t="s">
        <v>61</v>
      </c>
      <c r="C36" s="21"/>
      <c r="D36" s="21"/>
      <c r="E36" s="21"/>
      <c r="F36" s="43"/>
    </row>
    <row r="37" spans="1:6" ht="15.75">
      <c r="A37" s="31" t="s">
        <v>85</v>
      </c>
      <c r="B37" s="8" t="s">
        <v>83</v>
      </c>
      <c r="C37" s="21"/>
      <c r="D37" s="21"/>
      <c r="E37" s="21"/>
      <c r="F37" s="43"/>
    </row>
    <row r="38" spans="1:6" ht="15.75">
      <c r="A38" s="31" t="s">
        <v>25</v>
      </c>
      <c r="B38" s="8" t="s">
        <v>62</v>
      </c>
      <c r="C38" s="21"/>
      <c r="D38" s="21"/>
      <c r="E38" s="21"/>
      <c r="F38" s="43"/>
    </row>
    <row r="39" spans="1:6" ht="16.5" thickBot="1">
      <c r="A39" s="88" t="s">
        <v>26</v>
      </c>
      <c r="B39" s="45" t="s">
        <v>63</v>
      </c>
      <c r="C39" s="46"/>
      <c r="D39" s="46"/>
      <c r="E39" s="46"/>
      <c r="F39" s="47"/>
    </row>
    <row r="40" spans="1:6" ht="16.5" thickBot="1">
      <c r="A40" s="97" t="s">
        <v>10</v>
      </c>
      <c r="B40" s="89"/>
      <c r="C40" s="90">
        <f>SUM(C27:C39)</f>
        <v>79868</v>
      </c>
      <c r="D40" s="90">
        <f>SUM(D27:D39)</f>
        <v>0</v>
      </c>
      <c r="E40" s="90">
        <f>SUM(E26)</f>
        <v>14111283</v>
      </c>
      <c r="F40" s="91">
        <f>SUM(F26)</f>
        <v>14031415</v>
      </c>
    </row>
    <row r="41" spans="1:6" ht="16.5" thickBot="1">
      <c r="A41" s="98"/>
      <c r="B41" s="101"/>
      <c r="C41" s="125">
        <f>SUM(C40-D40)</f>
        <v>79868</v>
      </c>
      <c r="D41" s="125"/>
      <c r="E41" s="119">
        <f>SUM(E40-F40)</f>
        <v>79868</v>
      </c>
      <c r="F41" s="120"/>
    </row>
    <row r="42" spans="1:6" ht="15.75">
      <c r="A42" s="83"/>
      <c r="B42" s="83"/>
      <c r="C42" s="84"/>
      <c r="D42" s="84"/>
      <c r="E42" s="84"/>
      <c r="F42" s="84"/>
    </row>
    <row r="43" ht="16.5" thickBot="1">
      <c r="F43" s="24" t="s">
        <v>86</v>
      </c>
    </row>
    <row r="44" spans="1:6" ht="16.5" thickBot="1">
      <c r="A44" s="121" t="s">
        <v>0</v>
      </c>
      <c r="B44" s="118" t="s">
        <v>1</v>
      </c>
      <c r="C44" s="123" t="s">
        <v>64</v>
      </c>
      <c r="D44" s="124"/>
      <c r="E44" s="131" t="s">
        <v>65</v>
      </c>
      <c r="F44" s="131"/>
    </row>
    <row r="45" spans="1:6" ht="16.5" thickBot="1">
      <c r="A45" s="122"/>
      <c r="B45" s="114"/>
      <c r="C45" s="115" t="s">
        <v>2</v>
      </c>
      <c r="D45" s="116" t="s">
        <v>3</v>
      </c>
      <c r="E45" s="115" t="s">
        <v>2</v>
      </c>
      <c r="F45" s="117" t="s">
        <v>3</v>
      </c>
    </row>
    <row r="46" spans="1:6" ht="15.75">
      <c r="A46" s="29" t="s">
        <v>78</v>
      </c>
      <c r="B46" s="105"/>
      <c r="C46" s="106"/>
      <c r="D46" s="107"/>
      <c r="E46" s="106"/>
      <c r="F46" s="108"/>
    </row>
    <row r="47" spans="1:6" ht="15.75">
      <c r="A47" s="30" t="s">
        <v>4</v>
      </c>
      <c r="B47" s="3" t="s">
        <v>27</v>
      </c>
      <c r="C47" s="11"/>
      <c r="D47" s="11"/>
      <c r="E47" s="11">
        <v>19600</v>
      </c>
      <c r="F47" s="12"/>
    </row>
    <row r="48" spans="1:6" ht="15.75">
      <c r="A48" s="31" t="s">
        <v>11</v>
      </c>
      <c r="B48" s="3" t="s">
        <v>28</v>
      </c>
      <c r="C48" s="11"/>
      <c r="D48" s="11"/>
      <c r="E48" s="11">
        <v>3822</v>
      </c>
      <c r="F48" s="12"/>
    </row>
    <row r="49" spans="1:6" ht="15.75">
      <c r="A49" s="31" t="s">
        <v>5</v>
      </c>
      <c r="B49" s="3" t="s">
        <v>29</v>
      </c>
      <c r="C49" s="11"/>
      <c r="D49" s="11"/>
      <c r="E49" s="11"/>
      <c r="F49" s="12"/>
    </row>
    <row r="50" spans="1:6" ht="15.75">
      <c r="A50" s="31" t="s">
        <v>12</v>
      </c>
      <c r="B50" s="3" t="s">
        <v>30</v>
      </c>
      <c r="C50" s="11"/>
      <c r="D50" s="11"/>
      <c r="E50" s="11"/>
      <c r="F50" s="12"/>
    </row>
    <row r="51" spans="1:6" ht="15.75">
      <c r="A51" s="81" t="s">
        <v>13</v>
      </c>
      <c r="B51" s="82" t="s">
        <v>31</v>
      </c>
      <c r="C51" s="26"/>
      <c r="D51" s="26"/>
      <c r="E51" s="26">
        <f>SUM(E52:E56)</f>
        <v>0</v>
      </c>
      <c r="F51" s="85">
        <f>SUM(F52:F56)</f>
        <v>0</v>
      </c>
    </row>
    <row r="52" spans="1:6" ht="15.75">
      <c r="A52" s="31" t="s">
        <v>14</v>
      </c>
      <c r="B52" s="4" t="s">
        <v>32</v>
      </c>
      <c r="C52" s="11"/>
      <c r="D52" s="11"/>
      <c r="E52" s="11"/>
      <c r="F52" s="12"/>
    </row>
    <row r="53" spans="1:6" ht="15.75">
      <c r="A53" s="32" t="s">
        <v>15</v>
      </c>
      <c r="B53" s="4" t="s">
        <v>33</v>
      </c>
      <c r="C53" s="11"/>
      <c r="D53" s="11"/>
      <c r="E53" s="11"/>
      <c r="F53" s="12"/>
    </row>
    <row r="54" spans="1:6" ht="15.75">
      <c r="A54" s="31" t="s">
        <v>16</v>
      </c>
      <c r="B54" s="4" t="s">
        <v>34</v>
      </c>
      <c r="C54" s="11"/>
      <c r="D54" s="11"/>
      <c r="E54" s="11"/>
      <c r="F54" s="12"/>
    </row>
    <row r="55" spans="1:6" ht="15.75">
      <c r="A55" s="31" t="s">
        <v>74</v>
      </c>
      <c r="B55" s="4" t="s">
        <v>75</v>
      </c>
      <c r="C55" s="11"/>
      <c r="D55" s="11"/>
      <c r="E55" s="11"/>
      <c r="F55" s="12"/>
    </row>
    <row r="56" spans="1:6" ht="15.75">
      <c r="A56" s="31" t="s">
        <v>17</v>
      </c>
      <c r="B56" s="3" t="s">
        <v>66</v>
      </c>
      <c r="C56" s="11"/>
      <c r="D56" s="11"/>
      <c r="E56" s="11">
        <f>SUM(E57:E59)</f>
        <v>0</v>
      </c>
      <c r="F56" s="12">
        <f>SUM(F57:F59)</f>
        <v>0</v>
      </c>
    </row>
    <row r="57" spans="1:6" ht="15.75">
      <c r="A57" s="33" t="s">
        <v>18</v>
      </c>
      <c r="B57" s="5"/>
      <c r="C57" s="11"/>
      <c r="D57" s="11"/>
      <c r="E57" s="11"/>
      <c r="F57" s="12"/>
    </row>
    <row r="58" spans="1:6" ht="15.75">
      <c r="A58" s="33" t="s">
        <v>91</v>
      </c>
      <c r="B58" s="5"/>
      <c r="C58" s="11"/>
      <c r="D58" s="11"/>
      <c r="E58" s="25"/>
      <c r="F58" s="28"/>
    </row>
    <row r="59" spans="1:6" ht="15.75">
      <c r="A59" s="33" t="s">
        <v>92</v>
      </c>
      <c r="B59" s="5"/>
      <c r="C59" s="11"/>
      <c r="D59" s="11"/>
      <c r="E59" s="11"/>
      <c r="F59" s="28"/>
    </row>
    <row r="60" spans="1:6" ht="15.75">
      <c r="A60" s="31" t="s">
        <v>21</v>
      </c>
      <c r="B60" s="4" t="s">
        <v>35</v>
      </c>
      <c r="C60" s="11"/>
      <c r="D60" s="11"/>
      <c r="E60" s="11"/>
      <c r="F60" s="12"/>
    </row>
    <row r="61" spans="1:6" ht="15.75">
      <c r="A61" s="31" t="s">
        <v>22</v>
      </c>
      <c r="B61" s="4" t="s">
        <v>36</v>
      </c>
      <c r="C61" s="11"/>
      <c r="D61" s="11"/>
      <c r="E61" s="11"/>
      <c r="F61" s="12"/>
    </row>
    <row r="62" spans="1:6" ht="15.75">
      <c r="A62" s="31" t="s">
        <v>72</v>
      </c>
      <c r="B62" s="4" t="s">
        <v>73</v>
      </c>
      <c r="C62" s="11"/>
      <c r="D62" s="11"/>
      <c r="E62" s="11"/>
      <c r="F62" s="12"/>
    </row>
    <row r="63" spans="1:6" ht="15.75">
      <c r="A63" s="34" t="s">
        <v>23</v>
      </c>
      <c r="B63" s="27" t="s">
        <v>37</v>
      </c>
      <c r="C63" s="26"/>
      <c r="D63" s="26"/>
      <c r="E63" s="26">
        <f>SUM(E64:E67)</f>
        <v>0</v>
      </c>
      <c r="F63" s="85">
        <f>SUM(F64:F67)</f>
        <v>0</v>
      </c>
    </row>
    <row r="64" spans="1:6" ht="15.75">
      <c r="A64" s="31" t="s">
        <v>24</v>
      </c>
      <c r="B64" s="3" t="s">
        <v>38</v>
      </c>
      <c r="C64" s="11"/>
      <c r="D64" s="11"/>
      <c r="E64" s="11"/>
      <c r="F64" s="12"/>
    </row>
    <row r="65" spans="1:6" ht="15.75">
      <c r="A65" s="31" t="s">
        <v>67</v>
      </c>
      <c r="B65" s="3" t="s">
        <v>68</v>
      </c>
      <c r="C65" s="11"/>
      <c r="D65" s="11"/>
      <c r="E65" s="11"/>
      <c r="F65" s="12"/>
    </row>
    <row r="66" spans="1:6" ht="15.75">
      <c r="A66" s="31" t="s">
        <v>25</v>
      </c>
      <c r="B66" s="3" t="s">
        <v>39</v>
      </c>
      <c r="C66" s="11"/>
      <c r="D66" s="11"/>
      <c r="E66" s="11"/>
      <c r="F66" s="12"/>
    </row>
    <row r="67" spans="1:6" ht="16.5" thickBot="1">
      <c r="A67" s="35" t="s">
        <v>26</v>
      </c>
      <c r="B67" s="6" t="s">
        <v>40</v>
      </c>
      <c r="C67" s="13"/>
      <c r="D67" s="13"/>
      <c r="E67" s="13"/>
      <c r="F67" s="14"/>
    </row>
    <row r="68" spans="1:6" ht="16.5" thickBot="1">
      <c r="A68" s="86" t="s">
        <v>6</v>
      </c>
      <c r="B68" s="89"/>
      <c r="C68" s="90"/>
      <c r="D68" s="90"/>
      <c r="E68" s="90">
        <f>SUM(E47:E49,E51,E60:E61,E63)</f>
        <v>23422</v>
      </c>
      <c r="F68" s="91">
        <f>SUM(F47:F49,F51,F60:F62,F63)</f>
        <v>0</v>
      </c>
    </row>
    <row r="69" spans="1:6" ht="15.75">
      <c r="A69" s="87" t="s">
        <v>41</v>
      </c>
      <c r="B69" s="7" t="s">
        <v>52</v>
      </c>
      <c r="C69" s="16"/>
      <c r="D69" s="16"/>
      <c r="E69" s="16"/>
      <c r="F69" s="37"/>
    </row>
    <row r="70" spans="1:6" ht="15.75">
      <c r="A70" s="31" t="s">
        <v>42</v>
      </c>
      <c r="B70" s="8" t="s">
        <v>53</v>
      </c>
      <c r="C70" s="17"/>
      <c r="D70" s="17"/>
      <c r="E70" s="17"/>
      <c r="F70" s="39"/>
    </row>
    <row r="71" spans="1:6" ht="15.75">
      <c r="A71" s="31" t="s">
        <v>43</v>
      </c>
      <c r="B71" s="8" t="s">
        <v>54</v>
      </c>
      <c r="C71" s="17"/>
      <c r="D71" s="17"/>
      <c r="E71" s="17"/>
      <c r="F71" s="39"/>
    </row>
    <row r="72" spans="1:6" ht="15.75">
      <c r="A72" s="31" t="s">
        <v>44</v>
      </c>
      <c r="B72" s="8" t="s">
        <v>55</v>
      </c>
      <c r="C72" s="18"/>
      <c r="D72" s="18"/>
      <c r="E72" s="18"/>
      <c r="F72" s="40"/>
    </row>
    <row r="73" spans="1:6" ht="15.75">
      <c r="A73" s="31" t="s">
        <v>45</v>
      </c>
      <c r="B73" s="8" t="s">
        <v>56</v>
      </c>
      <c r="C73" s="18"/>
      <c r="D73" s="18"/>
      <c r="E73" s="18"/>
      <c r="F73" s="40"/>
    </row>
    <row r="74" spans="1:6" ht="15.75">
      <c r="A74" s="31" t="s">
        <v>46</v>
      </c>
      <c r="B74" s="8" t="s">
        <v>57</v>
      </c>
      <c r="C74" s="19"/>
      <c r="D74" s="19"/>
      <c r="E74" s="19"/>
      <c r="F74" s="41"/>
    </row>
    <row r="75" spans="1:6" ht="15.75">
      <c r="A75" s="31" t="s">
        <v>47</v>
      </c>
      <c r="B75" s="8" t="s">
        <v>58</v>
      </c>
      <c r="C75" s="20"/>
      <c r="D75" s="20"/>
      <c r="E75" s="20"/>
      <c r="F75" s="42"/>
    </row>
    <row r="76" spans="1:6" ht="15.75">
      <c r="A76" s="31" t="s">
        <v>49</v>
      </c>
      <c r="B76" s="8" t="s">
        <v>59</v>
      </c>
      <c r="C76" s="21"/>
      <c r="D76" s="21"/>
      <c r="E76" s="21"/>
      <c r="F76" s="43"/>
    </row>
    <row r="77" spans="1:6" ht="15.75">
      <c r="A77" s="31" t="s">
        <v>50</v>
      </c>
      <c r="B77" s="8" t="s">
        <v>60</v>
      </c>
      <c r="C77" s="21"/>
      <c r="D77" s="21"/>
      <c r="E77" s="21"/>
      <c r="F77" s="43"/>
    </row>
    <row r="78" spans="1:6" ht="15.75">
      <c r="A78" s="31" t="s">
        <v>51</v>
      </c>
      <c r="B78" s="8" t="s">
        <v>61</v>
      </c>
      <c r="C78" s="21"/>
      <c r="D78" s="21"/>
      <c r="E78" s="21"/>
      <c r="F78" s="43"/>
    </row>
    <row r="79" spans="1:6" ht="15.75">
      <c r="A79" s="31" t="s">
        <v>25</v>
      </c>
      <c r="B79" s="8" t="s">
        <v>62</v>
      </c>
      <c r="C79" s="21">
        <v>23422</v>
      </c>
      <c r="D79" s="21"/>
      <c r="E79" s="21"/>
      <c r="F79" s="43"/>
    </row>
    <row r="80" spans="1:6" ht="16.5" thickBot="1">
      <c r="A80" s="88" t="s">
        <v>26</v>
      </c>
      <c r="B80" s="45" t="s">
        <v>63</v>
      </c>
      <c r="C80" s="46"/>
      <c r="D80" s="46"/>
      <c r="E80" s="46"/>
      <c r="F80" s="47"/>
    </row>
    <row r="81" spans="1:6" ht="16.5" thickBot="1">
      <c r="A81" s="97" t="s">
        <v>81</v>
      </c>
      <c r="B81" s="99"/>
      <c r="C81" s="15">
        <f>SUM(C69:C80)</f>
        <v>23422</v>
      </c>
      <c r="D81" s="15">
        <f>SUM(D69:D80)</f>
        <v>0</v>
      </c>
      <c r="E81" s="15">
        <f>SUM(E68)</f>
        <v>23422</v>
      </c>
      <c r="F81" s="100">
        <f>SUM(F68)</f>
        <v>0</v>
      </c>
    </row>
    <row r="82" spans="1:6" ht="16.5" thickBot="1">
      <c r="A82" s="98"/>
      <c r="B82" s="101"/>
      <c r="C82" s="125">
        <f>SUM(C81-D81)</f>
        <v>23422</v>
      </c>
      <c r="D82" s="125"/>
      <c r="E82" s="119">
        <f>SUM(E81-F81)</f>
        <v>23422</v>
      </c>
      <c r="F82" s="120"/>
    </row>
    <row r="83" spans="1:6" ht="15.75">
      <c r="A83" s="83"/>
      <c r="B83" s="83"/>
      <c r="C83" s="84"/>
      <c r="D83" s="84"/>
      <c r="E83" s="84"/>
      <c r="F83" s="84"/>
    </row>
    <row r="84" spans="1:6" ht="15.75">
      <c r="A84" s="83"/>
      <c r="B84" s="83"/>
      <c r="C84" s="84"/>
      <c r="D84" s="84"/>
      <c r="E84" s="84"/>
      <c r="F84" s="84"/>
    </row>
    <row r="85" ht="16.5" hidden="1" thickBot="1">
      <c r="F85" s="24" t="s">
        <v>84</v>
      </c>
    </row>
    <row r="86" spans="1:6" ht="16.5" hidden="1" thickBot="1">
      <c r="A86" s="126" t="s">
        <v>0</v>
      </c>
      <c r="B86" s="92" t="s">
        <v>1</v>
      </c>
      <c r="C86" s="128" t="s">
        <v>64</v>
      </c>
      <c r="D86" s="128"/>
      <c r="E86" s="129" t="s">
        <v>65</v>
      </c>
      <c r="F86" s="129"/>
    </row>
    <row r="87" spans="1:6" ht="16.5" hidden="1" thickBot="1">
      <c r="A87" s="127"/>
      <c r="B87" s="93"/>
      <c r="C87" s="94" t="s">
        <v>2</v>
      </c>
      <c r="D87" s="95" t="s">
        <v>3</v>
      </c>
      <c r="E87" s="94" t="s">
        <v>2</v>
      </c>
      <c r="F87" s="96" t="s">
        <v>3</v>
      </c>
    </row>
    <row r="88" spans="1:6" ht="15.75" hidden="1">
      <c r="A88" s="29" t="s">
        <v>79</v>
      </c>
      <c r="B88" s="105"/>
      <c r="C88" s="106"/>
      <c r="D88" s="107"/>
      <c r="E88" s="106"/>
      <c r="F88" s="108"/>
    </row>
    <row r="89" spans="1:6" ht="15.75" hidden="1">
      <c r="A89" s="30" t="s">
        <v>4</v>
      </c>
      <c r="B89" s="3" t="s">
        <v>27</v>
      </c>
      <c r="C89" s="11"/>
      <c r="D89" s="11"/>
      <c r="E89" s="11"/>
      <c r="F89" s="12"/>
    </row>
    <row r="90" spans="1:6" ht="15.75" hidden="1">
      <c r="A90" s="31" t="s">
        <v>11</v>
      </c>
      <c r="B90" s="3" t="s">
        <v>28</v>
      </c>
      <c r="C90" s="11"/>
      <c r="D90" s="11"/>
      <c r="E90" s="11"/>
      <c r="F90" s="12"/>
    </row>
    <row r="91" spans="1:6" ht="15.75" hidden="1">
      <c r="A91" s="31" t="s">
        <v>5</v>
      </c>
      <c r="B91" s="3" t="s">
        <v>29</v>
      </c>
      <c r="C91" s="11"/>
      <c r="D91" s="11"/>
      <c r="E91" s="11"/>
      <c r="F91" s="12"/>
    </row>
    <row r="92" spans="1:6" ht="15.75" hidden="1">
      <c r="A92" s="31" t="s">
        <v>12</v>
      </c>
      <c r="B92" s="3" t="s">
        <v>30</v>
      </c>
      <c r="C92" s="11"/>
      <c r="D92" s="11"/>
      <c r="E92" s="11"/>
      <c r="F92" s="12"/>
    </row>
    <row r="93" spans="1:6" ht="15.75" hidden="1">
      <c r="A93" s="81" t="s">
        <v>13</v>
      </c>
      <c r="B93" s="82" t="s">
        <v>31</v>
      </c>
      <c r="C93" s="26"/>
      <c r="D93" s="26"/>
      <c r="E93" s="26">
        <f>SUM(E94:E98)</f>
        <v>0</v>
      </c>
      <c r="F93" s="85">
        <f>SUM(F94:F98)</f>
        <v>0</v>
      </c>
    </row>
    <row r="94" spans="1:6" ht="15.75" hidden="1">
      <c r="A94" s="31" t="s">
        <v>14</v>
      </c>
      <c r="B94" s="4" t="s">
        <v>32</v>
      </c>
      <c r="C94" s="11"/>
      <c r="D94" s="11"/>
      <c r="E94" s="11"/>
      <c r="F94" s="12"/>
    </row>
    <row r="95" spans="1:6" ht="15.75" hidden="1">
      <c r="A95" s="32" t="s">
        <v>15</v>
      </c>
      <c r="B95" s="4" t="s">
        <v>33</v>
      </c>
      <c r="C95" s="11"/>
      <c r="D95" s="11"/>
      <c r="E95" s="11"/>
      <c r="F95" s="12"/>
    </row>
    <row r="96" spans="1:6" ht="15.75" hidden="1">
      <c r="A96" s="31" t="s">
        <v>16</v>
      </c>
      <c r="B96" s="4" t="s">
        <v>34</v>
      </c>
      <c r="C96" s="11"/>
      <c r="D96" s="11"/>
      <c r="E96" s="11"/>
      <c r="F96" s="12"/>
    </row>
    <row r="97" spans="1:6" ht="15.75" hidden="1">
      <c r="A97" s="31" t="s">
        <v>74</v>
      </c>
      <c r="B97" s="4" t="s">
        <v>75</v>
      </c>
      <c r="C97" s="11"/>
      <c r="D97" s="11"/>
      <c r="E97" s="11"/>
      <c r="F97" s="12"/>
    </row>
    <row r="98" spans="1:6" ht="15.75" hidden="1">
      <c r="A98" s="31" t="s">
        <v>17</v>
      </c>
      <c r="B98" s="3" t="s">
        <v>66</v>
      </c>
      <c r="C98" s="11"/>
      <c r="D98" s="11"/>
      <c r="E98" s="11">
        <f>SUM(E99:E101)</f>
        <v>0</v>
      </c>
      <c r="F98" s="12">
        <f>SUM(F99:F101)</f>
        <v>0</v>
      </c>
    </row>
    <row r="99" spans="1:6" ht="15.75" hidden="1">
      <c r="A99" s="33" t="s">
        <v>18</v>
      </c>
      <c r="B99" s="5"/>
      <c r="C99" s="11"/>
      <c r="D99" s="11"/>
      <c r="E99" s="11"/>
      <c r="F99" s="12"/>
    </row>
    <row r="100" spans="1:6" ht="15.75" hidden="1">
      <c r="A100" s="33" t="s">
        <v>19</v>
      </c>
      <c r="B100" s="5"/>
      <c r="C100" s="11"/>
      <c r="D100" s="11"/>
      <c r="E100" s="25"/>
      <c r="F100" s="28"/>
    </row>
    <row r="101" spans="1:6" ht="15.75" hidden="1">
      <c r="A101" s="33" t="s">
        <v>20</v>
      </c>
      <c r="B101" s="5"/>
      <c r="C101" s="11"/>
      <c r="D101" s="11"/>
      <c r="E101" s="11"/>
      <c r="F101" s="28"/>
    </row>
    <row r="102" spans="1:6" ht="15.75" hidden="1">
      <c r="A102" s="31" t="s">
        <v>21</v>
      </c>
      <c r="B102" s="4" t="s">
        <v>35</v>
      </c>
      <c r="C102" s="11"/>
      <c r="D102" s="11"/>
      <c r="E102" s="11"/>
      <c r="F102" s="12"/>
    </row>
    <row r="103" spans="1:6" ht="15.75" hidden="1">
      <c r="A103" s="31" t="s">
        <v>22</v>
      </c>
      <c r="B103" s="4" t="s">
        <v>36</v>
      </c>
      <c r="C103" s="11"/>
      <c r="D103" s="11"/>
      <c r="E103" s="11"/>
      <c r="F103" s="12"/>
    </row>
    <row r="104" spans="1:6" ht="15.75" hidden="1">
      <c r="A104" s="31" t="s">
        <v>72</v>
      </c>
      <c r="B104" s="4" t="s">
        <v>73</v>
      </c>
      <c r="C104" s="11"/>
      <c r="D104" s="11"/>
      <c r="E104" s="11"/>
      <c r="F104" s="12"/>
    </row>
    <row r="105" spans="1:6" ht="15.75" hidden="1">
      <c r="A105" s="34" t="s">
        <v>23</v>
      </c>
      <c r="B105" s="27" t="s">
        <v>37</v>
      </c>
      <c r="C105" s="26"/>
      <c r="D105" s="26"/>
      <c r="E105" s="26">
        <f>SUM(E106:E109)</f>
        <v>0</v>
      </c>
      <c r="F105" s="85">
        <f>SUM(F106:F109)</f>
        <v>0</v>
      </c>
    </row>
    <row r="106" spans="1:6" ht="15.75" hidden="1">
      <c r="A106" s="31" t="s">
        <v>24</v>
      </c>
      <c r="B106" s="3" t="s">
        <v>38</v>
      </c>
      <c r="C106" s="11"/>
      <c r="D106" s="11"/>
      <c r="E106" s="11"/>
      <c r="F106" s="12"/>
    </row>
    <row r="107" spans="1:6" ht="15.75" hidden="1">
      <c r="A107" s="31" t="s">
        <v>67</v>
      </c>
      <c r="B107" s="3" t="s">
        <v>68</v>
      </c>
      <c r="C107" s="11"/>
      <c r="D107" s="11"/>
      <c r="E107" s="11"/>
      <c r="F107" s="12"/>
    </row>
    <row r="108" spans="1:6" ht="15.75" hidden="1">
      <c r="A108" s="31" t="s">
        <v>25</v>
      </c>
      <c r="B108" s="3" t="s">
        <v>39</v>
      </c>
      <c r="C108" s="11"/>
      <c r="D108" s="11"/>
      <c r="E108" s="11"/>
      <c r="F108" s="12"/>
    </row>
    <row r="109" spans="1:6" ht="16.5" hidden="1" thickBot="1">
      <c r="A109" s="35" t="s">
        <v>26</v>
      </c>
      <c r="B109" s="6" t="s">
        <v>40</v>
      </c>
      <c r="C109" s="13"/>
      <c r="D109" s="13"/>
      <c r="E109" s="13"/>
      <c r="F109" s="14"/>
    </row>
    <row r="110" spans="1:6" ht="16.5" hidden="1" thickBot="1">
      <c r="A110" s="86" t="s">
        <v>6</v>
      </c>
      <c r="B110" s="89"/>
      <c r="C110" s="90"/>
      <c r="D110" s="90"/>
      <c r="E110" s="90">
        <f>SUM(E89:E91,E93,E102:E103,E105)</f>
        <v>0</v>
      </c>
      <c r="F110" s="91">
        <f>SUM(F89:F109)</f>
        <v>0</v>
      </c>
    </row>
    <row r="111" spans="1:6" ht="15.75" hidden="1">
      <c r="A111" s="87" t="s">
        <v>41</v>
      </c>
      <c r="B111" s="7" t="s">
        <v>52</v>
      </c>
      <c r="C111" s="16"/>
      <c r="D111" s="16"/>
      <c r="E111" s="16"/>
      <c r="F111" s="37"/>
    </row>
    <row r="112" spans="1:6" ht="15.75" hidden="1">
      <c r="A112" s="31" t="s">
        <v>42</v>
      </c>
      <c r="B112" s="8" t="s">
        <v>53</v>
      </c>
      <c r="C112" s="17"/>
      <c r="D112" s="17"/>
      <c r="E112" s="17"/>
      <c r="F112" s="39"/>
    </row>
    <row r="113" spans="1:6" ht="15.75" hidden="1">
      <c r="A113" s="31" t="s">
        <v>43</v>
      </c>
      <c r="B113" s="8" t="s">
        <v>54</v>
      </c>
      <c r="C113" s="17"/>
      <c r="D113" s="17"/>
      <c r="E113" s="17"/>
      <c r="F113" s="39"/>
    </row>
    <row r="114" spans="1:6" ht="15.75" hidden="1">
      <c r="A114" s="31" t="s">
        <v>44</v>
      </c>
      <c r="B114" s="8" t="s">
        <v>55</v>
      </c>
      <c r="C114" s="18"/>
      <c r="D114" s="18"/>
      <c r="E114" s="18"/>
      <c r="F114" s="40"/>
    </row>
    <row r="115" spans="1:6" ht="15.75" hidden="1">
      <c r="A115" s="31" t="s">
        <v>45</v>
      </c>
      <c r="B115" s="8" t="s">
        <v>56</v>
      </c>
      <c r="C115" s="18"/>
      <c r="D115" s="18"/>
      <c r="E115" s="18"/>
      <c r="F115" s="40"/>
    </row>
    <row r="116" spans="1:6" ht="15.75" hidden="1">
      <c r="A116" s="31" t="s">
        <v>46</v>
      </c>
      <c r="B116" s="8" t="s">
        <v>57</v>
      </c>
      <c r="C116" s="19"/>
      <c r="D116" s="19"/>
      <c r="E116" s="19"/>
      <c r="F116" s="41"/>
    </row>
    <row r="117" spans="1:6" ht="15.75" hidden="1">
      <c r="A117" s="31" t="s">
        <v>47</v>
      </c>
      <c r="B117" s="8" t="s">
        <v>58</v>
      </c>
      <c r="C117" s="20"/>
      <c r="D117" s="20"/>
      <c r="E117" s="20"/>
      <c r="F117" s="42"/>
    </row>
    <row r="118" spans="1:6" ht="15.75" hidden="1">
      <c r="A118" s="31" t="s">
        <v>49</v>
      </c>
      <c r="B118" s="8" t="s">
        <v>59</v>
      </c>
      <c r="C118" s="21"/>
      <c r="D118" s="21"/>
      <c r="E118" s="21"/>
      <c r="F118" s="43"/>
    </row>
    <row r="119" spans="1:6" ht="15.75" hidden="1">
      <c r="A119" s="31" t="s">
        <v>50</v>
      </c>
      <c r="B119" s="8" t="s">
        <v>60</v>
      </c>
      <c r="C119" s="21"/>
      <c r="D119" s="21"/>
      <c r="E119" s="21"/>
      <c r="F119" s="43"/>
    </row>
    <row r="120" spans="1:6" ht="15.75" hidden="1">
      <c r="A120" s="31" t="s">
        <v>51</v>
      </c>
      <c r="B120" s="8" t="s">
        <v>61</v>
      </c>
      <c r="C120" s="21"/>
      <c r="D120" s="21"/>
      <c r="E120" s="21"/>
      <c r="F120" s="43"/>
    </row>
    <row r="121" spans="1:6" ht="15.75" hidden="1">
      <c r="A121" s="31" t="s">
        <v>25</v>
      </c>
      <c r="B121" s="8" t="s">
        <v>62</v>
      </c>
      <c r="C121" s="21"/>
      <c r="D121" s="21"/>
      <c r="E121" s="21"/>
      <c r="F121" s="43"/>
    </row>
    <row r="122" spans="1:6" ht="16.5" hidden="1" thickBot="1">
      <c r="A122" s="88" t="s">
        <v>26</v>
      </c>
      <c r="B122" s="45" t="s">
        <v>63</v>
      </c>
      <c r="C122" s="46"/>
      <c r="D122" s="46"/>
      <c r="E122" s="46"/>
      <c r="F122" s="47"/>
    </row>
    <row r="123" spans="1:6" ht="16.5" hidden="1" thickBot="1">
      <c r="A123" s="97" t="s">
        <v>80</v>
      </c>
      <c r="B123" s="99"/>
      <c r="C123" s="15">
        <f>SUM(C111:C122)</f>
        <v>0</v>
      </c>
      <c r="D123" s="15">
        <f>SUM(D121:D122)</f>
        <v>0</v>
      </c>
      <c r="E123" s="15">
        <f>SUM(E110)</f>
        <v>0</v>
      </c>
      <c r="F123" s="100">
        <f>SUM(F93:F122)</f>
        <v>0</v>
      </c>
    </row>
    <row r="124" spans="1:6" ht="16.5" hidden="1" thickBot="1">
      <c r="A124" s="98"/>
      <c r="B124" s="101"/>
      <c r="C124" s="125">
        <f>SUM(C123-D123)</f>
        <v>0</v>
      </c>
      <c r="D124" s="125"/>
      <c r="E124" s="119">
        <f>SUM(E123-F123)</f>
        <v>0</v>
      </c>
      <c r="F124" s="120"/>
    </row>
    <row r="125" spans="1:6" ht="15.75">
      <c r="A125" s="83"/>
      <c r="B125" s="83"/>
      <c r="C125" s="84"/>
      <c r="D125" s="84"/>
      <c r="E125" s="84"/>
      <c r="F125" s="84"/>
    </row>
    <row r="126" spans="1:6" ht="16.5" thickBot="1">
      <c r="A126" s="83"/>
      <c r="B126" s="83"/>
      <c r="C126" s="84"/>
      <c r="D126" s="84"/>
      <c r="E126" s="84"/>
      <c r="F126" s="24" t="s">
        <v>84</v>
      </c>
    </row>
    <row r="127" spans="1:6" ht="16.5" thickBot="1">
      <c r="A127" s="121" t="s">
        <v>0</v>
      </c>
      <c r="B127" s="118" t="s">
        <v>1</v>
      </c>
      <c r="C127" s="123" t="s">
        <v>64</v>
      </c>
      <c r="D127" s="124"/>
      <c r="E127" s="131" t="s">
        <v>65</v>
      </c>
      <c r="F127" s="131"/>
    </row>
    <row r="128" spans="1:6" ht="16.5" thickBot="1">
      <c r="A128" s="122"/>
      <c r="B128" s="114"/>
      <c r="C128" s="115" t="s">
        <v>2</v>
      </c>
      <c r="D128" s="116" t="s">
        <v>3</v>
      </c>
      <c r="E128" s="115" t="s">
        <v>2</v>
      </c>
      <c r="F128" s="117" t="s">
        <v>3</v>
      </c>
    </row>
    <row r="129" spans="1:6" ht="15.75">
      <c r="A129" s="29" t="s">
        <v>89</v>
      </c>
      <c r="B129" s="105"/>
      <c r="C129" s="106"/>
      <c r="D129" s="107"/>
      <c r="E129" s="106"/>
      <c r="F129" s="108"/>
    </row>
    <row r="130" spans="1:6" ht="15.75">
      <c r="A130" s="30" t="s">
        <v>4</v>
      </c>
      <c r="B130" s="3" t="s">
        <v>27</v>
      </c>
      <c r="C130" s="11"/>
      <c r="D130" s="11"/>
      <c r="E130" s="11">
        <v>20400</v>
      </c>
      <c r="F130" s="12"/>
    </row>
    <row r="131" spans="1:6" ht="15.75">
      <c r="A131" s="31" t="s">
        <v>11</v>
      </c>
      <c r="B131" s="3" t="s">
        <v>28</v>
      </c>
      <c r="C131" s="11"/>
      <c r="D131" s="11"/>
      <c r="E131" s="11">
        <v>3978</v>
      </c>
      <c r="F131" s="12"/>
    </row>
    <row r="132" spans="1:6" ht="15.75">
      <c r="A132" s="31" t="s">
        <v>5</v>
      </c>
      <c r="B132" s="3" t="s">
        <v>29</v>
      </c>
      <c r="C132" s="11"/>
      <c r="D132" s="11"/>
      <c r="E132" s="11"/>
      <c r="F132" s="12"/>
    </row>
    <row r="133" spans="1:6" ht="15.75">
      <c r="A133" s="31" t="s">
        <v>12</v>
      </c>
      <c r="B133" s="3" t="s">
        <v>30</v>
      </c>
      <c r="C133" s="11"/>
      <c r="D133" s="11"/>
      <c r="E133" s="11"/>
      <c r="F133" s="12"/>
    </row>
    <row r="134" spans="1:6" ht="15.75">
      <c r="A134" s="81" t="s">
        <v>13</v>
      </c>
      <c r="B134" s="82" t="s">
        <v>31</v>
      </c>
      <c r="C134" s="26"/>
      <c r="D134" s="26"/>
      <c r="E134" s="26">
        <f>SUM(E135:E139)</f>
        <v>0</v>
      </c>
      <c r="F134" s="85">
        <f>SUM(F135:F139)</f>
        <v>0</v>
      </c>
    </row>
    <row r="135" spans="1:6" ht="15.75">
      <c r="A135" s="31" t="s">
        <v>14</v>
      </c>
      <c r="B135" s="4" t="s">
        <v>32</v>
      </c>
      <c r="C135" s="11"/>
      <c r="D135" s="11"/>
      <c r="E135" s="11"/>
      <c r="F135" s="12"/>
    </row>
    <row r="136" spans="1:6" ht="15.75">
      <c r="A136" s="32" t="s">
        <v>15</v>
      </c>
      <c r="B136" s="4" t="s">
        <v>33</v>
      </c>
      <c r="C136" s="11"/>
      <c r="D136" s="11"/>
      <c r="E136" s="11"/>
      <c r="F136" s="12"/>
    </row>
    <row r="137" spans="1:6" ht="15.75">
      <c r="A137" s="31" t="s">
        <v>16</v>
      </c>
      <c r="B137" s="4" t="s">
        <v>34</v>
      </c>
      <c r="C137" s="11"/>
      <c r="D137" s="11"/>
      <c r="E137" s="11"/>
      <c r="F137" s="12"/>
    </row>
    <row r="138" spans="1:6" ht="15.75">
      <c r="A138" s="31" t="s">
        <v>74</v>
      </c>
      <c r="B138" s="4" t="s">
        <v>75</v>
      </c>
      <c r="C138" s="11"/>
      <c r="D138" s="11"/>
      <c r="E138" s="11"/>
      <c r="F138" s="12"/>
    </row>
    <row r="139" spans="1:6" ht="15.75">
      <c r="A139" s="31" t="s">
        <v>17</v>
      </c>
      <c r="B139" s="3" t="s">
        <v>66</v>
      </c>
      <c r="C139" s="11"/>
      <c r="D139" s="11"/>
      <c r="E139" s="11">
        <f>SUM(E140:E142)</f>
        <v>0</v>
      </c>
      <c r="F139" s="12">
        <f>SUM(F140:F142)</f>
        <v>0</v>
      </c>
    </row>
    <row r="140" spans="1:6" ht="15.75">
      <c r="A140" s="33" t="s">
        <v>18</v>
      </c>
      <c r="B140" s="5"/>
      <c r="C140" s="11"/>
      <c r="D140" s="11"/>
      <c r="E140" s="11"/>
      <c r="F140" s="12"/>
    </row>
    <row r="141" spans="1:6" ht="15.75">
      <c r="A141" s="33" t="s">
        <v>91</v>
      </c>
      <c r="B141" s="5"/>
      <c r="C141" s="11"/>
      <c r="D141" s="11"/>
      <c r="E141" s="25"/>
      <c r="F141" s="28"/>
    </row>
    <row r="142" spans="1:6" ht="15.75">
      <c r="A142" s="33" t="s">
        <v>92</v>
      </c>
      <c r="B142" s="5"/>
      <c r="C142" s="11"/>
      <c r="D142" s="11"/>
      <c r="E142" s="11"/>
      <c r="F142" s="28"/>
    </row>
    <row r="143" spans="1:6" ht="15.75">
      <c r="A143" s="31" t="s">
        <v>21</v>
      </c>
      <c r="B143" s="4" t="s">
        <v>35</v>
      </c>
      <c r="C143" s="11"/>
      <c r="D143" s="11"/>
      <c r="E143" s="11"/>
      <c r="F143" s="12"/>
    </row>
    <row r="144" spans="1:6" ht="15.75">
      <c r="A144" s="31" t="s">
        <v>22</v>
      </c>
      <c r="B144" s="4" t="s">
        <v>36</v>
      </c>
      <c r="C144" s="11"/>
      <c r="D144" s="11"/>
      <c r="E144" s="11"/>
      <c r="F144" s="12"/>
    </row>
    <row r="145" spans="1:6" ht="15.75">
      <c r="A145" s="31" t="s">
        <v>72</v>
      </c>
      <c r="B145" s="4" t="s">
        <v>73</v>
      </c>
      <c r="C145" s="11"/>
      <c r="D145" s="11"/>
      <c r="E145" s="11"/>
      <c r="F145" s="12"/>
    </row>
    <row r="146" spans="1:6" ht="15.75">
      <c r="A146" s="34" t="s">
        <v>23</v>
      </c>
      <c r="B146" s="27" t="s">
        <v>37</v>
      </c>
      <c r="C146" s="26"/>
      <c r="D146" s="26"/>
      <c r="E146" s="26">
        <f>SUM(E147:E150)</f>
        <v>0</v>
      </c>
      <c r="F146" s="85">
        <f>SUM(F147:F150)</f>
        <v>0</v>
      </c>
    </row>
    <row r="147" spans="1:6" ht="15.75">
      <c r="A147" s="31" t="s">
        <v>24</v>
      </c>
      <c r="B147" s="3" t="s">
        <v>38</v>
      </c>
      <c r="C147" s="11"/>
      <c r="D147" s="11"/>
      <c r="E147" s="11"/>
      <c r="F147" s="12"/>
    </row>
    <row r="148" spans="1:6" ht="15.75">
      <c r="A148" s="31" t="s">
        <v>67</v>
      </c>
      <c r="B148" s="3" t="s">
        <v>68</v>
      </c>
      <c r="C148" s="11"/>
      <c r="D148" s="11"/>
      <c r="E148" s="11"/>
      <c r="F148" s="12"/>
    </row>
    <row r="149" spans="1:6" ht="15.75">
      <c r="A149" s="31" t="s">
        <v>25</v>
      </c>
      <c r="B149" s="3" t="s">
        <v>39</v>
      </c>
      <c r="C149" s="11"/>
      <c r="D149" s="11"/>
      <c r="E149" s="11"/>
      <c r="F149" s="12"/>
    </row>
    <row r="150" spans="1:6" ht="16.5" thickBot="1">
      <c r="A150" s="35" t="s">
        <v>26</v>
      </c>
      <c r="B150" s="6" t="s">
        <v>40</v>
      </c>
      <c r="C150" s="13"/>
      <c r="D150" s="13"/>
      <c r="E150" s="13"/>
      <c r="F150" s="14"/>
    </row>
    <row r="151" spans="1:6" ht="16.5" thickBot="1">
      <c r="A151" s="86" t="s">
        <v>6</v>
      </c>
      <c r="B151" s="89"/>
      <c r="C151" s="90"/>
      <c r="D151" s="90"/>
      <c r="E151" s="90">
        <f>SUM(E130:E132,E134,E143:E144,E146)</f>
        <v>24378</v>
      </c>
      <c r="F151" s="91">
        <f>SUM(F132)</f>
        <v>0</v>
      </c>
    </row>
    <row r="152" spans="1:6" ht="15.75">
      <c r="A152" s="87" t="s">
        <v>41</v>
      </c>
      <c r="B152" s="7" t="s">
        <v>52</v>
      </c>
      <c r="C152" s="16"/>
      <c r="D152" s="16"/>
      <c r="E152" s="16"/>
      <c r="F152" s="37"/>
    </row>
    <row r="153" spans="1:6" ht="15.75">
      <c r="A153" s="31" t="s">
        <v>42</v>
      </c>
      <c r="B153" s="8" t="s">
        <v>53</v>
      </c>
      <c r="C153" s="17"/>
      <c r="D153" s="17"/>
      <c r="E153" s="17"/>
      <c r="F153" s="39"/>
    </row>
    <row r="154" spans="1:6" ht="15.75">
      <c r="A154" s="31" t="s">
        <v>43</v>
      </c>
      <c r="B154" s="8" t="s">
        <v>54</v>
      </c>
      <c r="C154" s="17"/>
      <c r="D154" s="17"/>
      <c r="E154" s="17"/>
      <c r="F154" s="39"/>
    </row>
    <row r="155" spans="1:6" ht="15.75">
      <c r="A155" s="31" t="s">
        <v>44</v>
      </c>
      <c r="B155" s="8" t="s">
        <v>55</v>
      </c>
      <c r="C155" s="18"/>
      <c r="D155" s="18"/>
      <c r="E155" s="18"/>
      <c r="F155" s="40"/>
    </row>
    <row r="156" spans="1:6" ht="15.75">
      <c r="A156" s="31" t="s">
        <v>45</v>
      </c>
      <c r="B156" s="8" t="s">
        <v>56</v>
      </c>
      <c r="C156" s="18"/>
      <c r="D156" s="18"/>
      <c r="E156" s="18"/>
      <c r="F156" s="40"/>
    </row>
    <row r="157" spans="1:6" ht="15.75">
      <c r="A157" s="31" t="s">
        <v>46</v>
      </c>
      <c r="B157" s="8" t="s">
        <v>57</v>
      </c>
      <c r="C157" s="19"/>
      <c r="D157" s="19"/>
      <c r="E157" s="19"/>
      <c r="F157" s="41"/>
    </row>
    <row r="158" spans="1:6" ht="15.75">
      <c r="A158" s="31" t="s">
        <v>47</v>
      </c>
      <c r="B158" s="8" t="s">
        <v>58</v>
      </c>
      <c r="C158" s="20"/>
      <c r="D158" s="20"/>
      <c r="E158" s="20"/>
      <c r="F158" s="42"/>
    </row>
    <row r="159" spans="1:6" ht="15.75">
      <c r="A159" s="31" t="s">
        <v>49</v>
      </c>
      <c r="B159" s="8" t="s">
        <v>59</v>
      </c>
      <c r="C159" s="21"/>
      <c r="D159" s="21"/>
      <c r="E159" s="21"/>
      <c r="F159" s="43"/>
    </row>
    <row r="160" spans="1:6" ht="15.75">
      <c r="A160" s="31" t="s">
        <v>50</v>
      </c>
      <c r="B160" s="8" t="s">
        <v>60</v>
      </c>
      <c r="C160" s="21"/>
      <c r="D160" s="21"/>
      <c r="E160" s="21"/>
      <c r="F160" s="43"/>
    </row>
    <row r="161" spans="1:6" ht="15.75">
      <c r="A161" s="31" t="s">
        <v>51</v>
      </c>
      <c r="B161" s="8" t="s">
        <v>61</v>
      </c>
      <c r="C161" s="21"/>
      <c r="D161" s="21"/>
      <c r="E161" s="21"/>
      <c r="F161" s="43"/>
    </row>
    <row r="162" spans="1:6" ht="15.75">
      <c r="A162" s="31" t="s">
        <v>25</v>
      </c>
      <c r="B162" s="8" t="s">
        <v>62</v>
      </c>
      <c r="C162" s="21">
        <v>24378</v>
      </c>
      <c r="D162" s="21"/>
      <c r="E162" s="21"/>
      <c r="F162" s="43"/>
    </row>
    <row r="163" spans="1:6" ht="16.5" thickBot="1">
      <c r="A163" s="88" t="s">
        <v>26</v>
      </c>
      <c r="B163" s="45" t="s">
        <v>63</v>
      </c>
      <c r="C163" s="46"/>
      <c r="D163" s="46"/>
      <c r="E163" s="46"/>
      <c r="F163" s="47"/>
    </row>
    <row r="164" spans="1:6" ht="16.5" thickBot="1">
      <c r="A164" s="97" t="s">
        <v>90</v>
      </c>
      <c r="B164" s="99"/>
      <c r="C164" s="15">
        <f>SUM(C152:C163)</f>
        <v>24378</v>
      </c>
      <c r="D164" s="15">
        <f>SUM(D152:D163)</f>
        <v>0</v>
      </c>
      <c r="E164" s="15">
        <f>SUM(E151)</f>
        <v>24378</v>
      </c>
      <c r="F164" s="100">
        <f>SUM(F151)</f>
        <v>0</v>
      </c>
    </row>
    <row r="165" spans="1:6" ht="16.5" thickBot="1">
      <c r="A165" s="98"/>
      <c r="B165" s="101"/>
      <c r="C165" s="125">
        <f>SUM(C164-D164)</f>
        <v>24378</v>
      </c>
      <c r="D165" s="125"/>
      <c r="E165" s="119">
        <f>SUM(E164-F164)</f>
        <v>24378</v>
      </c>
      <c r="F165" s="120"/>
    </row>
    <row r="166" spans="1:6" ht="15.75">
      <c r="A166" s="83"/>
      <c r="B166" s="83"/>
      <c r="C166" s="84"/>
      <c r="D166" s="84"/>
      <c r="E166" s="84"/>
      <c r="F166" s="84"/>
    </row>
    <row r="167" ht="16.5" thickBot="1">
      <c r="F167" s="24" t="s">
        <v>86</v>
      </c>
    </row>
    <row r="168" spans="1:6" ht="16.5" thickBot="1">
      <c r="A168" s="121" t="s">
        <v>0</v>
      </c>
      <c r="B168" s="118" t="s">
        <v>1</v>
      </c>
      <c r="C168" s="123" t="s">
        <v>64</v>
      </c>
      <c r="D168" s="124"/>
      <c r="E168" s="131" t="s">
        <v>65</v>
      </c>
      <c r="F168" s="131"/>
    </row>
    <row r="169" spans="1:6" ht="16.5" thickBot="1">
      <c r="A169" s="122"/>
      <c r="B169" s="114"/>
      <c r="C169" s="115" t="s">
        <v>2</v>
      </c>
      <c r="D169" s="116" t="s">
        <v>3</v>
      </c>
      <c r="E169" s="115" t="s">
        <v>2</v>
      </c>
      <c r="F169" s="117" t="s">
        <v>3</v>
      </c>
    </row>
    <row r="170" spans="1:6" ht="15.75">
      <c r="A170" s="29" t="s">
        <v>77</v>
      </c>
      <c r="B170" s="105"/>
      <c r="C170" s="106"/>
      <c r="D170" s="107"/>
      <c r="E170" s="106"/>
      <c r="F170" s="108"/>
    </row>
    <row r="171" spans="1:6" ht="15.75">
      <c r="A171" s="30" t="s">
        <v>4</v>
      </c>
      <c r="B171" s="3" t="s">
        <v>27</v>
      </c>
      <c r="C171" s="11"/>
      <c r="D171" s="11"/>
      <c r="E171" s="11">
        <v>25000</v>
      </c>
      <c r="F171" s="12"/>
    </row>
    <row r="172" spans="1:6" ht="15.75">
      <c r="A172" s="31" t="s">
        <v>11</v>
      </c>
      <c r="B172" s="3" t="s">
        <v>28</v>
      </c>
      <c r="C172" s="11"/>
      <c r="D172" s="11"/>
      <c r="E172" s="11">
        <v>4876</v>
      </c>
      <c r="F172" s="12"/>
    </row>
    <row r="173" spans="1:6" ht="15.75">
      <c r="A173" s="31" t="s">
        <v>5</v>
      </c>
      <c r="B173" s="3" t="s">
        <v>29</v>
      </c>
      <c r="C173" s="11"/>
      <c r="D173" s="11"/>
      <c r="E173" s="11">
        <v>75008</v>
      </c>
      <c r="F173" s="12"/>
    </row>
    <row r="174" spans="1:6" ht="15.75">
      <c r="A174" s="31" t="s">
        <v>12</v>
      </c>
      <c r="B174" s="3" t="s">
        <v>30</v>
      </c>
      <c r="C174" s="11"/>
      <c r="D174" s="11"/>
      <c r="E174" s="11"/>
      <c r="F174" s="12"/>
    </row>
    <row r="175" spans="1:6" ht="15.75">
      <c r="A175" s="81" t="s">
        <v>13</v>
      </c>
      <c r="B175" s="82" t="s">
        <v>31</v>
      </c>
      <c r="C175" s="26"/>
      <c r="D175" s="26"/>
      <c r="E175" s="26">
        <f>SUM(E176:E180)</f>
        <v>0</v>
      </c>
      <c r="F175" s="85">
        <f>SUM(F176:F180)</f>
        <v>0</v>
      </c>
    </row>
    <row r="176" spans="1:6" ht="15.75">
      <c r="A176" s="31" t="s">
        <v>14</v>
      </c>
      <c r="B176" s="4" t="s">
        <v>32</v>
      </c>
      <c r="C176" s="11"/>
      <c r="D176" s="11"/>
      <c r="E176" s="11"/>
      <c r="F176" s="12"/>
    </row>
    <row r="177" spans="1:6" ht="15.75">
      <c r="A177" s="32" t="s">
        <v>15</v>
      </c>
      <c r="B177" s="4" t="s">
        <v>33</v>
      </c>
      <c r="C177" s="11"/>
      <c r="D177" s="11"/>
      <c r="E177" s="11"/>
      <c r="F177" s="12"/>
    </row>
    <row r="178" spans="1:6" ht="15.75">
      <c r="A178" s="31" t="s">
        <v>16</v>
      </c>
      <c r="B178" s="4" t="s">
        <v>34</v>
      </c>
      <c r="C178" s="11"/>
      <c r="D178" s="11"/>
      <c r="E178" s="11"/>
      <c r="F178" s="12"/>
    </row>
    <row r="179" spans="1:6" ht="15.75">
      <c r="A179" s="31" t="s">
        <v>74</v>
      </c>
      <c r="B179" s="4" t="s">
        <v>75</v>
      </c>
      <c r="C179" s="11"/>
      <c r="D179" s="11"/>
      <c r="E179" s="11"/>
      <c r="F179" s="12"/>
    </row>
    <row r="180" spans="1:6" ht="15.75">
      <c r="A180" s="31" t="s">
        <v>17</v>
      </c>
      <c r="B180" s="3" t="s">
        <v>66</v>
      </c>
      <c r="C180" s="11"/>
      <c r="D180" s="11"/>
      <c r="E180" s="11">
        <f>SUM(E181:E183)</f>
        <v>0</v>
      </c>
      <c r="F180" s="12">
        <f>SUM(F181:F183)</f>
        <v>0</v>
      </c>
    </row>
    <row r="181" spans="1:6" ht="15.75">
      <c r="A181" s="33" t="s">
        <v>18</v>
      </c>
      <c r="B181" s="5"/>
      <c r="C181" s="11"/>
      <c r="D181" s="11"/>
      <c r="E181" s="11"/>
      <c r="F181" s="12"/>
    </row>
    <row r="182" spans="1:6" ht="15.75">
      <c r="A182" s="33" t="s">
        <v>91</v>
      </c>
      <c r="B182" s="5"/>
      <c r="C182" s="11"/>
      <c r="D182" s="11"/>
      <c r="E182" s="25"/>
      <c r="F182" s="28"/>
    </row>
    <row r="183" spans="1:6" ht="15.75">
      <c r="A183" s="33" t="s">
        <v>92</v>
      </c>
      <c r="B183" s="5"/>
      <c r="C183" s="11"/>
      <c r="D183" s="11"/>
      <c r="E183" s="11"/>
      <c r="F183" s="28"/>
    </row>
    <row r="184" spans="1:6" ht="15.75">
      <c r="A184" s="31" t="s">
        <v>21</v>
      </c>
      <c r="B184" s="4" t="s">
        <v>35</v>
      </c>
      <c r="C184" s="11"/>
      <c r="D184" s="11"/>
      <c r="E184" s="11"/>
      <c r="F184" s="12">
        <v>0</v>
      </c>
    </row>
    <row r="185" spans="1:6" ht="15.75">
      <c r="A185" s="31" t="s">
        <v>22</v>
      </c>
      <c r="B185" s="4" t="s">
        <v>36</v>
      </c>
      <c r="C185" s="11"/>
      <c r="D185" s="11"/>
      <c r="E185" s="11"/>
      <c r="F185" s="12"/>
    </row>
    <row r="186" spans="1:6" ht="15.75">
      <c r="A186" s="31" t="s">
        <v>72</v>
      </c>
      <c r="B186" s="4" t="s">
        <v>73</v>
      </c>
      <c r="C186" s="11"/>
      <c r="D186" s="11"/>
      <c r="E186" s="11"/>
      <c r="F186" s="12"/>
    </row>
    <row r="187" spans="1:6" ht="15.75">
      <c r="A187" s="34" t="s">
        <v>23</v>
      </c>
      <c r="B187" s="27" t="s">
        <v>37</v>
      </c>
      <c r="C187" s="26"/>
      <c r="D187" s="26"/>
      <c r="E187" s="26">
        <f>SUM(E188:E191)</f>
        <v>0</v>
      </c>
      <c r="F187" s="85">
        <f>SUM(F188:F191)</f>
        <v>0</v>
      </c>
    </row>
    <row r="188" spans="1:6" ht="15.75">
      <c r="A188" s="31" t="s">
        <v>24</v>
      </c>
      <c r="B188" s="3" t="s">
        <v>38</v>
      </c>
      <c r="C188" s="11"/>
      <c r="D188" s="11"/>
      <c r="E188" s="11"/>
      <c r="F188" s="12"/>
    </row>
    <row r="189" spans="1:6" ht="15.75">
      <c r="A189" s="31" t="s">
        <v>67</v>
      </c>
      <c r="B189" s="3" t="s">
        <v>68</v>
      </c>
      <c r="C189" s="11"/>
      <c r="D189" s="11"/>
      <c r="E189" s="11"/>
      <c r="F189" s="12"/>
    </row>
    <row r="190" spans="1:6" ht="15.75">
      <c r="A190" s="31" t="s">
        <v>25</v>
      </c>
      <c r="B190" s="3" t="s">
        <v>39</v>
      </c>
      <c r="C190" s="11"/>
      <c r="D190" s="11"/>
      <c r="E190" s="11"/>
      <c r="F190" s="12"/>
    </row>
    <row r="191" spans="1:6" ht="16.5" thickBot="1">
      <c r="A191" s="35" t="s">
        <v>26</v>
      </c>
      <c r="B191" s="6" t="s">
        <v>40</v>
      </c>
      <c r="C191" s="13"/>
      <c r="D191" s="13"/>
      <c r="E191" s="13"/>
      <c r="F191" s="14"/>
    </row>
    <row r="192" spans="1:6" ht="16.5" thickBot="1">
      <c r="A192" s="86" t="s">
        <v>6</v>
      </c>
      <c r="B192" s="89"/>
      <c r="C192" s="90"/>
      <c r="D192" s="90"/>
      <c r="E192" s="90">
        <f>SUM(E173,E172,E171)</f>
        <v>104884</v>
      </c>
      <c r="F192" s="91">
        <f>SUM(F171)</f>
        <v>0</v>
      </c>
    </row>
    <row r="193" spans="1:6" ht="15.75">
      <c r="A193" s="87" t="s">
        <v>41</v>
      </c>
      <c r="B193" s="7" t="s">
        <v>52</v>
      </c>
      <c r="C193" s="16"/>
      <c r="D193" s="16"/>
      <c r="E193" s="16"/>
      <c r="F193" s="37"/>
    </row>
    <row r="194" spans="1:6" ht="15.75">
      <c r="A194" s="31" t="s">
        <v>42</v>
      </c>
      <c r="B194" s="8" t="s">
        <v>53</v>
      </c>
      <c r="C194" s="17"/>
      <c r="D194" s="17"/>
      <c r="E194" s="17"/>
      <c r="F194" s="39"/>
    </row>
    <row r="195" spans="1:6" ht="15.75">
      <c r="A195" s="31" t="s">
        <v>43</v>
      </c>
      <c r="B195" s="8" t="s">
        <v>54</v>
      </c>
      <c r="C195" s="17"/>
      <c r="D195" s="17"/>
      <c r="E195" s="17"/>
      <c r="F195" s="39"/>
    </row>
    <row r="196" spans="1:6" ht="15.75">
      <c r="A196" s="31" t="s">
        <v>44</v>
      </c>
      <c r="B196" s="8" t="s">
        <v>55</v>
      </c>
      <c r="C196" s="18"/>
      <c r="D196" s="18"/>
      <c r="E196" s="18"/>
      <c r="F196" s="40"/>
    </row>
    <row r="197" spans="1:6" ht="15.75">
      <c r="A197" s="31" t="s">
        <v>45</v>
      </c>
      <c r="B197" s="8" t="s">
        <v>56</v>
      </c>
      <c r="C197" s="18">
        <v>75008</v>
      </c>
      <c r="D197" s="18"/>
      <c r="E197" s="18"/>
      <c r="F197" s="40"/>
    </row>
    <row r="198" spans="1:6" ht="15.75">
      <c r="A198" s="31" t="s">
        <v>46</v>
      </c>
      <c r="B198" s="8" t="s">
        <v>57</v>
      </c>
      <c r="C198" s="19"/>
      <c r="D198" s="19"/>
      <c r="E198" s="19"/>
      <c r="F198" s="41"/>
    </row>
    <row r="199" spans="1:6" ht="15.75">
      <c r="A199" s="31" t="s">
        <v>47</v>
      </c>
      <c r="B199" s="8" t="s">
        <v>58</v>
      </c>
      <c r="C199" s="20"/>
      <c r="D199" s="20"/>
      <c r="E199" s="20"/>
      <c r="F199" s="42"/>
    </row>
    <row r="200" spans="1:6" ht="15.75">
      <c r="A200" s="31" t="s">
        <v>49</v>
      </c>
      <c r="B200" s="8" t="s">
        <v>59</v>
      </c>
      <c r="C200" s="21"/>
      <c r="D200" s="21"/>
      <c r="E200" s="21"/>
      <c r="F200" s="43"/>
    </row>
    <row r="201" spans="1:6" ht="15.75">
      <c r="A201" s="31" t="s">
        <v>50</v>
      </c>
      <c r="B201" s="8" t="s">
        <v>60</v>
      </c>
      <c r="C201" s="21"/>
      <c r="D201" s="21"/>
      <c r="E201" s="21"/>
      <c r="F201" s="43"/>
    </row>
    <row r="202" spans="1:6" ht="15.75">
      <c r="A202" s="31" t="s">
        <v>51</v>
      </c>
      <c r="B202" s="8" t="s">
        <v>61</v>
      </c>
      <c r="C202" s="21"/>
      <c r="D202" s="21"/>
      <c r="E202" s="21"/>
      <c r="F202" s="43"/>
    </row>
    <row r="203" spans="1:6" ht="15.75">
      <c r="A203" s="31" t="s">
        <v>25</v>
      </c>
      <c r="B203" s="8" t="s">
        <v>62</v>
      </c>
      <c r="C203" s="21">
        <v>29876</v>
      </c>
      <c r="D203" s="21"/>
      <c r="E203" s="21"/>
      <c r="F203" s="43"/>
    </row>
    <row r="204" spans="1:6" ht="16.5" thickBot="1">
      <c r="A204" s="88" t="s">
        <v>26</v>
      </c>
      <c r="B204" s="45" t="s">
        <v>63</v>
      </c>
      <c r="C204" s="46"/>
      <c r="D204" s="46"/>
      <c r="E204" s="46"/>
      <c r="F204" s="47"/>
    </row>
    <row r="205" spans="1:6" ht="16.5" thickBot="1">
      <c r="A205" s="97" t="s">
        <v>76</v>
      </c>
      <c r="B205" s="99"/>
      <c r="C205" s="15">
        <f>SUM(C193:C204)</f>
        <v>104884</v>
      </c>
      <c r="D205" s="15">
        <f>SUM(D193:D204)</f>
        <v>0</v>
      </c>
      <c r="E205" s="15">
        <f>SUM(E192)</f>
        <v>104884</v>
      </c>
      <c r="F205" s="100">
        <f>SUM(F192)</f>
        <v>0</v>
      </c>
    </row>
    <row r="206" spans="1:6" ht="16.5" thickBot="1">
      <c r="A206" s="98"/>
      <c r="B206" s="101"/>
      <c r="C206" s="125">
        <f>SUM(C205-D205)</f>
        <v>104884</v>
      </c>
      <c r="D206" s="125"/>
      <c r="E206" s="119">
        <f>SUM(E205-F205)</f>
        <v>104884</v>
      </c>
      <c r="F206" s="120"/>
    </row>
    <row r="207" spans="1:6" ht="15.75">
      <c r="A207" s="83"/>
      <c r="B207" s="83"/>
      <c r="C207" s="84"/>
      <c r="D207" s="84"/>
      <c r="E207" s="84"/>
      <c r="F207" s="84"/>
    </row>
    <row r="208" spans="3:6" ht="16.5" thickBot="1">
      <c r="C208" s="9"/>
      <c r="D208" s="9"/>
      <c r="F208" s="9"/>
    </row>
    <row r="209" spans="1:6" ht="16.5" thickBot="1">
      <c r="A209" s="102" t="s">
        <v>7</v>
      </c>
      <c r="B209" s="22"/>
      <c r="C209" s="23">
        <f>SUM(C205,C164,C123,C81,C40,)</f>
        <v>232552</v>
      </c>
      <c r="D209" s="23">
        <f>SUM(D205,D164,D123,D81,D40,)</f>
        <v>0</v>
      </c>
      <c r="E209" s="23">
        <f>SUM(E205,E164,E123,E81,E40,)</f>
        <v>14263967</v>
      </c>
      <c r="F209" s="23">
        <f>SUM(F205,F164,F123,F81,F40,)</f>
        <v>14031415</v>
      </c>
    </row>
    <row r="210" ht="16.5" thickBot="1"/>
    <row r="211" spans="1:6" ht="16.5" thickBot="1">
      <c r="A211" s="103" t="s">
        <v>8</v>
      </c>
      <c r="B211" s="104"/>
      <c r="C211" s="134">
        <f>SUM(C209-D209)</f>
        <v>232552</v>
      </c>
      <c r="D211" s="135"/>
      <c r="E211" s="134">
        <f>SUM(E209-F209)</f>
        <v>232552</v>
      </c>
      <c r="F211" s="136"/>
    </row>
  </sheetData>
  <sheetProtection/>
  <mergeCells count="27">
    <mergeCell ref="C211:D211"/>
    <mergeCell ref="E211:F211"/>
    <mergeCell ref="C127:D127"/>
    <mergeCell ref="E127:F127"/>
    <mergeCell ref="C206:D206"/>
    <mergeCell ref="E206:F206"/>
    <mergeCell ref="E168:F168"/>
    <mergeCell ref="A2:A3"/>
    <mergeCell ref="A86:A87"/>
    <mergeCell ref="C86:D86"/>
    <mergeCell ref="E86:F86"/>
    <mergeCell ref="C82:D82"/>
    <mergeCell ref="E82:F82"/>
    <mergeCell ref="C2:D2"/>
    <mergeCell ref="E44:F44"/>
    <mergeCell ref="E2:F2"/>
    <mergeCell ref="C41:D41"/>
    <mergeCell ref="E41:F41"/>
    <mergeCell ref="A168:A169"/>
    <mergeCell ref="C168:D168"/>
    <mergeCell ref="C124:D124"/>
    <mergeCell ref="E124:F124"/>
    <mergeCell ref="C165:D165"/>
    <mergeCell ref="E165:F165"/>
    <mergeCell ref="A127:A128"/>
    <mergeCell ref="A44:A45"/>
    <mergeCell ref="C44:D44"/>
  </mergeCells>
  <printOptions horizontalCentered="1"/>
  <pageMargins left="0.15748031496062992" right="0.1968503937007874" top="0.4724409448818898" bottom="0.8661417322834646" header="0.15748031496062992" footer="0.5118110236220472"/>
  <pageSetup horizontalDpi="600" verticalDpi="600" orientation="portrait" paperSize="9" scale="56" r:id="rId2"/>
  <headerFooter alignWithMargins="0">
    <oddHeader>&amp;C&amp;"Bookman Old Style,Félkövér"&amp;18Címrend szerinti kimutatás</oddHeader>
    <oddFooter>&amp;L&amp;"Bookman Old Style,Dőlt"&amp;12&amp;D&amp;C&amp;"Bookman Old Style,Dőlt"&amp;12&amp;P/&amp;N&amp;R&amp;"Bookman Old Style,Dőlt"&amp;12&amp;F</oddFooter>
  </headerFooter>
  <rowBreaks count="4" manualBreakCount="4">
    <brk id="42" max="10" man="1"/>
    <brk id="83" max="255" man="1"/>
    <brk id="125" max="10" man="1"/>
    <brk id="1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4.140625" style="0" bestFit="1" customWidth="1"/>
    <col min="2" max="2" width="10.421875" style="0" customWidth="1"/>
    <col min="3" max="3" width="45.57421875" style="0" customWidth="1"/>
    <col min="4" max="4" width="46.28125" style="0" customWidth="1"/>
  </cols>
  <sheetData>
    <row r="1" spans="3:4" ht="16.5" thickBot="1">
      <c r="C1" s="74" t="s">
        <v>70</v>
      </c>
      <c r="D1" s="74" t="s">
        <v>71</v>
      </c>
    </row>
    <row r="2" spans="1:4" ht="15.75">
      <c r="A2" s="76" t="s">
        <v>4</v>
      </c>
      <c r="B2" s="51" t="s">
        <v>27</v>
      </c>
      <c r="C2" s="60"/>
      <c r="D2" s="61"/>
    </row>
    <row r="3" spans="1:4" ht="15.75">
      <c r="A3" s="38" t="s">
        <v>11</v>
      </c>
      <c r="B3" s="52" t="s">
        <v>28</v>
      </c>
      <c r="C3" s="2"/>
      <c r="D3" s="62"/>
    </row>
    <row r="4" spans="1:4" ht="15.75">
      <c r="A4" s="38" t="s">
        <v>5</v>
      </c>
      <c r="B4" s="52" t="s">
        <v>29</v>
      </c>
      <c r="C4" s="2"/>
      <c r="D4" s="62"/>
    </row>
    <row r="5" spans="1:4" ht="15.75">
      <c r="A5" s="38" t="s">
        <v>12</v>
      </c>
      <c r="B5" s="52" t="s">
        <v>30</v>
      </c>
      <c r="C5" s="2"/>
      <c r="D5" s="62"/>
    </row>
    <row r="6" spans="1:4" ht="15.75">
      <c r="A6" s="77" t="s">
        <v>13</v>
      </c>
      <c r="B6" s="53" t="s">
        <v>31</v>
      </c>
      <c r="C6" s="2"/>
      <c r="D6" s="62"/>
    </row>
    <row r="7" spans="1:4" ht="15.75">
      <c r="A7" s="38" t="s">
        <v>14</v>
      </c>
      <c r="B7" s="54" t="s">
        <v>32</v>
      </c>
      <c r="C7" s="2"/>
      <c r="D7" s="62"/>
    </row>
    <row r="8" spans="1:4" ht="15.75">
      <c r="A8" s="78" t="s">
        <v>15</v>
      </c>
      <c r="B8" s="54" t="s">
        <v>33</v>
      </c>
      <c r="C8" s="2"/>
      <c r="D8" s="62"/>
    </row>
    <row r="9" spans="1:4" ht="15.75">
      <c r="A9" s="38" t="s">
        <v>16</v>
      </c>
      <c r="B9" s="54" t="s">
        <v>34</v>
      </c>
      <c r="C9" s="2"/>
      <c r="D9" s="62"/>
    </row>
    <row r="10" spans="1:4" ht="15.75">
      <c r="A10" s="38" t="s">
        <v>17</v>
      </c>
      <c r="B10" s="52" t="s">
        <v>66</v>
      </c>
      <c r="C10" s="2"/>
      <c r="D10" s="62"/>
    </row>
    <row r="11" spans="1:4" ht="15.75">
      <c r="A11" s="79" t="s">
        <v>18</v>
      </c>
      <c r="B11" s="55"/>
      <c r="C11" s="2"/>
      <c r="D11" s="62"/>
    </row>
    <row r="12" spans="1:4" ht="15.75">
      <c r="A12" s="79" t="s">
        <v>19</v>
      </c>
      <c r="B12" s="55"/>
      <c r="C12" s="2"/>
      <c r="D12" s="62"/>
    </row>
    <row r="13" spans="1:4" ht="15.75">
      <c r="A13" s="79" t="s">
        <v>20</v>
      </c>
      <c r="B13" s="55"/>
      <c r="C13" s="2"/>
      <c r="D13" s="62"/>
    </row>
    <row r="14" spans="1:4" ht="15.75">
      <c r="A14" s="38" t="s">
        <v>21</v>
      </c>
      <c r="B14" s="54" t="s">
        <v>35</v>
      </c>
      <c r="C14" s="2"/>
      <c r="D14" s="62"/>
    </row>
    <row r="15" spans="1:4" ht="15.75">
      <c r="A15" s="38" t="s">
        <v>22</v>
      </c>
      <c r="B15" s="54" t="s">
        <v>36</v>
      </c>
      <c r="C15" s="2"/>
      <c r="D15" s="62"/>
    </row>
    <row r="16" spans="1:4" ht="15.75">
      <c r="A16" s="80" t="s">
        <v>23</v>
      </c>
      <c r="B16" s="56" t="s">
        <v>37</v>
      </c>
      <c r="C16" s="63"/>
      <c r="D16" s="64"/>
    </row>
    <row r="17" spans="1:4" ht="15.75">
      <c r="A17" s="38" t="s">
        <v>24</v>
      </c>
      <c r="B17" s="52" t="s">
        <v>38</v>
      </c>
      <c r="C17" s="2"/>
      <c r="D17" s="62"/>
    </row>
    <row r="18" spans="1:4" ht="15.75">
      <c r="A18" s="38" t="s">
        <v>67</v>
      </c>
      <c r="B18" s="52" t="s">
        <v>68</v>
      </c>
      <c r="C18" s="2"/>
      <c r="D18" s="62"/>
    </row>
    <row r="19" spans="1:4" ht="15.75">
      <c r="A19" s="38" t="s">
        <v>25</v>
      </c>
      <c r="B19" s="52" t="s">
        <v>39</v>
      </c>
      <c r="C19" s="2"/>
      <c r="D19" s="62"/>
    </row>
    <row r="20" spans="1:4" ht="16.5" thickBot="1">
      <c r="A20" s="44" t="s">
        <v>26</v>
      </c>
      <c r="B20" s="57" t="s">
        <v>40</v>
      </c>
      <c r="C20" s="65"/>
      <c r="D20" s="66"/>
    </row>
    <row r="21" spans="1:4" ht="15.75" thickBot="1">
      <c r="A21" s="48" t="s">
        <v>69</v>
      </c>
      <c r="B21" s="50"/>
      <c r="C21" s="49"/>
      <c r="D21" s="1"/>
    </row>
    <row r="22" spans="1:4" ht="15.75">
      <c r="A22" s="36" t="s">
        <v>41</v>
      </c>
      <c r="B22" s="67" t="s">
        <v>52</v>
      </c>
      <c r="C22" s="75"/>
      <c r="D22" s="61"/>
    </row>
    <row r="23" spans="1:4" ht="15.75">
      <c r="A23" s="38" t="s">
        <v>42</v>
      </c>
      <c r="B23" s="68" t="s">
        <v>53</v>
      </c>
      <c r="C23" s="2"/>
      <c r="D23" s="62"/>
    </row>
    <row r="24" spans="1:4" ht="15.75">
      <c r="A24" s="38" t="s">
        <v>43</v>
      </c>
      <c r="B24" s="68" t="s">
        <v>54</v>
      </c>
      <c r="C24" s="2"/>
      <c r="D24" s="62"/>
    </row>
    <row r="25" spans="1:4" ht="15.75">
      <c r="A25" s="38" t="s">
        <v>44</v>
      </c>
      <c r="B25" s="68" t="s">
        <v>55</v>
      </c>
      <c r="C25" s="2"/>
      <c r="D25" s="62"/>
    </row>
    <row r="26" spans="1:4" ht="15.75">
      <c r="A26" s="38" t="s">
        <v>45</v>
      </c>
      <c r="B26" s="68" t="s">
        <v>56</v>
      </c>
      <c r="C26" s="2"/>
      <c r="D26" s="62"/>
    </row>
    <row r="27" spans="1:4" ht="15.75">
      <c r="A27" s="38" t="s">
        <v>46</v>
      </c>
      <c r="B27" s="68" t="s">
        <v>57</v>
      </c>
      <c r="C27" s="2"/>
      <c r="D27" s="62"/>
    </row>
    <row r="28" spans="1:4" ht="15.75">
      <c r="A28" s="38" t="s">
        <v>47</v>
      </c>
      <c r="B28" s="68" t="s">
        <v>58</v>
      </c>
      <c r="C28" s="63"/>
      <c r="D28" s="64"/>
    </row>
    <row r="29" spans="1:4" ht="15.75">
      <c r="A29" s="38" t="s">
        <v>48</v>
      </c>
      <c r="B29" s="68"/>
      <c r="C29" s="70"/>
      <c r="D29" s="71"/>
    </row>
    <row r="30" spans="1:4" ht="15.75">
      <c r="A30" s="38" t="s">
        <v>49</v>
      </c>
      <c r="B30" s="68" t="s">
        <v>59</v>
      </c>
      <c r="C30" s="70"/>
      <c r="D30" s="71"/>
    </row>
    <row r="31" spans="1:4" ht="15.75">
      <c r="A31" s="38" t="s">
        <v>50</v>
      </c>
      <c r="B31" s="68" t="s">
        <v>60</v>
      </c>
      <c r="C31" s="70"/>
      <c r="D31" s="71"/>
    </row>
    <row r="32" spans="1:4" ht="15.75">
      <c r="A32" s="38" t="s">
        <v>51</v>
      </c>
      <c r="B32" s="68" t="s">
        <v>61</v>
      </c>
      <c r="C32" s="70"/>
      <c r="D32" s="71"/>
    </row>
    <row r="33" spans="1:4" ht="15.75">
      <c r="A33" s="38" t="s">
        <v>25</v>
      </c>
      <c r="B33" s="68" t="s">
        <v>62</v>
      </c>
      <c r="C33" s="70"/>
      <c r="D33" s="71"/>
    </row>
    <row r="34" spans="1:4" ht="16.5" thickBot="1">
      <c r="A34" s="44" t="s">
        <v>26</v>
      </c>
      <c r="B34" s="69" t="s">
        <v>63</v>
      </c>
      <c r="C34" s="72"/>
      <c r="D34" s="73"/>
    </row>
    <row r="35" spans="1:4" ht="15.75" thickBot="1">
      <c r="A35" s="48" t="s">
        <v>69</v>
      </c>
      <c r="B35" s="50"/>
      <c r="C35" s="58"/>
      <c r="D35" s="59"/>
    </row>
  </sheetData>
  <sheetProtection/>
  <printOptions/>
  <pageMargins left="0.17" right="0.18" top="0.53" bottom="0.27" header="0.19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darabos.orsolya</cp:lastModifiedBy>
  <cp:lastPrinted>2018-09-19T14:51:26Z</cp:lastPrinted>
  <dcterms:created xsi:type="dcterms:W3CDTF">2011-05-20T06:04:25Z</dcterms:created>
  <dcterms:modified xsi:type="dcterms:W3CDTF">2018-09-19T14:52:12Z</dcterms:modified>
  <cp:category/>
  <cp:version/>
  <cp:contentType/>
  <cp:contentStatus/>
</cp:coreProperties>
</file>