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H16" i="1" l="1"/>
  <c r="G16" i="1"/>
  <c r="H19" i="1"/>
  <c r="E34" i="1"/>
  <c r="D34" i="1"/>
  <c r="E25" i="1"/>
  <c r="D25" i="1"/>
  <c r="E16" i="1"/>
  <c r="D16" i="1"/>
  <c r="H25" i="1" l="1"/>
  <c r="H34" i="1" s="1"/>
  <c r="F25" i="1"/>
  <c r="F34" i="1" s="1"/>
  <c r="G25" i="1"/>
  <c r="G34" i="1"/>
</calcChain>
</file>

<file path=xl/sharedStrings.xml><?xml version="1.0" encoding="utf-8"?>
<sst xmlns="http://schemas.openxmlformats.org/spreadsheetml/2006/main" count="72" uniqueCount="68">
  <si>
    <t>#</t>
  </si>
  <si>
    <t>Megnevezés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</si>
  <si>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</si>
  <si>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</si>
  <si>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</si>
  <si>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</si>
  <si>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</si>
  <si>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</si>
  <si>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</si>
  <si>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</si>
  <si>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</si>
  <si>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</si>
  <si>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</si>
  <si>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</si>
  <si>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</si>
  <si>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</si>
  <si>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</si>
  <si>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</si>
  <si>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</si>
  <si>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</si>
  <si>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</si>
  <si>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</si>
  <si>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</si>
  <si>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</si>
  <si>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</si>
  <si>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</si>
  <si>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</si>
  <si>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</si>
  <si>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</si>
  <si>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</si>
  <si>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</si>
  <si>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</si>
  <si>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</si>
  <si>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</si>
  <si>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</si>
  <si>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</si>
  <si>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</si>
  <si>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</si>
  <si>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</si>
  <si>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</si>
  <si>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</si>
  <si>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</si>
  <si>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</si>
  <si>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</si>
  <si>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</si>
  <si>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</si>
  <si>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</si>
  <si>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</si>
  <si>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</si>
  <si>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</si>
  <si>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</si>
  <si>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</si>
  <si>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</si>
  <si>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</si>
  <si>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</si>
  <si>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</si>
  <si>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</si>
  <si>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</si>
  <si>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</si>
  <si>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</si>
  <si>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</si>
  <si>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</si>
  <si>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</si>
  <si>
    <t>Eredeti</t>
  </si>
  <si>
    <t>Változás</t>
  </si>
  <si>
    <t>Módosított</t>
  </si>
  <si>
    <t>előirányzat</t>
  </si>
  <si>
    <t>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</si>
</sst>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4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view="pageLayout" topLeftCell="B1" zoomScaleNormal="100" workbookViewId="0">
      <selection activeCell="B6" sqref="B6"/>
    </sheetView>
  </sheetViews>
  <sheetFormatPr defaultRowHeight="15" x14ac:dyDescent="0.25"/>
  <cols>
    <col min="1" max="1" width="4.7109375" customWidth="1"/>
    <col min="2" max="2" width="54.85546875" customWidth="1"/>
    <col min="3" max="4" width="10.7109375" customWidth="1"/>
    <col min="5" max="5" width="13.7109375" customWidth="1"/>
    <col min="6" max="7" width="10.7109375" customWidth="1"/>
    <col min="8" max="8" width="12.85546875" customWidth="1"/>
  </cols>
  <sheetData>
    <row r="2" spans="1:8" x14ac:dyDescent="0.25">
      <c r="A2" s="16" t="s">
        <v>0</v>
      </c>
      <c r="B2" s="16" t="s">
        <v>1</v>
      </c>
      <c r="C2" s="18" t="s">
        <v>67</v>
      </c>
      <c r="D2" s="19"/>
      <c r="E2" s="20"/>
      <c r="F2" s="18" t="s">
        <v>2</v>
      </c>
      <c r="G2" s="19"/>
      <c r="H2" s="20"/>
    </row>
    <row r="3" spans="1:8" x14ac:dyDescent="0.25">
      <c r="A3" s="16"/>
      <c r="B3" s="16"/>
      <c r="C3" s="17" t="s">
        <v>63</v>
      </c>
      <c r="D3" s="17" t="s">
        <v>64</v>
      </c>
      <c r="E3" s="17" t="s">
        <v>65</v>
      </c>
      <c r="F3" s="17" t="s">
        <v>63</v>
      </c>
      <c r="G3" s="17" t="s">
        <v>64</v>
      </c>
      <c r="H3" s="17" t="s">
        <v>65</v>
      </c>
    </row>
    <row r="4" spans="1:8" x14ac:dyDescent="0.25">
      <c r="A4" s="16"/>
      <c r="B4" s="16"/>
      <c r="C4" s="21" t="s">
        <v>66</v>
      </c>
      <c r="D4" s="22"/>
      <c r="E4" s="23"/>
      <c r="F4" s="21" t="s">
        <v>66</v>
      </c>
      <c r="G4" s="22"/>
      <c r="H4" s="23"/>
    </row>
    <row r="5" spans="1:8" ht="25.5" x14ac:dyDescent="0.25">
      <c r="A5" s="1" t="s">
        <v>3</v>
      </c>
      <c r="B5" s="2" t="s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8" ht="25.5" x14ac:dyDescent="0.25">
      <c r="A6" s="1" t="s">
        <v>5</v>
      </c>
      <c r="B6" s="2" t="s">
        <v>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5.5" x14ac:dyDescent="0.25">
      <c r="A7" s="1" t="s">
        <v>7</v>
      </c>
      <c r="B7" s="2" t="s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25.5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ht="25.5" x14ac:dyDescent="0.25">
      <c r="A9" s="1" t="s">
        <v>11</v>
      </c>
      <c r="B9" s="2" t="s">
        <v>12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x14ac:dyDescent="0.25">
      <c r="A10" s="1" t="s">
        <v>13</v>
      </c>
      <c r="B10" s="2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 ht="25.5" x14ac:dyDescent="0.25">
      <c r="A11" s="1" t="s">
        <v>15</v>
      </c>
      <c r="B11" s="2" t="s">
        <v>16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1:8" x14ac:dyDescent="0.25">
      <c r="A12" s="1" t="s">
        <v>17</v>
      </c>
      <c r="B12" s="2" t="s">
        <v>18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5">
      <c r="A13" s="4" t="s">
        <v>19</v>
      </c>
      <c r="B13" s="5" t="s">
        <v>20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1" t="s">
        <v>21</v>
      </c>
      <c r="B14" s="2" t="s">
        <v>22</v>
      </c>
      <c r="C14" s="3">
        <v>0</v>
      </c>
      <c r="D14" s="3">
        <v>6256000</v>
      </c>
      <c r="E14" s="3">
        <v>6256000</v>
      </c>
      <c r="F14" s="3">
        <v>0</v>
      </c>
      <c r="G14" s="3">
        <v>764532</v>
      </c>
      <c r="H14" s="3">
        <v>764532</v>
      </c>
    </row>
    <row r="15" spans="1:8" x14ac:dyDescent="0.25">
      <c r="A15" s="1" t="s">
        <v>23</v>
      </c>
      <c r="B15" s="2" t="s">
        <v>24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</row>
    <row r="16" spans="1:8" x14ac:dyDescent="0.25">
      <c r="A16" s="4" t="s">
        <v>25</v>
      </c>
      <c r="B16" s="5" t="s">
        <v>26</v>
      </c>
      <c r="C16" s="6">
        <v>0</v>
      </c>
      <c r="D16" s="6">
        <f>SUM(D5:D15)</f>
        <v>6256000</v>
      </c>
      <c r="E16" s="6">
        <f>SUM(E5:E15)</f>
        <v>6256000</v>
      </c>
      <c r="F16" s="6">
        <v>0</v>
      </c>
      <c r="G16" s="6">
        <f>SUM(G14:G15)</f>
        <v>764532</v>
      </c>
      <c r="H16" s="6">
        <f>SUM(H14:H15)</f>
        <v>764532</v>
      </c>
    </row>
    <row r="17" spans="1:8" x14ac:dyDescent="0.25">
      <c r="A17" s="1" t="s">
        <v>27</v>
      </c>
      <c r="B17" s="2" t="s">
        <v>28</v>
      </c>
      <c r="C17" s="3">
        <v>0</v>
      </c>
      <c r="D17" s="3">
        <v>952644</v>
      </c>
      <c r="E17" s="3">
        <v>952644</v>
      </c>
      <c r="F17" s="3">
        <v>0</v>
      </c>
      <c r="G17" s="3">
        <v>0</v>
      </c>
      <c r="H17" s="3">
        <v>0</v>
      </c>
    </row>
    <row r="18" spans="1:8" x14ac:dyDescent="0.25">
      <c r="A18" s="1" t="s">
        <v>29</v>
      </c>
      <c r="B18" s="2" t="s">
        <v>30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25">
      <c r="A19" s="1" t="s">
        <v>31</v>
      </c>
      <c r="B19" s="2" t="s">
        <v>32</v>
      </c>
      <c r="C19" s="3">
        <v>0</v>
      </c>
      <c r="D19" s="3">
        <v>0</v>
      </c>
      <c r="E19" s="3">
        <v>0</v>
      </c>
      <c r="F19" s="3">
        <v>17379000</v>
      </c>
      <c r="G19" s="3">
        <v>670000</v>
      </c>
      <c r="H19" s="3">
        <f>F19+G19</f>
        <v>18049000</v>
      </c>
    </row>
    <row r="20" spans="1:8" x14ac:dyDescent="0.25">
      <c r="A20" s="1" t="s">
        <v>33</v>
      </c>
      <c r="B20" s="2" t="s">
        <v>34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</row>
    <row r="21" spans="1:8" x14ac:dyDescent="0.25">
      <c r="A21" s="1" t="s">
        <v>35</v>
      </c>
      <c r="B21" s="2" t="s">
        <v>36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" t="s">
        <v>37</v>
      </c>
      <c r="B22" s="2" t="s">
        <v>38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 x14ac:dyDescent="0.25">
      <c r="A23" s="1" t="s">
        <v>39</v>
      </c>
      <c r="B23" s="2" t="s">
        <v>40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 x14ac:dyDescent="0.25">
      <c r="A24" s="4" t="s">
        <v>41</v>
      </c>
      <c r="B24" s="5" t="s">
        <v>42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5.5" x14ac:dyDescent="0.25">
      <c r="A25" s="7" t="s">
        <v>43</v>
      </c>
      <c r="B25" s="8" t="s">
        <v>44</v>
      </c>
      <c r="C25" s="9">
        <v>0</v>
      </c>
      <c r="D25" s="9">
        <f>SUM(D16:D24)</f>
        <v>7208644</v>
      </c>
      <c r="E25" s="9">
        <f>SUM(E16:E24)</f>
        <v>7208644</v>
      </c>
      <c r="F25" s="9">
        <f>F8+F13+F16+F17+F18+F19+F20+F21+F24</f>
        <v>17379000</v>
      </c>
      <c r="G25" s="9">
        <f>G8+G13+G16+G17+G18+G19+G20+G21+G24</f>
        <v>1434532</v>
      </c>
      <c r="H25" s="9">
        <f>H8+H13+H16+H17+H18+H19+H20+H21+H24</f>
        <v>18813532</v>
      </c>
    </row>
    <row r="26" spans="1:8" ht="25.5" x14ac:dyDescent="0.25">
      <c r="A26" s="1" t="s">
        <v>45</v>
      </c>
      <c r="B26" s="2" t="s">
        <v>46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ht="25.5" x14ac:dyDescent="0.25">
      <c r="A27" s="1" t="s">
        <v>47</v>
      </c>
      <c r="B27" s="2" t="s">
        <v>48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x14ac:dyDescent="0.25">
      <c r="A28" s="1" t="s">
        <v>49</v>
      </c>
      <c r="B28" s="2" t="s">
        <v>50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ht="25.5" x14ac:dyDescent="0.25">
      <c r="A29" s="1" t="s">
        <v>51</v>
      </c>
      <c r="B29" s="2" t="s">
        <v>52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5">
      <c r="A30" s="1" t="s">
        <v>53</v>
      </c>
      <c r="B30" s="2" t="s">
        <v>54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1:8" x14ac:dyDescent="0.25">
      <c r="A31" s="7" t="s">
        <v>55</v>
      </c>
      <c r="B31" s="8" t="s">
        <v>56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1:8" ht="25.5" x14ac:dyDescent="0.25">
      <c r="A32" s="10" t="s">
        <v>57</v>
      </c>
      <c r="B32" s="11" t="s">
        <v>58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1:8" x14ac:dyDescent="0.25">
      <c r="A33" s="10" t="s">
        <v>59</v>
      </c>
      <c r="B33" s="11" t="s">
        <v>60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5">
      <c r="A34" s="7" t="s">
        <v>61</v>
      </c>
      <c r="B34" s="8" t="s">
        <v>62</v>
      </c>
      <c r="C34" s="9">
        <v>0</v>
      </c>
      <c r="D34" s="9">
        <f>D25</f>
        <v>7208644</v>
      </c>
      <c r="E34" s="9">
        <f>E25</f>
        <v>7208644</v>
      </c>
      <c r="F34" s="9">
        <f>F25+F31+F32+F33</f>
        <v>17379000</v>
      </c>
      <c r="G34" s="9">
        <f>G25+G31+G32+G33</f>
        <v>1434532</v>
      </c>
      <c r="H34" s="9">
        <f>H25+H31+H32+H33</f>
        <v>18813532</v>
      </c>
    </row>
  </sheetData>
  <mergeCells count="4">
    <mergeCell ref="C2:E2"/>
    <mergeCell ref="C4:E4"/>
    <mergeCell ref="F4:H4"/>
    <mergeCell ref="F2:H2"/>
  </mergeCells>
  <pageMargins left="0.23622047244094491" right="0.23622047244094491" top="1.1023622047244095" bottom="0.74803149606299213" header="0.31496062992125984" footer="0.31496062992125984"/>
  <pageSetup paperSize="9" orientation="landscape" r:id="rId1"/>
  <headerFooter>
    <oddHeader>&amp;C4. melléklet
a 8/2017. (V.30.) önkormányzati rendelethez 
az önkormányzat 2016.évi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2017-05-26T07:12:03Z</cp:lastPrinted>
  <dcterms:created xsi:type="dcterms:W3CDTF">2016-02-04T10:11:18Z</dcterms:created>
  <dcterms:modified xsi:type="dcterms:W3CDTF">2017-05-26T07:12:03Z</dcterms:modified>
</cp:coreProperties>
</file>