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2.m. Önk.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28" i="1"/>
  <c r="D28" i="1"/>
  <c r="C28" i="1"/>
  <c r="B28" i="1"/>
  <c r="E20" i="1"/>
  <c r="E30" i="1" s="1"/>
  <c r="D20" i="1"/>
  <c r="D30" i="1" s="1"/>
  <c r="C15" i="1"/>
  <c r="B15" i="1"/>
  <c r="C13" i="1"/>
  <c r="G8" i="1"/>
  <c r="F8" i="1"/>
  <c r="E8" i="1"/>
  <c r="D8" i="1"/>
  <c r="C8" i="1"/>
  <c r="C20" i="1" s="1"/>
  <c r="C30" i="1" s="1"/>
  <c r="C32" i="1" s="1"/>
  <c r="B8" i="1"/>
  <c r="B20" i="1" s="1"/>
  <c r="B30" i="1" s="1"/>
  <c r="B32" i="1" s="1"/>
</calcChain>
</file>

<file path=xl/sharedStrings.xml><?xml version="1.0" encoding="utf-8"?>
<sst xmlns="http://schemas.openxmlformats.org/spreadsheetml/2006/main" count="33" uniqueCount="27">
  <si>
    <t xml:space="preserve">Önkormányzat bevételeinek megoszlása kötelező, önként vállalt és államháztartási bevételek bontásában </t>
  </si>
  <si>
    <t>Működési bevételek</t>
  </si>
  <si>
    <t>Kötelező feladatok</t>
  </si>
  <si>
    <t>Önként vállalt feladatok</t>
  </si>
  <si>
    <t>Államháztartási feladatok</t>
  </si>
  <si>
    <t>Eredeti ei.</t>
  </si>
  <si>
    <t>Év végi módosított ei.</t>
  </si>
  <si>
    <t>Működési célú támogatás értékű bevételek</t>
  </si>
  <si>
    <t>- Önkormányzati működési támogatás</t>
  </si>
  <si>
    <t>- Egyéb működési támogatások bevételei</t>
  </si>
  <si>
    <t>Közhatalmi bevételek</t>
  </si>
  <si>
    <t>Működési célú átvett pénzeszközök ÁH belül</t>
  </si>
  <si>
    <t>Működési célú átvett pénzeszközök ÁH kívül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</si>
  <si>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</si>
  <si>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</si>
  <si>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</si>
  <si>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</si>
  <si>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</si>
  <si>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</si>
  <si>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</si>
  <si>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</si>
  <si>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</si>
  <si>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</si>
  <si>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Előző évi maradvány igénybevétele</t>
  </si>
  <si>
    <t>Összesen felhalmozási bevételek</t>
  </si>
  <si>
    <t>Összesen bevétel</t>
  </si>
  <si>
    <t>4.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</si>
</sst>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right"/>
    </xf>
    <xf numFmtId="0" fontId="8" fillId="0" borderId="16" xfId="0" applyFont="1" applyBorder="1" applyAlignment="1">
      <alignment wrapText="1"/>
    </xf>
    <xf numFmtId="3" fontId="8" fillId="3" borderId="17" xfId="0" applyNumberFormat="1" applyFont="1" applyFill="1" applyBorder="1"/>
    <xf numFmtId="3" fontId="8" fillId="3" borderId="18" xfId="0" applyNumberFormat="1" applyFont="1" applyFill="1" applyBorder="1"/>
    <xf numFmtId="3" fontId="8" fillId="3" borderId="19" xfId="0" applyNumberFormat="1" applyFont="1" applyFill="1" applyBorder="1"/>
    <xf numFmtId="3" fontId="8" fillId="3" borderId="20" xfId="0" applyNumberFormat="1" applyFont="1" applyFill="1" applyBorder="1"/>
    <xf numFmtId="0" fontId="2" fillId="0" borderId="6" xfId="0" quotePrefix="1" applyFont="1" applyBorder="1" applyAlignment="1">
      <alignment wrapText="1"/>
    </xf>
    <xf numFmtId="3" fontId="2" fillId="3" borderId="7" xfId="0" applyNumberFormat="1" applyFont="1" applyFill="1" applyBorder="1"/>
    <xf numFmtId="3" fontId="2" fillId="3" borderId="8" xfId="0" applyNumberFormat="1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0" fontId="8" fillId="0" borderId="6" xfId="0" applyFont="1" applyFill="1" applyBorder="1" applyAlignment="1">
      <alignment wrapText="1"/>
    </xf>
    <xf numFmtId="3" fontId="8" fillId="3" borderId="7" xfId="0" applyNumberFormat="1" applyFont="1" applyFill="1" applyBorder="1"/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8" fillId="3" borderId="10" xfId="0" applyNumberFormat="1" applyFont="1" applyFill="1" applyBorder="1"/>
    <xf numFmtId="0" fontId="8" fillId="0" borderId="6" xfId="0" applyFont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2" fillId="0" borderId="6" xfId="0" quotePrefix="1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3" fontId="7" fillId="2" borderId="7" xfId="0" applyNumberFormat="1" applyFont="1" applyFill="1" applyBorder="1"/>
    <xf numFmtId="3" fontId="7" fillId="2" borderId="8" xfId="0" applyNumberFormat="1" applyFont="1" applyFill="1" applyBorder="1"/>
    <xf numFmtId="3" fontId="7" fillId="2" borderId="9" xfId="0" applyNumberFormat="1" applyFont="1" applyFill="1" applyBorder="1"/>
    <xf numFmtId="0" fontId="2" fillId="0" borderId="6" xfId="0" applyFont="1" applyBorder="1" applyAlignment="1">
      <alignment wrapText="1"/>
    </xf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0" fontId="9" fillId="0" borderId="6" xfId="0" applyFont="1" applyBorder="1" applyAlignment="1">
      <alignment wrapText="1"/>
    </xf>
    <xf numFmtId="0" fontId="7" fillId="2" borderId="11" xfId="0" applyFont="1" applyFill="1" applyBorder="1" applyAlignment="1">
      <alignment wrapText="1"/>
    </xf>
    <xf numFmtId="3" fontId="7" fillId="2" borderId="12" xfId="0" applyNumberFormat="1" applyFont="1" applyFill="1" applyBorder="1"/>
    <xf numFmtId="3" fontId="7" fillId="2" borderId="13" xfId="0" applyNumberFormat="1" applyFont="1" applyFill="1" applyBorder="1"/>
    <xf numFmtId="3" fontId="7" fillId="2" borderId="14" xfId="0" applyNumberFormat="1" applyFont="1" applyFill="1" applyBorder="1"/>
    <xf numFmtId="3" fontId="7" fillId="2" borderId="15" xfId="0" applyNumberFormat="1" applyFont="1" applyFill="1" applyBorder="1"/>
    <xf numFmtId="3" fontId="2" fillId="2" borderId="13" xfId="0" applyNumberFormat="1" applyFont="1" applyFill="1" applyBorder="1"/>
    <xf numFmtId="3" fontId="2" fillId="0" borderId="0" xfId="0" applyNumberFormat="1" applyFont="1"/>
    <xf numFmtId="0" fontId="7" fillId="4" borderId="0" xfId="0" applyFont="1" applyFill="1"/>
    <xf numFmtId="3" fontId="7" fillId="4" borderId="0" xfId="0" applyNumberFormat="1" applyFont="1" applyFill="1"/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32"/>
  <sheetViews>
    <sheetView tabSelected="1" workbookViewId="0">
      <selection sqref="A1:G1"/>
    </sheetView>
  </sheetViews>
  <sheetFormatPr defaultRowHeight="15" x14ac:dyDescent="0.25"/>
  <cols>
    <col min="1" max="1" width="42.42578125" style="1" customWidth="1"/>
    <col min="2" max="2" width="12.42578125" style="1" bestFit="1" customWidth="1"/>
    <col min="3" max="3" width="12.28515625" style="1" customWidth="1"/>
    <col min="4" max="5" width="12.42578125" style="1" bestFit="1" customWidth="1"/>
    <col min="6" max="6" width="13.7109375" style="1" customWidth="1"/>
    <col min="7" max="7" width="11.85546875" style="1" customWidth="1"/>
    <col min="8" max="16384" width="9.140625" style="1"/>
  </cols>
  <sheetData>
    <row r="1" spans="1:7" x14ac:dyDescent="0.25">
      <c r="A1" s="46" t="s">
        <v>26</v>
      </c>
      <c r="B1" s="46"/>
      <c r="C1" s="46"/>
      <c r="D1" s="46"/>
      <c r="E1" s="46"/>
      <c r="F1" s="46"/>
      <c r="G1" s="46"/>
    </row>
    <row r="3" spans="1:7" s="2" customFormat="1" ht="40.5" customHeight="1" x14ac:dyDescent="0.25">
      <c r="A3" s="47" t="s">
        <v>0</v>
      </c>
      <c r="B3" s="47"/>
      <c r="C3" s="47"/>
      <c r="D3" s="47"/>
      <c r="E3" s="47"/>
      <c r="F3" s="47"/>
      <c r="G3" s="47"/>
    </row>
    <row r="4" spans="1:7" ht="15.75" thickBot="1" x14ac:dyDescent="0.3">
      <c r="G4" s="3"/>
    </row>
    <row r="5" spans="1:7" x14ac:dyDescent="0.25">
      <c r="A5" s="48" t="s">
        <v>1</v>
      </c>
      <c r="B5" s="51" t="s">
        <v>2</v>
      </c>
      <c r="C5" s="52"/>
      <c r="D5" s="53" t="s">
        <v>3</v>
      </c>
      <c r="E5" s="54"/>
      <c r="F5" s="51" t="s">
        <v>4</v>
      </c>
      <c r="G5" s="52"/>
    </row>
    <row r="6" spans="1:7" ht="60" customHeight="1" x14ac:dyDescent="0.25">
      <c r="A6" s="49"/>
      <c r="B6" s="42" t="s">
        <v>5</v>
      </c>
      <c r="C6" s="44" t="s">
        <v>6</v>
      </c>
      <c r="D6" s="55" t="s">
        <v>5</v>
      </c>
      <c r="E6" s="57" t="s">
        <v>6</v>
      </c>
      <c r="F6" s="42" t="s">
        <v>5</v>
      </c>
      <c r="G6" s="44" t="s">
        <v>6</v>
      </c>
    </row>
    <row r="7" spans="1:7" ht="3.75" customHeight="1" thickBot="1" x14ac:dyDescent="0.3">
      <c r="A7" s="50"/>
      <c r="B7" s="43"/>
      <c r="C7" s="45"/>
      <c r="D7" s="56"/>
      <c r="E7" s="58"/>
      <c r="F7" s="43"/>
      <c r="G7" s="45"/>
    </row>
    <row r="8" spans="1:7" ht="29.25" x14ac:dyDescent="0.25">
      <c r="A8" s="4" t="s">
        <v>7</v>
      </c>
      <c r="B8" s="5">
        <f>SUM(B9:B10)</f>
        <v>200647515</v>
      </c>
      <c r="C8" s="6">
        <f t="shared" ref="C8:G8" si="0">SUM(C9:C10)</f>
        <v>225152956</v>
      </c>
      <c r="D8" s="7">
        <f t="shared" si="0"/>
        <v>0</v>
      </c>
      <c r="E8" s="8">
        <f t="shared" si="0"/>
        <v>0</v>
      </c>
      <c r="F8" s="5">
        <f t="shared" si="0"/>
        <v>0</v>
      </c>
      <c r="G8" s="6">
        <f t="shared" si="0"/>
        <v>0</v>
      </c>
    </row>
    <row r="9" spans="1:7" x14ac:dyDescent="0.25">
      <c r="A9" s="9" t="s">
        <v>8</v>
      </c>
      <c r="B9" s="10">
        <v>192279250</v>
      </c>
      <c r="C9" s="11">
        <v>203340786</v>
      </c>
      <c r="D9" s="12"/>
      <c r="E9" s="13"/>
      <c r="F9" s="10"/>
      <c r="G9" s="11"/>
    </row>
    <row r="10" spans="1:7" x14ac:dyDescent="0.25">
      <c r="A10" s="9" t="s">
        <v>9</v>
      </c>
      <c r="B10" s="10">
        <v>8368265</v>
      </c>
      <c r="C10" s="11">
        <v>21812170</v>
      </c>
      <c r="D10" s="12"/>
      <c r="E10" s="13"/>
      <c r="F10" s="10"/>
      <c r="G10" s="11"/>
    </row>
    <row r="11" spans="1:7" x14ac:dyDescent="0.25">
      <c r="A11" s="14" t="s">
        <v>10</v>
      </c>
      <c r="B11" s="15">
        <v>27900000</v>
      </c>
      <c r="C11" s="16">
        <v>27900000</v>
      </c>
      <c r="D11" s="17"/>
      <c r="E11" s="18"/>
      <c r="F11" s="15"/>
      <c r="G11" s="16"/>
    </row>
    <row r="12" spans="1:7" x14ac:dyDescent="0.25">
      <c r="A12" s="19" t="s">
        <v>1</v>
      </c>
      <c r="B12" s="15">
        <v>27874270</v>
      </c>
      <c r="C12" s="16">
        <v>29161994</v>
      </c>
      <c r="D12" s="17"/>
      <c r="E12" s="18"/>
      <c r="F12" s="15"/>
      <c r="G12" s="16"/>
    </row>
    <row r="13" spans="1:7" ht="15.75" customHeight="1" x14ac:dyDescent="0.25">
      <c r="A13" s="20" t="s">
        <v>11</v>
      </c>
      <c r="B13" s="10">
        <v>0</v>
      </c>
      <c r="C13" s="11">
        <f>SUM(B13:B13)</f>
        <v>0</v>
      </c>
      <c r="D13" s="12"/>
      <c r="E13" s="13"/>
      <c r="F13" s="10"/>
      <c r="G13" s="11"/>
    </row>
    <row r="14" spans="1:7" ht="17.25" customHeight="1" x14ac:dyDescent="0.25">
      <c r="A14" s="20" t="s">
        <v>12</v>
      </c>
      <c r="B14" s="10">
        <v>199992</v>
      </c>
      <c r="C14" s="11">
        <v>339992</v>
      </c>
      <c r="D14" s="12"/>
      <c r="E14" s="13"/>
      <c r="F14" s="10"/>
      <c r="G14" s="11"/>
    </row>
    <row r="15" spans="1:7" x14ac:dyDescent="0.25">
      <c r="A15" s="21" t="s">
        <v>13</v>
      </c>
      <c r="B15" s="15">
        <f>SUM(B16:B19)</f>
        <v>0</v>
      </c>
      <c r="C15" s="16">
        <f>SUM(C16:C19)</f>
        <v>5293511</v>
      </c>
      <c r="D15" s="17"/>
      <c r="E15" s="18"/>
      <c r="F15" s="15"/>
      <c r="G15" s="16"/>
    </row>
    <row r="16" spans="1:7" x14ac:dyDescent="0.25">
      <c r="A16" s="22" t="s">
        <v>14</v>
      </c>
      <c r="B16" s="10">
        <v>0</v>
      </c>
      <c r="C16" s="11">
        <v>5293511</v>
      </c>
      <c r="D16" s="12"/>
      <c r="E16" s="13"/>
      <c r="F16" s="10"/>
      <c r="G16" s="11"/>
    </row>
    <row r="17" spans="1:7" x14ac:dyDescent="0.25">
      <c r="A17" s="22" t="s">
        <v>15</v>
      </c>
      <c r="B17" s="10"/>
      <c r="C17" s="11"/>
      <c r="D17" s="12">
        <v>12743000</v>
      </c>
      <c r="E17" s="13">
        <v>12743000</v>
      </c>
      <c r="F17" s="10"/>
      <c r="G17" s="11"/>
    </row>
    <row r="18" spans="1:7" x14ac:dyDescent="0.25">
      <c r="A18" s="22" t="s">
        <v>16</v>
      </c>
      <c r="B18" s="10"/>
      <c r="C18" s="11"/>
      <c r="D18" s="12">
        <v>19427453</v>
      </c>
      <c r="E18" s="13">
        <v>19427453</v>
      </c>
      <c r="F18" s="10"/>
      <c r="G18" s="11"/>
    </row>
    <row r="19" spans="1:7" x14ac:dyDescent="0.25">
      <c r="A19" s="22" t="s">
        <v>17</v>
      </c>
      <c r="B19" s="10"/>
      <c r="C19" s="11"/>
      <c r="D19" s="12"/>
      <c r="E19" s="13"/>
      <c r="F19" s="10"/>
      <c r="G19" s="11"/>
    </row>
    <row r="20" spans="1:7" x14ac:dyDescent="0.25">
      <c r="A20" s="23" t="s">
        <v>18</v>
      </c>
      <c r="B20" s="24">
        <f>B8+B11+B12+B15+B14</f>
        <v>256621777</v>
      </c>
      <c r="C20" s="25">
        <f>C8+C11+C12+C15+C14</f>
        <v>287848453</v>
      </c>
      <c r="D20" s="26">
        <f>SUM(D16:D19)</f>
        <v>32170453</v>
      </c>
      <c r="E20" s="26">
        <f>SUM(E16:E19)</f>
        <v>32170453</v>
      </c>
      <c r="F20" s="24"/>
      <c r="G20" s="25"/>
    </row>
    <row r="21" spans="1:7" x14ac:dyDescent="0.25">
      <c r="A21" s="27"/>
      <c r="B21" s="10"/>
      <c r="C21" s="11"/>
      <c r="D21" s="12"/>
      <c r="E21" s="13"/>
      <c r="F21" s="10"/>
      <c r="G21" s="11"/>
    </row>
    <row r="22" spans="1:7" x14ac:dyDescent="0.25">
      <c r="A22" s="23" t="s">
        <v>19</v>
      </c>
      <c r="B22" s="28"/>
      <c r="C22" s="29"/>
      <c r="D22" s="30"/>
      <c r="E22" s="31"/>
      <c r="F22" s="28"/>
      <c r="G22" s="29"/>
    </row>
    <row r="23" spans="1:7" x14ac:dyDescent="0.25">
      <c r="A23" s="32" t="s">
        <v>20</v>
      </c>
      <c r="B23" s="10"/>
      <c r="C23" s="11"/>
      <c r="D23" s="12">
        <v>32300000</v>
      </c>
      <c r="E23" s="13">
        <v>424649574</v>
      </c>
      <c r="F23" s="10"/>
      <c r="G23" s="11"/>
    </row>
    <row r="24" spans="1:7" x14ac:dyDescent="0.25">
      <c r="A24" s="32" t="s">
        <v>19</v>
      </c>
      <c r="B24" s="10"/>
      <c r="C24" s="11"/>
      <c r="D24" s="10">
        <v>11000000</v>
      </c>
      <c r="E24" s="11">
        <v>11000000</v>
      </c>
      <c r="F24" s="10"/>
      <c r="G24" s="11"/>
    </row>
    <row r="25" spans="1:7" x14ac:dyDescent="0.25">
      <c r="A25" s="27" t="s">
        <v>21</v>
      </c>
      <c r="B25" s="10"/>
      <c r="C25" s="11"/>
      <c r="D25" s="10">
        <v>8770855</v>
      </c>
      <c r="E25" s="11">
        <v>8770855</v>
      </c>
      <c r="F25" s="10"/>
      <c r="G25" s="11"/>
    </row>
    <row r="26" spans="1:7" x14ac:dyDescent="0.25">
      <c r="A26" s="22" t="s">
        <v>22</v>
      </c>
      <c r="B26" s="10"/>
      <c r="C26" s="11"/>
      <c r="D26" s="12"/>
      <c r="E26" s="13"/>
      <c r="F26" s="10"/>
      <c r="G26" s="11"/>
    </row>
    <row r="27" spans="1:7" x14ac:dyDescent="0.25">
      <c r="A27" s="32" t="s">
        <v>23</v>
      </c>
      <c r="B27" s="10"/>
      <c r="C27" s="11"/>
      <c r="D27" s="12">
        <v>134618485</v>
      </c>
      <c r="E27" s="13">
        <v>134618485</v>
      </c>
      <c r="F27" s="10"/>
      <c r="G27" s="11"/>
    </row>
    <row r="28" spans="1:7" ht="15.75" thickBot="1" x14ac:dyDescent="0.3">
      <c r="A28" s="33" t="s">
        <v>24</v>
      </c>
      <c r="B28" s="34">
        <f>SUM(B23:B27)</f>
        <v>0</v>
      </c>
      <c r="C28" s="35">
        <f t="shared" ref="C28" si="1">SUM(C23:C27)</f>
        <v>0</v>
      </c>
      <c r="D28" s="36">
        <f>SUM(D23:D27)</f>
        <v>186689340</v>
      </c>
      <c r="E28" s="37">
        <f>SUM(E23:E27)</f>
        <v>579038914</v>
      </c>
      <c r="F28" s="34"/>
      <c r="G28" s="38"/>
    </row>
    <row r="29" spans="1:7" x14ac:dyDescent="0.25">
      <c r="B29" s="39"/>
      <c r="C29" s="39"/>
      <c r="D29" s="39"/>
      <c r="E29" s="39"/>
      <c r="F29" s="39"/>
      <c r="G29" s="39"/>
    </row>
    <row r="30" spans="1:7" x14ac:dyDescent="0.25">
      <c r="A30" s="40" t="s">
        <v>25</v>
      </c>
      <c r="B30" s="41">
        <f>B20+B28</f>
        <v>256621777</v>
      </c>
      <c r="C30" s="41">
        <f>C20+C28</f>
        <v>287848453</v>
      </c>
      <c r="D30" s="41">
        <f>D20+D28</f>
        <v>218859793</v>
      </c>
      <c r="E30" s="41">
        <f>E20+E28</f>
        <v>611209367</v>
      </c>
      <c r="F30" s="41"/>
      <c r="G30" s="41">
        <f>G20+G28</f>
        <v>0</v>
      </c>
    </row>
    <row r="32" spans="1:7" x14ac:dyDescent="0.25">
      <c r="B32" s="39">
        <f>B30+D30</f>
        <v>475481570</v>
      </c>
      <c r="C32" s="39">
        <f>C30+E30</f>
        <v>899057820</v>
      </c>
      <c r="D32" s="39"/>
    </row>
  </sheetData>
  <mergeCells count="12">
    <mergeCell ref="F6:F7"/>
    <mergeCell ref="G6:G7"/>
    <mergeCell ref="A1:G1"/>
    <mergeCell ref="A3:G3"/>
    <mergeCell ref="A5:A7"/>
    <mergeCell ref="B5:C5"/>
    <mergeCell ref="D5:E5"/>
    <mergeCell ref="F5:G5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 Önk.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2019-05-31T06:12:45Z</dcterms:created>
  <dcterms:modified xsi:type="dcterms:W3CDTF">2019-06-11T11:36:23Z</dcterms:modified>
</cp:coreProperties>
</file>