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91093D91-9885-4479-85B7-0C9137E256FB}" xr6:coauthVersionLast="36" xr6:coauthVersionMax="36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6925" val="934" rev="123" revOS="4"/>
      <pm:docPrefs xmlns:pm="smNativeData" id="1537436925" fixedDigits="0" showNotice="1" showFrameBounds="1" autoChart="1" recalcOnPrint="1" recalcOnCopy="1" compatTextArt="1" keepXLPalette="1" tab="567" useDefinedPrintRange="1" printArea="currentSheet"/>
      <pm:compatibility xmlns:pm="smNativeData" id="1537436925" overlapCells="1"/>
      <pm:defCurrency xmlns:pm="smNativeData" id="1537436925"/>
    </ext>
  </extLst>
</workbook>
</file>

<file path=xl/calcChain.xml><?xml version="1.0" encoding="utf-8"?>
<calcChain xmlns="http://schemas.openxmlformats.org/spreadsheetml/2006/main">
  <c r="I37" i="1" l="1"/>
  <c r="E37" i="1"/>
  <c r="C36" i="1"/>
  <c r="C37" i="1" s="1"/>
  <c r="J35" i="1"/>
  <c r="J36" i="1" s="1"/>
  <c r="J37" i="1" s="1"/>
  <c r="G33" i="1"/>
  <c r="G37" i="1" s="1"/>
  <c r="F33" i="1"/>
  <c r="F37" i="1" s="1"/>
  <c r="D33" i="1"/>
  <c r="D37" i="1" s="1"/>
  <c r="C33" i="1"/>
  <c r="J32" i="1"/>
  <c r="J31" i="1"/>
  <c r="J25" i="1"/>
  <c r="J33" i="1" s="1"/>
  <c r="I23" i="1"/>
  <c r="G23" i="1"/>
  <c r="F23" i="1"/>
  <c r="E23" i="1"/>
  <c r="D23" i="1"/>
  <c r="C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3" i="1" s="1"/>
</calcChain>
</file>

<file path=xl/sharedStrings.xml><?xml version="1.0" encoding="utf-8"?>
<sst xmlns="http://schemas.openxmlformats.org/spreadsheetml/2006/main" count="198" uniqueCount="72">
  <si>
    <t>"5. melléklet az önkormányzat 2018. évi költségvetéséről szóló 2/2018.(III.12.) önkormányzati rendelethez</t>
  </si>
  <si>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</si>
  <si>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</si>
  <si>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</si>
  <si>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</si>
  <si>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</si>
  <si>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</si>
  <si>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</si>
  <si>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</si>
  <si>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</si>
  <si>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</si>
  <si>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</si>
  <si>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</si>
  <si>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</si>
  <si>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</si>
  <si>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</si>
  <si>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</si>
  <si>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</si>
  <si>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</si>
  <si>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</si>
  <si>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</si>
  <si>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</si>
  <si>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</si>
  <si>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</si>
  <si>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</si>
  <si>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</si>
  <si>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</si>
  <si>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</si>
  <si>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</si>
  <si>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</si>
  <si>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</si>
  <si>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</si>
  <si>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</si>
  <si>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</si>
  <si>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</si>
  <si>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</si>
  <si>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</si>
  <si>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</si>
  <si>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</si>
  <si>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</si>
  <si>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</si>
  <si>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</si>
  <si>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</si>
  <si>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</si>
  <si>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</si>
  <si>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</si>
  <si>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</si>
  <si>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</si>
  <si>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</si>
  <si>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</si>
  <si>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</si>
  <si>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</si>
  <si>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</si>
  <si>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</si>
  <si>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</si>
  <si>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</si>
  <si>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</si>
  <si>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</si>
  <si>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</si>
  <si>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</si>
  <si>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</si>
  <si>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</si>
  <si>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</si>
  <si>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</si>
  <si>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</si>
  <si>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</si>
  <si>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</si>
  <si>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</si>
  <si>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</si>
  <si>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</si>
  <si>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</si>
  <si>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t>4.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</si>
</sst>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7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925" count="1">
        <pm:charStyle name="Normál" fontId="0" Id="1"/>
      </pm:charStyles>
      <pm:colors xmlns:pm="smNativeData" id="1537436925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B28" sqref="B28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1" spans="1:13" ht="27" customHeight="1" x14ac:dyDescent="0.2">
      <c r="A1" s="21" t="s">
        <v>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3" x14ac:dyDescent="0.2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5" spans="1:13" ht="18" x14ac:dyDescent="0.25">
      <c r="B5" s="23" t="s">
        <v>1</v>
      </c>
      <c r="C5" s="24"/>
      <c r="D5" s="24"/>
      <c r="E5" s="24"/>
      <c r="F5" s="24"/>
      <c r="G5" s="24"/>
      <c r="H5" s="24"/>
      <c r="I5" s="24"/>
      <c r="J5" s="24"/>
    </row>
    <row r="6" spans="1:13" x14ac:dyDescent="0.2">
      <c r="H6" s="25" t="s">
        <v>2</v>
      </c>
      <c r="I6" s="25"/>
      <c r="J6" s="25"/>
    </row>
    <row r="7" spans="1:13" x14ac:dyDescent="0.2">
      <c r="A7" s="9"/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3" s="5" customFormat="1" ht="63.75" x14ac:dyDescent="0.2">
      <c r="A8" s="11"/>
      <c r="B8" s="7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</row>
    <row r="9" spans="1:13" ht="15.75" customHeight="1" x14ac:dyDescent="0.2">
      <c r="A9" s="11" t="s">
        <v>21</v>
      </c>
      <c r="B9" s="12" t="s">
        <v>22</v>
      </c>
      <c r="C9" s="3"/>
      <c r="D9" s="3"/>
      <c r="E9" s="3"/>
      <c r="F9" s="3"/>
      <c r="G9" s="3"/>
      <c r="H9" s="3"/>
      <c r="I9" s="3"/>
      <c r="J9" s="3"/>
    </row>
    <row r="10" spans="1:13" ht="15.75" customHeight="1" x14ac:dyDescent="0.2">
      <c r="A10" s="11" t="s">
        <v>23</v>
      </c>
      <c r="B10" s="1" t="s">
        <v>24</v>
      </c>
      <c r="C10" s="13" t="s">
        <v>25</v>
      </c>
      <c r="D10" s="19">
        <v>187769</v>
      </c>
      <c r="E10" s="13" t="s">
        <v>25</v>
      </c>
      <c r="F10" s="19">
        <v>65254</v>
      </c>
      <c r="G10" s="19">
        <v>800</v>
      </c>
      <c r="H10" s="13" t="s">
        <v>25</v>
      </c>
      <c r="I10" s="19">
        <v>5000</v>
      </c>
      <c r="J10" s="19">
        <f t="shared" ref="J10:J15" si="0">SUM(C10:I10)</f>
        <v>258823</v>
      </c>
    </row>
    <row r="11" spans="1:13" ht="15.75" customHeight="1" x14ac:dyDescent="0.2">
      <c r="A11" s="11" t="s">
        <v>26</v>
      </c>
      <c r="B11" s="1" t="s">
        <v>27</v>
      </c>
      <c r="C11" s="13" t="s">
        <v>25</v>
      </c>
      <c r="D11" s="13" t="s">
        <v>25</v>
      </c>
      <c r="E11" s="13" t="s">
        <v>25</v>
      </c>
      <c r="F11" s="13" t="s">
        <v>25</v>
      </c>
      <c r="G11" s="19">
        <v>13500</v>
      </c>
      <c r="H11" s="13" t="s">
        <v>25</v>
      </c>
      <c r="I11" s="13" t="s">
        <v>25</v>
      </c>
      <c r="J11" s="19">
        <f t="shared" si="0"/>
        <v>13500</v>
      </c>
    </row>
    <row r="12" spans="1:13" ht="15.75" customHeight="1" x14ac:dyDescent="0.2">
      <c r="A12" s="11" t="s">
        <v>28</v>
      </c>
      <c r="B12" s="1" t="s">
        <v>29</v>
      </c>
      <c r="C12" s="19">
        <v>273523</v>
      </c>
      <c r="D12" s="19">
        <v>15000</v>
      </c>
      <c r="E12" s="13" t="s">
        <v>25</v>
      </c>
      <c r="F12" s="13" t="s">
        <v>25</v>
      </c>
      <c r="G12" s="13" t="s">
        <v>25</v>
      </c>
      <c r="H12" s="13" t="s">
        <v>25</v>
      </c>
      <c r="I12" s="13" t="s">
        <v>25</v>
      </c>
      <c r="J12" s="19">
        <f t="shared" si="0"/>
        <v>288523</v>
      </c>
    </row>
    <row r="13" spans="1:13" ht="15.75" customHeight="1" x14ac:dyDescent="0.2">
      <c r="A13" s="11" t="s">
        <v>30</v>
      </c>
      <c r="B13" s="1" t="s">
        <v>31</v>
      </c>
      <c r="C13" s="13" t="s">
        <v>25</v>
      </c>
      <c r="D13" s="13" t="s">
        <v>25</v>
      </c>
      <c r="E13" s="19">
        <v>359688</v>
      </c>
      <c r="F13" s="13" t="s">
        <v>25</v>
      </c>
      <c r="G13" s="13" t="s">
        <v>25</v>
      </c>
      <c r="H13" s="13" t="s">
        <v>25</v>
      </c>
      <c r="I13" s="13" t="s">
        <v>25</v>
      </c>
      <c r="J13" s="3">
        <f t="shared" si="0"/>
        <v>359688</v>
      </c>
    </row>
    <row r="14" spans="1:13" ht="15.75" customHeight="1" x14ac:dyDescent="0.2">
      <c r="A14" s="11" t="s">
        <v>32</v>
      </c>
      <c r="B14" s="1" t="s">
        <v>33</v>
      </c>
      <c r="C14" s="13" t="s">
        <v>25</v>
      </c>
      <c r="D14" s="19">
        <v>72314</v>
      </c>
      <c r="E14" s="13" t="s">
        <v>25</v>
      </c>
      <c r="F14" s="13" t="s">
        <v>25</v>
      </c>
      <c r="G14" s="13" t="s">
        <v>25</v>
      </c>
      <c r="H14" s="13" t="s">
        <v>25</v>
      </c>
      <c r="I14" s="13" t="s">
        <v>25</v>
      </c>
      <c r="J14" s="3">
        <f t="shared" si="0"/>
        <v>72314</v>
      </c>
    </row>
    <row r="15" spans="1:13" ht="15.75" customHeight="1" x14ac:dyDescent="0.2">
      <c r="A15" s="11" t="s">
        <v>34</v>
      </c>
      <c r="B15" s="1" t="s">
        <v>35</v>
      </c>
      <c r="C15" s="13" t="s">
        <v>25</v>
      </c>
      <c r="D15" s="19">
        <v>2500</v>
      </c>
      <c r="E15" s="13" t="s">
        <v>25</v>
      </c>
      <c r="F15" s="13" t="s">
        <v>25</v>
      </c>
      <c r="G15" s="19">
        <v>5200</v>
      </c>
      <c r="H15" s="13" t="s">
        <v>25</v>
      </c>
      <c r="I15" s="13" t="s">
        <v>25</v>
      </c>
      <c r="J15" s="3">
        <f t="shared" si="0"/>
        <v>7700</v>
      </c>
    </row>
    <row r="16" spans="1:13" ht="15.75" customHeight="1" x14ac:dyDescent="0.2">
      <c r="A16" s="11" t="s">
        <v>36</v>
      </c>
      <c r="B16" s="1" t="s">
        <v>37</v>
      </c>
      <c r="C16" s="13" t="s">
        <v>25</v>
      </c>
      <c r="D16" s="13" t="s">
        <v>25</v>
      </c>
      <c r="E16" s="13" t="s">
        <v>25</v>
      </c>
      <c r="F16" s="13" t="s">
        <v>25</v>
      </c>
      <c r="G16" s="19">
        <v>500</v>
      </c>
      <c r="H16" s="13" t="s">
        <v>25</v>
      </c>
      <c r="I16" s="13" t="s">
        <v>25</v>
      </c>
      <c r="J16" s="3">
        <f>SUM(B16:I16)</f>
        <v>500</v>
      </c>
    </row>
    <row r="17" spans="1:10" ht="15.75" customHeight="1" x14ac:dyDescent="0.2">
      <c r="A17" s="11" t="s">
        <v>38</v>
      </c>
      <c r="B17" s="1" t="s">
        <v>39</v>
      </c>
      <c r="C17" s="13" t="s">
        <v>25</v>
      </c>
      <c r="D17" s="13" t="s">
        <v>25</v>
      </c>
      <c r="E17" s="13" t="s">
        <v>25</v>
      </c>
      <c r="F17" s="13" t="s">
        <v>25</v>
      </c>
      <c r="G17" s="19">
        <v>1200</v>
      </c>
      <c r="H17" s="13" t="s">
        <v>25</v>
      </c>
      <c r="I17" s="13" t="s">
        <v>25</v>
      </c>
      <c r="J17" s="3">
        <f t="shared" ref="J17:J22" si="1">SUM(C17:I17)</f>
        <v>1200</v>
      </c>
    </row>
    <row r="18" spans="1:10" ht="15.75" customHeight="1" x14ac:dyDescent="0.2">
      <c r="A18" s="11" t="s">
        <v>40</v>
      </c>
      <c r="B18" s="1" t="s">
        <v>41</v>
      </c>
      <c r="C18" s="13" t="s">
        <v>25</v>
      </c>
      <c r="D18" s="13" t="s">
        <v>25</v>
      </c>
      <c r="E18" s="13" t="s">
        <v>25</v>
      </c>
      <c r="F18" s="13" t="s">
        <v>25</v>
      </c>
      <c r="G18" s="19">
        <v>200</v>
      </c>
      <c r="H18" s="13" t="s">
        <v>25</v>
      </c>
      <c r="I18" s="13" t="s">
        <v>25</v>
      </c>
      <c r="J18" s="3">
        <f t="shared" si="1"/>
        <v>200</v>
      </c>
    </row>
    <row r="19" spans="1:10" ht="15.75" customHeight="1" x14ac:dyDescent="0.2">
      <c r="A19" s="11" t="s">
        <v>42</v>
      </c>
      <c r="B19" s="1" t="s">
        <v>43</v>
      </c>
      <c r="C19" s="13" t="s">
        <v>25</v>
      </c>
      <c r="D19" s="19">
        <v>8660</v>
      </c>
      <c r="E19" s="13" t="s">
        <v>25</v>
      </c>
      <c r="F19" s="13" t="s">
        <v>25</v>
      </c>
      <c r="G19" s="13" t="s">
        <v>25</v>
      </c>
      <c r="H19" s="13" t="s">
        <v>25</v>
      </c>
      <c r="I19" s="13" t="s">
        <v>25</v>
      </c>
      <c r="J19" s="3">
        <f t="shared" si="1"/>
        <v>8660</v>
      </c>
    </row>
    <row r="20" spans="1:10" ht="15.75" customHeight="1" x14ac:dyDescent="0.2">
      <c r="A20" s="11" t="s">
        <v>44</v>
      </c>
      <c r="B20" s="1" t="s">
        <v>45</v>
      </c>
      <c r="C20" s="13" t="s">
        <v>25</v>
      </c>
      <c r="D20" s="19">
        <v>238</v>
      </c>
      <c r="E20" s="13" t="s">
        <v>25</v>
      </c>
      <c r="F20" s="13" t="s">
        <v>25</v>
      </c>
      <c r="G20" s="13" t="s">
        <v>25</v>
      </c>
      <c r="H20" s="13" t="s">
        <v>25</v>
      </c>
      <c r="I20" s="13" t="s">
        <v>25</v>
      </c>
      <c r="J20" s="3">
        <f t="shared" si="1"/>
        <v>238</v>
      </c>
    </row>
    <row r="21" spans="1:10" ht="15.75" customHeight="1" x14ac:dyDescent="0.2">
      <c r="A21" s="11" t="s">
        <v>46</v>
      </c>
      <c r="B21" s="1" t="s">
        <v>47</v>
      </c>
      <c r="C21" s="13" t="s">
        <v>25</v>
      </c>
      <c r="D21" s="13" t="s">
        <v>25</v>
      </c>
      <c r="E21" s="13" t="s">
        <v>25</v>
      </c>
      <c r="F21" s="13" t="s">
        <v>25</v>
      </c>
      <c r="G21" s="19">
        <v>8000</v>
      </c>
      <c r="H21" s="13" t="s">
        <v>25</v>
      </c>
      <c r="I21" s="13" t="s">
        <v>25</v>
      </c>
      <c r="J21" s="3">
        <f t="shared" si="1"/>
        <v>8000</v>
      </c>
    </row>
    <row r="22" spans="1:10" ht="15.75" customHeight="1" x14ac:dyDescent="0.2">
      <c r="A22" s="11" t="s">
        <v>48</v>
      </c>
      <c r="B22" s="1" t="s">
        <v>49</v>
      </c>
      <c r="C22" s="13" t="s">
        <v>25</v>
      </c>
      <c r="D22" s="13" t="s">
        <v>25</v>
      </c>
      <c r="E22" s="13" t="s">
        <v>25</v>
      </c>
      <c r="F22" s="13" t="s">
        <v>25</v>
      </c>
      <c r="G22" s="19">
        <v>7000</v>
      </c>
      <c r="H22" s="13" t="s">
        <v>25</v>
      </c>
      <c r="I22" s="13" t="s">
        <v>25</v>
      </c>
      <c r="J22" s="3">
        <f t="shared" si="1"/>
        <v>7000</v>
      </c>
    </row>
    <row r="23" spans="1:10" ht="15.75" customHeight="1" x14ac:dyDescent="0.2">
      <c r="A23" s="11" t="s">
        <v>50</v>
      </c>
      <c r="B23" s="2" t="s">
        <v>51</v>
      </c>
      <c r="C23" s="4">
        <f>SUM(C10:C21)</f>
        <v>273523</v>
      </c>
      <c r="D23" s="4">
        <f>SUM(D10:D21)</f>
        <v>286481</v>
      </c>
      <c r="E23" s="4">
        <f>SUM(E10:E21)</f>
        <v>359688</v>
      </c>
      <c r="F23" s="4">
        <f>SUM(F10:F21)</f>
        <v>65254</v>
      </c>
      <c r="G23" s="4">
        <f>SUM(G10:G22)</f>
        <v>36400</v>
      </c>
      <c r="H23" s="13" t="s">
        <v>25</v>
      </c>
      <c r="I23" s="4">
        <f>SUM(I10:I21)</f>
        <v>5000</v>
      </c>
      <c r="J23" s="4">
        <f>SUM(J10:J22)</f>
        <v>1026346</v>
      </c>
    </row>
    <row r="24" spans="1:10" ht="15.75" customHeight="1" x14ac:dyDescent="0.2">
      <c r="A24" s="11" t="s">
        <v>52</v>
      </c>
      <c r="B24" s="12" t="s">
        <v>53</v>
      </c>
      <c r="C24" s="3"/>
      <c r="D24" s="13"/>
      <c r="E24" s="13"/>
      <c r="F24" s="13"/>
      <c r="G24" s="13"/>
      <c r="H24" s="13"/>
      <c r="I24" s="13"/>
      <c r="J24" s="3"/>
    </row>
    <row r="25" spans="1:10" ht="15.75" customHeight="1" x14ac:dyDescent="0.2">
      <c r="A25" s="11" t="s">
        <v>54</v>
      </c>
      <c r="B25" s="1" t="s">
        <v>24</v>
      </c>
      <c r="C25" s="13" t="s">
        <v>25</v>
      </c>
      <c r="D25" s="13" t="s">
        <v>25</v>
      </c>
      <c r="E25" s="13" t="s">
        <v>25</v>
      </c>
      <c r="F25" s="3">
        <v>11746</v>
      </c>
      <c r="G25" s="13" t="s">
        <v>25</v>
      </c>
      <c r="H25" s="13" t="s">
        <v>25</v>
      </c>
      <c r="I25" s="13" t="s">
        <v>25</v>
      </c>
      <c r="J25" s="3">
        <f>SUM(C25:I25)</f>
        <v>11746</v>
      </c>
    </row>
    <row r="26" spans="1:10" ht="15.75" customHeight="1" x14ac:dyDescent="0.2">
      <c r="A26" s="27"/>
      <c r="B26" s="28"/>
      <c r="C26" s="29"/>
      <c r="D26" s="29"/>
      <c r="E26" s="29"/>
      <c r="F26" s="30"/>
      <c r="G26" s="29"/>
      <c r="H26" s="29"/>
      <c r="I26" s="29"/>
      <c r="J26" s="30"/>
    </row>
    <row r="27" spans="1:10" ht="20.100000000000001" customHeight="1" x14ac:dyDescent="0.2">
      <c r="A27" s="26" t="s">
        <v>55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20.100000000000001" customHeight="1" x14ac:dyDescent="0.2">
      <c r="A28" s="15"/>
      <c r="B28" s="16"/>
      <c r="C28" s="17"/>
      <c r="D28" s="17"/>
      <c r="E28" s="17"/>
      <c r="F28" s="17"/>
      <c r="G28" s="18"/>
      <c r="H28" s="17"/>
      <c r="I28" s="17"/>
      <c r="J28" s="18"/>
    </row>
    <row r="29" spans="1:10" ht="20.100000000000001" customHeight="1" x14ac:dyDescent="0.2">
      <c r="A29" s="9"/>
      <c r="B29" s="9" t="s">
        <v>3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8</v>
      </c>
      <c r="H29" s="10" t="s">
        <v>9</v>
      </c>
      <c r="I29" s="10" t="s">
        <v>10</v>
      </c>
      <c r="J29" s="10" t="s">
        <v>11</v>
      </c>
    </row>
    <row r="30" spans="1:10" ht="40.5" customHeight="1" x14ac:dyDescent="0.2">
      <c r="A30" s="11"/>
      <c r="B30" s="7" t="s">
        <v>12</v>
      </c>
      <c r="C30" s="8" t="s">
        <v>13</v>
      </c>
      <c r="D30" s="8" t="s">
        <v>14</v>
      </c>
      <c r="E30" s="8" t="s">
        <v>56</v>
      </c>
      <c r="F30" s="8" t="s">
        <v>16</v>
      </c>
      <c r="G30" s="8" t="s">
        <v>17</v>
      </c>
      <c r="H30" s="8" t="s">
        <v>18</v>
      </c>
      <c r="I30" s="8" t="s">
        <v>19</v>
      </c>
      <c r="J30" s="8" t="s">
        <v>20</v>
      </c>
    </row>
    <row r="31" spans="1:10" ht="15.75" customHeight="1" x14ac:dyDescent="0.2">
      <c r="A31" s="11" t="s">
        <v>57</v>
      </c>
      <c r="B31" s="1" t="s">
        <v>58</v>
      </c>
      <c r="C31" s="19">
        <v>97954</v>
      </c>
      <c r="D31" s="13" t="s">
        <v>25</v>
      </c>
      <c r="E31" s="13" t="s">
        <v>25</v>
      </c>
      <c r="F31" s="13" t="s">
        <v>25</v>
      </c>
      <c r="G31" s="13" t="s">
        <v>25</v>
      </c>
      <c r="H31" s="13" t="s">
        <v>25</v>
      </c>
      <c r="I31" s="13" t="s">
        <v>25</v>
      </c>
      <c r="J31" s="3">
        <f>SUM(C31:I31)</f>
        <v>97954</v>
      </c>
    </row>
    <row r="32" spans="1:10" ht="15.75" customHeight="1" x14ac:dyDescent="0.2">
      <c r="A32" s="11" t="s">
        <v>59</v>
      </c>
      <c r="B32" s="1" t="s">
        <v>60</v>
      </c>
      <c r="C32" s="13" t="s">
        <v>25</v>
      </c>
      <c r="D32" s="19">
        <v>300</v>
      </c>
      <c r="E32" s="13" t="s">
        <v>25</v>
      </c>
      <c r="F32" s="13" t="s">
        <v>25</v>
      </c>
      <c r="G32" s="19">
        <v>400</v>
      </c>
      <c r="H32" s="13" t="s">
        <v>25</v>
      </c>
      <c r="I32" s="13" t="s">
        <v>25</v>
      </c>
      <c r="J32" s="3">
        <f>SUM(C32:I32)</f>
        <v>700</v>
      </c>
    </row>
    <row r="33" spans="1:14" ht="15.75" customHeight="1" x14ac:dyDescent="0.2">
      <c r="A33" s="11" t="s">
        <v>61</v>
      </c>
      <c r="B33" s="2" t="s">
        <v>62</v>
      </c>
      <c r="C33" s="4">
        <f>SUM(C25:C31)</f>
        <v>97954</v>
      </c>
      <c r="D33" s="20">
        <f>SUM(D25:D32)</f>
        <v>300</v>
      </c>
      <c r="E33" s="14" t="s">
        <v>25</v>
      </c>
      <c r="F33" s="4">
        <f>SUM(F25:F31)</f>
        <v>11746</v>
      </c>
      <c r="G33" s="20">
        <f>SUM(G25:G32)</f>
        <v>400</v>
      </c>
      <c r="H33" s="14" t="s">
        <v>25</v>
      </c>
      <c r="I33" s="14" t="s">
        <v>25</v>
      </c>
      <c r="J33" s="4">
        <f>SUM(J25:J32)</f>
        <v>110400</v>
      </c>
    </row>
    <row r="34" spans="1:14" ht="15.75" customHeight="1" x14ac:dyDescent="0.2">
      <c r="A34" s="11" t="s">
        <v>63</v>
      </c>
      <c r="B34" s="12" t="s">
        <v>64</v>
      </c>
      <c r="C34" s="13"/>
      <c r="D34" s="13"/>
      <c r="E34" s="13"/>
      <c r="F34" s="13"/>
      <c r="G34" s="3"/>
      <c r="H34" s="13"/>
      <c r="I34" s="13"/>
      <c r="J34" s="3"/>
    </row>
    <row r="35" spans="1:14" ht="15.75" customHeight="1" x14ac:dyDescent="0.2">
      <c r="A35" s="11" t="s">
        <v>65</v>
      </c>
      <c r="B35" s="1" t="s">
        <v>58</v>
      </c>
      <c r="C35" s="19">
        <v>104566</v>
      </c>
      <c r="D35" s="13" t="s">
        <v>25</v>
      </c>
      <c r="E35" s="13" t="s">
        <v>25</v>
      </c>
      <c r="F35" s="13" t="s">
        <v>25</v>
      </c>
      <c r="G35" s="13" t="s">
        <v>25</v>
      </c>
      <c r="H35" s="13" t="s">
        <v>25</v>
      </c>
      <c r="I35" s="13" t="s">
        <v>25</v>
      </c>
      <c r="J35" s="3">
        <f>SUM(C35:I35)</f>
        <v>104566</v>
      </c>
    </row>
    <row r="36" spans="1:14" ht="15.75" customHeight="1" x14ac:dyDescent="0.2">
      <c r="A36" s="11" t="s">
        <v>66</v>
      </c>
      <c r="B36" s="2" t="s">
        <v>67</v>
      </c>
      <c r="C36" s="4">
        <f>SUM(C35)</f>
        <v>104566</v>
      </c>
      <c r="D36" s="14" t="s">
        <v>25</v>
      </c>
      <c r="E36" s="14" t="s">
        <v>25</v>
      </c>
      <c r="F36" s="13" t="s">
        <v>25</v>
      </c>
      <c r="G36" s="14" t="s">
        <v>25</v>
      </c>
      <c r="H36" s="14" t="s">
        <v>25</v>
      </c>
      <c r="I36" s="14" t="s">
        <v>25</v>
      </c>
      <c r="J36" s="4">
        <f>SUM(J35)</f>
        <v>104566</v>
      </c>
    </row>
    <row r="37" spans="1:14" s="6" customFormat="1" ht="15.75" customHeight="1" x14ac:dyDescent="0.2">
      <c r="A37" s="11" t="s">
        <v>68</v>
      </c>
      <c r="B37" s="2" t="s">
        <v>69</v>
      </c>
      <c r="C37" s="4">
        <f>SUM(C36,C33,C23)</f>
        <v>476043</v>
      </c>
      <c r="D37" s="4">
        <f>SUM(D36,D33,D23)</f>
        <v>286781</v>
      </c>
      <c r="E37" s="4">
        <f>SUM(E36,E33,E23)</f>
        <v>359688</v>
      </c>
      <c r="F37" s="4">
        <f>SUM(F36,F33,F23)</f>
        <v>77000</v>
      </c>
      <c r="G37" s="4">
        <f>SUM(G36,G33,G23)</f>
        <v>36800</v>
      </c>
      <c r="H37" s="13" t="s">
        <v>25</v>
      </c>
      <c r="I37" s="4">
        <f>SUM(I36,I33,I23)</f>
        <v>5000</v>
      </c>
      <c r="J37" s="4">
        <f>SUM(J36,J33,J23)</f>
        <v>1241312</v>
      </c>
      <c r="K37" s="6" t="s">
        <v>70</v>
      </c>
      <c r="N37" s="6" t="s">
        <v>70</v>
      </c>
    </row>
  </sheetData>
  <mergeCells count="5">
    <mergeCell ref="A1:M1"/>
    <mergeCell ref="B3:J3"/>
    <mergeCell ref="B5:J5"/>
    <mergeCell ref="H6:J6"/>
    <mergeCell ref="A27:J27"/>
  </mergeCells>
  <pageMargins left="0.78680600000000001" right="0.78680600000000001" top="0.98402800000000001" bottom="0.98402800000000001" header="0.51180599999999998" footer="0.51180599999999998"/>
  <pageSetup paperSize="9" orientation="landscape" r:id="rId1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2018-10-03T13:39:30Z</cp:lastPrinted>
  <dcterms:created xsi:type="dcterms:W3CDTF">2018-09-18T12:01:33Z</dcterms:created>
  <dcterms:modified xsi:type="dcterms:W3CDTF">2018-10-03T13:40:13Z</dcterms:modified>
</cp:coreProperties>
</file>