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/>
  <c r="E19" i="1"/>
  <c r="E28" i="1" s="1"/>
  <c r="C19" i="1"/>
  <c r="C18" i="1" s="1"/>
  <c r="C28" i="1" s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F1" i="1"/>
  <c r="E31" i="1" l="1"/>
  <c r="C31" i="1"/>
  <c r="E30" i="1"/>
  <c r="C30" i="1"/>
  <c r="C29" i="1"/>
  <c r="E29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<sst xmlns="http://schemas.openxmlformats.org/spreadsheetml/2006/main" count="85" uniqueCount="84">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</sst>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1489957729</v>
          </cell>
        </row>
        <row r="20">
          <cell r="C20">
            <v>351335524</v>
          </cell>
        </row>
        <row r="26">
          <cell r="C26">
            <v>202062785</v>
          </cell>
        </row>
        <row r="34">
          <cell r="C34">
            <v>503000000</v>
          </cell>
        </row>
        <row r="42">
          <cell r="C42">
            <v>330636277</v>
          </cell>
        </row>
        <row r="60">
          <cell r="C60">
            <v>2539075</v>
          </cell>
        </row>
        <row r="64">
          <cell r="C64">
            <v>0</v>
          </cell>
        </row>
        <row r="73">
          <cell r="C73">
            <v>800000000</v>
          </cell>
        </row>
        <row r="81">
          <cell r="C81">
            <v>964635284</v>
          </cell>
        </row>
        <row r="84">
          <cell r="C84">
            <v>45672254</v>
          </cell>
        </row>
        <row r="102">
          <cell r="C102">
            <v>1217783123</v>
          </cell>
        </row>
        <row r="103">
          <cell r="C103">
            <v>229369751</v>
          </cell>
        </row>
        <row r="104">
          <cell r="C104">
            <v>950482213</v>
          </cell>
        </row>
        <row r="105">
          <cell r="C105">
            <v>61300000</v>
          </cell>
        </row>
        <row r="106">
          <cell r="C106">
            <v>214952610</v>
          </cell>
        </row>
        <row r="119">
          <cell r="C119">
            <v>126435125</v>
          </cell>
        </row>
        <row r="139">
          <cell r="C139">
            <v>800000000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69907830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zoomScaleSheetLayoutView="100" workbookViewId="0">
      <selection activeCell="B33" sqref="B33:D33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CONCATENATE("4. melléklet ",[1]ALAPADATOK!A7," ",[1]ALAPADATOK!B7," ",[1]ALAPADATOK!C7," ",[1]ALAPADATOK!D7," ",[1]ALAPADATOK!E7," ",[1]ALAPADATOK!F7," ",[1]ALAPADATOK!G7," ",[1]ALAPADATOK!H7)</f>
        <v>4. melléklet a 27 / 2020. ( XI.26.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1489957729</v>
      </c>
      <c r="D5" s="19" t="s">
        <v>13</v>
      </c>
      <c r="E5" s="21">
        <f>'[1]1.1.sz.mell. '!C102</f>
        <v>1217783123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351335524</v>
      </c>
      <c r="D6" s="23" t="s">
        <v>16</v>
      </c>
      <c r="E6" s="21">
        <f>'[1]1.1.sz.mell. '!C103</f>
        <v>229369751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202062785</v>
      </c>
      <c r="D7" s="23" t="s">
        <v>19</v>
      </c>
      <c r="E7" s="21">
        <f>'[1]1.1.sz.mell. '!C104</f>
        <v>950482213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330636277</v>
      </c>
      <c r="D9" s="23" t="s">
        <v>25</v>
      </c>
      <c r="E9" s="25">
        <f>'[1]1.1.sz.mell. '!C106</f>
        <v>214952610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2539075</v>
      </c>
      <c r="D10" s="23" t="s">
        <v>28</v>
      </c>
      <c r="E10" s="25">
        <f>'[1]1.1.sz.mell. '!C119-'[1]2.2.sz.mell .'!E15</f>
        <v>56527295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2677468605</v>
      </c>
      <c r="D17" s="34" t="s">
        <v>38</v>
      </c>
      <c r="E17" s="36">
        <f>SUM(E5:E16)</f>
        <v>2730414992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964635284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964635284</v>
      </c>
      <c r="D19" s="23" t="s">
        <v>44</v>
      </c>
      <c r="E19" s="25">
        <f>'[1]1.1.sz.mell. '!C139</f>
        <v>800000000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800000000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800000000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1810307538</v>
      </c>
      <c r="D28" s="34" t="s">
        <v>71</v>
      </c>
      <c r="E28" s="36">
        <f>SUM(E18:E27)</f>
        <v>845672254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4487776143</v>
      </c>
      <c r="D29" s="44" t="s">
        <v>74</v>
      </c>
      <c r="E29" s="45">
        <f>E28+E17</f>
        <v>3576087246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52946387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964635284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911688897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2020-12-02T11:20:00Z</dcterms:created>
  <dcterms:modified xsi:type="dcterms:W3CDTF">2020-12-02T11:20:01Z</dcterms:modified>
</cp:coreProperties>
</file>