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<sst xmlns="http://schemas.openxmlformats.org/spreadsheetml/2006/main" count="112" uniqueCount="98">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</sst>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Fill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A2" sqref="A2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CONCATENATE("25. melléklet"," ",[1]ALAPADATOK!A7," ",[1]ALAPADATOK!B7," ",[1]ALAPADATOK!C7," ",[1]ALAPADATOK!D7," ",[1]ALAPADATOK!E7," ",[1]ALAPADATOK!F7," ",[1]ALAPADATOK!G7," ",[1]ALAPADATOK!H7)</f>
        <v>25.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1175672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1175672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>
        <v>200000</v>
      </c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1375672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109866274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284491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110066135-484352</f>
        <v>109581783</v>
      </c>
    </row>
    <row r="43" spans="1:3" s="38" customFormat="1" ht="15" customHeight="1" thickBot="1" x14ac:dyDescent="0.25">
      <c r="A43" s="54" t="s">
        <v>81</v>
      </c>
      <c r="B43" s="57" t="s">
        <v>82</v>
      </c>
      <c r="C43" s="55">
        <f>+C38+C39</f>
        <v>111241946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3" t="s">
        <v>14</v>
      </c>
      <c r="B47" s="44" t="s">
        <v>84</v>
      </c>
      <c r="C47" s="68">
        <f>SUM(C48:C52)</f>
        <v>111016946</v>
      </c>
    </row>
    <row r="48" spans="1:3" ht="12" customHeight="1" x14ac:dyDescent="0.2">
      <c r="A48" s="33" t="s">
        <v>16</v>
      </c>
      <c r="B48" s="40" t="s">
        <v>85</v>
      </c>
      <c r="C48" s="48">
        <f>82248525</f>
        <v>82248525</v>
      </c>
    </row>
    <row r="49" spans="1:3" ht="12" customHeight="1" x14ac:dyDescent="0.2">
      <c r="A49" s="33" t="s">
        <v>18</v>
      </c>
      <c r="B49" s="34" t="s">
        <v>86</v>
      </c>
      <c r="C49" s="35">
        <f>13031917</f>
        <v>13031917</v>
      </c>
    </row>
    <row r="50" spans="1:3" ht="12" customHeight="1" x14ac:dyDescent="0.2">
      <c r="A50" s="33" t="s">
        <v>20</v>
      </c>
      <c r="B50" s="34" t="s">
        <v>87</v>
      </c>
      <c r="C50" s="69">
        <f>16220856-484352</f>
        <v>15736504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225000</v>
      </c>
    </row>
    <row r="54" spans="1:3" ht="12" customHeight="1" x14ac:dyDescent="0.2">
      <c r="A54" s="33" t="s">
        <v>40</v>
      </c>
      <c r="B54" s="40" t="s">
        <v>91</v>
      </c>
      <c r="C54" s="70">
        <f>25000+200000</f>
        <v>225000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1" t="s">
        <v>96</v>
      </c>
      <c r="C59" s="68">
        <f>+C47+C53+C58</f>
        <v>111241946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2021-03-26T09:42:06Z</dcterms:created>
  <dcterms:modified xsi:type="dcterms:W3CDTF">2021-03-26T09:42:06Z</dcterms:modified>
</cp:coreProperties>
</file>