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 2\"/>
    </mc:Choice>
  </mc:AlternateContent>
  <bookViews>
    <workbookView xWindow="480" yWindow="75" windowWidth="11355" windowHeight="8385" tabRatio="601"/>
  </bookViews>
  <sheets>
    <sheet name="Mérleg" sheetId="21" r:id="rId1"/>
  </sheets>
  <definedNames>
    <definedName name="_xlnm.Print_Area" localSheetId="0">Mérleg!$A$1:$D$46</definedName>
  </definedNames>
  <calcPr calcId="152511"/>
</workbook>
</file>

<file path=xl/calcChain.xml><?xml version="1.0" encoding="utf-8"?>
<calcChain xmlns="http://schemas.openxmlformats.org/spreadsheetml/2006/main">
  <c r="C45" i="21" l="1"/>
  <c r="C42" i="21"/>
  <c r="C37" i="21"/>
  <c r="C31" i="21"/>
  <c r="C21" i="21"/>
  <c r="C26" i="21" s="1"/>
  <c r="C16" i="21"/>
  <c r="C20" i="21" s="1"/>
  <c r="C27" i="21" s="1"/>
  <c r="C11" i="21"/>
  <c r="D37" i="21" l="1"/>
  <c r="D31" i="21" l="1"/>
  <c r="D21" i="21"/>
  <c r="D26" i="21" s="1"/>
  <c r="D16" i="21"/>
  <c r="D11" i="21"/>
  <c r="D20" i="21" s="1"/>
  <c r="D45" i="21"/>
  <c r="D42" i="21" l="1"/>
  <c r="D46" i="21" s="1"/>
  <c r="D27" i="21"/>
  <c r="C46" i="21" l="1"/>
</calcChain>
</file>

<file path=xl/sharedStrings.xml><?xml version="1.0" encoding="utf-8"?>
<sst xmlns="http://schemas.openxmlformats.org/spreadsheetml/2006/main" count="48" uniqueCount="42">
  <si>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</si>
  <si>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</si>
  <si>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</si>
  <si>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</si>
  <si>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</si>
  <si>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</si>
  <si>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</si>
  <si>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</si>
  <si>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</si>
  <si>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</si>
  <si>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</si>
  <si>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</si>
  <si>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>Adatok ezer forintban!</t>
  </si>
  <si>
    <t>Az önkormányzat összevont költségvetési mérlege</t>
  </si>
  <si>
    <t xml:space="preserve"> </t>
  </si>
  <si>
    <t>11.melléklet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</si>
  <si>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</si>
  <si>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</si>
  <si>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</si>
  <si>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</si>
  <si>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</si>
  <si>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Maradvány igénybevétele</t>
  </si>
  <si>
    <t>I. Előző év költségvetési maradványának igénybevétele</t>
  </si>
  <si>
    <t>II. Előző év vállalkozási maradványának igénybevétele</t>
  </si>
  <si>
    <t>Munkaadót terhelő járulékok és szociális hozzájárulási adó</t>
  </si>
  <si>
    <t>Egyéb működési célú kiadások</t>
  </si>
  <si>
    <t>KÖLTSÉGVETÉSI BEVÉTELEK</t>
  </si>
  <si>
    <t>Beruházások</t>
  </si>
  <si>
    <t>Felújítások</t>
  </si>
  <si>
    <t>FINANSZÍROZÁSI KIADÁSOK</t>
  </si>
  <si>
    <t>Államháztartáson belüli megelőlegezések</t>
  </si>
  <si>
    <t>Forgatási célú értékpapírok beváltása, értékesítése</t>
  </si>
  <si>
    <t>FINANSZÍROZÁSI BEVÉTELEK</t>
  </si>
  <si>
    <t>Államháztartáson belüli megelőlegezések visszafizetése</t>
  </si>
  <si>
    <t>Forgatási célú értékpapírok vásárlása</t>
  </si>
  <si>
    <t>Felhalmozási célú bevételek</t>
  </si>
  <si>
    <t>Felhalmozási célú visszatérítendő támogatások ÁHT-n kívülről</t>
  </si>
  <si>
    <t>Felhalmozási célú visszatérítendő támogatások nyújtása ÁHT-n kívülre</t>
  </si>
  <si>
    <t>Eredeti előirányzat</t>
  </si>
  <si>
    <t>Módosított előirányzat</t>
  </si>
  <si>
    <t>Egyéb felhalmozási célú támogatás ÁHT-n belülre</t>
  </si>
  <si>
    <t>az  5/2020.(VIII.10.)önkormányzati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</si>
</sst>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0" fontId="0" fillId="0" borderId="0" xfId="0" applyAlignment="1"/>
    <xf numFmtId="0" fontId="3" fillId="0" borderId="0" xfId="0" applyFont="1" applyAlignment="1"/>
    <xf numFmtId="0" fontId="4" fillId="0" borderId="2" xfId="1" applyFont="1" applyFill="1" applyBorder="1" applyAlignment="1"/>
    <xf numFmtId="3" fontId="4" fillId="0" borderId="3" xfId="1" applyNumberFormat="1" applyFont="1" applyFill="1" applyBorder="1" applyAlignment="1"/>
    <xf numFmtId="0" fontId="10" fillId="0" borderId="4" xfId="1" applyFont="1" applyBorder="1" applyAlignment="1"/>
    <xf numFmtId="3" fontId="15" fillId="0" borderId="0" xfId="1" applyNumberFormat="1" applyFont="1" applyFill="1" applyBorder="1" applyAlignment="1"/>
    <xf numFmtId="0" fontId="11" fillId="0" borderId="1" xfId="1" applyFont="1" applyBorder="1" applyAlignment="1"/>
    <xf numFmtId="3" fontId="5" fillId="0" borderId="5" xfId="1" applyNumberFormat="1" applyFont="1" applyFill="1" applyBorder="1" applyAlignment="1"/>
    <xf numFmtId="0" fontId="3" fillId="0" borderId="4" xfId="2" applyFont="1" applyFill="1" applyBorder="1" applyAlignment="1">
      <alignment horizontal="left"/>
    </xf>
    <xf numFmtId="3" fontId="12" fillId="0" borderId="0" xfId="1" applyNumberFormat="1" applyFont="1" applyFill="1" applyBorder="1" applyAlignment="1"/>
    <xf numFmtId="3" fontId="12" fillId="0" borderId="7" xfId="1" applyNumberFormat="1" applyFont="1" applyFill="1" applyBorder="1" applyAlignment="1"/>
    <xf numFmtId="0" fontId="3" fillId="0" borderId="6" xfId="2" applyFont="1" applyFill="1" applyBorder="1" applyAlignment="1"/>
    <xf numFmtId="3" fontId="3" fillId="0" borderId="7" xfId="1" applyNumberFormat="1" applyFont="1" applyFill="1" applyBorder="1" applyAlignment="1"/>
    <xf numFmtId="0" fontId="4" fillId="0" borderId="1" xfId="1" applyFont="1" applyFill="1" applyBorder="1" applyAlignment="1"/>
    <xf numFmtId="3" fontId="4" fillId="0" borderId="5" xfId="1" applyNumberFormat="1" applyFont="1" applyFill="1" applyBorder="1" applyAlignment="1"/>
    <xf numFmtId="0" fontId="10" fillId="0" borderId="8" xfId="1" applyFont="1" applyBorder="1" applyAlignment="1"/>
    <xf numFmtId="3" fontId="15" fillId="0" borderId="9" xfId="1" applyNumberFormat="1" applyFont="1" applyFill="1" applyBorder="1" applyAlignment="1"/>
    <xf numFmtId="0" fontId="3" fillId="0" borderId="4" xfId="2" applyFont="1" applyFill="1" applyBorder="1" applyAlignment="1"/>
    <xf numFmtId="3" fontId="3" fillId="0" borderId="0" xfId="1" applyNumberFormat="1" applyFont="1" applyFill="1" applyBorder="1" applyAlignment="1"/>
    <xf numFmtId="0" fontId="19" fillId="0" borderId="0" xfId="0" applyFont="1" applyAlignment="1"/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3" fillId="0" borderId="6" xfId="2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2" xfId="0" applyNumberFormat="1" applyBorder="1" applyAlignment="1"/>
    <xf numFmtId="3" fontId="8" fillId="0" borderId="8" xfId="1" applyNumberFormat="1" applyFont="1" applyFill="1" applyBorder="1" applyAlignment="1"/>
    <xf numFmtId="3" fontId="0" fillId="0" borderId="8" xfId="0" applyNumberFormat="1" applyBorder="1" applyAlignment="1"/>
    <xf numFmtId="3" fontId="4" fillId="0" borderId="1" xfId="0" applyNumberFormat="1" applyFont="1" applyBorder="1" applyAlignment="1"/>
    <xf numFmtId="3" fontId="0" fillId="0" borderId="17" xfId="0" applyNumberFormat="1" applyBorder="1" applyAlignment="1"/>
    <xf numFmtId="3" fontId="8" fillId="0" borderId="18" xfId="1" applyNumberFormat="1" applyFont="1" applyFill="1" applyBorder="1" applyAlignment="1"/>
    <xf numFmtId="3" fontId="8" fillId="0" borderId="16" xfId="1" applyNumberFormat="1" applyFont="1" applyFill="1" applyBorder="1" applyAlignment="1"/>
    <xf numFmtId="3" fontId="9" fillId="0" borderId="19" xfId="1" applyNumberFormat="1" applyFont="1" applyFill="1" applyBorder="1" applyAlignment="1"/>
    <xf numFmtId="3" fontId="3" fillId="0" borderId="20" xfId="0" applyNumberFormat="1" applyFont="1" applyBorder="1" applyAlignment="1"/>
    <xf numFmtId="3" fontId="3" fillId="0" borderId="21" xfId="0" applyNumberFormat="1" applyFont="1" applyBorder="1" applyAlignment="1"/>
    <xf numFmtId="3" fontId="9" fillId="0" borderId="20" xfId="1" applyNumberFormat="1" applyFont="1" applyFill="1" applyBorder="1" applyAlignment="1"/>
    <xf numFmtId="3" fontId="0" fillId="0" borderId="21" xfId="0" applyNumberFormat="1" applyBorder="1" applyAlignment="1"/>
    <xf numFmtId="3" fontId="18" fillId="0" borderId="16" xfId="1" applyNumberFormat="1" applyFont="1" applyFill="1" applyBorder="1" applyAlignment="1"/>
    <xf numFmtId="3" fontId="13" fillId="0" borderId="16" xfId="0" applyNumberFormat="1" applyFont="1" applyBorder="1" applyAlignment="1"/>
    <xf numFmtId="3" fontId="3" fillId="0" borderId="19" xfId="0" applyNumberFormat="1" applyFont="1" applyBorder="1" applyAlignment="1"/>
    <xf numFmtId="3" fontId="14" fillId="0" borderId="16" xfId="1" applyNumberFormat="1" applyFont="1" applyFill="1" applyBorder="1" applyAlignment="1"/>
    <xf numFmtId="3" fontId="0" fillId="0" borderId="18" xfId="0" applyNumberFormat="1" applyBorder="1" applyAlignment="1"/>
    <xf numFmtId="3" fontId="2" fillId="0" borderId="16" xfId="0" applyNumberFormat="1" applyFont="1" applyBorder="1" applyAlignment="1"/>
    <xf numFmtId="3" fontId="4" fillId="0" borderId="16" xfId="0" applyNumberFormat="1" applyFont="1" applyBorder="1" applyAlignment="1"/>
    <xf numFmtId="0" fontId="16" fillId="0" borderId="1" xfId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3" fontId="3" fillId="0" borderId="24" xfId="0" applyNumberFormat="1" applyFont="1" applyBorder="1" applyAlignment="1"/>
    <xf numFmtId="3" fontId="3" fillId="0" borderId="2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13" fillId="0" borderId="1" xfId="1" applyFont="1" applyFill="1" applyBorder="1" applyAlignment="1">
      <alignment horizontal="left"/>
    </xf>
    <xf numFmtId="0" fontId="13" fillId="0" borderId="10" xfId="1" applyFont="1" applyFill="1" applyBorder="1" applyAlignment="1">
      <alignment horizontal="left"/>
    </xf>
    <xf numFmtId="0" fontId="9" fillId="0" borderId="14" xfId="1" applyFont="1" applyBorder="1" applyAlignment="1">
      <alignment horizontal="left"/>
    </xf>
    <xf numFmtId="0" fontId="9" fillId="0" borderId="15" xfId="1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3" fillId="0" borderId="11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14" fillId="0" borderId="1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9" fillId="0" borderId="6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13" fillId="0" borderId="1" xfId="1" applyFont="1" applyFill="1" applyBorder="1" applyAlignment="1">
      <alignment horizontal="left" wrapText="1"/>
    </xf>
    <xf numFmtId="0" fontId="13" fillId="0" borderId="10" xfId="1" applyFont="1" applyFill="1" applyBorder="1" applyAlignment="1">
      <alignment horizontal="left" wrapText="1"/>
    </xf>
    <xf numFmtId="0" fontId="9" fillId="0" borderId="11" xfId="1" applyFont="1" applyBorder="1" applyAlignment="1">
      <alignment horizontal="left"/>
    </xf>
    <xf numFmtId="0" fontId="9" fillId="0" borderId="12" xfId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3" xfId="2" applyFont="1" applyFill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/>
    </xf>
    <xf numFmtId="0" fontId="3" fillId="0" borderId="13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zoomScaleNormal="100" workbookViewId="0">
      <selection activeCell="N19" sqref="N19"/>
    </sheetView>
  </sheetViews>
  <sheetFormatPr defaultRowHeight="12.75" x14ac:dyDescent="0.2"/>
  <cols>
    <col min="1" max="1" width="18.140625" customWidth="1"/>
    <col min="2" max="2" width="35.42578125" customWidth="1"/>
    <col min="3" max="4" width="17.28515625" customWidth="1"/>
  </cols>
  <sheetData>
    <row r="1" spans="1:7" x14ac:dyDescent="0.2">
      <c r="A1" s="60" t="s">
        <v>15</v>
      </c>
      <c r="B1" s="60"/>
      <c r="C1" s="60"/>
      <c r="D1" s="60"/>
    </row>
    <row r="2" spans="1:7" x14ac:dyDescent="0.2">
      <c r="A2" s="35"/>
      <c r="B2" s="35"/>
      <c r="C2" s="35"/>
      <c r="D2" s="35"/>
    </row>
    <row r="3" spans="1:7" ht="13.5" customHeight="1" x14ac:dyDescent="0.2">
      <c r="A3" s="65" t="s">
        <v>41</v>
      </c>
      <c r="B3" s="65"/>
      <c r="C3" s="65"/>
      <c r="D3" s="65"/>
      <c r="E3" s="6"/>
      <c r="F3" s="6"/>
      <c r="G3" s="6"/>
    </row>
    <row r="4" spans="1:7" ht="12.75" customHeight="1" x14ac:dyDescent="0.2">
      <c r="A4" s="5"/>
      <c r="B4" s="5"/>
      <c r="C4" s="5"/>
      <c r="D4" s="5"/>
      <c r="E4" s="6"/>
      <c r="F4" s="6"/>
      <c r="G4" s="6"/>
    </row>
    <row r="5" spans="1:7" ht="15.75" x14ac:dyDescent="0.25">
      <c r="A5" s="69" t="s">
        <v>13</v>
      </c>
      <c r="B5" s="69"/>
      <c r="C5" s="69"/>
      <c r="D5" s="69"/>
    </row>
    <row r="6" spans="1:7" s="11" customFormat="1" ht="15.75" x14ac:dyDescent="0.25">
      <c r="A6" s="34"/>
      <c r="B6" s="34"/>
      <c r="C6" s="34"/>
      <c r="D6" s="34"/>
    </row>
    <row r="7" spans="1:7" s="11" customFormat="1" ht="13.5" thickBot="1" x14ac:dyDescent="0.25">
      <c r="C7" s="66" t="s">
        <v>12</v>
      </c>
      <c r="D7" s="66"/>
      <c r="E7" s="12"/>
      <c r="F7" s="12"/>
    </row>
    <row r="8" spans="1:7" s="32" customFormat="1" ht="27" customHeight="1" thickTop="1" thickBot="1" x14ac:dyDescent="0.25">
      <c r="A8" s="70" t="s">
        <v>4</v>
      </c>
      <c r="B8" s="71"/>
      <c r="C8" s="55" t="s">
        <v>38</v>
      </c>
      <c r="D8" s="56" t="s">
        <v>39</v>
      </c>
    </row>
    <row r="9" spans="1:7" s="11" customFormat="1" ht="18.75" thickTop="1" x14ac:dyDescent="0.25">
      <c r="A9" s="13" t="s">
        <v>26</v>
      </c>
      <c r="B9" s="14"/>
      <c r="C9" s="36"/>
      <c r="D9" s="40"/>
    </row>
    <row r="10" spans="1:7" s="11" customFormat="1" ht="17.25" thickBot="1" x14ac:dyDescent="0.3">
      <c r="A10" s="15" t="s">
        <v>7</v>
      </c>
      <c r="B10" s="16"/>
      <c r="C10" s="37"/>
      <c r="D10" s="41"/>
    </row>
    <row r="11" spans="1:7" s="11" customFormat="1" ht="17.25" thickTop="1" thickBot="1" x14ac:dyDescent="0.3">
      <c r="A11" s="17" t="s">
        <v>0</v>
      </c>
      <c r="B11" s="18"/>
      <c r="C11" s="42">
        <f>SUM(C12:C15)</f>
        <v>38463679</v>
      </c>
      <c r="D11" s="42">
        <f>SUM(D12:D15)</f>
        <v>39144398</v>
      </c>
    </row>
    <row r="12" spans="1:7" s="11" customFormat="1" ht="13.5" thickTop="1" x14ac:dyDescent="0.2">
      <c r="A12" s="19" t="s">
        <v>16</v>
      </c>
      <c r="B12" s="20"/>
      <c r="C12" s="43">
        <v>20564583</v>
      </c>
      <c r="D12" s="43">
        <v>20864583</v>
      </c>
    </row>
    <row r="13" spans="1:7" s="11" customFormat="1" x14ac:dyDescent="0.2">
      <c r="A13" s="33" t="s">
        <v>17</v>
      </c>
      <c r="B13" s="21"/>
      <c r="C13" s="44">
        <v>16906000</v>
      </c>
      <c r="D13" s="44">
        <v>16906000</v>
      </c>
    </row>
    <row r="14" spans="1:7" s="11" customFormat="1" x14ac:dyDescent="0.2">
      <c r="A14" s="22" t="s">
        <v>18</v>
      </c>
      <c r="B14" s="23"/>
      <c r="C14" s="44">
        <v>993096</v>
      </c>
      <c r="D14" s="44">
        <v>1373815</v>
      </c>
    </row>
    <row r="15" spans="1:7" s="11" customFormat="1" ht="13.5" thickBot="1" x14ac:dyDescent="0.25">
      <c r="A15" s="22" t="s">
        <v>19</v>
      </c>
      <c r="B15" s="23"/>
      <c r="C15" s="45">
        <v>0</v>
      </c>
      <c r="D15" s="45">
        <v>0</v>
      </c>
    </row>
    <row r="16" spans="1:7" s="11" customFormat="1" ht="17.25" thickTop="1" thickBot="1" x14ac:dyDescent="0.3">
      <c r="A16" s="17" t="s">
        <v>1</v>
      </c>
      <c r="B16" s="18"/>
      <c r="C16" s="42">
        <f>SUM(C17:C19)</f>
        <v>15497000</v>
      </c>
      <c r="D16" s="42">
        <f>SUM(D17:D19)</f>
        <v>38084000</v>
      </c>
    </row>
    <row r="17" spans="1:4" s="11" customFormat="1" ht="13.5" thickTop="1" x14ac:dyDescent="0.2">
      <c r="A17" s="63" t="s">
        <v>20</v>
      </c>
      <c r="B17" s="64"/>
      <c r="C17" s="43">
        <v>4497000</v>
      </c>
      <c r="D17" s="43">
        <v>26724000</v>
      </c>
    </row>
    <row r="18" spans="1:4" s="11" customFormat="1" x14ac:dyDescent="0.2">
      <c r="A18" s="72" t="s">
        <v>35</v>
      </c>
      <c r="B18" s="73"/>
      <c r="C18" s="46">
        <v>5300000</v>
      </c>
      <c r="D18" s="46">
        <v>5300000</v>
      </c>
    </row>
    <row r="19" spans="1:4" s="11" customFormat="1" ht="13.5" thickBot="1" x14ac:dyDescent="0.25">
      <c r="A19" s="67" t="s">
        <v>36</v>
      </c>
      <c r="B19" s="68"/>
      <c r="C19" s="47">
        <v>5700000</v>
      </c>
      <c r="D19" s="47">
        <v>6060000</v>
      </c>
    </row>
    <row r="20" spans="1:4" s="30" customFormat="1" ht="18.75" customHeight="1" thickTop="1" thickBot="1" x14ac:dyDescent="0.3">
      <c r="A20" s="74" t="s">
        <v>26</v>
      </c>
      <c r="B20" s="75"/>
      <c r="C20" s="48">
        <f>C11+C16</f>
        <v>53960679</v>
      </c>
      <c r="D20" s="48">
        <f>D11+D16</f>
        <v>77228398</v>
      </c>
    </row>
    <row r="21" spans="1:4" s="30" customFormat="1" ht="16.5" thickTop="1" thickBot="1" x14ac:dyDescent="0.3">
      <c r="A21" s="61" t="s">
        <v>21</v>
      </c>
      <c r="B21" s="62"/>
      <c r="C21" s="49">
        <f>SUM(C22:C23)</f>
        <v>28735321</v>
      </c>
      <c r="D21" s="49">
        <f>SUM(D22:D23)</f>
        <v>28753602</v>
      </c>
    </row>
    <row r="22" spans="1:4" s="11" customFormat="1" ht="13.5" thickTop="1" x14ac:dyDescent="0.2">
      <c r="A22" s="63" t="s">
        <v>22</v>
      </c>
      <c r="B22" s="64"/>
      <c r="C22" s="50">
        <v>28735321</v>
      </c>
      <c r="D22" s="50">
        <v>28753602</v>
      </c>
    </row>
    <row r="23" spans="1:4" s="11" customFormat="1" ht="13.5" thickBot="1" x14ac:dyDescent="0.25">
      <c r="A23" s="76" t="s">
        <v>23</v>
      </c>
      <c r="B23" s="77"/>
      <c r="C23" s="45">
        <v>0</v>
      </c>
      <c r="D23" s="45">
        <v>0</v>
      </c>
    </row>
    <row r="24" spans="1:4" s="11" customFormat="1" ht="16.5" thickTop="1" thickBot="1" x14ac:dyDescent="0.3">
      <c r="A24" s="61" t="s">
        <v>30</v>
      </c>
      <c r="B24" s="62"/>
      <c r="C24" s="49">
        <v>0</v>
      </c>
      <c r="D24" s="49">
        <v>0</v>
      </c>
    </row>
    <row r="25" spans="1:4" s="11" customFormat="1" ht="16.5" thickTop="1" thickBot="1" x14ac:dyDescent="0.3">
      <c r="A25" s="61" t="s">
        <v>31</v>
      </c>
      <c r="B25" s="62"/>
      <c r="C25" s="49">
        <v>0</v>
      </c>
      <c r="D25" s="49">
        <v>0</v>
      </c>
    </row>
    <row r="26" spans="1:4" s="30" customFormat="1" ht="18.75" customHeight="1" thickTop="1" thickBot="1" x14ac:dyDescent="0.3">
      <c r="A26" s="74" t="s">
        <v>32</v>
      </c>
      <c r="B26" s="75"/>
      <c r="C26" s="48">
        <f>C21+C25+C24</f>
        <v>28735321</v>
      </c>
      <c r="D26" s="48">
        <f>D21+D25+D24</f>
        <v>28753602</v>
      </c>
    </row>
    <row r="27" spans="1:4" s="11" customFormat="1" ht="22.5" customHeight="1" thickTop="1" thickBot="1" x14ac:dyDescent="0.3">
      <c r="A27" s="24" t="s">
        <v>2</v>
      </c>
      <c r="B27" s="25"/>
      <c r="C27" s="51">
        <f>C20+C26</f>
        <v>82696000</v>
      </c>
      <c r="D27" s="51">
        <f>D20+D26</f>
        <v>105982000</v>
      </c>
    </row>
    <row r="28" spans="1:4" s="31" customFormat="1" ht="27" customHeight="1" thickTop="1" thickBot="1" x14ac:dyDescent="0.25">
      <c r="A28" s="70" t="s">
        <v>5</v>
      </c>
      <c r="B28" s="71"/>
      <c r="C28" s="55" t="s">
        <v>38</v>
      </c>
      <c r="D28" s="56" t="s">
        <v>39</v>
      </c>
    </row>
    <row r="29" spans="1:4" s="11" customFormat="1" ht="18.75" thickTop="1" x14ac:dyDescent="0.25">
      <c r="A29" s="13" t="s">
        <v>6</v>
      </c>
      <c r="B29" s="14"/>
      <c r="C29" s="36"/>
      <c r="D29" s="40"/>
    </row>
    <row r="30" spans="1:4" s="11" customFormat="1" ht="17.25" thickBot="1" x14ac:dyDescent="0.3">
      <c r="A30" s="26" t="s">
        <v>8</v>
      </c>
      <c r="B30" s="27"/>
      <c r="C30" s="38"/>
      <c r="D30" s="52"/>
    </row>
    <row r="31" spans="1:4" s="11" customFormat="1" ht="17.25" thickTop="1" thickBot="1" x14ac:dyDescent="0.3">
      <c r="A31" s="17" t="s">
        <v>0</v>
      </c>
      <c r="B31" s="18"/>
      <c r="C31" s="42">
        <f>SUM(C32:C36)</f>
        <v>54130857</v>
      </c>
      <c r="D31" s="42">
        <f>SUM(D32:D36)</f>
        <v>53976857</v>
      </c>
    </row>
    <row r="32" spans="1:4" s="11" customFormat="1" ht="13.5" thickTop="1" x14ac:dyDescent="0.2">
      <c r="A32" s="28" t="s">
        <v>3</v>
      </c>
      <c r="B32" s="29"/>
      <c r="C32" s="50">
        <v>18896000</v>
      </c>
      <c r="D32" s="50">
        <v>18896000</v>
      </c>
    </row>
    <row r="33" spans="1:4" s="11" customFormat="1" x14ac:dyDescent="0.2">
      <c r="A33" s="84" t="s">
        <v>24</v>
      </c>
      <c r="B33" s="85"/>
      <c r="C33" s="44">
        <v>2483000</v>
      </c>
      <c r="D33" s="44">
        <v>2483000</v>
      </c>
    </row>
    <row r="34" spans="1:4" s="11" customFormat="1" x14ac:dyDescent="0.2">
      <c r="A34" s="22" t="s">
        <v>9</v>
      </c>
      <c r="B34" s="23"/>
      <c r="C34" s="44">
        <v>24631000</v>
      </c>
      <c r="D34" s="44">
        <v>24955000</v>
      </c>
    </row>
    <row r="35" spans="1:4" s="11" customFormat="1" x14ac:dyDescent="0.2">
      <c r="A35" s="84" t="s">
        <v>10</v>
      </c>
      <c r="B35" s="85"/>
      <c r="C35" s="44">
        <v>1120000</v>
      </c>
      <c r="D35" s="44">
        <v>1000000</v>
      </c>
    </row>
    <row r="36" spans="1:4" s="11" customFormat="1" ht="13.5" thickBot="1" x14ac:dyDescent="0.25">
      <c r="A36" s="67" t="s">
        <v>25</v>
      </c>
      <c r="B36" s="68"/>
      <c r="C36" s="45">
        <v>7000857</v>
      </c>
      <c r="D36" s="45">
        <v>6642857</v>
      </c>
    </row>
    <row r="37" spans="1:4" s="11" customFormat="1" ht="17.25" thickTop="1" thickBot="1" x14ac:dyDescent="0.3">
      <c r="A37" s="17" t="s">
        <v>1</v>
      </c>
      <c r="B37" s="18"/>
      <c r="C37" s="42">
        <f>SUM(C38:C41)</f>
        <v>28309000</v>
      </c>
      <c r="D37" s="42">
        <f>SUM(D38:D41)</f>
        <v>51749000</v>
      </c>
    </row>
    <row r="38" spans="1:4" s="12" customFormat="1" ht="13.5" thickTop="1" x14ac:dyDescent="0.2">
      <c r="A38" s="80" t="s">
        <v>27</v>
      </c>
      <c r="B38" s="81"/>
      <c r="C38" s="43">
        <v>5697000</v>
      </c>
      <c r="D38" s="43">
        <v>9120000</v>
      </c>
    </row>
    <row r="39" spans="1:4" s="12" customFormat="1" x14ac:dyDescent="0.2">
      <c r="A39" s="82" t="s">
        <v>28</v>
      </c>
      <c r="B39" s="83"/>
      <c r="C39" s="57">
        <v>16912000</v>
      </c>
      <c r="D39" s="57">
        <v>36886000</v>
      </c>
    </row>
    <row r="40" spans="1:4" s="12" customFormat="1" x14ac:dyDescent="0.2">
      <c r="A40" s="90" t="s">
        <v>40</v>
      </c>
      <c r="B40" s="91"/>
      <c r="C40" s="57">
        <v>0</v>
      </c>
      <c r="D40" s="57">
        <v>16000</v>
      </c>
    </row>
    <row r="41" spans="1:4" s="59" customFormat="1" ht="28.5" customHeight="1" thickBot="1" x14ac:dyDescent="0.25">
      <c r="A41" s="88" t="s">
        <v>37</v>
      </c>
      <c r="B41" s="89"/>
      <c r="C41" s="58">
        <v>5700000</v>
      </c>
      <c r="D41" s="58">
        <v>5727000</v>
      </c>
    </row>
    <row r="42" spans="1:4" s="11" customFormat="1" ht="14.25" thickTop="1" thickBot="1" x14ac:dyDescent="0.25">
      <c r="A42" s="78" t="s">
        <v>6</v>
      </c>
      <c r="B42" s="79"/>
      <c r="C42" s="53">
        <f>C31+C37</f>
        <v>82439857</v>
      </c>
      <c r="D42" s="53">
        <f>D31+D37</f>
        <v>105725857</v>
      </c>
    </row>
    <row r="43" spans="1:4" s="11" customFormat="1" ht="13.5" thickTop="1" x14ac:dyDescent="0.2">
      <c r="A43" s="80" t="s">
        <v>33</v>
      </c>
      <c r="B43" s="81"/>
      <c r="C43" s="50">
        <v>256143</v>
      </c>
      <c r="D43" s="50">
        <v>256143</v>
      </c>
    </row>
    <row r="44" spans="1:4" s="11" customFormat="1" ht="13.5" thickBot="1" x14ac:dyDescent="0.25">
      <c r="A44" s="86" t="s">
        <v>34</v>
      </c>
      <c r="B44" s="87"/>
      <c r="C44" s="45">
        <v>0</v>
      </c>
      <c r="D44" s="45">
        <v>0</v>
      </c>
    </row>
    <row r="45" spans="1:4" s="11" customFormat="1" ht="15.75" customHeight="1" thickTop="1" thickBot="1" x14ac:dyDescent="0.25">
      <c r="A45" s="78" t="s">
        <v>29</v>
      </c>
      <c r="B45" s="79"/>
      <c r="C45" s="53">
        <f>SUM(C43:C44)</f>
        <v>256143</v>
      </c>
      <c r="D45" s="53">
        <f>SUM(D43:D44)</f>
        <v>256143</v>
      </c>
    </row>
    <row r="46" spans="1:4" s="11" customFormat="1" ht="19.5" thickTop="1" thickBot="1" x14ac:dyDescent="0.3">
      <c r="A46" s="24" t="s">
        <v>11</v>
      </c>
      <c r="B46" s="25"/>
      <c r="C46" s="39">
        <f>C42+C45</f>
        <v>82696000</v>
      </c>
      <c r="D46" s="54">
        <f>D42+D45</f>
        <v>105982000</v>
      </c>
    </row>
    <row r="47" spans="1:4" ht="18.75" thickTop="1" x14ac:dyDescent="0.2">
      <c r="A47" s="9"/>
      <c r="B47" s="10"/>
      <c r="C47" s="7"/>
      <c r="D47" s="7"/>
    </row>
    <row r="48" spans="1:4" x14ac:dyDescent="0.2">
      <c r="A48" s="1"/>
      <c r="B48" s="2"/>
      <c r="C48" s="7"/>
      <c r="D48" s="7"/>
    </row>
    <row r="49" spans="1:4" x14ac:dyDescent="0.2">
      <c r="A49" s="1"/>
      <c r="B49" s="2"/>
      <c r="C49" s="7"/>
      <c r="D49" s="7"/>
    </row>
    <row r="50" spans="1:4" ht="18" x14ac:dyDescent="0.25">
      <c r="A50" s="3"/>
      <c r="B50" s="4"/>
      <c r="C50" s="8"/>
      <c r="D50" s="8"/>
    </row>
    <row r="51" spans="1:4" x14ac:dyDescent="0.2">
      <c r="A51" s="1"/>
      <c r="B51" s="2"/>
      <c r="C51" s="7"/>
      <c r="D51" s="7"/>
    </row>
    <row r="52" spans="1:4" x14ac:dyDescent="0.2">
      <c r="A52" s="1"/>
      <c r="B52" s="2"/>
      <c r="C52" s="7"/>
      <c r="D52" s="7"/>
    </row>
    <row r="77" spans="5:5" x14ac:dyDescent="0.2">
      <c r="E77" t="s">
        <v>14</v>
      </c>
    </row>
  </sheetData>
  <mergeCells count="27">
    <mergeCell ref="A45:B45"/>
    <mergeCell ref="A38:B38"/>
    <mergeCell ref="A39:B39"/>
    <mergeCell ref="A33:B33"/>
    <mergeCell ref="A42:B42"/>
    <mergeCell ref="A44:B44"/>
    <mergeCell ref="A43:B43"/>
    <mergeCell ref="A41:B41"/>
    <mergeCell ref="A35:B35"/>
    <mergeCell ref="A36:B36"/>
    <mergeCell ref="A40:B40"/>
    <mergeCell ref="A23:B23"/>
    <mergeCell ref="A28:B28"/>
    <mergeCell ref="A24:B24"/>
    <mergeCell ref="A25:B25"/>
    <mergeCell ref="A26:B26"/>
    <mergeCell ref="A1:D1"/>
    <mergeCell ref="A21:B21"/>
    <mergeCell ref="A22:B22"/>
    <mergeCell ref="A3:D3"/>
    <mergeCell ref="C7:D7"/>
    <mergeCell ref="A19:B19"/>
    <mergeCell ref="A5:D5"/>
    <mergeCell ref="A8:B8"/>
    <mergeCell ref="A17:B17"/>
    <mergeCell ref="A18:B18"/>
    <mergeCell ref="A20:B20"/>
  </mergeCells>
  <phoneticPr fontId="1" type="noConversion"/>
  <pageMargins left="0.71" right="0.62992125984251968" top="0.27559055118110237" bottom="0.27559055118110237" header="0.27559055118110237" footer="0.27559055118110237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Mérleg</vt:lpstr>
      <vt:lpstr>Mérleg!Nyomtatási_terület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2020-07-13T13:09:16Z</cp:lastPrinted>
  <dcterms:created xsi:type="dcterms:W3CDTF">2006-01-17T11:47:21Z</dcterms:created>
  <dcterms:modified xsi:type="dcterms:W3CDTF">2020-09-16T08:20:37Z</dcterms:modified>
</cp:coreProperties>
</file>