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Elemi költségvetések" sheetId="1" r:id="rId1"/>
  </sheets>
  <calcPr calcId="145621"/>
</workbook>
</file>

<file path=xl/calcChain.xml><?xml version="1.0" encoding="utf-8"?>
<calcChain xmlns="http://schemas.openxmlformats.org/spreadsheetml/2006/main">
  <c r="C219" i="1" l="1"/>
  <c r="G213" i="1"/>
  <c r="G212" i="1"/>
  <c r="C209" i="1"/>
  <c r="G205" i="1"/>
  <c r="G207" i="1" s="1"/>
  <c r="G216" i="1" s="1"/>
  <c r="G222" i="1" s="1"/>
  <c r="C204" i="1"/>
  <c r="C201" i="1"/>
  <c r="C206" i="1" s="1"/>
  <c r="C210" i="1" s="1"/>
  <c r="C187" i="1"/>
  <c r="G180" i="1"/>
  <c r="G181" i="1" s="1"/>
  <c r="C177" i="1"/>
  <c r="G173" i="1"/>
  <c r="G175" i="1" s="1"/>
  <c r="G184" i="1" s="1"/>
  <c r="G190" i="1" s="1"/>
  <c r="C172" i="1"/>
  <c r="C174" i="1" s="1"/>
  <c r="C178" i="1" s="1"/>
  <c r="C190" i="1" s="1"/>
  <c r="C169" i="1"/>
  <c r="C155" i="1"/>
  <c r="G149" i="1"/>
  <c r="G148" i="1"/>
  <c r="C145" i="1"/>
  <c r="G141" i="1"/>
  <c r="G143" i="1" s="1"/>
  <c r="G152" i="1" s="1"/>
  <c r="G158" i="1" s="1"/>
  <c r="C140" i="1"/>
  <c r="C137" i="1"/>
  <c r="C142" i="1" s="1"/>
  <c r="C146" i="1" s="1"/>
  <c r="C123" i="1"/>
  <c r="G116" i="1"/>
  <c r="G117" i="1" s="1"/>
  <c r="C113" i="1"/>
  <c r="G109" i="1"/>
  <c r="G111" i="1" s="1"/>
  <c r="G120" i="1" s="1"/>
  <c r="G126" i="1" s="1"/>
  <c r="C108" i="1"/>
  <c r="C110" i="1" s="1"/>
  <c r="C114" i="1" s="1"/>
  <c r="C126" i="1" s="1"/>
  <c r="C105" i="1"/>
  <c r="C91" i="1"/>
  <c r="G85" i="1"/>
  <c r="G84" i="1"/>
  <c r="C81" i="1"/>
  <c r="G77" i="1"/>
  <c r="G79" i="1" s="1"/>
  <c r="G88" i="1" s="1"/>
  <c r="G94" i="1" s="1"/>
  <c r="C76" i="1"/>
  <c r="C73" i="1"/>
  <c r="C78" i="1" s="1"/>
  <c r="C82" i="1" s="1"/>
  <c r="G53" i="1"/>
  <c r="G52" i="1"/>
  <c r="C49" i="1"/>
  <c r="G45" i="1"/>
  <c r="G47" i="1" s="1"/>
  <c r="G56" i="1" s="1"/>
  <c r="G62" i="1" s="1"/>
  <c r="C44" i="1"/>
  <c r="C41" i="1"/>
  <c r="C46" i="1" s="1"/>
  <c r="C50" i="1" s="1"/>
  <c r="C62" i="1" s="1"/>
  <c r="C27" i="1"/>
  <c r="G20" i="1"/>
  <c r="G21" i="1" s="1"/>
  <c r="C17" i="1"/>
  <c r="G13" i="1"/>
  <c r="G15" i="1" s="1"/>
  <c r="G24" i="1" s="1"/>
  <c r="G30" i="1" s="1"/>
  <c r="C12" i="1"/>
  <c r="C14" i="1" s="1"/>
  <c r="C18" i="1" s="1"/>
  <c r="C30" i="1" s="1"/>
  <c r="C9" i="1"/>
  <c r="C158" i="1" l="1"/>
  <c r="C94" i="1"/>
  <c r="C222" i="1"/>
</calcChain>
</file>

<file path=xl/sharedStrings.xml><?xml version="1.0" encoding="utf-8"?>
<sst xmlns="http://schemas.openxmlformats.org/spreadsheetml/2006/main" count="594" uniqueCount="82">
  <si>
    <t>1/a. sz. melléklet</t>
  </si>
  <si>
    <t>Gyöngyössolymos Önkormányzat elemi költségvetése</t>
  </si>
  <si>
    <t>2014. év</t>
  </si>
  <si>
    <t>ezer Ft</t>
  </si>
  <si>
    <t>Sorsz</t>
  </si>
  <si>
    <t>Bevétel</t>
  </si>
  <si>
    <t>Sorsz.</t>
  </si>
  <si>
    <t>Kiadás</t>
  </si>
  <si>
    <t>1.</t>
  </si>
  <si>
    <t>Közhatalmi bevételek</t>
  </si>
  <si>
    <t>Személyi juttatások</t>
  </si>
  <si>
    <t>2.</t>
  </si>
  <si>
    <t>Intézményi működési bevételek</t>
  </si>
  <si>
    <t>Munkaadókat terhelő járulékok és szociális hj adó</t>
  </si>
  <si>
    <t>3.</t>
  </si>
  <si>
    <t>Támogatásértékű működési bevételek</t>
  </si>
  <si>
    <t>Dologi kiadások</t>
  </si>
  <si>
    <t>4.</t>
  </si>
  <si>
    <t>Működési bevételek összesen (1+…+3)</t>
  </si>
  <si>
    <t>Irányító szerv alá tart ktgv-i szervnek folyósított műk tám</t>
  </si>
  <si>
    <t>5.</t>
  </si>
  <si>
    <t>Felhalmozási saját bevételek</t>
  </si>
  <si>
    <t>Támogatásértékű működési kiadások</t>
  </si>
  <si>
    <t>6.</t>
  </si>
  <si>
    <t>Támogatásértékű felhalmozási bevételek</t>
  </si>
  <si>
    <t>Működési célú pénzeszköz átadás államh kívülre</t>
  </si>
  <si>
    <t>7.</t>
  </si>
  <si>
    <t>Felhalmozási bevételek összesen (5+6)</t>
  </si>
  <si>
    <t>Társadalom-, szociálpolitikai és egyéb juttatás, támogatás</t>
  </si>
  <si>
    <t>8.</t>
  </si>
  <si>
    <t>Támogatási kölcsönök visszatérülése és igénybevétele</t>
  </si>
  <si>
    <t>Egyéb működési célú támogatások összesen (4+…+7)</t>
  </si>
  <si>
    <t>9.</t>
  </si>
  <si>
    <t>Saját bevételek és átengedett pénzeszközök (4+7+8)</t>
  </si>
  <si>
    <t>Tervezett maradvány és tartalék</t>
  </si>
  <si>
    <t>10.</t>
  </si>
  <si>
    <t>Önkormányzat költségvetési támogatása</t>
  </si>
  <si>
    <t>Működési kiadások összesen (1+…+3+8+9)</t>
  </si>
  <si>
    <t>11.</t>
  </si>
  <si>
    <t>Irányító szervtől kapott támogatás</t>
  </si>
  <si>
    <t>Felújítás</t>
  </si>
  <si>
    <t>12.</t>
  </si>
  <si>
    <t>Támogatások összesen (10+11)</t>
  </si>
  <si>
    <t>Beruházási kiadás</t>
  </si>
  <si>
    <t>13.</t>
  </si>
  <si>
    <t>Tárgyévi bevételek (9+12)</t>
  </si>
  <si>
    <t>Irányító szerv alá tart ktgv-i szervnek folyósított felh tám</t>
  </si>
  <si>
    <t>14.</t>
  </si>
  <si>
    <t>Felhalm célú pénzeszközátadások államházt kívülre</t>
  </si>
  <si>
    <t>15.</t>
  </si>
  <si>
    <t>Egyéb felhalmozási kiadások összesen (13+14)</t>
  </si>
  <si>
    <t>16.</t>
  </si>
  <si>
    <t>Felhalmozási kiadások összesen (11+12+15)</t>
  </si>
  <si>
    <t>17.</t>
  </si>
  <si>
    <t>Támogatási kölcsönök nyújtása és törlesztése</t>
  </si>
  <si>
    <t>18.</t>
  </si>
  <si>
    <t>Finanszírozási kiadások</t>
  </si>
  <si>
    <t>19.</t>
  </si>
  <si>
    <t>Tárgyévi kiadások (10+16+17+18)</t>
  </si>
  <si>
    <t>Költségvetés belső finanszírozása</t>
  </si>
  <si>
    <t>Pénzforgalom nélküli bevételek</t>
  </si>
  <si>
    <t>Belső finanszírozás összesen</t>
  </si>
  <si>
    <t>Költségvetés külső finanszírozása</t>
  </si>
  <si>
    <t>Külső finanszírozás összesen</t>
  </si>
  <si>
    <t>BEVÉTELEK MINDÖSSZESEN</t>
  </si>
  <si>
    <t>20.</t>
  </si>
  <si>
    <t>KIADÁSOK MINDÖSSZESEN</t>
  </si>
  <si>
    <t>1/b. sz. melléklet</t>
  </si>
  <si>
    <t>Gyöngyössolymos Önkormányzat</t>
  </si>
  <si>
    <t>Közös Önkormányzati Hivatal elemi költségvetése</t>
  </si>
  <si>
    <t>Társadalom-, szociálőolitikai és egyéb juttatás, támogatás</t>
  </si>
  <si>
    <t>1/c. sz. melléklet</t>
  </si>
  <si>
    <t>Művelődési Ház elemi költségvetése</t>
  </si>
  <si>
    <t>9/a. sz. melléklet</t>
  </si>
  <si>
    <t>Szociális és Gyermekjóléti Alapszolgáltatási Intézményfenntartó Társulás</t>
  </si>
  <si>
    <t>elemi költségvetése</t>
  </si>
  <si>
    <t>1/d. sz. melléklet</t>
  </si>
  <si>
    <t>Solymosy Óvoda elemi költségvetése</t>
  </si>
  <si>
    <t>1/e. sz. melléklet</t>
  </si>
  <si>
    <t>Községi és Iskolai Könyvtár elemi költségvetése</t>
  </si>
  <si>
    <t>9/b. sz. melléklet</t>
  </si>
  <si>
    <t>Szociális és Gyermekjóléti Alapszolgáltatási Intézmény elemi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</si>
</sst>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/>
    <xf numFmtId="0" fontId="4" fillId="0" borderId="1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0" borderId="8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3" fontId="2" fillId="0" borderId="13" xfId="0" applyNumberFormat="1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3" fillId="0" borderId="0" xfId="0" applyFont="1" applyBorder="1"/>
    <xf numFmtId="3" fontId="3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workbookViewId="0">
      <selection activeCell="H32" sqref="H32"/>
    </sheetView>
  </sheetViews>
  <sheetFormatPr defaultRowHeight="12.75" x14ac:dyDescent="0.2"/>
  <cols>
    <col min="1" max="1" width="7.7109375" customWidth="1"/>
    <col min="2" max="2" width="39.85546875" bestFit="1" customWidth="1"/>
    <col min="3" max="3" width="15.7109375" customWidth="1"/>
    <col min="4" max="4" width="1.28515625" customWidth="1"/>
    <col min="5" max="5" width="7.7109375" customWidth="1"/>
    <col min="6" max="6" width="40.7109375" customWidth="1"/>
    <col min="7" max="7" width="15.7109375" customWidth="1"/>
  </cols>
  <sheetData>
    <row r="1" spans="1:7" x14ac:dyDescent="0.2">
      <c r="G1" s="1" t="s">
        <v>0</v>
      </c>
    </row>
    <row r="2" spans="1:7" x14ac:dyDescent="0.2">
      <c r="A2" s="2" t="s">
        <v>1</v>
      </c>
      <c r="B2" s="2"/>
      <c r="C2" s="2"/>
      <c r="D2" s="2"/>
      <c r="E2" s="2"/>
      <c r="F2" s="2"/>
      <c r="G2" s="2"/>
    </row>
    <row r="3" spans="1:7" x14ac:dyDescent="0.2">
      <c r="A3" s="2" t="s">
        <v>2</v>
      </c>
      <c r="B3" s="2"/>
      <c r="C3" s="2"/>
      <c r="D3" s="2"/>
      <c r="E3" s="2"/>
      <c r="F3" s="2"/>
      <c r="G3" s="2"/>
    </row>
    <row r="4" spans="1:7" x14ac:dyDescent="0.2">
      <c r="A4" s="3"/>
      <c r="B4" s="3"/>
      <c r="C4" s="3"/>
      <c r="D4" s="3"/>
      <c r="E4" s="3"/>
      <c r="F4" s="3"/>
      <c r="G4" s="4" t="s">
        <v>3</v>
      </c>
    </row>
    <row r="5" spans="1:7" ht="15" customHeight="1" x14ac:dyDescent="0.2">
      <c r="A5" s="5" t="s">
        <v>4</v>
      </c>
      <c r="B5" s="6" t="s">
        <v>5</v>
      </c>
      <c r="C5" s="6"/>
      <c r="D5" s="7"/>
      <c r="E5" s="8" t="s">
        <v>6</v>
      </c>
      <c r="F5" s="6" t="s">
        <v>7</v>
      </c>
      <c r="G5" s="6"/>
    </row>
    <row r="6" spans="1:7" ht="15" customHeight="1" x14ac:dyDescent="0.2">
      <c r="A6" s="9" t="s">
        <v>8</v>
      </c>
      <c r="B6" s="9" t="s">
        <v>9</v>
      </c>
      <c r="C6" s="10">
        <v>94700</v>
      </c>
      <c r="D6" s="11"/>
      <c r="E6" s="9" t="s">
        <v>8</v>
      </c>
      <c r="F6" s="9" t="s">
        <v>10</v>
      </c>
      <c r="G6" s="10">
        <v>3773</v>
      </c>
    </row>
    <row r="7" spans="1:7" ht="15" customHeight="1" x14ac:dyDescent="0.2">
      <c r="A7" s="9" t="s">
        <v>11</v>
      </c>
      <c r="B7" s="9" t="s">
        <v>12</v>
      </c>
      <c r="C7" s="10">
        <v>4083</v>
      </c>
      <c r="D7" s="11"/>
      <c r="E7" s="9" t="s">
        <v>11</v>
      </c>
      <c r="F7" s="9" t="s">
        <v>13</v>
      </c>
      <c r="G7" s="10">
        <v>867</v>
      </c>
    </row>
    <row r="8" spans="1:7" ht="15" customHeight="1" x14ac:dyDescent="0.2">
      <c r="A8" s="9" t="s">
        <v>14</v>
      </c>
      <c r="B8" s="9" t="s">
        <v>15</v>
      </c>
      <c r="C8" s="10">
        <v>4432</v>
      </c>
      <c r="D8" s="11"/>
      <c r="E8" s="9" t="s">
        <v>14</v>
      </c>
      <c r="F8" s="9" t="s">
        <v>16</v>
      </c>
      <c r="G8" s="10">
        <v>50785</v>
      </c>
    </row>
    <row r="9" spans="1:7" ht="15" customHeight="1" x14ac:dyDescent="0.2">
      <c r="A9" s="9" t="s">
        <v>17</v>
      </c>
      <c r="B9" s="9" t="s">
        <v>18</v>
      </c>
      <c r="C9" s="10">
        <f>SUM(C6:C8)</f>
        <v>103215</v>
      </c>
      <c r="D9" s="11"/>
      <c r="E9" s="9" t="s">
        <v>17</v>
      </c>
      <c r="F9" s="9" t="s">
        <v>19</v>
      </c>
      <c r="G9" s="10">
        <v>191937</v>
      </c>
    </row>
    <row r="10" spans="1:7" ht="15" customHeight="1" x14ac:dyDescent="0.2">
      <c r="A10" s="9" t="s">
        <v>20</v>
      </c>
      <c r="B10" s="9" t="s">
        <v>21</v>
      </c>
      <c r="C10" s="10">
        <v>0</v>
      </c>
      <c r="D10" s="11"/>
      <c r="E10" s="9" t="s">
        <v>20</v>
      </c>
      <c r="F10" s="9" t="s">
        <v>22</v>
      </c>
      <c r="G10" s="10">
        <v>68590</v>
      </c>
    </row>
    <row r="11" spans="1:7" ht="15" customHeight="1" x14ac:dyDescent="0.2">
      <c r="A11" s="9" t="s">
        <v>23</v>
      </c>
      <c r="B11" s="9" t="s">
        <v>24</v>
      </c>
      <c r="C11" s="10">
        <v>750</v>
      </c>
      <c r="D11" s="11"/>
      <c r="E11" s="9" t="s">
        <v>23</v>
      </c>
      <c r="F11" s="9" t="s">
        <v>25</v>
      </c>
      <c r="G11" s="10">
        <v>2000</v>
      </c>
    </row>
    <row r="12" spans="1:7" ht="15" customHeight="1" x14ac:dyDescent="0.2">
      <c r="A12" s="9" t="s">
        <v>26</v>
      </c>
      <c r="B12" s="9" t="s">
        <v>27</v>
      </c>
      <c r="C12" s="10">
        <f>SUM(C10:C11)</f>
        <v>750</v>
      </c>
      <c r="D12" s="11"/>
      <c r="E12" s="9" t="s">
        <v>26</v>
      </c>
      <c r="F12" s="9" t="s">
        <v>28</v>
      </c>
      <c r="G12" s="10">
        <v>5454</v>
      </c>
    </row>
    <row r="13" spans="1:7" ht="15" customHeight="1" x14ac:dyDescent="0.2">
      <c r="A13" s="9" t="s">
        <v>29</v>
      </c>
      <c r="B13" s="9" t="s">
        <v>30</v>
      </c>
      <c r="C13" s="10">
        <v>100</v>
      </c>
      <c r="D13" s="11"/>
      <c r="E13" s="9" t="s">
        <v>29</v>
      </c>
      <c r="F13" s="9" t="s">
        <v>31</v>
      </c>
      <c r="G13" s="10">
        <f>SUM(G9:G12)</f>
        <v>267981</v>
      </c>
    </row>
    <row r="14" spans="1:7" ht="15" customHeight="1" x14ac:dyDescent="0.2">
      <c r="A14" s="9" t="s">
        <v>32</v>
      </c>
      <c r="B14" s="12" t="s">
        <v>33</v>
      </c>
      <c r="C14" s="13">
        <f>C9+C12+C13</f>
        <v>104065</v>
      </c>
      <c r="D14" s="11"/>
      <c r="E14" s="9" t="s">
        <v>32</v>
      </c>
      <c r="F14" s="9" t="s">
        <v>34</v>
      </c>
      <c r="G14" s="10">
        <v>8797</v>
      </c>
    </row>
    <row r="15" spans="1:7" ht="15" customHeight="1" x14ac:dyDescent="0.2">
      <c r="A15" s="9" t="s">
        <v>35</v>
      </c>
      <c r="B15" s="9" t="s">
        <v>36</v>
      </c>
      <c r="C15" s="10">
        <v>158509</v>
      </c>
      <c r="D15" s="11"/>
      <c r="E15" s="9" t="s">
        <v>35</v>
      </c>
      <c r="F15" s="12" t="s">
        <v>37</v>
      </c>
      <c r="G15" s="13">
        <f>G6+G7+G8+G13+G14</f>
        <v>332203</v>
      </c>
    </row>
    <row r="16" spans="1:7" ht="15" customHeight="1" x14ac:dyDescent="0.2">
      <c r="A16" s="9" t="s">
        <v>38</v>
      </c>
      <c r="B16" s="9" t="s">
        <v>39</v>
      </c>
      <c r="C16" s="10">
        <v>0</v>
      </c>
      <c r="D16" s="11"/>
      <c r="E16" s="9" t="s">
        <v>38</v>
      </c>
      <c r="F16" s="9" t="s">
        <v>40</v>
      </c>
      <c r="G16" s="10">
        <v>0</v>
      </c>
    </row>
    <row r="17" spans="1:7" ht="15" customHeight="1" x14ac:dyDescent="0.2">
      <c r="A17" s="9" t="s">
        <v>41</v>
      </c>
      <c r="B17" s="12" t="s">
        <v>42</v>
      </c>
      <c r="C17" s="10">
        <f>SUM(C15:C16)</f>
        <v>158509</v>
      </c>
      <c r="D17" s="11"/>
      <c r="E17" s="9" t="s">
        <v>41</v>
      </c>
      <c r="F17" s="9" t="s">
        <v>43</v>
      </c>
      <c r="G17" s="10">
        <v>4000</v>
      </c>
    </row>
    <row r="18" spans="1:7" ht="15" customHeight="1" x14ac:dyDescent="0.2">
      <c r="A18" s="9" t="s">
        <v>44</v>
      </c>
      <c r="B18" s="5" t="s">
        <v>45</v>
      </c>
      <c r="C18" s="14">
        <f>C14+C17</f>
        <v>262574</v>
      </c>
      <c r="D18" s="11"/>
      <c r="E18" s="9" t="s">
        <v>44</v>
      </c>
      <c r="F18" s="9" t="s">
        <v>46</v>
      </c>
      <c r="G18" s="10">
        <v>0</v>
      </c>
    </row>
    <row r="19" spans="1:7" ht="15" customHeight="1" x14ac:dyDescent="0.2">
      <c r="A19" s="15"/>
      <c r="B19" s="16"/>
      <c r="C19" s="17"/>
      <c r="D19" s="11"/>
      <c r="E19" s="9" t="s">
        <v>47</v>
      </c>
      <c r="F19" s="9" t="s">
        <v>48</v>
      </c>
      <c r="G19" s="10">
        <v>0</v>
      </c>
    </row>
    <row r="20" spans="1:7" ht="15" customHeight="1" x14ac:dyDescent="0.2">
      <c r="A20" s="18"/>
      <c r="B20" s="19"/>
      <c r="C20" s="20"/>
      <c r="D20" s="11"/>
      <c r="E20" s="9" t="s">
        <v>49</v>
      </c>
      <c r="F20" s="9" t="s">
        <v>50</v>
      </c>
      <c r="G20" s="10">
        <f>SUM(G18:G19)</f>
        <v>0</v>
      </c>
    </row>
    <row r="21" spans="1:7" ht="15" customHeight="1" x14ac:dyDescent="0.2">
      <c r="A21" s="18"/>
      <c r="B21" s="19"/>
      <c r="C21" s="20"/>
      <c r="D21" s="11"/>
      <c r="E21" s="9" t="s">
        <v>51</v>
      </c>
      <c r="F21" s="12" t="s">
        <v>52</v>
      </c>
      <c r="G21" s="10">
        <f>G17+G16+G20</f>
        <v>4000</v>
      </c>
    </row>
    <row r="22" spans="1:7" ht="15" customHeight="1" x14ac:dyDescent="0.2">
      <c r="A22" s="18"/>
      <c r="B22" s="19"/>
      <c r="C22" s="20"/>
      <c r="D22" s="11"/>
      <c r="E22" s="9" t="s">
        <v>53</v>
      </c>
      <c r="F22" s="12" t="s">
        <v>54</v>
      </c>
      <c r="G22" s="10">
        <v>0</v>
      </c>
    </row>
    <row r="23" spans="1:7" ht="15" customHeight="1" x14ac:dyDescent="0.2">
      <c r="A23" s="18"/>
      <c r="B23" s="19"/>
      <c r="C23" s="20"/>
      <c r="D23" s="11"/>
      <c r="E23" s="9" t="s">
        <v>55</v>
      </c>
      <c r="F23" s="12" t="s">
        <v>56</v>
      </c>
      <c r="G23" s="10">
        <v>0</v>
      </c>
    </row>
    <row r="24" spans="1:7" ht="15" customHeight="1" x14ac:dyDescent="0.2">
      <c r="A24" s="21"/>
      <c r="B24" s="22"/>
      <c r="C24" s="23"/>
      <c r="D24" s="24"/>
      <c r="E24" s="9" t="s">
        <v>57</v>
      </c>
      <c r="F24" s="5" t="s">
        <v>58</v>
      </c>
      <c r="G24" s="14">
        <f>G15+G21+G22+G23</f>
        <v>336203</v>
      </c>
    </row>
    <row r="25" spans="1:7" ht="15" customHeight="1" x14ac:dyDescent="0.2">
      <c r="A25" s="25" t="s">
        <v>59</v>
      </c>
      <c r="B25" s="26"/>
      <c r="C25" s="26"/>
      <c r="D25" s="26"/>
      <c r="E25" s="26"/>
      <c r="F25" s="26"/>
      <c r="G25" s="27"/>
    </row>
    <row r="26" spans="1:7" ht="15" customHeight="1" x14ac:dyDescent="0.2">
      <c r="A26" s="9" t="s">
        <v>47</v>
      </c>
      <c r="B26" s="9" t="s">
        <v>60</v>
      </c>
      <c r="C26" s="10">
        <v>73629</v>
      </c>
      <c r="D26" s="11"/>
      <c r="E26" s="15"/>
      <c r="F26" s="16"/>
      <c r="G26" s="17"/>
    </row>
    <row r="27" spans="1:7" ht="15" customHeight="1" x14ac:dyDescent="0.2">
      <c r="A27" s="28" t="s">
        <v>49</v>
      </c>
      <c r="B27" s="28" t="s">
        <v>61</v>
      </c>
      <c r="C27" s="29">
        <f>SUM(C26)</f>
        <v>73629</v>
      </c>
      <c r="D27" s="11"/>
      <c r="E27" s="21"/>
      <c r="F27" s="22"/>
      <c r="G27" s="23"/>
    </row>
    <row r="28" spans="1:7" ht="15" customHeight="1" x14ac:dyDescent="0.2">
      <c r="A28" s="25" t="s">
        <v>62</v>
      </c>
      <c r="B28" s="26"/>
      <c r="C28" s="26"/>
      <c r="D28" s="26"/>
      <c r="E28" s="26"/>
      <c r="F28" s="26"/>
      <c r="G28" s="27"/>
    </row>
    <row r="29" spans="1:7" ht="15" customHeight="1" x14ac:dyDescent="0.2">
      <c r="A29" s="9" t="s">
        <v>51</v>
      </c>
      <c r="B29" s="9" t="s">
        <v>63</v>
      </c>
      <c r="C29" s="10">
        <v>0</v>
      </c>
      <c r="D29" s="11"/>
      <c r="E29" s="30"/>
      <c r="F29" s="31"/>
      <c r="G29" s="32"/>
    </row>
    <row r="30" spans="1:7" ht="15" customHeight="1" x14ac:dyDescent="0.2">
      <c r="A30" s="9" t="s">
        <v>53</v>
      </c>
      <c r="B30" s="5" t="s">
        <v>64</v>
      </c>
      <c r="C30" s="14">
        <f>C18+C27+C29</f>
        <v>336203</v>
      </c>
      <c r="D30" s="24"/>
      <c r="E30" s="9" t="s">
        <v>65</v>
      </c>
      <c r="F30" s="5" t="s">
        <v>66</v>
      </c>
      <c r="G30" s="14">
        <f>G24</f>
        <v>336203</v>
      </c>
    </row>
    <row r="31" spans="1:7" ht="15" customHeight="1" x14ac:dyDescent="0.2">
      <c r="A31" s="11"/>
      <c r="B31" s="33"/>
      <c r="C31" s="34"/>
      <c r="D31" s="11"/>
      <c r="E31" s="11"/>
      <c r="F31" s="33"/>
      <c r="G31" s="34"/>
    </row>
    <row r="32" spans="1:7" ht="12.75" customHeight="1" x14ac:dyDescent="0.2">
      <c r="G32" s="1" t="s">
        <v>67</v>
      </c>
    </row>
    <row r="33" spans="1:7" ht="12.75" customHeight="1" x14ac:dyDescent="0.2">
      <c r="A33" s="2" t="s">
        <v>68</v>
      </c>
      <c r="B33" s="2"/>
      <c r="C33" s="2"/>
      <c r="D33" s="2"/>
      <c r="E33" s="2"/>
      <c r="F33" s="2"/>
      <c r="G33" s="2"/>
    </row>
    <row r="34" spans="1:7" ht="12.75" customHeight="1" x14ac:dyDescent="0.2">
      <c r="A34" s="2" t="s">
        <v>69</v>
      </c>
      <c r="B34" s="2"/>
      <c r="C34" s="2"/>
      <c r="D34" s="2"/>
      <c r="E34" s="2"/>
      <c r="F34" s="2"/>
      <c r="G34" s="2"/>
    </row>
    <row r="35" spans="1:7" ht="12.75" customHeight="1" x14ac:dyDescent="0.2">
      <c r="A35" s="2" t="s">
        <v>2</v>
      </c>
      <c r="B35" s="2"/>
      <c r="C35" s="2"/>
      <c r="D35" s="2"/>
      <c r="E35" s="2"/>
      <c r="F35" s="2"/>
      <c r="G35" s="2"/>
    </row>
    <row r="36" spans="1:7" ht="12.75" customHeight="1" x14ac:dyDescent="0.2">
      <c r="A36" s="3"/>
      <c r="B36" s="3"/>
      <c r="C36" s="3"/>
      <c r="D36" s="3"/>
      <c r="E36" s="3"/>
      <c r="F36" s="3"/>
      <c r="G36" s="4" t="s">
        <v>3</v>
      </c>
    </row>
    <row r="37" spans="1:7" ht="15" customHeight="1" x14ac:dyDescent="0.2">
      <c r="A37" s="5" t="s">
        <v>4</v>
      </c>
      <c r="B37" s="6" t="s">
        <v>5</v>
      </c>
      <c r="C37" s="6"/>
      <c r="D37" s="7"/>
      <c r="E37" s="8" t="s">
        <v>6</v>
      </c>
      <c r="F37" s="6" t="s">
        <v>7</v>
      </c>
      <c r="G37" s="6"/>
    </row>
    <row r="38" spans="1:7" ht="15" customHeight="1" x14ac:dyDescent="0.2">
      <c r="A38" s="9" t="s">
        <v>8</v>
      </c>
      <c r="B38" s="9" t="s">
        <v>9</v>
      </c>
      <c r="C38" s="10">
        <v>150</v>
      </c>
      <c r="D38" s="11"/>
      <c r="E38" s="9" t="s">
        <v>8</v>
      </c>
      <c r="F38" s="9" t="s">
        <v>10</v>
      </c>
      <c r="G38" s="10">
        <v>50687</v>
      </c>
    </row>
    <row r="39" spans="1:7" ht="15" customHeight="1" x14ac:dyDescent="0.2">
      <c r="A39" s="9" t="s">
        <v>11</v>
      </c>
      <c r="B39" s="9" t="s">
        <v>12</v>
      </c>
      <c r="C39" s="10">
        <v>912</v>
      </c>
      <c r="D39" s="11"/>
      <c r="E39" s="9" t="s">
        <v>11</v>
      </c>
      <c r="F39" s="9" t="s">
        <v>13</v>
      </c>
      <c r="G39" s="10">
        <v>12077</v>
      </c>
    </row>
    <row r="40" spans="1:7" ht="15" customHeight="1" x14ac:dyDescent="0.2">
      <c r="A40" s="9" t="s">
        <v>14</v>
      </c>
      <c r="B40" s="9" t="s">
        <v>15</v>
      </c>
      <c r="C40" s="10">
        <v>22265</v>
      </c>
      <c r="D40" s="11"/>
      <c r="E40" s="9" t="s">
        <v>14</v>
      </c>
      <c r="F40" s="9" t="s">
        <v>16</v>
      </c>
      <c r="G40" s="10">
        <v>33194</v>
      </c>
    </row>
    <row r="41" spans="1:7" ht="15" customHeight="1" x14ac:dyDescent="0.2">
      <c r="A41" s="9" t="s">
        <v>17</v>
      </c>
      <c r="B41" s="9" t="s">
        <v>18</v>
      </c>
      <c r="C41" s="10">
        <f>SUM(C38:C40)</f>
        <v>23327</v>
      </c>
      <c r="D41" s="11"/>
      <c r="E41" s="9" t="s">
        <v>17</v>
      </c>
      <c r="F41" s="9" t="s">
        <v>19</v>
      </c>
      <c r="G41" s="10">
        <v>0</v>
      </c>
    </row>
    <row r="42" spans="1:7" ht="15" customHeight="1" x14ac:dyDescent="0.2">
      <c r="A42" s="9" t="s">
        <v>20</v>
      </c>
      <c r="B42" s="9" t="s">
        <v>21</v>
      </c>
      <c r="C42" s="10">
        <v>0</v>
      </c>
      <c r="D42" s="11"/>
      <c r="E42" s="9" t="s">
        <v>20</v>
      </c>
      <c r="F42" s="9" t="s">
        <v>22</v>
      </c>
      <c r="G42" s="10">
        <v>0</v>
      </c>
    </row>
    <row r="43" spans="1:7" ht="15" customHeight="1" x14ac:dyDescent="0.2">
      <c r="A43" s="9" t="s">
        <v>23</v>
      </c>
      <c r="B43" s="9" t="s">
        <v>24</v>
      </c>
      <c r="C43" s="10">
        <v>0</v>
      </c>
      <c r="D43" s="11"/>
      <c r="E43" s="9" t="s">
        <v>23</v>
      </c>
      <c r="F43" s="9" t="s">
        <v>25</v>
      </c>
      <c r="G43" s="10">
        <v>0</v>
      </c>
    </row>
    <row r="44" spans="1:7" ht="15" customHeight="1" x14ac:dyDescent="0.2">
      <c r="A44" s="9" t="s">
        <v>26</v>
      </c>
      <c r="B44" s="9" t="s">
        <v>27</v>
      </c>
      <c r="C44" s="10">
        <f>SUM(C42:C43)</f>
        <v>0</v>
      </c>
      <c r="D44" s="11"/>
      <c r="E44" s="9" t="s">
        <v>26</v>
      </c>
      <c r="F44" s="9" t="s">
        <v>70</v>
      </c>
      <c r="G44" s="10">
        <v>0</v>
      </c>
    </row>
    <row r="45" spans="1:7" ht="15" customHeight="1" x14ac:dyDescent="0.2">
      <c r="A45" s="9" t="s">
        <v>29</v>
      </c>
      <c r="B45" s="9" t="s">
        <v>30</v>
      </c>
      <c r="C45" s="10">
        <v>0</v>
      </c>
      <c r="D45" s="11"/>
      <c r="E45" s="9" t="s">
        <v>29</v>
      </c>
      <c r="F45" s="9" t="s">
        <v>31</v>
      </c>
      <c r="G45" s="10">
        <f>SUM(G41:G44)</f>
        <v>0</v>
      </c>
    </row>
    <row r="46" spans="1:7" ht="15" customHeight="1" x14ac:dyDescent="0.2">
      <c r="A46" s="9" t="s">
        <v>32</v>
      </c>
      <c r="B46" s="12" t="s">
        <v>33</v>
      </c>
      <c r="C46" s="13">
        <f>C41+C44+C45</f>
        <v>23327</v>
      </c>
      <c r="D46" s="11"/>
      <c r="E46" s="9" t="s">
        <v>32</v>
      </c>
      <c r="F46" s="9" t="s">
        <v>34</v>
      </c>
      <c r="G46" s="10">
        <v>0</v>
      </c>
    </row>
    <row r="47" spans="1:7" ht="15" customHeight="1" x14ac:dyDescent="0.2">
      <c r="A47" s="9" t="s">
        <v>35</v>
      </c>
      <c r="B47" s="9" t="s">
        <v>36</v>
      </c>
      <c r="C47" s="10">
        <v>0</v>
      </c>
      <c r="D47" s="11"/>
      <c r="E47" s="9" t="s">
        <v>35</v>
      </c>
      <c r="F47" s="12" t="s">
        <v>37</v>
      </c>
      <c r="G47" s="13">
        <f>G38+G39+G40+G45+G46</f>
        <v>95958</v>
      </c>
    </row>
    <row r="48" spans="1:7" ht="15" customHeight="1" x14ac:dyDescent="0.2">
      <c r="A48" s="9" t="s">
        <v>38</v>
      </c>
      <c r="B48" s="9" t="s">
        <v>39</v>
      </c>
      <c r="C48" s="10">
        <v>71075</v>
      </c>
      <c r="D48" s="11"/>
      <c r="E48" s="9" t="s">
        <v>38</v>
      </c>
      <c r="F48" s="9" t="s">
        <v>40</v>
      </c>
      <c r="G48" s="10">
        <v>0</v>
      </c>
    </row>
    <row r="49" spans="1:7" ht="15" customHeight="1" x14ac:dyDescent="0.2">
      <c r="A49" s="9" t="s">
        <v>41</v>
      </c>
      <c r="B49" s="12" t="s">
        <v>42</v>
      </c>
      <c r="C49" s="10">
        <f>SUM(C47:C48)</f>
        <v>71075</v>
      </c>
      <c r="D49" s="11"/>
      <c r="E49" s="9" t="s">
        <v>41</v>
      </c>
      <c r="F49" s="9" t="s">
        <v>43</v>
      </c>
      <c r="G49" s="10">
        <v>0</v>
      </c>
    </row>
    <row r="50" spans="1:7" ht="15" customHeight="1" x14ac:dyDescent="0.2">
      <c r="A50" s="9" t="s">
        <v>44</v>
      </c>
      <c r="B50" s="5" t="s">
        <v>45</v>
      </c>
      <c r="C50" s="10">
        <f>C46+C49</f>
        <v>94402</v>
      </c>
      <c r="D50" s="11"/>
      <c r="E50" s="9" t="s">
        <v>44</v>
      </c>
      <c r="F50" s="9" t="s">
        <v>46</v>
      </c>
      <c r="G50" s="10">
        <v>0</v>
      </c>
    </row>
    <row r="51" spans="1:7" ht="15" customHeight="1" x14ac:dyDescent="0.2">
      <c r="A51" s="15"/>
      <c r="B51" s="16"/>
      <c r="C51" s="17"/>
      <c r="D51" s="11"/>
      <c r="E51" s="9" t="s">
        <v>47</v>
      </c>
      <c r="F51" s="9" t="s">
        <v>48</v>
      </c>
      <c r="G51" s="10">
        <v>0</v>
      </c>
    </row>
    <row r="52" spans="1:7" ht="15" customHeight="1" x14ac:dyDescent="0.2">
      <c r="A52" s="18"/>
      <c r="B52" s="19"/>
      <c r="C52" s="20"/>
      <c r="D52" s="11"/>
      <c r="E52" s="9" t="s">
        <v>49</v>
      </c>
      <c r="F52" s="9" t="s">
        <v>50</v>
      </c>
      <c r="G52" s="10">
        <f>SUM(G50:G51)</f>
        <v>0</v>
      </c>
    </row>
    <row r="53" spans="1:7" ht="15" customHeight="1" x14ac:dyDescent="0.2">
      <c r="A53" s="18"/>
      <c r="B53" s="19"/>
      <c r="C53" s="20"/>
      <c r="D53" s="11"/>
      <c r="E53" s="9" t="s">
        <v>51</v>
      </c>
      <c r="F53" s="12" t="s">
        <v>52</v>
      </c>
      <c r="G53" s="10">
        <f>G49+G48+G52</f>
        <v>0</v>
      </c>
    </row>
    <row r="54" spans="1:7" ht="15" customHeight="1" x14ac:dyDescent="0.2">
      <c r="A54" s="18"/>
      <c r="B54" s="19"/>
      <c r="C54" s="20"/>
      <c r="D54" s="11"/>
      <c r="E54" s="9" t="s">
        <v>53</v>
      </c>
      <c r="F54" s="12" t="s">
        <v>54</v>
      </c>
      <c r="G54" s="10">
        <v>0</v>
      </c>
    </row>
    <row r="55" spans="1:7" ht="15" customHeight="1" x14ac:dyDescent="0.2">
      <c r="A55" s="18"/>
      <c r="B55" s="19"/>
      <c r="C55" s="20"/>
      <c r="D55" s="11"/>
      <c r="E55" s="9" t="s">
        <v>55</v>
      </c>
      <c r="F55" s="12" t="s">
        <v>56</v>
      </c>
      <c r="G55" s="10">
        <v>0</v>
      </c>
    </row>
    <row r="56" spans="1:7" ht="15" customHeight="1" x14ac:dyDescent="0.2">
      <c r="A56" s="21"/>
      <c r="B56" s="22"/>
      <c r="C56" s="23"/>
      <c r="D56" s="24"/>
      <c r="E56" s="9" t="s">
        <v>57</v>
      </c>
      <c r="F56" s="5" t="s">
        <v>58</v>
      </c>
      <c r="G56" s="10">
        <f>G47+G53+G54+G55</f>
        <v>95958</v>
      </c>
    </row>
    <row r="57" spans="1:7" ht="12.75" customHeight="1" x14ac:dyDescent="0.2">
      <c r="A57" s="25" t="s">
        <v>59</v>
      </c>
      <c r="B57" s="26"/>
      <c r="C57" s="26"/>
      <c r="D57" s="26"/>
      <c r="E57" s="26"/>
      <c r="F57" s="26"/>
      <c r="G57" s="27"/>
    </row>
    <row r="58" spans="1:7" ht="12.75" customHeight="1" x14ac:dyDescent="0.2">
      <c r="A58" s="9" t="s">
        <v>47</v>
      </c>
      <c r="B58" s="9" t="s">
        <v>60</v>
      </c>
      <c r="C58" s="10">
        <v>1556</v>
      </c>
      <c r="D58" s="11"/>
      <c r="E58" s="15"/>
      <c r="F58" s="16"/>
      <c r="G58" s="17"/>
    </row>
    <row r="59" spans="1:7" ht="12.75" customHeight="1" x14ac:dyDescent="0.2">
      <c r="A59" s="28" t="s">
        <v>49</v>
      </c>
      <c r="B59" s="28" t="s">
        <v>61</v>
      </c>
      <c r="C59" s="29">
        <v>1556</v>
      </c>
      <c r="D59" s="11"/>
      <c r="E59" s="21"/>
      <c r="F59" s="22"/>
      <c r="G59" s="23"/>
    </row>
    <row r="60" spans="1:7" ht="12.75" customHeight="1" x14ac:dyDescent="0.2">
      <c r="A60" s="25" t="s">
        <v>62</v>
      </c>
      <c r="B60" s="26"/>
      <c r="C60" s="26"/>
      <c r="D60" s="26"/>
      <c r="E60" s="26"/>
      <c r="F60" s="26"/>
      <c r="G60" s="27"/>
    </row>
    <row r="61" spans="1:7" ht="12.75" customHeight="1" x14ac:dyDescent="0.2">
      <c r="A61" s="9" t="s">
        <v>51</v>
      </c>
      <c r="B61" s="9" t="s">
        <v>63</v>
      </c>
      <c r="C61" s="10">
        <v>0</v>
      </c>
      <c r="D61" s="11"/>
      <c r="E61" s="30"/>
      <c r="F61" s="31"/>
      <c r="G61" s="32"/>
    </row>
    <row r="62" spans="1:7" ht="15" customHeight="1" x14ac:dyDescent="0.2">
      <c r="A62" s="9" t="s">
        <v>53</v>
      </c>
      <c r="B62" s="5" t="s">
        <v>64</v>
      </c>
      <c r="C62" s="14">
        <f>C59+C50+C61</f>
        <v>95958</v>
      </c>
      <c r="D62" s="24"/>
      <c r="E62" s="9" t="s">
        <v>65</v>
      </c>
      <c r="F62" s="5" t="s">
        <v>66</v>
      </c>
      <c r="G62" s="14">
        <f>G56</f>
        <v>95958</v>
      </c>
    </row>
    <row r="63" spans="1:7" ht="15" customHeight="1" x14ac:dyDescent="0.2">
      <c r="A63" s="11"/>
      <c r="B63" s="33"/>
      <c r="C63" s="34"/>
      <c r="D63" s="11"/>
      <c r="E63" s="11"/>
      <c r="F63" s="33"/>
      <c r="G63" s="34"/>
    </row>
    <row r="64" spans="1:7" x14ac:dyDescent="0.2">
      <c r="G64" s="1" t="s">
        <v>71</v>
      </c>
    </row>
    <row r="65" spans="1:7" x14ac:dyDescent="0.2">
      <c r="A65" s="2" t="s">
        <v>68</v>
      </c>
      <c r="B65" s="2"/>
      <c r="C65" s="2"/>
      <c r="D65" s="2"/>
      <c r="E65" s="2"/>
      <c r="F65" s="2"/>
      <c r="G65" s="2"/>
    </row>
    <row r="66" spans="1:7" x14ac:dyDescent="0.2">
      <c r="A66" s="2" t="s">
        <v>72</v>
      </c>
      <c r="B66" s="2"/>
      <c r="C66" s="2"/>
      <c r="D66" s="2"/>
      <c r="E66" s="2"/>
      <c r="F66" s="2"/>
      <c r="G66" s="2"/>
    </row>
    <row r="67" spans="1:7" x14ac:dyDescent="0.2">
      <c r="A67" s="2" t="s">
        <v>2</v>
      </c>
      <c r="B67" s="2"/>
      <c r="C67" s="2"/>
      <c r="D67" s="2"/>
      <c r="E67" s="2"/>
      <c r="F67" s="2"/>
      <c r="G67" s="2"/>
    </row>
    <row r="68" spans="1:7" x14ac:dyDescent="0.2">
      <c r="A68" s="3"/>
      <c r="B68" s="3"/>
      <c r="C68" s="3"/>
      <c r="D68" s="3"/>
      <c r="E68" s="3"/>
      <c r="F68" s="3"/>
      <c r="G68" s="4" t="s">
        <v>3</v>
      </c>
    </row>
    <row r="69" spans="1:7" ht="15" customHeight="1" x14ac:dyDescent="0.2">
      <c r="A69" s="5" t="s">
        <v>4</v>
      </c>
      <c r="B69" s="6" t="s">
        <v>5</v>
      </c>
      <c r="C69" s="6"/>
      <c r="D69" s="7"/>
      <c r="E69" s="8" t="s">
        <v>6</v>
      </c>
      <c r="F69" s="6" t="s">
        <v>7</v>
      </c>
      <c r="G69" s="6"/>
    </row>
    <row r="70" spans="1:7" ht="15" customHeight="1" x14ac:dyDescent="0.2">
      <c r="A70" s="9" t="s">
        <v>8</v>
      </c>
      <c r="B70" s="9" t="s">
        <v>9</v>
      </c>
      <c r="C70" s="10">
        <v>0</v>
      </c>
      <c r="D70" s="11"/>
      <c r="E70" s="9" t="s">
        <v>8</v>
      </c>
      <c r="F70" s="9" t="s">
        <v>10</v>
      </c>
      <c r="G70" s="10">
        <v>4574</v>
      </c>
    </row>
    <row r="71" spans="1:7" ht="15" customHeight="1" x14ac:dyDescent="0.2">
      <c r="A71" s="9" t="s">
        <v>11</v>
      </c>
      <c r="B71" s="9" t="s">
        <v>12</v>
      </c>
      <c r="C71" s="10">
        <v>800</v>
      </c>
      <c r="D71" s="11"/>
      <c r="E71" s="9" t="s">
        <v>11</v>
      </c>
      <c r="F71" s="9" t="s">
        <v>13</v>
      </c>
      <c r="G71" s="10">
        <v>1157</v>
      </c>
    </row>
    <row r="72" spans="1:7" ht="15" customHeight="1" x14ac:dyDescent="0.2">
      <c r="A72" s="9" t="s">
        <v>14</v>
      </c>
      <c r="B72" s="9" t="s">
        <v>15</v>
      </c>
      <c r="C72" s="10">
        <v>0</v>
      </c>
      <c r="D72" s="11"/>
      <c r="E72" s="9" t="s">
        <v>14</v>
      </c>
      <c r="F72" s="9" t="s">
        <v>16</v>
      </c>
      <c r="G72" s="10">
        <v>16086</v>
      </c>
    </row>
    <row r="73" spans="1:7" ht="15" customHeight="1" x14ac:dyDescent="0.2">
      <c r="A73" s="9" t="s">
        <v>17</v>
      </c>
      <c r="B73" s="9" t="s">
        <v>18</v>
      </c>
      <c r="C73" s="10">
        <f>SUM(C70:C72)</f>
        <v>800</v>
      </c>
      <c r="D73" s="11"/>
      <c r="E73" s="9" t="s">
        <v>17</v>
      </c>
      <c r="F73" s="9" t="s">
        <v>19</v>
      </c>
      <c r="G73" s="10">
        <v>0</v>
      </c>
    </row>
    <row r="74" spans="1:7" ht="15" customHeight="1" x14ac:dyDescent="0.2">
      <c r="A74" s="9" t="s">
        <v>20</v>
      </c>
      <c r="B74" s="9" t="s">
        <v>21</v>
      </c>
      <c r="C74" s="10">
        <v>0</v>
      </c>
      <c r="D74" s="11"/>
      <c r="E74" s="9" t="s">
        <v>20</v>
      </c>
      <c r="F74" s="9" t="s">
        <v>22</v>
      </c>
      <c r="G74" s="10">
        <v>0</v>
      </c>
    </row>
    <row r="75" spans="1:7" ht="15" customHeight="1" x14ac:dyDescent="0.2">
      <c r="A75" s="9" t="s">
        <v>23</v>
      </c>
      <c r="B75" s="9" t="s">
        <v>24</v>
      </c>
      <c r="C75" s="10">
        <v>0</v>
      </c>
      <c r="D75" s="11"/>
      <c r="E75" s="9" t="s">
        <v>23</v>
      </c>
      <c r="F75" s="9" t="s">
        <v>25</v>
      </c>
      <c r="G75" s="10">
        <v>0</v>
      </c>
    </row>
    <row r="76" spans="1:7" ht="15" customHeight="1" x14ac:dyDescent="0.2">
      <c r="A76" s="9" t="s">
        <v>26</v>
      </c>
      <c r="B76" s="9" t="s">
        <v>27</v>
      </c>
      <c r="C76" s="10">
        <f>SUM(C74:C75)</f>
        <v>0</v>
      </c>
      <c r="D76" s="11"/>
      <c r="E76" s="9" t="s">
        <v>26</v>
      </c>
      <c r="F76" s="9" t="s">
        <v>70</v>
      </c>
      <c r="G76" s="10">
        <v>0</v>
      </c>
    </row>
    <row r="77" spans="1:7" ht="15" customHeight="1" x14ac:dyDescent="0.2">
      <c r="A77" s="9" t="s">
        <v>29</v>
      </c>
      <c r="B77" s="9" t="s">
        <v>30</v>
      </c>
      <c r="C77" s="10">
        <v>0</v>
      </c>
      <c r="D77" s="11"/>
      <c r="E77" s="9" t="s">
        <v>29</v>
      </c>
      <c r="F77" s="9" t="s">
        <v>31</v>
      </c>
      <c r="G77" s="10">
        <f>SUM(G73:G76)</f>
        <v>0</v>
      </c>
    </row>
    <row r="78" spans="1:7" ht="15" customHeight="1" x14ac:dyDescent="0.2">
      <c r="A78" s="9" t="s">
        <v>32</v>
      </c>
      <c r="B78" s="12" t="s">
        <v>33</v>
      </c>
      <c r="C78" s="13">
        <f>C73+C76+C77</f>
        <v>800</v>
      </c>
      <c r="D78" s="11"/>
      <c r="E78" s="9" t="s">
        <v>32</v>
      </c>
      <c r="F78" s="9" t="s">
        <v>34</v>
      </c>
      <c r="G78" s="10">
        <v>0</v>
      </c>
    </row>
    <row r="79" spans="1:7" ht="15" customHeight="1" x14ac:dyDescent="0.2">
      <c r="A79" s="9" t="s">
        <v>35</v>
      </c>
      <c r="B79" s="9" t="s">
        <v>36</v>
      </c>
      <c r="C79" s="10">
        <v>0</v>
      </c>
      <c r="D79" s="11"/>
      <c r="E79" s="9" t="s">
        <v>35</v>
      </c>
      <c r="F79" s="12" t="s">
        <v>37</v>
      </c>
      <c r="G79" s="13">
        <f>G70+G71+G72+G77+G78</f>
        <v>21817</v>
      </c>
    </row>
    <row r="80" spans="1:7" ht="15" customHeight="1" x14ac:dyDescent="0.2">
      <c r="A80" s="9" t="s">
        <v>38</v>
      </c>
      <c r="B80" s="9" t="s">
        <v>39</v>
      </c>
      <c r="C80" s="10">
        <v>20835</v>
      </c>
      <c r="D80" s="11"/>
      <c r="E80" s="9" t="s">
        <v>38</v>
      </c>
      <c r="F80" s="9" t="s">
        <v>40</v>
      </c>
      <c r="G80" s="10">
        <v>0</v>
      </c>
    </row>
    <row r="81" spans="1:7" ht="15" customHeight="1" x14ac:dyDescent="0.2">
      <c r="A81" s="9" t="s">
        <v>41</v>
      </c>
      <c r="B81" s="12" t="s">
        <v>42</v>
      </c>
      <c r="C81" s="10">
        <f>SUM(C79:C80)</f>
        <v>20835</v>
      </c>
      <c r="D81" s="11"/>
      <c r="E81" s="9" t="s">
        <v>41</v>
      </c>
      <c r="F81" s="9" t="s">
        <v>43</v>
      </c>
      <c r="G81" s="10">
        <v>0</v>
      </c>
    </row>
    <row r="82" spans="1:7" ht="15" customHeight="1" x14ac:dyDescent="0.2">
      <c r="A82" s="9" t="s">
        <v>44</v>
      </c>
      <c r="B82" s="5" t="s">
        <v>45</v>
      </c>
      <c r="C82" s="10">
        <f>C78+C81</f>
        <v>21635</v>
      </c>
      <c r="D82" s="11"/>
      <c r="E82" s="9" t="s">
        <v>44</v>
      </c>
      <c r="F82" s="9" t="s">
        <v>46</v>
      </c>
      <c r="G82" s="10">
        <v>0</v>
      </c>
    </row>
    <row r="83" spans="1:7" ht="15" customHeight="1" x14ac:dyDescent="0.2">
      <c r="A83" s="15"/>
      <c r="B83" s="16"/>
      <c r="C83" s="17"/>
      <c r="D83" s="11"/>
      <c r="E83" s="9" t="s">
        <v>47</v>
      </c>
      <c r="F83" s="9" t="s">
        <v>48</v>
      </c>
      <c r="G83" s="10">
        <v>0</v>
      </c>
    </row>
    <row r="84" spans="1:7" ht="15" customHeight="1" x14ac:dyDescent="0.2">
      <c r="A84" s="18"/>
      <c r="B84" s="19"/>
      <c r="C84" s="20"/>
      <c r="D84" s="11"/>
      <c r="E84" s="9" t="s">
        <v>49</v>
      </c>
      <c r="F84" s="9" t="s">
        <v>50</v>
      </c>
      <c r="G84" s="10">
        <f>SUM(G82:G83)</f>
        <v>0</v>
      </c>
    </row>
    <row r="85" spans="1:7" ht="15" customHeight="1" x14ac:dyDescent="0.2">
      <c r="A85" s="18"/>
      <c r="B85" s="19"/>
      <c r="C85" s="20"/>
      <c r="D85" s="11"/>
      <c r="E85" s="9" t="s">
        <v>51</v>
      </c>
      <c r="F85" s="12" t="s">
        <v>52</v>
      </c>
      <c r="G85" s="10">
        <f>G81+G80+G84</f>
        <v>0</v>
      </c>
    </row>
    <row r="86" spans="1:7" ht="15" customHeight="1" x14ac:dyDescent="0.2">
      <c r="A86" s="18"/>
      <c r="B86" s="19"/>
      <c r="C86" s="20"/>
      <c r="D86" s="11"/>
      <c r="E86" s="9" t="s">
        <v>53</v>
      </c>
      <c r="F86" s="12" t="s">
        <v>54</v>
      </c>
      <c r="G86" s="10">
        <v>0</v>
      </c>
    </row>
    <row r="87" spans="1:7" ht="15" customHeight="1" x14ac:dyDescent="0.2">
      <c r="A87" s="18"/>
      <c r="B87" s="19"/>
      <c r="C87" s="20"/>
      <c r="D87" s="11"/>
      <c r="E87" s="9" t="s">
        <v>55</v>
      </c>
      <c r="F87" s="12" t="s">
        <v>56</v>
      </c>
      <c r="G87" s="10">
        <v>0</v>
      </c>
    </row>
    <row r="88" spans="1:7" ht="15" customHeight="1" x14ac:dyDescent="0.2">
      <c r="A88" s="21"/>
      <c r="B88" s="22"/>
      <c r="C88" s="23"/>
      <c r="D88" s="24"/>
      <c r="E88" s="9" t="s">
        <v>57</v>
      </c>
      <c r="F88" s="5" t="s">
        <v>58</v>
      </c>
      <c r="G88" s="10">
        <f>G79+G85+G86+G87</f>
        <v>21817</v>
      </c>
    </row>
    <row r="89" spans="1:7" x14ac:dyDescent="0.2">
      <c r="A89" s="25" t="s">
        <v>59</v>
      </c>
      <c r="B89" s="26"/>
      <c r="C89" s="26"/>
      <c r="D89" s="26"/>
      <c r="E89" s="26"/>
      <c r="F89" s="26"/>
      <c r="G89" s="27"/>
    </row>
    <row r="90" spans="1:7" x14ac:dyDescent="0.2">
      <c r="A90" s="9" t="s">
        <v>47</v>
      </c>
      <c r="B90" s="9" t="s">
        <v>60</v>
      </c>
      <c r="C90" s="10">
        <v>182</v>
      </c>
      <c r="D90" s="11"/>
      <c r="E90" s="15"/>
      <c r="F90" s="16"/>
      <c r="G90" s="17"/>
    </row>
    <row r="91" spans="1:7" x14ac:dyDescent="0.2">
      <c r="A91" s="28" t="s">
        <v>49</v>
      </c>
      <c r="B91" s="28" t="s">
        <v>61</v>
      </c>
      <c r="C91" s="29">
        <f>SUM(C90)</f>
        <v>182</v>
      </c>
      <c r="D91" s="11"/>
      <c r="E91" s="21"/>
      <c r="F91" s="22"/>
      <c r="G91" s="23"/>
    </row>
    <row r="92" spans="1:7" x14ac:dyDescent="0.2">
      <c r="A92" s="25" t="s">
        <v>62</v>
      </c>
      <c r="B92" s="26"/>
      <c r="C92" s="26"/>
      <c r="D92" s="26"/>
      <c r="E92" s="26"/>
      <c r="F92" s="26"/>
      <c r="G92" s="27"/>
    </row>
    <row r="93" spans="1:7" x14ac:dyDescent="0.2">
      <c r="A93" s="9" t="s">
        <v>51</v>
      </c>
      <c r="B93" s="9" t="s">
        <v>63</v>
      </c>
      <c r="C93" s="10">
        <v>0</v>
      </c>
      <c r="D93" s="11"/>
      <c r="E93" s="30"/>
      <c r="F93" s="31"/>
      <c r="G93" s="32"/>
    </row>
    <row r="94" spans="1:7" ht="15" customHeight="1" x14ac:dyDescent="0.2">
      <c r="A94" s="9" t="s">
        <v>53</v>
      </c>
      <c r="B94" s="5" t="s">
        <v>64</v>
      </c>
      <c r="C94" s="14">
        <f>C91+C82+C93</f>
        <v>21817</v>
      </c>
      <c r="D94" s="24"/>
      <c r="E94" s="9" t="s">
        <v>65</v>
      </c>
      <c r="F94" s="5" t="s">
        <v>66</v>
      </c>
      <c r="G94" s="14">
        <f>G88</f>
        <v>21817</v>
      </c>
    </row>
    <row r="95" spans="1:7" ht="15" customHeight="1" x14ac:dyDescent="0.2">
      <c r="A95" s="11"/>
      <c r="B95" s="33"/>
      <c r="C95" s="34"/>
      <c r="D95" s="11"/>
      <c r="E95" s="11"/>
      <c r="F95" s="33"/>
      <c r="G95" s="34"/>
    </row>
    <row r="96" spans="1:7" x14ac:dyDescent="0.2">
      <c r="G96" s="1" t="s">
        <v>73</v>
      </c>
    </row>
    <row r="97" spans="1:7" x14ac:dyDescent="0.2">
      <c r="A97" s="2" t="s">
        <v>74</v>
      </c>
      <c r="B97" s="2"/>
      <c r="C97" s="2"/>
      <c r="D97" s="2"/>
      <c r="E97" s="2"/>
      <c r="F97" s="2"/>
      <c r="G97" s="2"/>
    </row>
    <row r="98" spans="1:7" x14ac:dyDescent="0.2">
      <c r="A98" s="2" t="s">
        <v>75</v>
      </c>
      <c r="B98" s="2"/>
      <c r="C98" s="2"/>
      <c r="D98" s="2"/>
      <c r="E98" s="2"/>
      <c r="F98" s="2"/>
      <c r="G98" s="2"/>
    </row>
    <row r="99" spans="1:7" x14ac:dyDescent="0.2">
      <c r="A99" s="2" t="s">
        <v>2</v>
      </c>
      <c r="B99" s="2"/>
      <c r="C99" s="2"/>
      <c r="D99" s="2"/>
      <c r="E99" s="2"/>
      <c r="F99" s="2"/>
      <c r="G99" s="2"/>
    </row>
    <row r="100" spans="1:7" x14ac:dyDescent="0.2">
      <c r="A100" s="3"/>
      <c r="B100" s="3"/>
      <c r="C100" s="3"/>
      <c r="D100" s="3"/>
      <c r="E100" s="3"/>
      <c r="F100" s="3"/>
      <c r="G100" s="4" t="s">
        <v>3</v>
      </c>
    </row>
    <row r="101" spans="1:7" ht="15" customHeight="1" x14ac:dyDescent="0.2">
      <c r="A101" s="5" t="s">
        <v>4</v>
      </c>
      <c r="B101" s="6" t="s">
        <v>5</v>
      </c>
      <c r="C101" s="6"/>
      <c r="D101" s="7"/>
      <c r="E101" s="8" t="s">
        <v>6</v>
      </c>
      <c r="F101" s="6" t="s">
        <v>7</v>
      </c>
      <c r="G101" s="6"/>
    </row>
    <row r="102" spans="1:7" ht="15" customHeight="1" x14ac:dyDescent="0.2">
      <c r="A102" s="9" t="s">
        <v>8</v>
      </c>
      <c r="B102" s="9" t="s">
        <v>9</v>
      </c>
      <c r="C102" s="10">
        <v>0</v>
      </c>
      <c r="D102" s="11"/>
      <c r="E102" s="9" t="s">
        <v>8</v>
      </c>
      <c r="F102" s="9" t="s">
        <v>10</v>
      </c>
      <c r="G102" s="10">
        <v>0</v>
      </c>
    </row>
    <row r="103" spans="1:7" ht="15" customHeight="1" x14ac:dyDescent="0.2">
      <c r="A103" s="9" t="s">
        <v>11</v>
      </c>
      <c r="B103" s="9" t="s">
        <v>12</v>
      </c>
      <c r="C103" s="10">
        <v>0</v>
      </c>
      <c r="D103" s="11"/>
      <c r="E103" s="9" t="s">
        <v>11</v>
      </c>
      <c r="F103" s="9" t="s">
        <v>13</v>
      </c>
      <c r="G103" s="10">
        <v>0</v>
      </c>
    </row>
    <row r="104" spans="1:7" ht="15" customHeight="1" x14ac:dyDescent="0.2">
      <c r="A104" s="9" t="s">
        <v>14</v>
      </c>
      <c r="B104" s="9" t="s">
        <v>15</v>
      </c>
      <c r="C104" s="10">
        <v>45364</v>
      </c>
      <c r="D104" s="11"/>
      <c r="E104" s="9" t="s">
        <v>14</v>
      </c>
      <c r="F104" s="9" t="s">
        <v>16</v>
      </c>
      <c r="G104" s="10">
        <v>100</v>
      </c>
    </row>
    <row r="105" spans="1:7" ht="15" customHeight="1" x14ac:dyDescent="0.2">
      <c r="A105" s="9" t="s">
        <v>17</v>
      </c>
      <c r="B105" s="9" t="s">
        <v>18</v>
      </c>
      <c r="C105" s="10">
        <f>SUM(C102:C104)</f>
        <v>45364</v>
      </c>
      <c r="D105" s="11"/>
      <c r="E105" s="9" t="s">
        <v>17</v>
      </c>
      <c r="F105" s="9" t="s">
        <v>19</v>
      </c>
      <c r="G105" s="10">
        <v>45264</v>
      </c>
    </row>
    <row r="106" spans="1:7" ht="15" customHeight="1" x14ac:dyDescent="0.2">
      <c r="A106" s="9" t="s">
        <v>20</v>
      </c>
      <c r="B106" s="9" t="s">
        <v>21</v>
      </c>
      <c r="C106" s="10">
        <v>0</v>
      </c>
      <c r="D106" s="11"/>
      <c r="E106" s="9" t="s">
        <v>20</v>
      </c>
      <c r="F106" s="9" t="s">
        <v>22</v>
      </c>
      <c r="G106" s="10">
        <v>0</v>
      </c>
    </row>
    <row r="107" spans="1:7" ht="15" customHeight="1" x14ac:dyDescent="0.2">
      <c r="A107" s="9" t="s">
        <v>23</v>
      </c>
      <c r="B107" s="9" t="s">
        <v>24</v>
      </c>
      <c r="C107" s="10">
        <v>0</v>
      </c>
      <c r="D107" s="11"/>
      <c r="E107" s="9" t="s">
        <v>23</v>
      </c>
      <c r="F107" s="9" t="s">
        <v>25</v>
      </c>
      <c r="G107" s="10">
        <v>0</v>
      </c>
    </row>
    <row r="108" spans="1:7" ht="15" customHeight="1" x14ac:dyDescent="0.2">
      <c r="A108" s="9" t="s">
        <v>26</v>
      </c>
      <c r="B108" s="9" t="s">
        <v>27</v>
      </c>
      <c r="C108" s="10">
        <f>SUM(C106:C107)</f>
        <v>0</v>
      </c>
      <c r="D108" s="11"/>
      <c r="E108" s="9" t="s">
        <v>26</v>
      </c>
      <c r="F108" s="9" t="s">
        <v>70</v>
      </c>
      <c r="G108" s="10">
        <v>0</v>
      </c>
    </row>
    <row r="109" spans="1:7" ht="15" customHeight="1" x14ac:dyDescent="0.2">
      <c r="A109" s="9" t="s">
        <v>29</v>
      </c>
      <c r="B109" s="9" t="s">
        <v>30</v>
      </c>
      <c r="C109" s="10">
        <v>0</v>
      </c>
      <c r="D109" s="11"/>
      <c r="E109" s="9" t="s">
        <v>29</v>
      </c>
      <c r="F109" s="9" t="s">
        <v>31</v>
      </c>
      <c r="G109" s="10">
        <f>SUM(G105:G108)</f>
        <v>45264</v>
      </c>
    </row>
    <row r="110" spans="1:7" ht="15" customHeight="1" x14ac:dyDescent="0.2">
      <c r="A110" s="9" t="s">
        <v>32</v>
      </c>
      <c r="B110" s="12" t="s">
        <v>33</v>
      </c>
      <c r="C110" s="13">
        <f>C105+C108+C109</f>
        <v>45364</v>
      </c>
      <c r="D110" s="11"/>
      <c r="E110" s="9" t="s">
        <v>32</v>
      </c>
      <c r="F110" s="9" t="s">
        <v>34</v>
      </c>
      <c r="G110" s="10">
        <v>0</v>
      </c>
    </row>
    <row r="111" spans="1:7" ht="15" customHeight="1" x14ac:dyDescent="0.2">
      <c r="A111" s="9" t="s">
        <v>35</v>
      </c>
      <c r="B111" s="9" t="s">
        <v>36</v>
      </c>
      <c r="C111" s="10">
        <v>0</v>
      </c>
      <c r="D111" s="11"/>
      <c r="E111" s="9" t="s">
        <v>35</v>
      </c>
      <c r="F111" s="12" t="s">
        <v>37</v>
      </c>
      <c r="G111" s="13">
        <f>G102+G103+G104+G109+G110</f>
        <v>45364</v>
      </c>
    </row>
    <row r="112" spans="1:7" ht="15" customHeight="1" x14ac:dyDescent="0.2">
      <c r="A112" s="9" t="s">
        <v>38</v>
      </c>
      <c r="B112" s="9" t="s">
        <v>39</v>
      </c>
      <c r="C112" s="10">
        <v>0</v>
      </c>
      <c r="D112" s="11"/>
      <c r="E112" s="9" t="s">
        <v>38</v>
      </c>
      <c r="F112" s="9" t="s">
        <v>40</v>
      </c>
      <c r="G112" s="10">
        <v>0</v>
      </c>
    </row>
    <row r="113" spans="1:7" ht="15" customHeight="1" x14ac:dyDescent="0.2">
      <c r="A113" s="9" t="s">
        <v>41</v>
      </c>
      <c r="B113" s="12" t="s">
        <v>42</v>
      </c>
      <c r="C113" s="10">
        <f>SUM(C111:C112)</f>
        <v>0</v>
      </c>
      <c r="D113" s="11"/>
      <c r="E113" s="9" t="s">
        <v>41</v>
      </c>
      <c r="F113" s="9" t="s">
        <v>43</v>
      </c>
      <c r="G113" s="10">
        <v>0</v>
      </c>
    </row>
    <row r="114" spans="1:7" ht="15" customHeight="1" x14ac:dyDescent="0.2">
      <c r="A114" s="9" t="s">
        <v>44</v>
      </c>
      <c r="B114" s="5" t="s">
        <v>45</v>
      </c>
      <c r="C114" s="10">
        <f>C110+C113</f>
        <v>45364</v>
      </c>
      <c r="D114" s="11"/>
      <c r="E114" s="9" t="s">
        <v>44</v>
      </c>
      <c r="F114" s="9" t="s">
        <v>46</v>
      </c>
      <c r="G114" s="10">
        <v>0</v>
      </c>
    </row>
    <row r="115" spans="1:7" ht="15" customHeight="1" x14ac:dyDescent="0.2">
      <c r="A115" s="15"/>
      <c r="B115" s="16"/>
      <c r="C115" s="17"/>
      <c r="D115" s="11"/>
      <c r="E115" s="9" t="s">
        <v>47</v>
      </c>
      <c r="F115" s="9" t="s">
        <v>48</v>
      </c>
      <c r="G115" s="10">
        <v>0</v>
      </c>
    </row>
    <row r="116" spans="1:7" ht="15" customHeight="1" x14ac:dyDescent="0.2">
      <c r="A116" s="18"/>
      <c r="B116" s="19"/>
      <c r="C116" s="20"/>
      <c r="D116" s="11"/>
      <c r="E116" s="9" t="s">
        <v>49</v>
      </c>
      <c r="F116" s="9" t="s">
        <v>50</v>
      </c>
      <c r="G116" s="10">
        <f>SUM(G114:G115)</f>
        <v>0</v>
      </c>
    </row>
    <row r="117" spans="1:7" ht="15" customHeight="1" x14ac:dyDescent="0.2">
      <c r="A117" s="18"/>
      <c r="B117" s="19"/>
      <c r="C117" s="20"/>
      <c r="D117" s="11"/>
      <c r="E117" s="9" t="s">
        <v>51</v>
      </c>
      <c r="F117" s="12" t="s">
        <v>52</v>
      </c>
      <c r="G117" s="10">
        <f>G113+G112+G116</f>
        <v>0</v>
      </c>
    </row>
    <row r="118" spans="1:7" ht="15" customHeight="1" x14ac:dyDescent="0.2">
      <c r="A118" s="18"/>
      <c r="B118" s="19"/>
      <c r="C118" s="20"/>
      <c r="D118" s="11"/>
      <c r="E118" s="9" t="s">
        <v>53</v>
      </c>
      <c r="F118" s="12" t="s">
        <v>54</v>
      </c>
      <c r="G118" s="10">
        <v>0</v>
      </c>
    </row>
    <row r="119" spans="1:7" ht="15" customHeight="1" x14ac:dyDescent="0.2">
      <c r="A119" s="18"/>
      <c r="B119" s="19"/>
      <c r="C119" s="20"/>
      <c r="D119" s="11"/>
      <c r="E119" s="9" t="s">
        <v>55</v>
      </c>
      <c r="F119" s="12" t="s">
        <v>56</v>
      </c>
      <c r="G119" s="10">
        <v>0</v>
      </c>
    </row>
    <row r="120" spans="1:7" ht="15" customHeight="1" x14ac:dyDescent="0.2">
      <c r="A120" s="21"/>
      <c r="B120" s="22"/>
      <c r="C120" s="23"/>
      <c r="D120" s="24"/>
      <c r="E120" s="9" t="s">
        <v>57</v>
      </c>
      <c r="F120" s="5" t="s">
        <v>58</v>
      </c>
      <c r="G120" s="10">
        <f>G111+G117+G118+G119</f>
        <v>45364</v>
      </c>
    </row>
    <row r="121" spans="1:7" x14ac:dyDescent="0.2">
      <c r="A121" s="25" t="s">
        <v>59</v>
      </c>
      <c r="B121" s="26"/>
      <c r="C121" s="26"/>
      <c r="D121" s="26"/>
      <c r="E121" s="26"/>
      <c r="F121" s="26"/>
      <c r="G121" s="27"/>
    </row>
    <row r="122" spans="1:7" x14ac:dyDescent="0.2">
      <c r="A122" s="9" t="s">
        <v>47</v>
      </c>
      <c r="B122" s="9" t="s">
        <v>60</v>
      </c>
      <c r="C122" s="10">
        <v>0</v>
      </c>
      <c r="D122" s="11"/>
      <c r="E122" s="15"/>
      <c r="F122" s="16"/>
      <c r="G122" s="17"/>
    </row>
    <row r="123" spans="1:7" x14ac:dyDescent="0.2">
      <c r="A123" s="28" t="s">
        <v>49</v>
      </c>
      <c r="B123" s="28" t="s">
        <v>61</v>
      </c>
      <c r="C123" s="29">
        <f>SUM(C122)</f>
        <v>0</v>
      </c>
      <c r="D123" s="11"/>
      <c r="E123" s="21"/>
      <c r="F123" s="22"/>
      <c r="G123" s="23"/>
    </row>
    <row r="124" spans="1:7" x14ac:dyDescent="0.2">
      <c r="A124" s="25" t="s">
        <v>62</v>
      </c>
      <c r="B124" s="26"/>
      <c r="C124" s="26"/>
      <c r="D124" s="26"/>
      <c r="E124" s="26"/>
      <c r="F124" s="26"/>
      <c r="G124" s="27"/>
    </row>
    <row r="125" spans="1:7" x14ac:dyDescent="0.2">
      <c r="A125" s="9" t="s">
        <v>51</v>
      </c>
      <c r="B125" s="9" t="s">
        <v>63</v>
      </c>
      <c r="C125" s="10">
        <v>0</v>
      </c>
      <c r="D125" s="11"/>
      <c r="E125" s="30"/>
      <c r="F125" s="31"/>
      <c r="G125" s="32"/>
    </row>
    <row r="126" spans="1:7" ht="15" customHeight="1" x14ac:dyDescent="0.2">
      <c r="A126" s="9" t="s">
        <v>53</v>
      </c>
      <c r="B126" s="5" t="s">
        <v>64</v>
      </c>
      <c r="C126" s="14">
        <f>C123+C114+C125</f>
        <v>45364</v>
      </c>
      <c r="D126" s="24"/>
      <c r="E126" s="9" t="s">
        <v>65</v>
      </c>
      <c r="F126" s="5" t="s">
        <v>66</v>
      </c>
      <c r="G126" s="14">
        <f>G120</f>
        <v>45364</v>
      </c>
    </row>
    <row r="127" spans="1:7" ht="15" customHeight="1" x14ac:dyDescent="0.2">
      <c r="A127" s="11"/>
      <c r="B127" s="33"/>
      <c r="C127" s="34"/>
      <c r="D127" s="11"/>
      <c r="E127" s="11"/>
      <c r="F127" s="33"/>
      <c r="G127" s="34"/>
    </row>
    <row r="128" spans="1:7" x14ac:dyDescent="0.2">
      <c r="G128" s="1" t="s">
        <v>76</v>
      </c>
    </row>
    <row r="129" spans="1:7" x14ac:dyDescent="0.2">
      <c r="A129" s="2" t="s">
        <v>68</v>
      </c>
      <c r="B129" s="2"/>
      <c r="C129" s="2"/>
      <c r="D129" s="2"/>
      <c r="E129" s="2"/>
      <c r="F129" s="2"/>
      <c r="G129" s="2"/>
    </row>
    <row r="130" spans="1:7" x14ac:dyDescent="0.2">
      <c r="A130" s="2" t="s">
        <v>77</v>
      </c>
      <c r="B130" s="2"/>
      <c r="C130" s="2"/>
      <c r="D130" s="2"/>
      <c r="E130" s="2"/>
      <c r="F130" s="2"/>
      <c r="G130" s="2"/>
    </row>
    <row r="131" spans="1:7" x14ac:dyDescent="0.2">
      <c r="A131" s="2" t="s">
        <v>2</v>
      </c>
      <c r="B131" s="2"/>
      <c r="C131" s="2"/>
      <c r="D131" s="2"/>
      <c r="E131" s="2"/>
      <c r="F131" s="2"/>
      <c r="G131" s="2"/>
    </row>
    <row r="132" spans="1:7" x14ac:dyDescent="0.2">
      <c r="A132" s="3"/>
      <c r="B132" s="3"/>
      <c r="C132" s="3"/>
      <c r="D132" s="3"/>
      <c r="E132" s="3"/>
      <c r="F132" s="3"/>
      <c r="G132" s="4" t="s">
        <v>3</v>
      </c>
    </row>
    <row r="133" spans="1:7" ht="15" customHeight="1" x14ac:dyDescent="0.2">
      <c r="A133" s="5" t="s">
        <v>4</v>
      </c>
      <c r="B133" s="6" t="s">
        <v>5</v>
      </c>
      <c r="C133" s="6"/>
      <c r="D133" s="7"/>
      <c r="E133" s="8" t="s">
        <v>6</v>
      </c>
      <c r="F133" s="6" t="s">
        <v>7</v>
      </c>
      <c r="G133" s="6"/>
    </row>
    <row r="134" spans="1:7" ht="15" customHeight="1" x14ac:dyDescent="0.2">
      <c r="A134" s="9" t="s">
        <v>8</v>
      </c>
      <c r="B134" s="9" t="s">
        <v>9</v>
      </c>
      <c r="C134" s="10">
        <v>0</v>
      </c>
      <c r="D134" s="11"/>
      <c r="E134" s="9" t="s">
        <v>8</v>
      </c>
      <c r="F134" s="9" t="s">
        <v>10</v>
      </c>
      <c r="G134" s="10">
        <v>58895</v>
      </c>
    </row>
    <row r="135" spans="1:7" ht="15" customHeight="1" x14ac:dyDescent="0.2">
      <c r="A135" s="9" t="s">
        <v>11</v>
      </c>
      <c r="B135" s="9" t="s">
        <v>12</v>
      </c>
      <c r="C135" s="10">
        <v>20814</v>
      </c>
      <c r="D135" s="11"/>
      <c r="E135" s="9" t="s">
        <v>11</v>
      </c>
      <c r="F135" s="9" t="s">
        <v>13</v>
      </c>
      <c r="G135" s="10">
        <v>14593</v>
      </c>
    </row>
    <row r="136" spans="1:7" ht="15" customHeight="1" x14ac:dyDescent="0.2">
      <c r="A136" s="9" t="s">
        <v>14</v>
      </c>
      <c r="B136" s="9" t="s">
        <v>15</v>
      </c>
      <c r="C136" s="10">
        <v>0</v>
      </c>
      <c r="D136" s="11"/>
      <c r="E136" s="9" t="s">
        <v>14</v>
      </c>
      <c r="F136" s="9" t="s">
        <v>16</v>
      </c>
      <c r="G136" s="10">
        <v>46912</v>
      </c>
    </row>
    <row r="137" spans="1:7" ht="15" customHeight="1" x14ac:dyDescent="0.2">
      <c r="A137" s="9" t="s">
        <v>17</v>
      </c>
      <c r="B137" s="9" t="s">
        <v>18</v>
      </c>
      <c r="C137" s="10">
        <f>SUM(C134:C136)</f>
        <v>20814</v>
      </c>
      <c r="D137" s="11"/>
      <c r="E137" s="9" t="s">
        <v>17</v>
      </c>
      <c r="F137" s="9" t="s">
        <v>19</v>
      </c>
      <c r="G137" s="10">
        <v>0</v>
      </c>
    </row>
    <row r="138" spans="1:7" ht="15" customHeight="1" x14ac:dyDescent="0.2">
      <c r="A138" s="9" t="s">
        <v>20</v>
      </c>
      <c r="B138" s="9" t="s">
        <v>21</v>
      </c>
      <c r="C138" s="10">
        <v>0</v>
      </c>
      <c r="D138" s="11"/>
      <c r="E138" s="9" t="s">
        <v>20</v>
      </c>
      <c r="F138" s="9" t="s">
        <v>22</v>
      </c>
      <c r="G138" s="10">
        <v>0</v>
      </c>
    </row>
    <row r="139" spans="1:7" ht="15" customHeight="1" x14ac:dyDescent="0.2">
      <c r="A139" s="9" t="s">
        <v>23</v>
      </c>
      <c r="B139" s="9" t="s">
        <v>24</v>
      </c>
      <c r="C139" s="10">
        <v>0</v>
      </c>
      <c r="D139" s="11"/>
      <c r="E139" s="9" t="s">
        <v>23</v>
      </c>
      <c r="F139" s="9" t="s">
        <v>25</v>
      </c>
      <c r="G139" s="10">
        <v>0</v>
      </c>
    </row>
    <row r="140" spans="1:7" ht="15" customHeight="1" x14ac:dyDescent="0.2">
      <c r="A140" s="9" t="s">
        <v>26</v>
      </c>
      <c r="B140" s="9" t="s">
        <v>27</v>
      </c>
      <c r="C140" s="10">
        <f>SUM(C138:C139)</f>
        <v>0</v>
      </c>
      <c r="D140" s="11"/>
      <c r="E140" s="9" t="s">
        <v>26</v>
      </c>
      <c r="F140" s="9" t="s">
        <v>70</v>
      </c>
      <c r="G140" s="10">
        <v>0</v>
      </c>
    </row>
    <row r="141" spans="1:7" ht="15" customHeight="1" x14ac:dyDescent="0.2">
      <c r="A141" s="9" t="s">
        <v>29</v>
      </c>
      <c r="B141" s="9" t="s">
        <v>30</v>
      </c>
      <c r="C141" s="10">
        <v>0</v>
      </c>
      <c r="D141" s="11"/>
      <c r="E141" s="9" t="s">
        <v>29</v>
      </c>
      <c r="F141" s="9" t="s">
        <v>31</v>
      </c>
      <c r="G141" s="10">
        <f>SUM(G137:G140)</f>
        <v>0</v>
      </c>
    </row>
    <row r="142" spans="1:7" ht="15" customHeight="1" x14ac:dyDescent="0.2">
      <c r="A142" s="9" t="s">
        <v>32</v>
      </c>
      <c r="B142" s="12" t="s">
        <v>33</v>
      </c>
      <c r="C142" s="13">
        <f>C137+C140+C141</f>
        <v>20814</v>
      </c>
      <c r="D142" s="11"/>
      <c r="E142" s="9" t="s">
        <v>32</v>
      </c>
      <c r="F142" s="9" t="s">
        <v>34</v>
      </c>
      <c r="G142" s="10">
        <v>0</v>
      </c>
    </row>
    <row r="143" spans="1:7" ht="15" customHeight="1" x14ac:dyDescent="0.2">
      <c r="A143" s="9" t="s">
        <v>35</v>
      </c>
      <c r="B143" s="9" t="s">
        <v>36</v>
      </c>
      <c r="C143" s="10">
        <v>0</v>
      </c>
      <c r="D143" s="11"/>
      <c r="E143" s="9" t="s">
        <v>35</v>
      </c>
      <c r="F143" s="12" t="s">
        <v>37</v>
      </c>
      <c r="G143" s="13">
        <f>G134+G135+G136+G141+G142</f>
        <v>120400</v>
      </c>
    </row>
    <row r="144" spans="1:7" ht="15" customHeight="1" x14ac:dyDescent="0.2">
      <c r="A144" s="9" t="s">
        <v>38</v>
      </c>
      <c r="B144" s="9" t="s">
        <v>39</v>
      </c>
      <c r="C144" s="10">
        <v>99375</v>
      </c>
      <c r="D144" s="11"/>
      <c r="E144" s="9" t="s">
        <v>38</v>
      </c>
      <c r="F144" s="9" t="s">
        <v>40</v>
      </c>
      <c r="G144" s="10">
        <v>0</v>
      </c>
    </row>
    <row r="145" spans="1:7" ht="15" customHeight="1" x14ac:dyDescent="0.2">
      <c r="A145" s="9" t="s">
        <v>41</v>
      </c>
      <c r="B145" s="12" t="s">
        <v>42</v>
      </c>
      <c r="C145" s="10">
        <f>SUM(C143:C144)</f>
        <v>99375</v>
      </c>
      <c r="D145" s="11"/>
      <c r="E145" s="9" t="s">
        <v>41</v>
      </c>
      <c r="F145" s="9" t="s">
        <v>43</v>
      </c>
      <c r="G145" s="10">
        <v>0</v>
      </c>
    </row>
    <row r="146" spans="1:7" ht="15" customHeight="1" x14ac:dyDescent="0.2">
      <c r="A146" s="9" t="s">
        <v>44</v>
      </c>
      <c r="B146" s="5" t="s">
        <v>45</v>
      </c>
      <c r="C146" s="10">
        <f>C142+C145</f>
        <v>120189</v>
      </c>
      <c r="D146" s="11"/>
      <c r="E146" s="9" t="s">
        <v>44</v>
      </c>
      <c r="F146" s="9" t="s">
        <v>46</v>
      </c>
      <c r="G146" s="10">
        <v>0</v>
      </c>
    </row>
    <row r="147" spans="1:7" ht="15" customHeight="1" x14ac:dyDescent="0.2">
      <c r="A147" s="15"/>
      <c r="B147" s="16"/>
      <c r="C147" s="17"/>
      <c r="D147" s="11"/>
      <c r="E147" s="9" t="s">
        <v>47</v>
      </c>
      <c r="F147" s="9" t="s">
        <v>48</v>
      </c>
      <c r="G147" s="10">
        <v>0</v>
      </c>
    </row>
    <row r="148" spans="1:7" ht="15" customHeight="1" x14ac:dyDescent="0.2">
      <c r="A148" s="18"/>
      <c r="B148" s="19"/>
      <c r="C148" s="20"/>
      <c r="D148" s="11"/>
      <c r="E148" s="9" t="s">
        <v>49</v>
      </c>
      <c r="F148" s="9" t="s">
        <v>50</v>
      </c>
      <c r="G148" s="10">
        <f>SUM(G146:G147)</f>
        <v>0</v>
      </c>
    </row>
    <row r="149" spans="1:7" ht="15" customHeight="1" x14ac:dyDescent="0.2">
      <c r="A149" s="18"/>
      <c r="B149" s="19"/>
      <c r="C149" s="20"/>
      <c r="D149" s="11"/>
      <c r="E149" s="9" t="s">
        <v>51</v>
      </c>
      <c r="F149" s="12" t="s">
        <v>52</v>
      </c>
      <c r="G149" s="10">
        <f>G145+G144+G148</f>
        <v>0</v>
      </c>
    </row>
    <row r="150" spans="1:7" ht="15" customHeight="1" x14ac:dyDescent="0.2">
      <c r="A150" s="18"/>
      <c r="B150" s="19"/>
      <c r="C150" s="20"/>
      <c r="D150" s="11"/>
      <c r="E150" s="9" t="s">
        <v>53</v>
      </c>
      <c r="F150" s="12" t="s">
        <v>54</v>
      </c>
      <c r="G150" s="10">
        <v>0</v>
      </c>
    </row>
    <row r="151" spans="1:7" ht="15" customHeight="1" x14ac:dyDescent="0.2">
      <c r="A151" s="18"/>
      <c r="B151" s="19"/>
      <c r="C151" s="20"/>
      <c r="D151" s="11"/>
      <c r="E151" s="9" t="s">
        <v>55</v>
      </c>
      <c r="F151" s="12" t="s">
        <v>56</v>
      </c>
      <c r="G151" s="10">
        <v>0</v>
      </c>
    </row>
    <row r="152" spans="1:7" ht="15" customHeight="1" x14ac:dyDescent="0.2">
      <c r="A152" s="21"/>
      <c r="B152" s="22"/>
      <c r="C152" s="23"/>
      <c r="D152" s="24"/>
      <c r="E152" s="9" t="s">
        <v>57</v>
      </c>
      <c r="F152" s="5" t="s">
        <v>58</v>
      </c>
      <c r="G152" s="10">
        <f>G143+G149+G150+G151</f>
        <v>120400</v>
      </c>
    </row>
    <row r="153" spans="1:7" x14ac:dyDescent="0.2">
      <c r="A153" s="25" t="s">
        <v>59</v>
      </c>
      <c r="B153" s="26"/>
      <c r="C153" s="26"/>
      <c r="D153" s="26"/>
      <c r="E153" s="26"/>
      <c r="F153" s="26"/>
      <c r="G153" s="27"/>
    </row>
    <row r="154" spans="1:7" x14ac:dyDescent="0.2">
      <c r="A154" s="9" t="s">
        <v>47</v>
      </c>
      <c r="B154" s="9" t="s">
        <v>60</v>
      </c>
      <c r="C154" s="10">
        <v>211</v>
      </c>
      <c r="D154" s="11"/>
      <c r="E154" s="15"/>
      <c r="F154" s="16"/>
      <c r="G154" s="17"/>
    </row>
    <row r="155" spans="1:7" x14ac:dyDescent="0.2">
      <c r="A155" s="28" t="s">
        <v>49</v>
      </c>
      <c r="B155" s="28" t="s">
        <v>61</v>
      </c>
      <c r="C155" s="29">
        <f>SUM(C154)</f>
        <v>211</v>
      </c>
      <c r="D155" s="11"/>
      <c r="E155" s="21"/>
      <c r="F155" s="22"/>
      <c r="G155" s="23"/>
    </row>
    <row r="156" spans="1:7" x14ac:dyDescent="0.2">
      <c r="A156" s="25" t="s">
        <v>62</v>
      </c>
      <c r="B156" s="26"/>
      <c r="C156" s="26"/>
      <c r="D156" s="26"/>
      <c r="E156" s="26"/>
      <c r="F156" s="26"/>
      <c r="G156" s="27"/>
    </row>
    <row r="157" spans="1:7" x14ac:dyDescent="0.2">
      <c r="A157" s="9" t="s">
        <v>51</v>
      </c>
      <c r="B157" s="9" t="s">
        <v>63</v>
      </c>
      <c r="C157" s="10">
        <v>0</v>
      </c>
      <c r="D157" s="11"/>
      <c r="E157" s="30"/>
      <c r="F157" s="31"/>
      <c r="G157" s="32"/>
    </row>
    <row r="158" spans="1:7" ht="15" customHeight="1" x14ac:dyDescent="0.2">
      <c r="A158" s="9" t="s">
        <v>53</v>
      </c>
      <c r="B158" s="5" t="s">
        <v>64</v>
      </c>
      <c r="C158" s="14">
        <f>C155+C146+C157</f>
        <v>120400</v>
      </c>
      <c r="D158" s="24"/>
      <c r="E158" s="9" t="s">
        <v>65</v>
      </c>
      <c r="F158" s="5" t="s">
        <v>66</v>
      </c>
      <c r="G158" s="14">
        <f>G152</f>
        <v>120400</v>
      </c>
    </row>
    <row r="159" spans="1:7" ht="15" customHeight="1" x14ac:dyDescent="0.2">
      <c r="A159" s="11"/>
      <c r="B159" s="33"/>
      <c r="C159" s="34"/>
      <c r="D159" s="11"/>
      <c r="E159" s="11"/>
      <c r="F159" s="33"/>
      <c r="G159" s="34"/>
    </row>
    <row r="160" spans="1:7" x14ac:dyDescent="0.2">
      <c r="G160" s="1" t="s">
        <v>78</v>
      </c>
    </row>
    <row r="161" spans="1:7" x14ac:dyDescent="0.2">
      <c r="A161" s="2" t="s">
        <v>68</v>
      </c>
      <c r="B161" s="2"/>
      <c r="C161" s="2"/>
      <c r="D161" s="2"/>
      <c r="E161" s="2"/>
      <c r="F161" s="2"/>
      <c r="G161" s="2"/>
    </row>
    <row r="162" spans="1:7" x14ac:dyDescent="0.2">
      <c r="A162" s="2" t="s">
        <v>79</v>
      </c>
      <c r="B162" s="2"/>
      <c r="C162" s="2"/>
      <c r="D162" s="2"/>
      <c r="E162" s="2"/>
      <c r="F162" s="2"/>
      <c r="G162" s="2"/>
    </row>
    <row r="163" spans="1:7" x14ac:dyDescent="0.2">
      <c r="A163" s="2" t="s">
        <v>2</v>
      </c>
      <c r="B163" s="2"/>
      <c r="C163" s="2"/>
      <c r="D163" s="2"/>
      <c r="E163" s="2"/>
      <c r="F163" s="2"/>
      <c r="G163" s="2"/>
    </row>
    <row r="164" spans="1:7" x14ac:dyDescent="0.2">
      <c r="A164" s="3"/>
      <c r="B164" s="3"/>
      <c r="C164" s="3"/>
      <c r="D164" s="3"/>
      <c r="E164" s="3"/>
      <c r="F164" s="3"/>
      <c r="G164" s="4" t="s">
        <v>3</v>
      </c>
    </row>
    <row r="165" spans="1:7" ht="15" customHeight="1" x14ac:dyDescent="0.2">
      <c r="A165" s="5" t="s">
        <v>4</v>
      </c>
      <c r="B165" s="6" t="s">
        <v>5</v>
      </c>
      <c r="C165" s="6"/>
      <c r="D165" s="7"/>
      <c r="E165" s="8" t="s">
        <v>6</v>
      </c>
      <c r="F165" s="6" t="s">
        <v>7</v>
      </c>
      <c r="G165" s="6"/>
    </row>
    <row r="166" spans="1:7" ht="15" customHeight="1" x14ac:dyDescent="0.2">
      <c r="A166" s="9" t="s">
        <v>8</v>
      </c>
      <c r="B166" s="9" t="s">
        <v>9</v>
      </c>
      <c r="C166" s="10">
        <v>0</v>
      </c>
      <c r="D166" s="11"/>
      <c r="E166" s="9" t="s">
        <v>8</v>
      </c>
      <c r="F166" s="9" t="s">
        <v>10</v>
      </c>
      <c r="G166" s="10">
        <v>360</v>
      </c>
    </row>
    <row r="167" spans="1:7" ht="15" customHeight="1" x14ac:dyDescent="0.2">
      <c r="A167" s="9" t="s">
        <v>11</v>
      </c>
      <c r="B167" s="9" t="s">
        <v>12</v>
      </c>
      <c r="C167" s="10">
        <v>0</v>
      </c>
      <c r="D167" s="11"/>
      <c r="E167" s="9" t="s">
        <v>11</v>
      </c>
      <c r="F167" s="9" t="s">
        <v>13</v>
      </c>
      <c r="G167" s="10">
        <v>97</v>
      </c>
    </row>
    <row r="168" spans="1:7" ht="15" customHeight="1" x14ac:dyDescent="0.2">
      <c r="A168" s="9" t="s">
        <v>14</v>
      </c>
      <c r="B168" s="9" t="s">
        <v>15</v>
      </c>
      <c r="C168" s="10">
        <v>0</v>
      </c>
      <c r="D168" s="11"/>
      <c r="E168" s="9" t="s">
        <v>14</v>
      </c>
      <c r="F168" s="9" t="s">
        <v>16</v>
      </c>
      <c r="G168" s="10">
        <v>200</v>
      </c>
    </row>
    <row r="169" spans="1:7" ht="15" customHeight="1" x14ac:dyDescent="0.2">
      <c r="A169" s="9" t="s">
        <v>17</v>
      </c>
      <c r="B169" s="9" t="s">
        <v>18</v>
      </c>
      <c r="C169" s="10">
        <f>SUM(C166:C168)</f>
        <v>0</v>
      </c>
      <c r="D169" s="11"/>
      <c r="E169" s="9" t="s">
        <v>17</v>
      </c>
      <c r="F169" s="9" t="s">
        <v>19</v>
      </c>
      <c r="G169" s="10">
        <v>0</v>
      </c>
    </row>
    <row r="170" spans="1:7" ht="15" customHeight="1" x14ac:dyDescent="0.2">
      <c r="A170" s="9" t="s">
        <v>20</v>
      </c>
      <c r="B170" s="9" t="s">
        <v>21</v>
      </c>
      <c r="C170" s="10">
        <v>0</v>
      </c>
      <c r="D170" s="11"/>
      <c r="E170" s="9" t="s">
        <v>20</v>
      </c>
      <c r="F170" s="9" t="s">
        <v>22</v>
      </c>
      <c r="G170" s="10">
        <v>0</v>
      </c>
    </row>
    <row r="171" spans="1:7" ht="15" customHeight="1" x14ac:dyDescent="0.2">
      <c r="A171" s="9" t="s">
        <v>23</v>
      </c>
      <c r="B171" s="9" t="s">
        <v>24</v>
      </c>
      <c r="C171" s="10">
        <v>0</v>
      </c>
      <c r="D171" s="11"/>
      <c r="E171" s="9" t="s">
        <v>23</v>
      </c>
      <c r="F171" s="9" t="s">
        <v>25</v>
      </c>
      <c r="G171" s="10">
        <v>0</v>
      </c>
    </row>
    <row r="172" spans="1:7" ht="15" customHeight="1" x14ac:dyDescent="0.2">
      <c r="A172" s="9" t="s">
        <v>26</v>
      </c>
      <c r="B172" s="9" t="s">
        <v>27</v>
      </c>
      <c r="C172" s="10">
        <f>SUM(C170:C171)</f>
        <v>0</v>
      </c>
      <c r="D172" s="11"/>
      <c r="E172" s="9" t="s">
        <v>26</v>
      </c>
      <c r="F172" s="9" t="s">
        <v>70</v>
      </c>
      <c r="G172" s="10">
        <v>0</v>
      </c>
    </row>
    <row r="173" spans="1:7" ht="15" customHeight="1" x14ac:dyDescent="0.2">
      <c r="A173" s="9" t="s">
        <v>29</v>
      </c>
      <c r="B173" s="9" t="s">
        <v>30</v>
      </c>
      <c r="C173" s="10">
        <v>0</v>
      </c>
      <c r="D173" s="11"/>
      <c r="E173" s="9" t="s">
        <v>29</v>
      </c>
      <c r="F173" s="9" t="s">
        <v>31</v>
      </c>
      <c r="G173" s="10">
        <f>SUM(G169:G172)</f>
        <v>0</v>
      </c>
    </row>
    <row r="174" spans="1:7" ht="15" customHeight="1" x14ac:dyDescent="0.2">
      <c r="A174" s="9" t="s">
        <v>32</v>
      </c>
      <c r="B174" s="12" t="s">
        <v>33</v>
      </c>
      <c r="C174" s="13">
        <f>C169+C172+C173</f>
        <v>0</v>
      </c>
      <c r="D174" s="11"/>
      <c r="E174" s="9" t="s">
        <v>32</v>
      </c>
      <c r="F174" s="9" t="s">
        <v>34</v>
      </c>
      <c r="G174" s="10">
        <v>0</v>
      </c>
    </row>
    <row r="175" spans="1:7" ht="15" customHeight="1" x14ac:dyDescent="0.2">
      <c r="A175" s="9" t="s">
        <v>35</v>
      </c>
      <c r="B175" s="9" t="s">
        <v>36</v>
      </c>
      <c r="C175" s="10">
        <v>0</v>
      </c>
      <c r="D175" s="11"/>
      <c r="E175" s="9" t="s">
        <v>35</v>
      </c>
      <c r="F175" s="12" t="s">
        <v>37</v>
      </c>
      <c r="G175" s="13">
        <f>G166+G167+G168+G173+G174</f>
        <v>657</v>
      </c>
    </row>
    <row r="176" spans="1:7" ht="15" customHeight="1" x14ac:dyDescent="0.2">
      <c r="A176" s="9" t="s">
        <v>38</v>
      </c>
      <c r="B176" s="9" t="s">
        <v>39</v>
      </c>
      <c r="C176" s="10">
        <v>652</v>
      </c>
      <c r="D176" s="11"/>
      <c r="E176" s="9" t="s">
        <v>38</v>
      </c>
      <c r="F176" s="9" t="s">
        <v>40</v>
      </c>
      <c r="G176" s="10">
        <v>0</v>
      </c>
    </row>
    <row r="177" spans="1:7" ht="15" customHeight="1" x14ac:dyDescent="0.2">
      <c r="A177" s="9" t="s">
        <v>41</v>
      </c>
      <c r="B177" s="12" t="s">
        <v>42</v>
      </c>
      <c r="C177" s="10">
        <f>SUM(C175:C176)</f>
        <v>652</v>
      </c>
      <c r="D177" s="11"/>
      <c r="E177" s="9" t="s">
        <v>41</v>
      </c>
      <c r="F177" s="9" t="s">
        <v>43</v>
      </c>
      <c r="G177" s="10">
        <v>0</v>
      </c>
    </row>
    <row r="178" spans="1:7" ht="15" customHeight="1" x14ac:dyDescent="0.2">
      <c r="A178" s="9" t="s">
        <v>44</v>
      </c>
      <c r="B178" s="5" t="s">
        <v>45</v>
      </c>
      <c r="C178" s="10">
        <f>C174+C177</f>
        <v>652</v>
      </c>
      <c r="D178" s="11"/>
      <c r="E178" s="9" t="s">
        <v>44</v>
      </c>
      <c r="F178" s="9" t="s">
        <v>46</v>
      </c>
      <c r="G178" s="10">
        <v>0</v>
      </c>
    </row>
    <row r="179" spans="1:7" ht="15" customHeight="1" x14ac:dyDescent="0.2">
      <c r="A179" s="15"/>
      <c r="B179" s="16"/>
      <c r="C179" s="17"/>
      <c r="D179" s="11"/>
      <c r="E179" s="9" t="s">
        <v>47</v>
      </c>
      <c r="F179" s="9" t="s">
        <v>48</v>
      </c>
      <c r="G179" s="10">
        <v>0</v>
      </c>
    </row>
    <row r="180" spans="1:7" ht="15" customHeight="1" x14ac:dyDescent="0.2">
      <c r="A180" s="18"/>
      <c r="B180" s="19"/>
      <c r="C180" s="20"/>
      <c r="D180" s="11"/>
      <c r="E180" s="9" t="s">
        <v>49</v>
      </c>
      <c r="F180" s="9" t="s">
        <v>50</v>
      </c>
      <c r="G180" s="10">
        <f>SUM(G178:G179)</f>
        <v>0</v>
      </c>
    </row>
    <row r="181" spans="1:7" ht="15" customHeight="1" x14ac:dyDescent="0.2">
      <c r="A181" s="18"/>
      <c r="B181" s="19"/>
      <c r="C181" s="20"/>
      <c r="D181" s="11"/>
      <c r="E181" s="9" t="s">
        <v>51</v>
      </c>
      <c r="F181" s="12" t="s">
        <v>52</v>
      </c>
      <c r="G181" s="10">
        <f>G177+G176+G180</f>
        <v>0</v>
      </c>
    </row>
    <row r="182" spans="1:7" ht="15" customHeight="1" x14ac:dyDescent="0.2">
      <c r="A182" s="18"/>
      <c r="B182" s="19"/>
      <c r="C182" s="20"/>
      <c r="D182" s="11"/>
      <c r="E182" s="9" t="s">
        <v>53</v>
      </c>
      <c r="F182" s="12" t="s">
        <v>54</v>
      </c>
      <c r="G182" s="10">
        <v>0</v>
      </c>
    </row>
    <row r="183" spans="1:7" ht="15" customHeight="1" x14ac:dyDescent="0.2">
      <c r="A183" s="18"/>
      <c r="B183" s="19"/>
      <c r="C183" s="20"/>
      <c r="D183" s="11"/>
      <c r="E183" s="9" t="s">
        <v>55</v>
      </c>
      <c r="F183" s="12" t="s">
        <v>56</v>
      </c>
      <c r="G183" s="10">
        <v>0</v>
      </c>
    </row>
    <row r="184" spans="1:7" ht="15" customHeight="1" x14ac:dyDescent="0.2">
      <c r="A184" s="21"/>
      <c r="B184" s="22"/>
      <c r="C184" s="23"/>
      <c r="D184" s="24"/>
      <c r="E184" s="9" t="s">
        <v>57</v>
      </c>
      <c r="F184" s="5" t="s">
        <v>58</v>
      </c>
      <c r="G184" s="10">
        <f>G175+G181+G182+G183</f>
        <v>657</v>
      </c>
    </row>
    <row r="185" spans="1:7" x14ac:dyDescent="0.2">
      <c r="A185" s="25" t="s">
        <v>59</v>
      </c>
      <c r="B185" s="26"/>
      <c r="C185" s="26"/>
      <c r="D185" s="26"/>
      <c r="E185" s="26"/>
      <c r="F185" s="26"/>
      <c r="G185" s="27"/>
    </row>
    <row r="186" spans="1:7" x14ac:dyDescent="0.2">
      <c r="A186" s="9" t="s">
        <v>47</v>
      </c>
      <c r="B186" s="9" t="s">
        <v>60</v>
      </c>
      <c r="C186" s="10">
        <v>5</v>
      </c>
      <c r="D186" s="11"/>
      <c r="E186" s="15"/>
      <c r="F186" s="16"/>
      <c r="G186" s="17"/>
    </row>
    <row r="187" spans="1:7" x14ac:dyDescent="0.2">
      <c r="A187" s="28" t="s">
        <v>49</v>
      </c>
      <c r="B187" s="28" t="s">
        <v>61</v>
      </c>
      <c r="C187" s="29">
        <f>SUM(C186)</f>
        <v>5</v>
      </c>
      <c r="D187" s="11"/>
      <c r="E187" s="21"/>
      <c r="F187" s="22"/>
      <c r="G187" s="23"/>
    </row>
    <row r="188" spans="1:7" x14ac:dyDescent="0.2">
      <c r="A188" s="25" t="s">
        <v>62</v>
      </c>
      <c r="B188" s="26"/>
      <c r="C188" s="26"/>
      <c r="D188" s="26"/>
      <c r="E188" s="26"/>
      <c r="F188" s="26"/>
      <c r="G188" s="27"/>
    </row>
    <row r="189" spans="1:7" x14ac:dyDescent="0.2">
      <c r="A189" s="9" t="s">
        <v>51</v>
      </c>
      <c r="B189" s="9" t="s">
        <v>63</v>
      </c>
      <c r="C189" s="10">
        <v>0</v>
      </c>
      <c r="D189" s="11"/>
      <c r="E189" s="30"/>
      <c r="F189" s="31"/>
      <c r="G189" s="32"/>
    </row>
    <row r="190" spans="1:7" ht="15" customHeight="1" x14ac:dyDescent="0.2">
      <c r="A190" s="9" t="s">
        <v>53</v>
      </c>
      <c r="B190" s="5" t="s">
        <v>64</v>
      </c>
      <c r="C190" s="14">
        <f>C187+C178+C189</f>
        <v>657</v>
      </c>
      <c r="D190" s="24"/>
      <c r="E190" s="9" t="s">
        <v>65</v>
      </c>
      <c r="F190" s="5" t="s">
        <v>66</v>
      </c>
      <c r="G190" s="14">
        <f>G184</f>
        <v>657</v>
      </c>
    </row>
    <row r="192" spans="1:7" x14ac:dyDescent="0.2">
      <c r="G192" s="1" t="s">
        <v>80</v>
      </c>
    </row>
    <row r="193" spans="1:7" x14ac:dyDescent="0.2">
      <c r="A193" s="2" t="s">
        <v>74</v>
      </c>
      <c r="B193" s="2"/>
      <c r="C193" s="2"/>
      <c r="D193" s="2"/>
      <c r="E193" s="2"/>
      <c r="F193" s="2"/>
      <c r="G193" s="2"/>
    </row>
    <row r="194" spans="1:7" x14ac:dyDescent="0.2">
      <c r="A194" s="2" t="s">
        <v>81</v>
      </c>
      <c r="B194" s="2"/>
      <c r="C194" s="2"/>
      <c r="D194" s="2"/>
      <c r="E194" s="2"/>
      <c r="F194" s="2"/>
      <c r="G194" s="2"/>
    </row>
    <row r="195" spans="1:7" x14ac:dyDescent="0.2">
      <c r="A195" s="2" t="s">
        <v>2</v>
      </c>
      <c r="B195" s="2"/>
      <c r="C195" s="2"/>
      <c r="D195" s="2"/>
      <c r="E195" s="2"/>
      <c r="F195" s="2"/>
      <c r="G195" s="2"/>
    </row>
    <row r="196" spans="1:7" x14ac:dyDescent="0.2">
      <c r="A196" s="3"/>
      <c r="B196" s="3"/>
      <c r="C196" s="3"/>
      <c r="D196" s="3"/>
      <c r="E196" s="3"/>
      <c r="F196" s="3"/>
      <c r="G196" s="4" t="s">
        <v>3</v>
      </c>
    </row>
    <row r="197" spans="1:7" x14ac:dyDescent="0.2">
      <c r="A197" s="5" t="s">
        <v>4</v>
      </c>
      <c r="B197" s="6" t="s">
        <v>5</v>
      </c>
      <c r="C197" s="6"/>
      <c r="D197" s="7"/>
      <c r="E197" s="8" t="s">
        <v>6</v>
      </c>
      <c r="F197" s="6" t="s">
        <v>7</v>
      </c>
      <c r="G197" s="6"/>
    </row>
    <row r="198" spans="1:7" x14ac:dyDescent="0.2">
      <c r="A198" s="9" t="s">
        <v>8</v>
      </c>
      <c r="B198" s="9" t="s">
        <v>9</v>
      </c>
      <c r="C198" s="10">
        <v>0</v>
      </c>
      <c r="D198" s="11"/>
      <c r="E198" s="9" t="s">
        <v>8</v>
      </c>
      <c r="F198" s="9" t="s">
        <v>10</v>
      </c>
      <c r="G198" s="10">
        <v>30876</v>
      </c>
    </row>
    <row r="199" spans="1:7" x14ac:dyDescent="0.2">
      <c r="A199" s="9" t="s">
        <v>11</v>
      </c>
      <c r="B199" s="9" t="s">
        <v>12</v>
      </c>
      <c r="C199" s="10">
        <v>6067</v>
      </c>
      <c r="D199" s="11"/>
      <c r="E199" s="9" t="s">
        <v>11</v>
      </c>
      <c r="F199" s="9" t="s">
        <v>13</v>
      </c>
      <c r="G199" s="10">
        <v>7468</v>
      </c>
    </row>
    <row r="200" spans="1:7" x14ac:dyDescent="0.2">
      <c r="A200" s="9" t="s">
        <v>14</v>
      </c>
      <c r="B200" s="9" t="s">
        <v>15</v>
      </c>
      <c r="C200" s="10">
        <v>0</v>
      </c>
      <c r="D200" s="11"/>
      <c r="E200" s="9" t="s">
        <v>14</v>
      </c>
      <c r="F200" s="9" t="s">
        <v>16</v>
      </c>
      <c r="G200" s="10">
        <v>13230</v>
      </c>
    </row>
    <row r="201" spans="1:7" x14ac:dyDescent="0.2">
      <c r="A201" s="9" t="s">
        <v>17</v>
      </c>
      <c r="B201" s="9" t="s">
        <v>18</v>
      </c>
      <c r="C201" s="10">
        <f>SUM(C198:C200)</f>
        <v>6067</v>
      </c>
      <c r="D201" s="11"/>
      <c r="E201" s="9" t="s">
        <v>17</v>
      </c>
      <c r="F201" s="9" t="s">
        <v>19</v>
      </c>
      <c r="G201" s="10">
        <v>0</v>
      </c>
    </row>
    <row r="202" spans="1:7" x14ac:dyDescent="0.2">
      <c r="A202" s="9" t="s">
        <v>20</v>
      </c>
      <c r="B202" s="9" t="s">
        <v>21</v>
      </c>
      <c r="C202" s="10">
        <v>0</v>
      </c>
      <c r="D202" s="11"/>
      <c r="E202" s="9" t="s">
        <v>20</v>
      </c>
      <c r="F202" s="9" t="s">
        <v>22</v>
      </c>
      <c r="G202" s="10">
        <v>0</v>
      </c>
    </row>
    <row r="203" spans="1:7" x14ac:dyDescent="0.2">
      <c r="A203" s="9" t="s">
        <v>23</v>
      </c>
      <c r="B203" s="9" t="s">
        <v>24</v>
      </c>
      <c r="C203" s="10">
        <v>0</v>
      </c>
      <c r="D203" s="11"/>
      <c r="E203" s="9" t="s">
        <v>23</v>
      </c>
      <c r="F203" s="9" t="s">
        <v>25</v>
      </c>
      <c r="G203" s="10">
        <v>0</v>
      </c>
    </row>
    <row r="204" spans="1:7" x14ac:dyDescent="0.2">
      <c r="A204" s="9" t="s">
        <v>26</v>
      </c>
      <c r="B204" s="9" t="s">
        <v>27</v>
      </c>
      <c r="C204" s="10">
        <f>SUM(C202:C203)</f>
        <v>0</v>
      </c>
      <c r="D204" s="11"/>
      <c r="E204" s="9" t="s">
        <v>26</v>
      </c>
      <c r="F204" s="9" t="s">
        <v>70</v>
      </c>
      <c r="G204" s="10">
        <v>0</v>
      </c>
    </row>
    <row r="205" spans="1:7" x14ac:dyDescent="0.2">
      <c r="A205" s="9" t="s">
        <v>29</v>
      </c>
      <c r="B205" s="9" t="s">
        <v>30</v>
      </c>
      <c r="C205" s="10">
        <v>0</v>
      </c>
      <c r="D205" s="11"/>
      <c r="E205" s="9" t="s">
        <v>29</v>
      </c>
      <c r="F205" s="9" t="s">
        <v>31</v>
      </c>
      <c r="G205" s="10">
        <f>SUM(G201:G204)</f>
        <v>0</v>
      </c>
    </row>
    <row r="206" spans="1:7" x14ac:dyDescent="0.2">
      <c r="A206" s="9" t="s">
        <v>32</v>
      </c>
      <c r="B206" s="12" t="s">
        <v>33</v>
      </c>
      <c r="C206" s="13">
        <f>C201+C204+C205</f>
        <v>6067</v>
      </c>
      <c r="D206" s="11"/>
      <c r="E206" s="9" t="s">
        <v>32</v>
      </c>
      <c r="F206" s="9" t="s">
        <v>34</v>
      </c>
      <c r="G206" s="10">
        <v>0</v>
      </c>
    </row>
    <row r="207" spans="1:7" x14ac:dyDescent="0.2">
      <c r="A207" s="9" t="s">
        <v>35</v>
      </c>
      <c r="B207" s="9" t="s">
        <v>36</v>
      </c>
      <c r="C207" s="10">
        <v>0</v>
      </c>
      <c r="D207" s="11"/>
      <c r="E207" s="9" t="s">
        <v>35</v>
      </c>
      <c r="F207" s="12" t="s">
        <v>37</v>
      </c>
      <c r="G207" s="13">
        <f>G198+G199+G200+G205+G206</f>
        <v>51574</v>
      </c>
    </row>
    <row r="208" spans="1:7" x14ac:dyDescent="0.2">
      <c r="A208" s="9" t="s">
        <v>38</v>
      </c>
      <c r="B208" s="9" t="s">
        <v>39</v>
      </c>
      <c r="C208" s="10">
        <v>45264</v>
      </c>
      <c r="D208" s="11"/>
      <c r="E208" s="9" t="s">
        <v>38</v>
      </c>
      <c r="F208" s="9" t="s">
        <v>40</v>
      </c>
      <c r="G208" s="10">
        <v>0</v>
      </c>
    </row>
    <row r="209" spans="1:7" x14ac:dyDescent="0.2">
      <c r="A209" s="9" t="s">
        <v>41</v>
      </c>
      <c r="B209" s="12" t="s">
        <v>42</v>
      </c>
      <c r="C209" s="10">
        <f>SUM(C207:C208)</f>
        <v>45264</v>
      </c>
      <c r="D209" s="11"/>
      <c r="E209" s="9" t="s">
        <v>41</v>
      </c>
      <c r="F209" s="9" t="s">
        <v>43</v>
      </c>
      <c r="G209" s="10">
        <v>0</v>
      </c>
    </row>
    <row r="210" spans="1:7" x14ac:dyDescent="0.2">
      <c r="A210" s="9" t="s">
        <v>44</v>
      </c>
      <c r="B210" s="5" t="s">
        <v>45</v>
      </c>
      <c r="C210" s="10">
        <f>C206+C209</f>
        <v>51331</v>
      </c>
      <c r="D210" s="11"/>
      <c r="E210" s="9" t="s">
        <v>44</v>
      </c>
      <c r="F210" s="9" t="s">
        <v>46</v>
      </c>
      <c r="G210" s="10">
        <v>0</v>
      </c>
    </row>
    <row r="211" spans="1:7" x14ac:dyDescent="0.2">
      <c r="A211" s="15"/>
      <c r="B211" s="16"/>
      <c r="C211" s="17"/>
      <c r="D211" s="11"/>
      <c r="E211" s="9" t="s">
        <v>47</v>
      </c>
      <c r="F211" s="9" t="s">
        <v>48</v>
      </c>
      <c r="G211" s="10">
        <v>0</v>
      </c>
    </row>
    <row r="212" spans="1:7" x14ac:dyDescent="0.2">
      <c r="A212" s="18"/>
      <c r="B212" s="19"/>
      <c r="C212" s="20"/>
      <c r="D212" s="11"/>
      <c r="E212" s="9" t="s">
        <v>49</v>
      </c>
      <c r="F212" s="9" t="s">
        <v>50</v>
      </c>
      <c r="G212" s="10">
        <f>SUM(G210:G211)</f>
        <v>0</v>
      </c>
    </row>
    <row r="213" spans="1:7" x14ac:dyDescent="0.2">
      <c r="A213" s="18"/>
      <c r="B213" s="19"/>
      <c r="C213" s="20"/>
      <c r="D213" s="11"/>
      <c r="E213" s="9" t="s">
        <v>51</v>
      </c>
      <c r="F213" s="12" t="s">
        <v>52</v>
      </c>
      <c r="G213" s="10">
        <f>G209+G208+G212</f>
        <v>0</v>
      </c>
    </row>
    <row r="214" spans="1:7" x14ac:dyDescent="0.2">
      <c r="A214" s="18"/>
      <c r="B214" s="19"/>
      <c r="C214" s="20"/>
      <c r="D214" s="11"/>
      <c r="E214" s="9" t="s">
        <v>53</v>
      </c>
      <c r="F214" s="12" t="s">
        <v>54</v>
      </c>
      <c r="G214" s="10">
        <v>0</v>
      </c>
    </row>
    <row r="215" spans="1:7" x14ac:dyDescent="0.2">
      <c r="A215" s="18"/>
      <c r="B215" s="19"/>
      <c r="C215" s="20"/>
      <c r="D215" s="11"/>
      <c r="E215" s="9" t="s">
        <v>55</v>
      </c>
      <c r="F215" s="12" t="s">
        <v>56</v>
      </c>
      <c r="G215" s="10">
        <v>0</v>
      </c>
    </row>
    <row r="216" spans="1:7" x14ac:dyDescent="0.2">
      <c r="A216" s="21"/>
      <c r="B216" s="22"/>
      <c r="C216" s="23"/>
      <c r="D216" s="24"/>
      <c r="E216" s="9" t="s">
        <v>57</v>
      </c>
      <c r="F216" s="5" t="s">
        <v>58</v>
      </c>
      <c r="G216" s="10">
        <f>G207+G213+G214+G215</f>
        <v>51574</v>
      </c>
    </row>
    <row r="217" spans="1:7" x14ac:dyDescent="0.2">
      <c r="A217" s="25" t="s">
        <v>59</v>
      </c>
      <c r="B217" s="26"/>
      <c r="C217" s="26"/>
      <c r="D217" s="26"/>
      <c r="E217" s="26"/>
      <c r="F217" s="26"/>
      <c r="G217" s="27"/>
    </row>
    <row r="218" spans="1:7" x14ac:dyDescent="0.2">
      <c r="A218" s="9" t="s">
        <v>47</v>
      </c>
      <c r="B218" s="9" t="s">
        <v>60</v>
      </c>
      <c r="C218" s="10">
        <v>243</v>
      </c>
      <c r="D218" s="11"/>
      <c r="E218" s="15"/>
      <c r="F218" s="16"/>
      <c r="G218" s="17"/>
    </row>
    <row r="219" spans="1:7" x14ac:dyDescent="0.2">
      <c r="A219" s="28" t="s">
        <v>49</v>
      </c>
      <c r="B219" s="28" t="s">
        <v>61</v>
      </c>
      <c r="C219" s="29">
        <f>SUM(C218)</f>
        <v>243</v>
      </c>
      <c r="D219" s="11"/>
      <c r="E219" s="21"/>
      <c r="F219" s="22"/>
      <c r="G219" s="23"/>
    </row>
    <row r="220" spans="1:7" x14ac:dyDescent="0.2">
      <c r="A220" s="25" t="s">
        <v>62</v>
      </c>
      <c r="B220" s="26"/>
      <c r="C220" s="26"/>
      <c r="D220" s="26"/>
      <c r="E220" s="26"/>
      <c r="F220" s="26"/>
      <c r="G220" s="27"/>
    </row>
    <row r="221" spans="1:7" x14ac:dyDescent="0.2">
      <c r="A221" s="9" t="s">
        <v>51</v>
      </c>
      <c r="B221" s="9" t="s">
        <v>63</v>
      </c>
      <c r="C221" s="10">
        <v>0</v>
      </c>
      <c r="D221" s="11"/>
      <c r="E221" s="30"/>
      <c r="F221" s="31"/>
      <c r="G221" s="32"/>
    </row>
    <row r="222" spans="1:7" x14ac:dyDescent="0.2">
      <c r="A222" s="9" t="s">
        <v>53</v>
      </c>
      <c r="B222" s="5" t="s">
        <v>64</v>
      </c>
      <c r="C222" s="14">
        <f>C219+C210+C221</f>
        <v>51574</v>
      </c>
      <c r="D222" s="24"/>
      <c r="E222" s="9" t="s">
        <v>65</v>
      </c>
      <c r="F222" s="5" t="s">
        <v>66</v>
      </c>
      <c r="G222" s="14">
        <f>G216</f>
        <v>51574</v>
      </c>
    </row>
  </sheetData>
  <mergeCells count="48">
    <mergeCell ref="A217:G217"/>
    <mergeCell ref="A220:G220"/>
    <mergeCell ref="A185:G185"/>
    <mergeCell ref="A188:G188"/>
    <mergeCell ref="A193:G193"/>
    <mergeCell ref="A194:G194"/>
    <mergeCell ref="A195:G195"/>
    <mergeCell ref="B197:C197"/>
    <mergeCell ref="F197:G197"/>
    <mergeCell ref="A153:G153"/>
    <mergeCell ref="A156:G156"/>
    <mergeCell ref="A161:G161"/>
    <mergeCell ref="A162:G162"/>
    <mergeCell ref="A163:G163"/>
    <mergeCell ref="B165:C165"/>
    <mergeCell ref="F165:G165"/>
    <mergeCell ref="A121:G121"/>
    <mergeCell ref="A124:G124"/>
    <mergeCell ref="A129:G129"/>
    <mergeCell ref="A130:G130"/>
    <mergeCell ref="A131:G131"/>
    <mergeCell ref="B133:C133"/>
    <mergeCell ref="F133:G133"/>
    <mergeCell ref="A89:G89"/>
    <mergeCell ref="A92:G92"/>
    <mergeCell ref="A97:G97"/>
    <mergeCell ref="A98:G98"/>
    <mergeCell ref="A99:G99"/>
    <mergeCell ref="B101:C101"/>
    <mergeCell ref="F101:G101"/>
    <mergeCell ref="A60:G60"/>
    <mergeCell ref="A65:G65"/>
    <mergeCell ref="A66:G66"/>
    <mergeCell ref="A67:G67"/>
    <mergeCell ref="B69:C69"/>
    <mergeCell ref="F69:G69"/>
    <mergeCell ref="A33:G33"/>
    <mergeCell ref="A34:G34"/>
    <mergeCell ref="A35:G35"/>
    <mergeCell ref="B37:C37"/>
    <mergeCell ref="F37:G37"/>
    <mergeCell ref="A57:G57"/>
    <mergeCell ref="A2:G2"/>
    <mergeCell ref="A3:G3"/>
    <mergeCell ref="B5:C5"/>
    <mergeCell ref="F5:G5"/>
    <mergeCell ref="A25:G25"/>
    <mergeCell ref="A28:G28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Elemi költségvetések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2014-08-13T06:26:03Z</dcterms:created>
  <dcterms:modified xsi:type="dcterms:W3CDTF">2014-08-13T06:26:47Z</dcterms:modified>
</cp:coreProperties>
</file>