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03" i="1" l="1"/>
  <c r="D111" i="1" s="1"/>
  <c r="C103" i="1"/>
  <c r="C111" i="1" s="1"/>
  <c r="E102" i="1"/>
  <c r="E101" i="1"/>
  <c r="E100" i="1"/>
  <c r="E99" i="1"/>
  <c r="E98" i="1"/>
  <c r="E97" i="1"/>
  <c r="E96" i="1"/>
  <c r="E103" i="1" s="1"/>
  <c r="E111" i="1" s="1"/>
  <c r="D89" i="1"/>
  <c r="D110" i="1" s="1"/>
  <c r="C89" i="1"/>
  <c r="C110" i="1" s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F89" i="1" s="1"/>
  <c r="E49" i="1"/>
  <c r="E48" i="1"/>
  <c r="E47" i="1"/>
  <c r="E46" i="1"/>
  <c r="E45" i="1"/>
  <c r="E44" i="1"/>
  <c r="E43" i="1"/>
  <c r="E89" i="1" s="1"/>
  <c r="E110" i="1" s="1"/>
  <c r="D28" i="1"/>
  <c r="D35" i="1" s="1"/>
  <c r="C28" i="1"/>
  <c r="C35" i="1" s="1"/>
  <c r="E27" i="1"/>
  <c r="E26" i="1"/>
  <c r="E25" i="1"/>
  <c r="E24" i="1"/>
  <c r="E23" i="1"/>
  <c r="E22" i="1"/>
  <c r="E28" i="1" s="1"/>
  <c r="E35" i="1" s="1"/>
  <c r="D16" i="1"/>
  <c r="D34" i="1" s="1"/>
  <c r="D36" i="1" s="1"/>
  <c r="D109" i="1" s="1"/>
  <c r="D112" i="1" s="1"/>
  <c r="C16" i="1"/>
  <c r="C34" i="1" s="1"/>
  <c r="C36" i="1" s="1"/>
  <c r="C109" i="1" s="1"/>
  <c r="E15" i="1"/>
  <c r="E14" i="1"/>
  <c r="E13" i="1"/>
  <c r="E12" i="1"/>
  <c r="E16" i="1" s="1"/>
  <c r="E34" i="1" s="1"/>
  <c r="E36" i="1" s="1"/>
  <c r="E109" i="1" s="1"/>
  <c r="E112" i="1" s="1"/>
  <c r="C112" i="1" l="1"/>
</calcChain>
</file>

<file path=xl/sharedStrings.xml><?xml version="1.0" encoding="utf-8"?>
<sst xmlns="http://schemas.openxmlformats.org/spreadsheetml/2006/main" count="145" uniqueCount="90">
  <si>
    <t>7. sz. melléklet a 10/2019. (V.29.) számú önkormányzati rendelethez</t>
  </si>
  <si>
    <t>Szilvásvárad Község Önkormányzatának</t>
  </si>
  <si>
    <t>vagyonkimutatása 2018. 12. 31.</t>
  </si>
  <si>
    <t>1. Az önkormányzat törzsvagyonának bemutatása:</t>
  </si>
  <si>
    <t>1.1. Az önkormányzat forgalomképtelen vagyona:</t>
  </si>
  <si>
    <t>Megnevezés</t>
  </si>
  <si>
    <t>Bruttó érték (eFt)</t>
  </si>
  <si>
    <t>Elszámolt értékcsökkenés (eFt)</t>
  </si>
  <si>
    <t>Nettó érték (eFt)</t>
  </si>
  <si>
    <t>Forgalomképtelen földterületek</t>
  </si>
  <si>
    <t>Forgalomképtelen egyéb építmények</t>
  </si>
  <si>
    <t>Forgalomképtelen egyéb építm.folyamatban lévő beruházása</t>
  </si>
  <si>
    <t>Vagyonkezelésbe vett állami egyéb építmények</t>
  </si>
  <si>
    <t>Összesen:</t>
  </si>
  <si>
    <t>1.2. Az önkormányzat korlátozottan forgalomképes vagyona:</t>
  </si>
  <si>
    <t>Korl.forgalomképes szellemi termékek</t>
  </si>
  <si>
    <t>Korl.forgalomképes földterületek</t>
  </si>
  <si>
    <t>Korl.forgalomképes épületek</t>
  </si>
  <si>
    <t>Üzemeltetésre, kezelésre átadott korl.forgalomképes ingatlanok</t>
  </si>
  <si>
    <t>Vagyonkezelésbe adott korl.forgalomképes épületek</t>
  </si>
  <si>
    <t>Korl.forg.képes egyéb épületek folyamatban lévő beruházása</t>
  </si>
  <si>
    <t>1.3. Az önkormányzat TÖRZSVAGYONÁNAK értéke összesen:</t>
  </si>
  <si>
    <t>Forgalomképtelen vagyon</t>
  </si>
  <si>
    <t>Korlátozottan forgalomképes vagyon</t>
  </si>
  <si>
    <t xml:space="preserve">2. Az önkormányzat tulajdonában lévő FORGALOMKÉPES INGATLANVAGYON részletes </t>
  </si>
  <si>
    <t>bemutatása:</t>
  </si>
  <si>
    <t>Hrsz.</t>
  </si>
  <si>
    <t>Becsült érték (eFt)</t>
  </si>
  <si>
    <t>Beépítetlen ter.(Meggyes lakótelek)</t>
  </si>
  <si>
    <t>251/82</t>
  </si>
  <si>
    <t>251/81</t>
  </si>
  <si>
    <t>251/80</t>
  </si>
  <si>
    <t>251/83</t>
  </si>
  <si>
    <t>251/84</t>
  </si>
  <si>
    <t>251/85</t>
  </si>
  <si>
    <t>Beépítetlen terület (Meggyes)</t>
  </si>
  <si>
    <t>251/51</t>
  </si>
  <si>
    <t>Óvoda területe (Park u. 2.)</t>
  </si>
  <si>
    <t>Beépítetlen terület (Park u.)</t>
  </si>
  <si>
    <t>415/31</t>
  </si>
  <si>
    <t>Gyep (rét, belterület)</t>
  </si>
  <si>
    <t>415/60</t>
  </si>
  <si>
    <t>Beépítetlen terület (Miskolci út 2.)</t>
  </si>
  <si>
    <t>760/5</t>
  </si>
  <si>
    <t>Szántó (Vasút út)</t>
  </si>
  <si>
    <t>Beépítetlen terület (Pincesor)</t>
  </si>
  <si>
    <t>858/32</t>
  </si>
  <si>
    <t>Beépítetlen terület (Temető)</t>
  </si>
  <si>
    <t>860/1</t>
  </si>
  <si>
    <t>Beépítetlen terület (Dobó u.)</t>
  </si>
  <si>
    <t>Gyümölcsös (külterület)</t>
  </si>
  <si>
    <t>Szőlő (külterület)</t>
  </si>
  <si>
    <t xml:space="preserve"> 2024/2</t>
  </si>
  <si>
    <t xml:space="preserve"> 2045/1</t>
  </si>
  <si>
    <t xml:space="preserve"> 2045/2</t>
  </si>
  <si>
    <t xml:space="preserve"> 2045/3</t>
  </si>
  <si>
    <t xml:space="preserve"> 2045/4</t>
  </si>
  <si>
    <t xml:space="preserve"> 2101/1</t>
  </si>
  <si>
    <t xml:space="preserve"> 2101/3</t>
  </si>
  <si>
    <t xml:space="preserve"> 2141/1</t>
  </si>
  <si>
    <t xml:space="preserve"> 2349/1</t>
  </si>
  <si>
    <t xml:space="preserve"> 2349/2</t>
  </si>
  <si>
    <t xml:space="preserve"> 2425/1</t>
  </si>
  <si>
    <t xml:space="preserve"> 2425/2</t>
  </si>
  <si>
    <t xml:space="preserve"> 2426/1</t>
  </si>
  <si>
    <t>Gyep (külterület)</t>
  </si>
  <si>
    <t>Gyep, legelő (külterület)</t>
  </si>
  <si>
    <t xml:space="preserve"> 020/2</t>
  </si>
  <si>
    <t>Szemétlerakó telep (külterület)</t>
  </si>
  <si>
    <t xml:space="preserve"> 032/2</t>
  </si>
  <si>
    <t>Szántó (külterület)</t>
  </si>
  <si>
    <t xml:space="preserve"> 048/3</t>
  </si>
  <si>
    <t xml:space="preserve"> 048/6</t>
  </si>
  <si>
    <t xml:space="preserve"> 048/11</t>
  </si>
  <si>
    <t xml:space="preserve"> 048/20</t>
  </si>
  <si>
    <t xml:space="preserve"> 056/1</t>
  </si>
  <si>
    <t xml:space="preserve"> 056/11</t>
  </si>
  <si>
    <t xml:space="preserve"> 056/14</t>
  </si>
  <si>
    <t>3. Az önkormányzat tulajdonában lévő EGYÉB VAGYON bemutatása:</t>
  </si>
  <si>
    <t>Szellemi termékek</t>
  </si>
  <si>
    <t>Vagyonkezelésbe adott szellemi termékek</t>
  </si>
  <si>
    <t>Ügyviteli, számítástechnikai eszközök</t>
  </si>
  <si>
    <t>Egyéb gépek, berendezések, felszerelések</t>
  </si>
  <si>
    <t>Vagyonkezelésbe adott gépek,berendezések</t>
  </si>
  <si>
    <t>Járművek</t>
  </si>
  <si>
    <t>Belföldi részvények, részesedések</t>
  </si>
  <si>
    <t>4. Az önkormányzat tulajdonában lévő ÖSSZES VAGYON értéke:</t>
  </si>
  <si>
    <t>Törzsvagyon</t>
  </si>
  <si>
    <t>Forgalomképes ingatlanvagyon</t>
  </si>
  <si>
    <t>Egyéb vagyon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</si>
</sst>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7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164" fontId="2" fillId="0" borderId="1" xfId="2" applyNumberFormat="1" applyFont="1" applyFill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0" fontId="7" fillId="0" borderId="1" xfId="1" applyFont="1" applyBorder="1" applyAlignment="1">
      <alignment horizontal="left"/>
    </xf>
    <xf numFmtId="164" fontId="7" fillId="0" borderId="1" xfId="2" applyNumberFormat="1" applyFont="1" applyBorder="1" applyAlignment="1">
      <alignment horizontal="right"/>
    </xf>
    <xf numFmtId="0" fontId="2" fillId="0" borderId="0" xfId="1" applyFont="1" applyAlignment="1">
      <alignment horizontal="left"/>
    </xf>
    <xf numFmtId="0" fontId="5" fillId="0" borderId="0" xfId="1" applyFont="1"/>
    <xf numFmtId="0" fontId="5" fillId="0" borderId="1" xfId="1" applyFont="1" applyBorder="1" applyAlignment="1">
      <alignment horizontal="left"/>
    </xf>
    <xf numFmtId="164" fontId="5" fillId="0" borderId="1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8" fillId="0" borderId="1" xfId="1" applyFont="1" applyBorder="1"/>
    <xf numFmtId="0" fontId="8" fillId="0" borderId="1" xfId="1" applyFont="1" applyFill="1" applyBorder="1" applyAlignment="1">
      <alignment horizontal="center"/>
    </xf>
    <xf numFmtId="164" fontId="8" fillId="0" borderId="1" xfId="2" applyNumberFormat="1" applyFont="1" applyFill="1" applyBorder="1"/>
    <xf numFmtId="164" fontId="8" fillId="0" borderId="1" xfId="2" applyNumberFormat="1" applyFont="1" applyBorder="1"/>
    <xf numFmtId="0" fontId="8" fillId="0" borderId="1" xfId="1" applyNumberFormat="1" applyFont="1" applyFill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4" fontId="9" fillId="0" borderId="1" xfId="1" applyNumberFormat="1" applyFont="1" applyBorder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164" fontId="2" fillId="0" borderId="0" xfId="1" applyNumberFormat="1" applyFont="1"/>
    <xf numFmtId="0" fontId="5" fillId="2" borderId="1" xfId="1" applyFont="1" applyFill="1" applyBorder="1" applyAlignment="1">
      <alignment horizontal="left"/>
    </xf>
    <xf numFmtId="164" fontId="5" fillId="2" borderId="1" xfId="2" applyNumberFormat="1" applyFont="1" applyFill="1" applyBorder="1" applyAlignment="1">
      <alignment horizontal="right"/>
    </xf>
    <xf numFmtId="0" fontId="1" fillId="0" borderId="0" xfId="1"/>
  </cellXfs>
  <cellStyles count="3">
    <cellStyle name="Ezres 2" xfId="2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topLeftCell="A22" workbookViewId="0">
      <selection sqref="A1:F112"/>
    </sheetView>
  </sheetViews>
  <sheetFormatPr defaultRowHeight="15" x14ac:dyDescent="0.25"/>
  <cols>
    <col min="1" max="1" width="32" customWidth="1"/>
    <col min="2" max="2" width="9.42578125" customWidth="1"/>
    <col min="3" max="3" width="14.85546875" customWidth="1"/>
    <col min="4" max="4" width="18.42578125" customWidth="1"/>
    <col min="5" max="5" width="14.42578125" customWidth="1"/>
    <col min="6" max="6" width="12.140625" customWidth="1"/>
  </cols>
  <sheetData>
    <row r="1" spans="1:6" ht="15.75" x14ac:dyDescent="0.25">
      <c r="A1" s="1"/>
      <c r="B1" s="1"/>
      <c r="C1" s="1"/>
      <c r="D1" s="1"/>
      <c r="E1" s="2" t="s">
        <v>0</v>
      </c>
      <c r="F1" s="3"/>
    </row>
    <row r="2" spans="1:6" ht="15.75" x14ac:dyDescent="0.25">
      <c r="A2" s="1"/>
      <c r="B2" s="1"/>
      <c r="C2" s="1"/>
      <c r="D2" s="1"/>
      <c r="E2" s="1"/>
      <c r="F2" s="1"/>
    </row>
    <row r="3" spans="1:6" ht="15.75" x14ac:dyDescent="0.25">
      <c r="A3" s="4" t="s">
        <v>1</v>
      </c>
      <c r="B3" s="4"/>
      <c r="C3" s="4"/>
      <c r="D3" s="4"/>
      <c r="E3" s="4"/>
      <c r="F3" s="4"/>
    </row>
    <row r="4" spans="1:6" ht="15.75" x14ac:dyDescent="0.25">
      <c r="A4" s="4" t="s">
        <v>2</v>
      </c>
      <c r="B4" s="4"/>
      <c r="C4" s="4"/>
      <c r="D4" s="4"/>
      <c r="E4" s="4"/>
      <c r="F4" s="4"/>
    </row>
    <row r="5" spans="1:6" ht="15.75" x14ac:dyDescent="0.25">
      <c r="A5" s="1"/>
      <c r="B5" s="1"/>
      <c r="C5" s="1"/>
      <c r="D5" s="1"/>
      <c r="E5" s="1"/>
      <c r="F5" s="1"/>
    </row>
    <row r="6" spans="1:6" ht="15.75" x14ac:dyDescent="0.25">
      <c r="A6" s="1"/>
      <c r="B6" s="1"/>
      <c r="C6" s="1"/>
      <c r="D6" s="1"/>
      <c r="E6" s="1"/>
      <c r="F6" s="1"/>
    </row>
    <row r="7" spans="1:6" ht="15.75" x14ac:dyDescent="0.25">
      <c r="A7" s="5" t="s">
        <v>3</v>
      </c>
      <c r="B7" s="1"/>
      <c r="C7" s="1"/>
      <c r="D7" s="1"/>
      <c r="E7" s="1"/>
      <c r="F7" s="1"/>
    </row>
    <row r="8" spans="1:6" ht="15.75" x14ac:dyDescent="0.25">
      <c r="A8" s="1"/>
      <c r="B8" s="1"/>
      <c r="C8" s="1"/>
      <c r="D8" s="1"/>
      <c r="E8" s="1"/>
      <c r="F8" s="1"/>
    </row>
    <row r="9" spans="1:6" ht="15.75" x14ac:dyDescent="0.25">
      <c r="A9" s="6" t="s">
        <v>4</v>
      </c>
      <c r="B9" s="1"/>
      <c r="C9" s="1"/>
      <c r="D9" s="1"/>
      <c r="E9" s="1"/>
      <c r="F9" s="1"/>
    </row>
    <row r="10" spans="1:6" ht="15.75" x14ac:dyDescent="0.25">
      <c r="A10" s="1"/>
      <c r="B10" s="1"/>
      <c r="C10" s="1"/>
      <c r="D10" s="1"/>
      <c r="E10" s="1"/>
      <c r="F10" s="1"/>
    </row>
    <row r="11" spans="1:6" ht="45" x14ac:dyDescent="0.25">
      <c r="A11" s="7" t="s">
        <v>5</v>
      </c>
      <c r="B11" s="7"/>
      <c r="C11" s="8" t="s">
        <v>6</v>
      </c>
      <c r="D11" s="8" t="s">
        <v>7</v>
      </c>
      <c r="E11" s="8" t="s">
        <v>8</v>
      </c>
      <c r="F11" s="1"/>
    </row>
    <row r="12" spans="1:6" ht="15.75" x14ac:dyDescent="0.25">
      <c r="A12" s="9" t="s">
        <v>9</v>
      </c>
      <c r="B12" s="9"/>
      <c r="C12" s="10">
        <v>82028</v>
      </c>
      <c r="D12" s="10">
        <v>0</v>
      </c>
      <c r="E12" s="10">
        <f>C12-D12</f>
        <v>82028</v>
      </c>
      <c r="F12" s="1"/>
    </row>
    <row r="13" spans="1:6" ht="15.75" x14ac:dyDescent="0.25">
      <c r="A13" s="9" t="s">
        <v>10</v>
      </c>
      <c r="B13" s="9"/>
      <c r="C13" s="11">
        <v>688093</v>
      </c>
      <c r="D13" s="11">
        <v>138430</v>
      </c>
      <c r="E13" s="11">
        <f>C13-D13</f>
        <v>549663</v>
      </c>
      <c r="F13" s="1"/>
    </row>
    <row r="14" spans="1:6" ht="15.75" x14ac:dyDescent="0.25">
      <c r="A14" s="12" t="s">
        <v>11</v>
      </c>
      <c r="B14" s="13"/>
      <c r="C14" s="10">
        <v>12170</v>
      </c>
      <c r="D14" s="10">
        <v>0</v>
      </c>
      <c r="E14" s="10">
        <f>C14-D14</f>
        <v>12170</v>
      </c>
      <c r="F14" s="1"/>
    </row>
    <row r="15" spans="1:6" ht="15.75" x14ac:dyDescent="0.25">
      <c r="A15" s="12" t="s">
        <v>12</v>
      </c>
      <c r="B15" s="13"/>
      <c r="C15" s="11">
        <v>27181</v>
      </c>
      <c r="D15" s="11">
        <v>4528</v>
      </c>
      <c r="E15" s="10">
        <f>C15-D15</f>
        <v>22653</v>
      </c>
      <c r="F15" s="1"/>
    </row>
    <row r="16" spans="1:6" ht="15.75" x14ac:dyDescent="0.25">
      <c r="A16" s="14" t="s">
        <v>13</v>
      </c>
      <c r="B16" s="14"/>
      <c r="C16" s="15">
        <f>SUM(C12:C15)</f>
        <v>809472</v>
      </c>
      <c r="D16" s="15">
        <f>SUM(D12:D15)</f>
        <v>142958</v>
      </c>
      <c r="E16" s="15">
        <f>SUM(E12:E15)</f>
        <v>666514</v>
      </c>
      <c r="F16" s="1"/>
    </row>
    <row r="17" spans="1:6" ht="15.75" x14ac:dyDescent="0.25">
      <c r="A17" s="16"/>
      <c r="B17" s="16"/>
      <c r="C17" s="1"/>
      <c r="D17" s="1"/>
      <c r="E17" s="1"/>
      <c r="F17" s="1"/>
    </row>
    <row r="18" spans="1:6" ht="15.75" x14ac:dyDescent="0.25">
      <c r="A18" s="1"/>
      <c r="B18" s="1"/>
      <c r="C18" s="1"/>
      <c r="D18" s="1"/>
      <c r="E18" s="1"/>
      <c r="F18" s="1"/>
    </row>
    <row r="19" spans="1:6" ht="15.75" x14ac:dyDescent="0.25">
      <c r="A19" s="6" t="s">
        <v>14</v>
      </c>
      <c r="B19" s="1"/>
      <c r="C19" s="1"/>
      <c r="D19" s="1"/>
      <c r="E19" s="1"/>
      <c r="F19" s="1"/>
    </row>
    <row r="20" spans="1:6" ht="15.75" x14ac:dyDescent="0.25">
      <c r="A20" s="1"/>
      <c r="B20" s="1"/>
      <c r="C20" s="1"/>
      <c r="D20" s="1"/>
      <c r="E20" s="1"/>
      <c r="F20" s="1"/>
    </row>
    <row r="21" spans="1:6" ht="45" x14ac:dyDescent="0.25">
      <c r="A21" s="7" t="s">
        <v>5</v>
      </c>
      <c r="B21" s="7"/>
      <c r="C21" s="8" t="s">
        <v>6</v>
      </c>
      <c r="D21" s="8" t="s">
        <v>7</v>
      </c>
      <c r="E21" s="8" t="s">
        <v>8</v>
      </c>
      <c r="F21" s="1"/>
    </row>
    <row r="22" spans="1:6" ht="15.75" x14ac:dyDescent="0.25">
      <c r="A22" s="9" t="s">
        <v>15</v>
      </c>
      <c r="B22" s="9"/>
      <c r="C22" s="11">
        <v>2625</v>
      </c>
      <c r="D22" s="11">
        <v>2625</v>
      </c>
      <c r="E22" s="11">
        <f t="shared" ref="E22:E27" si="0">C22-D22</f>
        <v>0</v>
      </c>
      <c r="F22" s="1"/>
    </row>
    <row r="23" spans="1:6" ht="15.75" x14ac:dyDescent="0.25">
      <c r="A23" s="9" t="s">
        <v>16</v>
      </c>
      <c r="B23" s="9"/>
      <c r="C23" s="11">
        <v>37882</v>
      </c>
      <c r="D23" s="11">
        <v>0</v>
      </c>
      <c r="E23" s="11">
        <f t="shared" si="0"/>
        <v>37882</v>
      </c>
      <c r="F23" s="1"/>
    </row>
    <row r="24" spans="1:6" ht="15.75" x14ac:dyDescent="0.25">
      <c r="A24" s="9" t="s">
        <v>17</v>
      </c>
      <c r="B24" s="9"/>
      <c r="C24" s="11">
        <v>270140</v>
      </c>
      <c r="D24" s="11">
        <v>58384</v>
      </c>
      <c r="E24" s="11">
        <f t="shared" si="0"/>
        <v>211756</v>
      </c>
      <c r="F24" s="1"/>
    </row>
    <row r="25" spans="1:6" ht="15.75" x14ac:dyDescent="0.25">
      <c r="A25" s="12" t="s">
        <v>18</v>
      </c>
      <c r="B25" s="13"/>
      <c r="C25" s="11">
        <v>245257</v>
      </c>
      <c r="D25" s="11">
        <v>180616</v>
      </c>
      <c r="E25" s="10">
        <f t="shared" si="0"/>
        <v>64641</v>
      </c>
      <c r="F25" s="1"/>
    </row>
    <row r="26" spans="1:6" ht="15.75" x14ac:dyDescent="0.25">
      <c r="A26" s="12" t="s">
        <v>19</v>
      </c>
      <c r="B26" s="13"/>
      <c r="C26" s="11">
        <v>295777</v>
      </c>
      <c r="D26" s="11">
        <v>39244</v>
      </c>
      <c r="E26" s="10">
        <f t="shared" si="0"/>
        <v>256533</v>
      </c>
      <c r="F26" s="1"/>
    </row>
    <row r="27" spans="1:6" ht="15.75" x14ac:dyDescent="0.25">
      <c r="A27" s="12" t="s">
        <v>20</v>
      </c>
      <c r="B27" s="13"/>
      <c r="C27" s="10">
        <v>5094</v>
      </c>
      <c r="D27" s="10">
        <v>0</v>
      </c>
      <c r="E27" s="10">
        <f t="shared" si="0"/>
        <v>5094</v>
      </c>
      <c r="F27" s="1"/>
    </row>
    <row r="28" spans="1:6" ht="15.75" x14ac:dyDescent="0.25">
      <c r="A28" s="14" t="s">
        <v>13</v>
      </c>
      <c r="B28" s="14"/>
      <c r="C28" s="15">
        <f>SUM(C22:C27)</f>
        <v>856775</v>
      </c>
      <c r="D28" s="15">
        <f>SUM(D22:D27)</f>
        <v>280869</v>
      </c>
      <c r="E28" s="15">
        <f>SUM(E22:E27)</f>
        <v>575906</v>
      </c>
      <c r="F28" s="1"/>
    </row>
    <row r="29" spans="1:6" ht="15.75" x14ac:dyDescent="0.25">
      <c r="A29" s="1"/>
      <c r="B29" s="1"/>
      <c r="C29" s="1"/>
      <c r="D29" s="1"/>
      <c r="E29" s="1"/>
      <c r="F29" s="1"/>
    </row>
    <row r="30" spans="1:6" ht="15.75" x14ac:dyDescent="0.25">
      <c r="A30" s="1"/>
      <c r="B30" s="1"/>
      <c r="C30" s="1"/>
      <c r="D30" s="1"/>
      <c r="E30" s="1"/>
      <c r="F30" s="1"/>
    </row>
    <row r="31" spans="1:6" ht="15.75" x14ac:dyDescent="0.25">
      <c r="A31" s="17" t="s">
        <v>21</v>
      </c>
      <c r="B31" s="1"/>
      <c r="C31" s="1"/>
      <c r="D31" s="1"/>
      <c r="E31" s="1"/>
      <c r="F31" s="1"/>
    </row>
    <row r="32" spans="1:6" ht="15.75" x14ac:dyDescent="0.25">
      <c r="A32" s="1"/>
      <c r="B32" s="1"/>
      <c r="C32" s="1"/>
      <c r="D32" s="1"/>
      <c r="E32" s="1"/>
      <c r="F32" s="1"/>
    </row>
    <row r="33" spans="1:6" ht="45" x14ac:dyDescent="0.25">
      <c r="A33" s="7" t="s">
        <v>5</v>
      </c>
      <c r="B33" s="7"/>
      <c r="C33" s="8" t="s">
        <v>6</v>
      </c>
      <c r="D33" s="8" t="s">
        <v>7</v>
      </c>
      <c r="E33" s="8" t="s">
        <v>8</v>
      </c>
      <c r="F33" s="1"/>
    </row>
    <row r="34" spans="1:6" ht="15.75" x14ac:dyDescent="0.25">
      <c r="A34" s="9" t="s">
        <v>22</v>
      </c>
      <c r="B34" s="9"/>
      <c r="C34" s="11">
        <f>C16</f>
        <v>809472</v>
      </c>
      <c r="D34" s="11">
        <f>D16</f>
        <v>142958</v>
      </c>
      <c r="E34" s="11">
        <f>E16</f>
        <v>666514</v>
      </c>
      <c r="F34" s="1"/>
    </row>
    <row r="35" spans="1:6" ht="15.75" x14ac:dyDescent="0.25">
      <c r="A35" s="9" t="s">
        <v>23</v>
      </c>
      <c r="B35" s="9"/>
      <c r="C35" s="11">
        <f>C28</f>
        <v>856775</v>
      </c>
      <c r="D35" s="11">
        <f>D28</f>
        <v>280869</v>
      </c>
      <c r="E35" s="11">
        <f>E28</f>
        <v>575906</v>
      </c>
      <c r="F35" s="1"/>
    </row>
    <row r="36" spans="1:6" ht="15.75" x14ac:dyDescent="0.25">
      <c r="A36" s="18" t="s">
        <v>13</v>
      </c>
      <c r="B36" s="18"/>
      <c r="C36" s="19">
        <f>SUM(C34:C35)</f>
        <v>1666247</v>
      </c>
      <c r="D36" s="19">
        <f>SUM(D34:D35)</f>
        <v>423827</v>
      </c>
      <c r="E36" s="19">
        <f>SUM(E34:E35)</f>
        <v>1242420</v>
      </c>
      <c r="F36" s="1"/>
    </row>
    <row r="37" spans="1:6" ht="15.75" x14ac:dyDescent="0.25">
      <c r="A37" s="1"/>
      <c r="B37" s="1"/>
      <c r="C37" s="1"/>
      <c r="D37" s="1"/>
      <c r="E37" s="1"/>
      <c r="F37" s="1"/>
    </row>
    <row r="38" spans="1:6" ht="15.75" x14ac:dyDescent="0.25">
      <c r="A38" s="1"/>
      <c r="B38" s="1"/>
      <c r="C38" s="1"/>
      <c r="D38" s="1"/>
      <c r="E38" s="1"/>
      <c r="F38" s="1"/>
    </row>
    <row r="39" spans="1:6" ht="15.75" x14ac:dyDescent="0.25">
      <c r="A39" s="5" t="s">
        <v>24</v>
      </c>
      <c r="B39" s="1"/>
      <c r="C39" s="1"/>
      <c r="D39" s="1"/>
      <c r="E39" s="1"/>
      <c r="F39" s="1"/>
    </row>
    <row r="40" spans="1:6" ht="15.75" x14ac:dyDescent="0.25">
      <c r="A40" s="5" t="s">
        <v>25</v>
      </c>
      <c r="B40" s="1"/>
      <c r="C40" s="1"/>
      <c r="D40" s="1"/>
      <c r="E40" s="1"/>
      <c r="F40" s="1"/>
    </row>
    <row r="41" spans="1:6" ht="15.75" x14ac:dyDescent="0.25">
      <c r="A41" s="1"/>
      <c r="B41" s="1"/>
      <c r="C41" s="1"/>
      <c r="D41" s="1"/>
      <c r="E41" s="1"/>
      <c r="F41" s="1"/>
    </row>
    <row r="42" spans="1:6" ht="45" x14ac:dyDescent="0.25">
      <c r="A42" s="20" t="s">
        <v>5</v>
      </c>
      <c r="B42" s="20" t="s">
        <v>26</v>
      </c>
      <c r="C42" s="8" t="s">
        <v>6</v>
      </c>
      <c r="D42" s="8" t="s">
        <v>7</v>
      </c>
      <c r="E42" s="8" t="s">
        <v>8</v>
      </c>
      <c r="F42" s="8" t="s">
        <v>27</v>
      </c>
    </row>
    <row r="43" spans="1:6" x14ac:dyDescent="0.25">
      <c r="A43" s="21" t="s">
        <v>28</v>
      </c>
      <c r="B43" s="22" t="s">
        <v>29</v>
      </c>
      <c r="C43" s="23">
        <v>174</v>
      </c>
      <c r="D43" s="24">
        <v>0</v>
      </c>
      <c r="E43" s="23">
        <f t="shared" ref="E43:E88" si="1">C43-D43</f>
        <v>174</v>
      </c>
      <c r="F43" s="24">
        <v>1800</v>
      </c>
    </row>
    <row r="44" spans="1:6" x14ac:dyDescent="0.25">
      <c r="A44" s="21" t="s">
        <v>28</v>
      </c>
      <c r="B44" s="22" t="s">
        <v>30</v>
      </c>
      <c r="C44" s="23">
        <v>174</v>
      </c>
      <c r="D44" s="24">
        <v>0</v>
      </c>
      <c r="E44" s="23">
        <f t="shared" si="1"/>
        <v>174</v>
      </c>
      <c r="F44" s="24">
        <v>1800</v>
      </c>
    </row>
    <row r="45" spans="1:6" x14ac:dyDescent="0.25">
      <c r="A45" s="21" t="s">
        <v>28</v>
      </c>
      <c r="B45" s="22" t="s">
        <v>31</v>
      </c>
      <c r="C45" s="23">
        <v>174</v>
      </c>
      <c r="D45" s="24">
        <v>0</v>
      </c>
      <c r="E45" s="23">
        <f t="shared" si="1"/>
        <v>174</v>
      </c>
      <c r="F45" s="24">
        <v>1800</v>
      </c>
    </row>
    <row r="46" spans="1:6" x14ac:dyDescent="0.25">
      <c r="A46" s="21" t="s">
        <v>28</v>
      </c>
      <c r="B46" s="22" t="s">
        <v>32</v>
      </c>
      <c r="C46" s="23">
        <v>174</v>
      </c>
      <c r="D46" s="24">
        <v>0</v>
      </c>
      <c r="E46" s="23">
        <f t="shared" si="1"/>
        <v>174</v>
      </c>
      <c r="F46" s="24">
        <v>1800</v>
      </c>
    </row>
    <row r="47" spans="1:6" x14ac:dyDescent="0.25">
      <c r="A47" s="21" t="s">
        <v>28</v>
      </c>
      <c r="B47" s="22" t="s">
        <v>33</v>
      </c>
      <c r="C47" s="23">
        <v>196</v>
      </c>
      <c r="D47" s="24">
        <v>0</v>
      </c>
      <c r="E47" s="23">
        <f t="shared" si="1"/>
        <v>196</v>
      </c>
      <c r="F47" s="24">
        <v>1800</v>
      </c>
    </row>
    <row r="48" spans="1:6" x14ac:dyDescent="0.25">
      <c r="A48" s="21" t="s">
        <v>28</v>
      </c>
      <c r="B48" s="22" t="s">
        <v>34</v>
      </c>
      <c r="C48" s="23">
        <v>2216</v>
      </c>
      <c r="D48" s="24">
        <v>0</v>
      </c>
      <c r="E48" s="23">
        <f t="shared" si="1"/>
        <v>2216</v>
      </c>
      <c r="F48" s="24">
        <v>2216</v>
      </c>
    </row>
    <row r="49" spans="1:6" x14ac:dyDescent="0.25">
      <c r="A49" s="21" t="s">
        <v>35</v>
      </c>
      <c r="B49" s="22" t="s">
        <v>36</v>
      </c>
      <c r="C49" s="23">
        <v>26</v>
      </c>
      <c r="D49" s="24">
        <v>0</v>
      </c>
      <c r="E49" s="24">
        <f t="shared" si="1"/>
        <v>26</v>
      </c>
      <c r="F49" s="24">
        <f t="shared" ref="F49:F88" si="2">C49</f>
        <v>26</v>
      </c>
    </row>
    <row r="50" spans="1:6" x14ac:dyDescent="0.25">
      <c r="A50" s="21" t="s">
        <v>37</v>
      </c>
      <c r="B50" s="22">
        <v>401</v>
      </c>
      <c r="C50" s="23">
        <v>1008</v>
      </c>
      <c r="D50" s="24">
        <v>0</v>
      </c>
      <c r="E50" s="24">
        <f t="shared" si="1"/>
        <v>1008</v>
      </c>
      <c r="F50" s="24">
        <f t="shared" si="2"/>
        <v>1008</v>
      </c>
    </row>
    <row r="51" spans="1:6" x14ac:dyDescent="0.25">
      <c r="A51" s="21" t="s">
        <v>38</v>
      </c>
      <c r="B51" s="22" t="s">
        <v>39</v>
      </c>
      <c r="C51" s="23">
        <v>144</v>
      </c>
      <c r="D51" s="24">
        <v>0</v>
      </c>
      <c r="E51" s="24">
        <f t="shared" si="1"/>
        <v>144</v>
      </c>
      <c r="F51" s="24">
        <f t="shared" si="2"/>
        <v>144</v>
      </c>
    </row>
    <row r="52" spans="1:6" x14ac:dyDescent="0.25">
      <c r="A52" s="21" t="s">
        <v>40</v>
      </c>
      <c r="B52" s="22" t="s">
        <v>41</v>
      </c>
      <c r="C52" s="23">
        <v>9878</v>
      </c>
      <c r="D52" s="24">
        <v>0</v>
      </c>
      <c r="E52" s="24">
        <f t="shared" si="1"/>
        <v>9878</v>
      </c>
      <c r="F52" s="24">
        <f t="shared" si="2"/>
        <v>9878</v>
      </c>
    </row>
    <row r="53" spans="1:6" x14ac:dyDescent="0.25">
      <c r="A53" s="21" t="s">
        <v>42</v>
      </c>
      <c r="B53" s="22" t="s">
        <v>43</v>
      </c>
      <c r="C53" s="23">
        <v>67</v>
      </c>
      <c r="D53" s="24">
        <v>0</v>
      </c>
      <c r="E53" s="24">
        <f t="shared" si="1"/>
        <v>67</v>
      </c>
      <c r="F53" s="24">
        <f t="shared" si="2"/>
        <v>67</v>
      </c>
    </row>
    <row r="54" spans="1:6" x14ac:dyDescent="0.25">
      <c r="A54" s="21" t="s">
        <v>44</v>
      </c>
      <c r="B54" s="22">
        <v>857</v>
      </c>
      <c r="C54" s="23">
        <v>14159</v>
      </c>
      <c r="D54" s="24">
        <v>0</v>
      </c>
      <c r="E54" s="24">
        <f t="shared" si="1"/>
        <v>14159</v>
      </c>
      <c r="F54" s="24">
        <f t="shared" si="2"/>
        <v>14159</v>
      </c>
    </row>
    <row r="55" spans="1:6" x14ac:dyDescent="0.25">
      <c r="A55" s="21" t="s">
        <v>45</v>
      </c>
      <c r="B55" s="22" t="s">
        <v>46</v>
      </c>
      <c r="C55" s="23">
        <v>4</v>
      </c>
      <c r="D55" s="24">
        <v>0</v>
      </c>
      <c r="E55" s="24">
        <f t="shared" si="1"/>
        <v>4</v>
      </c>
      <c r="F55" s="24">
        <f t="shared" si="2"/>
        <v>4</v>
      </c>
    </row>
    <row r="56" spans="1:6" x14ac:dyDescent="0.25">
      <c r="A56" s="21" t="s">
        <v>47</v>
      </c>
      <c r="B56" s="22" t="s">
        <v>48</v>
      </c>
      <c r="C56" s="23">
        <v>379</v>
      </c>
      <c r="D56" s="24">
        <v>0</v>
      </c>
      <c r="E56" s="24">
        <f t="shared" si="1"/>
        <v>379</v>
      </c>
      <c r="F56" s="24">
        <f t="shared" si="2"/>
        <v>379</v>
      </c>
    </row>
    <row r="57" spans="1:6" x14ac:dyDescent="0.25">
      <c r="A57" s="21" t="s">
        <v>49</v>
      </c>
      <c r="B57" s="22">
        <v>886</v>
      </c>
      <c r="C57" s="23">
        <v>141</v>
      </c>
      <c r="D57" s="24">
        <v>0</v>
      </c>
      <c r="E57" s="24">
        <f t="shared" si="1"/>
        <v>141</v>
      </c>
      <c r="F57" s="24">
        <f t="shared" si="2"/>
        <v>141</v>
      </c>
    </row>
    <row r="58" spans="1:6" x14ac:dyDescent="0.25">
      <c r="A58" s="21" t="s">
        <v>50</v>
      </c>
      <c r="B58" s="22">
        <v>2012</v>
      </c>
      <c r="C58" s="23">
        <v>1</v>
      </c>
      <c r="D58" s="24">
        <v>0</v>
      </c>
      <c r="E58" s="24">
        <f t="shared" si="1"/>
        <v>1</v>
      </c>
      <c r="F58" s="24">
        <f t="shared" si="2"/>
        <v>1</v>
      </c>
    </row>
    <row r="59" spans="1:6" x14ac:dyDescent="0.25">
      <c r="A59" s="21" t="s">
        <v>51</v>
      </c>
      <c r="B59" s="25" t="s">
        <v>52</v>
      </c>
      <c r="C59" s="23">
        <v>1</v>
      </c>
      <c r="D59" s="24">
        <v>0</v>
      </c>
      <c r="E59" s="24">
        <f t="shared" si="1"/>
        <v>1</v>
      </c>
      <c r="F59" s="24">
        <f t="shared" si="2"/>
        <v>1</v>
      </c>
    </row>
    <row r="60" spans="1:6" x14ac:dyDescent="0.25">
      <c r="A60" s="21" t="s">
        <v>51</v>
      </c>
      <c r="B60" s="25" t="s">
        <v>53</v>
      </c>
      <c r="C60" s="23">
        <v>10</v>
      </c>
      <c r="D60" s="24">
        <v>0</v>
      </c>
      <c r="E60" s="24">
        <f t="shared" si="1"/>
        <v>10</v>
      </c>
      <c r="F60" s="24">
        <f t="shared" si="2"/>
        <v>10</v>
      </c>
    </row>
    <row r="61" spans="1:6" x14ac:dyDescent="0.25">
      <c r="A61" s="21" t="s">
        <v>51</v>
      </c>
      <c r="B61" s="25" t="s">
        <v>54</v>
      </c>
      <c r="C61" s="23">
        <v>11</v>
      </c>
      <c r="D61" s="24">
        <v>0</v>
      </c>
      <c r="E61" s="24">
        <f t="shared" si="1"/>
        <v>11</v>
      </c>
      <c r="F61" s="24">
        <f t="shared" si="2"/>
        <v>11</v>
      </c>
    </row>
    <row r="62" spans="1:6" x14ac:dyDescent="0.25">
      <c r="A62" s="21" t="s">
        <v>50</v>
      </c>
      <c r="B62" s="25" t="s">
        <v>55</v>
      </c>
      <c r="C62" s="23">
        <v>12</v>
      </c>
      <c r="D62" s="24">
        <v>0</v>
      </c>
      <c r="E62" s="24">
        <f t="shared" si="1"/>
        <v>12</v>
      </c>
      <c r="F62" s="24">
        <f t="shared" si="2"/>
        <v>12</v>
      </c>
    </row>
    <row r="63" spans="1:6" x14ac:dyDescent="0.25">
      <c r="A63" s="21" t="s">
        <v>51</v>
      </c>
      <c r="B63" s="25" t="s">
        <v>56</v>
      </c>
      <c r="C63" s="23">
        <v>12</v>
      </c>
      <c r="D63" s="24">
        <v>0</v>
      </c>
      <c r="E63" s="24">
        <f t="shared" si="1"/>
        <v>12</v>
      </c>
      <c r="F63" s="24">
        <f t="shared" si="2"/>
        <v>12</v>
      </c>
    </row>
    <row r="64" spans="1:6" x14ac:dyDescent="0.25">
      <c r="A64" s="21" t="s">
        <v>51</v>
      </c>
      <c r="B64" s="25" t="s">
        <v>57</v>
      </c>
      <c r="C64" s="23">
        <v>20</v>
      </c>
      <c r="D64" s="24">
        <v>0</v>
      </c>
      <c r="E64" s="24">
        <f t="shared" si="1"/>
        <v>20</v>
      </c>
      <c r="F64" s="24">
        <f t="shared" si="2"/>
        <v>20</v>
      </c>
    </row>
    <row r="65" spans="1:6" x14ac:dyDescent="0.25">
      <c r="A65" s="21" t="s">
        <v>51</v>
      </c>
      <c r="B65" s="25" t="s">
        <v>58</v>
      </c>
      <c r="C65" s="23">
        <v>22</v>
      </c>
      <c r="D65" s="24">
        <v>0</v>
      </c>
      <c r="E65" s="24">
        <f t="shared" si="1"/>
        <v>22</v>
      </c>
      <c r="F65" s="24">
        <f t="shared" si="2"/>
        <v>22</v>
      </c>
    </row>
    <row r="66" spans="1:6" x14ac:dyDescent="0.25">
      <c r="A66" s="21" t="s">
        <v>50</v>
      </c>
      <c r="B66" s="25" t="s">
        <v>59</v>
      </c>
      <c r="C66" s="23">
        <v>1</v>
      </c>
      <c r="D66" s="24">
        <v>0</v>
      </c>
      <c r="E66" s="24">
        <f t="shared" si="1"/>
        <v>1</v>
      </c>
      <c r="F66" s="24">
        <f t="shared" si="2"/>
        <v>1</v>
      </c>
    </row>
    <row r="67" spans="1:6" x14ac:dyDescent="0.25">
      <c r="A67" s="21" t="s">
        <v>50</v>
      </c>
      <c r="B67" s="25">
        <v>2153</v>
      </c>
      <c r="C67" s="23">
        <v>2</v>
      </c>
      <c r="D67" s="24">
        <v>0</v>
      </c>
      <c r="E67" s="24">
        <f t="shared" si="1"/>
        <v>2</v>
      </c>
      <c r="F67" s="24">
        <f t="shared" si="2"/>
        <v>2</v>
      </c>
    </row>
    <row r="68" spans="1:6" x14ac:dyDescent="0.25">
      <c r="A68" s="21" t="s">
        <v>51</v>
      </c>
      <c r="B68" s="25" t="s">
        <v>60</v>
      </c>
      <c r="C68" s="23">
        <v>4</v>
      </c>
      <c r="D68" s="24">
        <v>0</v>
      </c>
      <c r="E68" s="24">
        <f t="shared" si="1"/>
        <v>4</v>
      </c>
      <c r="F68" s="24">
        <f t="shared" si="2"/>
        <v>4</v>
      </c>
    </row>
    <row r="69" spans="1:6" x14ac:dyDescent="0.25">
      <c r="A69" s="21" t="s">
        <v>51</v>
      </c>
      <c r="B69" s="25" t="s">
        <v>61</v>
      </c>
      <c r="C69" s="23">
        <v>17</v>
      </c>
      <c r="D69" s="24">
        <v>0</v>
      </c>
      <c r="E69" s="24">
        <f t="shared" si="1"/>
        <v>17</v>
      </c>
      <c r="F69" s="24">
        <f t="shared" si="2"/>
        <v>17</v>
      </c>
    </row>
    <row r="70" spans="1:6" x14ac:dyDescent="0.25">
      <c r="A70" s="21" t="s">
        <v>50</v>
      </c>
      <c r="B70" s="25" t="s">
        <v>62</v>
      </c>
      <c r="C70" s="23">
        <v>26</v>
      </c>
      <c r="D70" s="24">
        <v>0</v>
      </c>
      <c r="E70" s="24">
        <f t="shared" si="1"/>
        <v>26</v>
      </c>
      <c r="F70" s="24">
        <f t="shared" si="2"/>
        <v>26</v>
      </c>
    </row>
    <row r="71" spans="1:6" x14ac:dyDescent="0.25">
      <c r="A71" s="21" t="s">
        <v>50</v>
      </c>
      <c r="B71" s="25" t="s">
        <v>63</v>
      </c>
      <c r="C71" s="23">
        <v>9</v>
      </c>
      <c r="D71" s="24">
        <v>0</v>
      </c>
      <c r="E71" s="24">
        <f t="shared" si="1"/>
        <v>9</v>
      </c>
      <c r="F71" s="24">
        <f t="shared" si="2"/>
        <v>9</v>
      </c>
    </row>
    <row r="72" spans="1:6" x14ac:dyDescent="0.25">
      <c r="A72" s="21" t="s">
        <v>51</v>
      </c>
      <c r="B72" s="25" t="s">
        <v>64</v>
      </c>
      <c r="C72" s="23">
        <v>19</v>
      </c>
      <c r="D72" s="24">
        <v>0</v>
      </c>
      <c r="E72" s="24">
        <f t="shared" si="1"/>
        <v>19</v>
      </c>
      <c r="F72" s="24">
        <f t="shared" si="2"/>
        <v>19</v>
      </c>
    </row>
    <row r="73" spans="1:6" x14ac:dyDescent="0.25">
      <c r="A73" s="21" t="s">
        <v>65</v>
      </c>
      <c r="B73" s="25">
        <v>2427</v>
      </c>
      <c r="C73" s="23">
        <v>19</v>
      </c>
      <c r="D73" s="24">
        <v>0</v>
      </c>
      <c r="E73" s="24">
        <f t="shared" si="1"/>
        <v>19</v>
      </c>
      <c r="F73" s="24">
        <f t="shared" si="2"/>
        <v>19</v>
      </c>
    </row>
    <row r="74" spans="1:6" x14ac:dyDescent="0.25">
      <c r="A74" s="21" t="s">
        <v>65</v>
      </c>
      <c r="B74" s="25">
        <v>2433</v>
      </c>
      <c r="C74" s="23">
        <v>12</v>
      </c>
      <c r="D74" s="24">
        <v>0</v>
      </c>
      <c r="E74" s="24">
        <f t="shared" si="1"/>
        <v>12</v>
      </c>
      <c r="F74" s="24">
        <f t="shared" si="2"/>
        <v>12</v>
      </c>
    </row>
    <row r="75" spans="1:6" x14ac:dyDescent="0.25">
      <c r="A75" s="21" t="s">
        <v>66</v>
      </c>
      <c r="B75" s="25" t="s">
        <v>67</v>
      </c>
      <c r="C75" s="23">
        <v>11</v>
      </c>
      <c r="D75" s="24">
        <v>0</v>
      </c>
      <c r="E75" s="24">
        <f t="shared" si="1"/>
        <v>11</v>
      </c>
      <c r="F75" s="24">
        <f t="shared" si="2"/>
        <v>11</v>
      </c>
    </row>
    <row r="76" spans="1:6" x14ac:dyDescent="0.25">
      <c r="A76" s="21" t="s">
        <v>68</v>
      </c>
      <c r="B76" s="25" t="s">
        <v>69</v>
      </c>
      <c r="C76" s="23">
        <v>250</v>
      </c>
      <c r="D76" s="24">
        <v>0</v>
      </c>
      <c r="E76" s="24">
        <f t="shared" si="1"/>
        <v>250</v>
      </c>
      <c r="F76" s="24">
        <f t="shared" si="2"/>
        <v>250</v>
      </c>
    </row>
    <row r="77" spans="1:6" x14ac:dyDescent="0.25">
      <c r="A77" s="21" t="s">
        <v>70</v>
      </c>
      <c r="B77" s="25" t="s">
        <v>71</v>
      </c>
      <c r="C77" s="23">
        <v>133</v>
      </c>
      <c r="D77" s="24">
        <v>0</v>
      </c>
      <c r="E77" s="24">
        <f t="shared" si="1"/>
        <v>133</v>
      </c>
      <c r="F77" s="24">
        <f t="shared" si="2"/>
        <v>133</v>
      </c>
    </row>
    <row r="78" spans="1:6" x14ac:dyDescent="0.25">
      <c r="A78" s="21" t="s">
        <v>70</v>
      </c>
      <c r="B78" s="25" t="s">
        <v>72</v>
      </c>
      <c r="C78" s="23">
        <v>84</v>
      </c>
      <c r="D78" s="24">
        <v>0</v>
      </c>
      <c r="E78" s="24">
        <f t="shared" si="1"/>
        <v>84</v>
      </c>
      <c r="F78" s="24">
        <f t="shared" si="2"/>
        <v>84</v>
      </c>
    </row>
    <row r="79" spans="1:6" x14ac:dyDescent="0.25">
      <c r="A79" s="21" t="s">
        <v>70</v>
      </c>
      <c r="B79" s="25" t="s">
        <v>73</v>
      </c>
      <c r="C79" s="23">
        <v>108</v>
      </c>
      <c r="D79" s="24">
        <v>0</v>
      </c>
      <c r="E79" s="24">
        <f t="shared" si="1"/>
        <v>108</v>
      </c>
      <c r="F79" s="24">
        <f t="shared" si="2"/>
        <v>108</v>
      </c>
    </row>
    <row r="80" spans="1:6" x14ac:dyDescent="0.25">
      <c r="A80" s="21" t="s">
        <v>70</v>
      </c>
      <c r="B80" s="25" t="s">
        <v>74</v>
      </c>
      <c r="C80" s="23">
        <v>7</v>
      </c>
      <c r="D80" s="24">
        <v>0</v>
      </c>
      <c r="E80" s="24">
        <f t="shared" si="1"/>
        <v>7</v>
      </c>
      <c r="F80" s="24">
        <f t="shared" si="2"/>
        <v>7</v>
      </c>
    </row>
    <row r="81" spans="1:6" x14ac:dyDescent="0.25">
      <c r="A81" s="21" t="s">
        <v>65</v>
      </c>
      <c r="B81" s="25">
        <v>50</v>
      </c>
      <c r="C81" s="23">
        <v>1251</v>
      </c>
      <c r="D81" s="24">
        <v>0</v>
      </c>
      <c r="E81" s="24">
        <f t="shared" si="1"/>
        <v>1251</v>
      </c>
      <c r="F81" s="24">
        <f t="shared" si="2"/>
        <v>1251</v>
      </c>
    </row>
    <row r="82" spans="1:6" x14ac:dyDescent="0.25">
      <c r="A82" s="21" t="s">
        <v>50</v>
      </c>
      <c r="B82" s="25">
        <v>51</v>
      </c>
      <c r="C82" s="23">
        <v>130</v>
      </c>
      <c r="D82" s="24">
        <v>0</v>
      </c>
      <c r="E82" s="24">
        <f t="shared" si="1"/>
        <v>130</v>
      </c>
      <c r="F82" s="24">
        <f t="shared" si="2"/>
        <v>130</v>
      </c>
    </row>
    <row r="83" spans="1:6" x14ac:dyDescent="0.25">
      <c r="A83" s="21" t="s">
        <v>65</v>
      </c>
      <c r="B83" s="25" t="s">
        <v>75</v>
      </c>
      <c r="C83" s="23">
        <v>15</v>
      </c>
      <c r="D83" s="24">
        <v>0</v>
      </c>
      <c r="E83" s="24">
        <f t="shared" si="1"/>
        <v>15</v>
      </c>
      <c r="F83" s="24">
        <f t="shared" si="2"/>
        <v>15</v>
      </c>
    </row>
    <row r="84" spans="1:6" x14ac:dyDescent="0.25">
      <c r="A84" s="21" t="s">
        <v>70</v>
      </c>
      <c r="B84" s="25" t="s">
        <v>76</v>
      </c>
      <c r="C84" s="23">
        <v>40</v>
      </c>
      <c r="D84" s="24">
        <v>0</v>
      </c>
      <c r="E84" s="24">
        <f t="shared" si="1"/>
        <v>40</v>
      </c>
      <c r="F84" s="24">
        <f t="shared" si="2"/>
        <v>40</v>
      </c>
    </row>
    <row r="85" spans="1:6" x14ac:dyDescent="0.25">
      <c r="A85" s="21" t="s">
        <v>70</v>
      </c>
      <c r="B85" s="25" t="s">
        <v>77</v>
      </c>
      <c r="C85" s="23">
        <v>40</v>
      </c>
      <c r="D85" s="24">
        <v>0</v>
      </c>
      <c r="E85" s="24">
        <f t="shared" si="1"/>
        <v>40</v>
      </c>
      <c r="F85" s="24">
        <f t="shared" si="2"/>
        <v>40</v>
      </c>
    </row>
    <row r="86" spans="1:6" x14ac:dyDescent="0.25">
      <c r="A86" s="21" t="s">
        <v>65</v>
      </c>
      <c r="B86" s="25">
        <v>67</v>
      </c>
      <c r="C86" s="23">
        <v>4522</v>
      </c>
      <c r="D86" s="24">
        <v>0</v>
      </c>
      <c r="E86" s="24">
        <f t="shared" si="1"/>
        <v>4522</v>
      </c>
      <c r="F86" s="24">
        <f t="shared" si="2"/>
        <v>4522</v>
      </c>
    </row>
    <row r="87" spans="1:6" x14ac:dyDescent="0.25">
      <c r="A87" s="21" t="s">
        <v>65</v>
      </c>
      <c r="B87" s="25">
        <v>72</v>
      </c>
      <c r="C87" s="23">
        <v>1873</v>
      </c>
      <c r="D87" s="24">
        <v>0</v>
      </c>
      <c r="E87" s="24">
        <f t="shared" si="1"/>
        <v>1873</v>
      </c>
      <c r="F87" s="24">
        <f t="shared" si="2"/>
        <v>1873</v>
      </c>
    </row>
    <row r="88" spans="1:6" x14ac:dyDescent="0.25">
      <c r="A88" s="21" t="s">
        <v>65</v>
      </c>
      <c r="B88" s="25">
        <v>143</v>
      </c>
      <c r="C88" s="23">
        <v>2289</v>
      </c>
      <c r="D88" s="24">
        <v>0</v>
      </c>
      <c r="E88" s="24">
        <f t="shared" si="1"/>
        <v>2289</v>
      </c>
      <c r="F88" s="24">
        <f t="shared" si="2"/>
        <v>2289</v>
      </c>
    </row>
    <row r="89" spans="1:6" x14ac:dyDescent="0.25">
      <c r="A89" s="26" t="s">
        <v>13</v>
      </c>
      <c r="B89" s="27"/>
      <c r="C89" s="28">
        <f>SUM(C43:C88)</f>
        <v>39865</v>
      </c>
      <c r="D89" s="28">
        <f>SUM(D43:D88)</f>
        <v>0</v>
      </c>
      <c r="E89" s="28">
        <f>SUM(E43:E88)</f>
        <v>39865</v>
      </c>
      <c r="F89" s="28">
        <f>SUM(F43:F88)</f>
        <v>47973</v>
      </c>
    </row>
    <row r="90" spans="1:6" ht="15.75" x14ac:dyDescent="0.25">
      <c r="A90" s="1"/>
      <c r="B90" s="29"/>
      <c r="C90" s="1"/>
      <c r="D90" s="1"/>
      <c r="E90" s="1"/>
      <c r="F90" s="1"/>
    </row>
    <row r="91" spans="1:6" ht="15.75" x14ac:dyDescent="0.25">
      <c r="A91" s="1"/>
      <c r="B91" s="29"/>
      <c r="C91" s="1"/>
      <c r="D91" s="1"/>
      <c r="E91" s="1"/>
      <c r="F91" s="1"/>
    </row>
    <row r="92" spans="1:6" ht="15.75" x14ac:dyDescent="0.25">
      <c r="A92" s="1"/>
      <c r="B92" s="29"/>
      <c r="C92" s="1"/>
      <c r="D92" s="1"/>
      <c r="E92" s="1"/>
      <c r="F92" s="1"/>
    </row>
    <row r="93" spans="1:6" ht="15.75" x14ac:dyDescent="0.25">
      <c r="A93" s="5" t="s">
        <v>78</v>
      </c>
      <c r="B93" s="1"/>
      <c r="C93" s="1"/>
      <c r="D93" s="1"/>
      <c r="E93" s="1"/>
      <c r="F93" s="1"/>
    </row>
    <row r="94" spans="1:6" ht="15.75" x14ac:dyDescent="0.25">
      <c r="A94" s="1"/>
      <c r="B94" s="1"/>
      <c r="C94" s="1"/>
      <c r="D94" s="1"/>
      <c r="E94" s="1"/>
      <c r="F94" s="1"/>
    </row>
    <row r="95" spans="1:6" ht="45" x14ac:dyDescent="0.25">
      <c r="A95" s="7" t="s">
        <v>5</v>
      </c>
      <c r="B95" s="7"/>
      <c r="C95" s="8" t="s">
        <v>6</v>
      </c>
      <c r="D95" s="8" t="s">
        <v>7</v>
      </c>
      <c r="E95" s="8" t="s">
        <v>8</v>
      </c>
      <c r="F95" s="1"/>
    </row>
    <row r="96" spans="1:6" ht="15.75" x14ac:dyDescent="0.25">
      <c r="A96" s="9" t="s">
        <v>79</v>
      </c>
      <c r="B96" s="9"/>
      <c r="C96" s="11">
        <v>641</v>
      </c>
      <c r="D96" s="11">
        <v>641</v>
      </c>
      <c r="E96" s="10">
        <f t="shared" ref="E96:E101" si="3">C96-D96</f>
        <v>0</v>
      </c>
      <c r="F96" s="1"/>
    </row>
    <row r="97" spans="1:6" ht="15.75" x14ac:dyDescent="0.25">
      <c r="A97" s="30" t="s">
        <v>80</v>
      </c>
      <c r="B97" s="31"/>
      <c r="C97" s="11">
        <v>258</v>
      </c>
      <c r="D97" s="11">
        <v>249</v>
      </c>
      <c r="E97" s="10">
        <f t="shared" si="3"/>
        <v>9</v>
      </c>
      <c r="F97" s="1"/>
    </row>
    <row r="98" spans="1:6" ht="15.75" x14ac:dyDescent="0.25">
      <c r="A98" s="9" t="s">
        <v>81</v>
      </c>
      <c r="B98" s="9"/>
      <c r="C98" s="11">
        <v>9575</v>
      </c>
      <c r="D98" s="11">
        <v>8408</v>
      </c>
      <c r="E98" s="10">
        <f t="shared" si="3"/>
        <v>1167</v>
      </c>
      <c r="F98" s="32"/>
    </row>
    <row r="99" spans="1:6" ht="15.75" x14ac:dyDescent="0.25">
      <c r="A99" s="9" t="s">
        <v>82</v>
      </c>
      <c r="B99" s="9"/>
      <c r="C99" s="11">
        <v>91669</v>
      </c>
      <c r="D99" s="11">
        <v>73924</v>
      </c>
      <c r="E99" s="10">
        <f t="shared" si="3"/>
        <v>17745</v>
      </c>
      <c r="F99" s="1"/>
    </row>
    <row r="100" spans="1:6" ht="15.75" x14ac:dyDescent="0.25">
      <c r="A100" s="30" t="s">
        <v>83</v>
      </c>
      <c r="B100" s="31"/>
      <c r="C100" s="11">
        <v>16442</v>
      </c>
      <c r="D100" s="11">
        <v>13038</v>
      </c>
      <c r="E100" s="10">
        <f t="shared" si="3"/>
        <v>3404</v>
      </c>
      <c r="F100" s="1"/>
    </row>
    <row r="101" spans="1:6" ht="15.75" x14ac:dyDescent="0.25">
      <c r="A101" s="12" t="s">
        <v>84</v>
      </c>
      <c r="B101" s="13"/>
      <c r="C101" s="11">
        <v>24172</v>
      </c>
      <c r="D101" s="11">
        <v>18583</v>
      </c>
      <c r="E101" s="10">
        <f t="shared" si="3"/>
        <v>5589</v>
      </c>
      <c r="F101" s="1"/>
    </row>
    <row r="102" spans="1:6" ht="15.75" x14ac:dyDescent="0.25">
      <c r="A102" s="12" t="s">
        <v>85</v>
      </c>
      <c r="B102" s="13"/>
      <c r="C102" s="11">
        <v>11368</v>
      </c>
      <c r="D102" s="11">
        <v>0</v>
      </c>
      <c r="E102" s="10">
        <f>C102-D102</f>
        <v>11368</v>
      </c>
      <c r="F102" s="1"/>
    </row>
    <row r="103" spans="1:6" ht="15.75" x14ac:dyDescent="0.25">
      <c r="A103" s="18" t="s">
        <v>13</v>
      </c>
      <c r="B103" s="18"/>
      <c r="C103" s="19">
        <f>SUM(C96:C102)</f>
        <v>154125</v>
      </c>
      <c r="D103" s="19">
        <f>SUM(D96:D102)</f>
        <v>114843</v>
      </c>
      <c r="E103" s="19">
        <f>SUM(E96:E102)</f>
        <v>39282</v>
      </c>
      <c r="F103" s="1"/>
    </row>
    <row r="104" spans="1:6" ht="15.75" x14ac:dyDescent="0.25">
      <c r="A104" s="1"/>
      <c r="B104" s="1"/>
      <c r="C104" s="1"/>
      <c r="D104" s="1"/>
      <c r="E104" s="1"/>
      <c r="F104" s="1"/>
    </row>
    <row r="105" spans="1:6" ht="15.75" x14ac:dyDescent="0.25">
      <c r="A105" s="1"/>
      <c r="B105" s="1"/>
      <c r="C105" s="1"/>
      <c r="D105" s="1"/>
      <c r="E105" s="1"/>
      <c r="F105" s="1"/>
    </row>
    <row r="106" spans="1:6" ht="15.75" x14ac:dyDescent="0.25">
      <c r="A106" s="5" t="s">
        <v>86</v>
      </c>
      <c r="B106" s="1"/>
      <c r="C106" s="1"/>
      <c r="D106" s="1"/>
      <c r="E106" s="1"/>
      <c r="F106" s="1"/>
    </row>
    <row r="107" spans="1:6" ht="15.75" x14ac:dyDescent="0.25">
      <c r="A107" s="1"/>
      <c r="B107" s="1"/>
      <c r="C107" s="1"/>
      <c r="D107" s="1"/>
      <c r="E107" s="1"/>
      <c r="F107" s="1"/>
    </row>
    <row r="108" spans="1:6" ht="45" x14ac:dyDescent="0.25">
      <c r="A108" s="7" t="s">
        <v>5</v>
      </c>
      <c r="B108" s="7"/>
      <c r="C108" s="8" t="s">
        <v>6</v>
      </c>
      <c r="D108" s="8" t="s">
        <v>7</v>
      </c>
      <c r="E108" s="8" t="s">
        <v>8</v>
      </c>
      <c r="F108" s="1"/>
    </row>
    <row r="109" spans="1:6" ht="15.75" x14ac:dyDescent="0.25">
      <c r="A109" s="9" t="s">
        <v>87</v>
      </c>
      <c r="B109" s="9"/>
      <c r="C109" s="11">
        <f>C36</f>
        <v>1666247</v>
      </c>
      <c r="D109" s="11">
        <f>D36</f>
        <v>423827</v>
      </c>
      <c r="E109" s="11">
        <f>E36</f>
        <v>1242420</v>
      </c>
      <c r="F109" s="1"/>
    </row>
    <row r="110" spans="1:6" ht="15.75" x14ac:dyDescent="0.25">
      <c r="A110" s="30" t="s">
        <v>88</v>
      </c>
      <c r="B110" s="31"/>
      <c r="C110" s="11">
        <f>C89</f>
        <v>39865</v>
      </c>
      <c r="D110" s="11">
        <f>D89</f>
        <v>0</v>
      </c>
      <c r="E110" s="11">
        <f>E89</f>
        <v>39865</v>
      </c>
      <c r="F110" s="1"/>
    </row>
    <row r="111" spans="1:6" ht="15.75" x14ac:dyDescent="0.25">
      <c r="A111" s="9" t="s">
        <v>89</v>
      </c>
      <c r="B111" s="9"/>
      <c r="C111" s="11">
        <f>C103</f>
        <v>154125</v>
      </c>
      <c r="D111" s="11">
        <f>D103</f>
        <v>114843</v>
      </c>
      <c r="E111" s="11">
        <f>E103</f>
        <v>39282</v>
      </c>
      <c r="F111" s="1"/>
    </row>
    <row r="112" spans="1:6" ht="15.75" x14ac:dyDescent="0.25">
      <c r="A112" s="33" t="s">
        <v>13</v>
      </c>
      <c r="B112" s="33"/>
      <c r="C112" s="34">
        <f>SUM(C109:C111)</f>
        <v>1860237</v>
      </c>
      <c r="D112" s="34">
        <f>SUM(D109:D111)</f>
        <v>538670</v>
      </c>
      <c r="E112" s="34">
        <f>SUM(E109:E111)</f>
        <v>1321567</v>
      </c>
      <c r="F112" s="35"/>
    </row>
  </sheetData>
  <mergeCells count="36">
    <mergeCell ref="A103:B103"/>
    <mergeCell ref="A108:B108"/>
    <mergeCell ref="A109:B109"/>
    <mergeCell ref="A110:B110"/>
    <mergeCell ref="A111:B111"/>
    <mergeCell ref="A112:B112"/>
    <mergeCell ref="A97:B97"/>
    <mergeCell ref="A98:B98"/>
    <mergeCell ref="A99:B99"/>
    <mergeCell ref="A100:B100"/>
    <mergeCell ref="A101:B101"/>
    <mergeCell ref="A102:B102"/>
    <mergeCell ref="A34:B34"/>
    <mergeCell ref="A35:B35"/>
    <mergeCell ref="A36:B36"/>
    <mergeCell ref="A89:B89"/>
    <mergeCell ref="A95:B95"/>
    <mergeCell ref="A96:B96"/>
    <mergeCell ref="A24:B24"/>
    <mergeCell ref="A25:B25"/>
    <mergeCell ref="A26:B26"/>
    <mergeCell ref="A27:B27"/>
    <mergeCell ref="A28:B28"/>
    <mergeCell ref="A33:B33"/>
    <mergeCell ref="A15:B15"/>
    <mergeCell ref="A16:B16"/>
    <mergeCell ref="A17:B17"/>
    <mergeCell ref="A21:B21"/>
    <mergeCell ref="A22:B22"/>
    <mergeCell ref="A23:B23"/>
    <mergeCell ref="A3:F3"/>
    <mergeCell ref="A4:F4"/>
    <mergeCell ref="A11:B11"/>
    <mergeCell ref="A12:B12"/>
    <mergeCell ref="A13:B13"/>
    <mergeCell ref="A14:B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2019-07-10T09:03:16Z</dcterms:created>
  <dcterms:modified xsi:type="dcterms:W3CDTF">2019-07-10T09:03:41Z</dcterms:modified>
</cp:coreProperties>
</file>