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20715" windowHeight="96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<sst xmlns="http://schemas.openxmlformats.org/spreadsheetml/2006/main" count="91" uniqueCount="83">
  <si>
    <t>NL helyiségek forgalmi értékéből számított engedmények</t>
  </si>
  <si>
    <t>Vevő</t>
  </si>
  <si>
    <t>Ingatlan címe</t>
  </si>
  <si>
    <t>HRSZ</t>
  </si>
  <si>
    <t>Szerződés</t>
  </si>
  <si>
    <t>Befolyt</t>
  </si>
  <si>
    <t>Forgalmi ár</t>
  </si>
  <si>
    <t>Vételi ár</t>
  </si>
  <si>
    <t>Különbözet</t>
  </si>
  <si>
    <t>Banco-Invest Kft.</t>
  </si>
  <si>
    <t>Összesen:</t>
  </si>
  <si>
    <t>2014.</t>
  </si>
  <si>
    <t>REVŰ-Múzeum Körút Kft.</t>
  </si>
  <si>
    <t>Vámház krt. 8. fszt.</t>
  </si>
  <si>
    <t>24072/0/A/4</t>
  </si>
  <si>
    <t>24767/0/A/2</t>
  </si>
  <si>
    <t>Hercegprímás u. 19. pince</t>
  </si>
  <si>
    <t>24073/0/A/5</t>
  </si>
  <si>
    <t>Vámház krt. 10. fszt.</t>
  </si>
  <si>
    <t>Elyafi Lina</t>
  </si>
  <si>
    <t>24795/0/A/4</t>
  </si>
  <si>
    <t>Helping Hungary Kft.</t>
  </si>
  <si>
    <t>Bajcsy-Zsilinszky út 40. fszt. 4.</t>
  </si>
  <si>
    <t>Juhász és Társa Ker. Kft.</t>
  </si>
  <si>
    <t>Kossuth Lajos u. 6. fszt.</t>
  </si>
  <si>
    <t>24257/0/A/2</t>
  </si>
  <si>
    <t>Rack László</t>
  </si>
  <si>
    <t>Dorottya u. 3. fszt.</t>
  </si>
  <si>
    <t>Dorottya u. 3. 9.</t>
  </si>
  <si>
    <t>24471/0/A/7</t>
  </si>
  <si>
    <t>24471/0/A/9</t>
  </si>
  <si>
    <t>Emulzió Környezetvédelmi Kft.</t>
  </si>
  <si>
    <t>Városház u. 16. fe. 1.</t>
  </si>
  <si>
    <t>24284/0/A/9</t>
  </si>
  <si>
    <t>Adathouse Kft.</t>
  </si>
  <si>
    <t>Hercegprímás u. 13. pince; 4.</t>
  </si>
  <si>
    <t>24628/0/A/4</t>
  </si>
  <si>
    <t>24628/0/A/1</t>
  </si>
  <si>
    <t>Hercegprímás u. 13. pince; 1.</t>
  </si>
  <si>
    <t>Shopoperátor Kft.</t>
  </si>
  <si>
    <t>24573/0/A/2</t>
  </si>
  <si>
    <t>24573/0/A/3</t>
  </si>
  <si>
    <t>Arany J. u. 7. pince</t>
  </si>
  <si>
    <t>GEPPO Ker. és Szolg. Kft.</t>
  </si>
  <si>
    <t>Arany J. u. 7. fszt.</t>
  </si>
  <si>
    <t>24573/0/A/5</t>
  </si>
  <si>
    <t>24574/0/A/9</t>
  </si>
  <si>
    <t>Arany J. u. 9. fszt.</t>
  </si>
  <si>
    <t>Nádor u. 17. A. ép. Fszt.</t>
  </si>
  <si>
    <t>24583/0/A/2</t>
  </si>
  <si>
    <t>Szent István Bazilika Plébánia</t>
  </si>
  <si>
    <t>Hercegprímás u. 7. pince</t>
  </si>
  <si>
    <t>24546/0/A/28</t>
  </si>
  <si>
    <t>RAMEXA Zrt.</t>
  </si>
  <si>
    <t>Szent István tér 13.</t>
  </si>
  <si>
    <t>PÁRIZS PROPERTY Kft.</t>
  </si>
  <si>
    <t>Ferenciek tere 10.</t>
  </si>
  <si>
    <t>Kedvenc Rétesem Boltja Ker. és Szolg. Kft.</t>
  </si>
  <si>
    <t>Váci u. 10. fszt.</t>
  </si>
  <si>
    <t>24379/0/A/4</t>
  </si>
  <si>
    <t>Ferenczfy-Kovács Attila</t>
  </si>
  <si>
    <t>Zoltán u. 12. V. 2/A.</t>
  </si>
  <si>
    <t>24701/0/A/34</t>
  </si>
  <si>
    <t>Zs&amp;O'2000 Ker., Szolg. Kft.</t>
  </si>
  <si>
    <t>Váci u. 11/B. pince</t>
  </si>
  <si>
    <t>24388/0/A/4</t>
  </si>
  <si>
    <t>Akvaplan Consulting Ker. Tanácsadó Kft.</t>
  </si>
  <si>
    <t>Kecskeméti u. 11. fszt.</t>
  </si>
  <si>
    <t>24107/0/A/5</t>
  </si>
  <si>
    <t>Október 6. u. 11. fszt.</t>
  </si>
  <si>
    <t>24601/0/A/2</t>
  </si>
  <si>
    <t>Melis Investment Kft.</t>
  </si>
  <si>
    <t>23996/0/A/1,2,4-37</t>
  </si>
  <si>
    <t>Váci u. 36.</t>
  </si>
  <si>
    <t>Midleton Ingatlanfejlesztő Kft.</t>
  </si>
  <si>
    <t>Veres Pálné u. 13. pince</t>
  </si>
  <si>
    <t>23974/0/A/1</t>
  </si>
  <si>
    <t>Zoltán u. 18. pince</t>
  </si>
  <si>
    <t>24716/0/A/6</t>
  </si>
  <si>
    <t>24716/0/A/1</t>
  </si>
  <si>
    <t>JOSEPHINE Ingatlanhasznosító Kft.</t>
  </si>
  <si>
    <t>24379/0/A/7</t>
  </si>
  <si>
    <t>14/b. sz. melléklet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</si>
</sst>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/mm/dd;@"/>
    <numFmt numFmtId="165" formatCode="mmm/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2" borderId="7" applyNumberFormat="0" applyFont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0" borderId="1" applyNumberFormat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0" fontId="31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3" fontId="0" fillId="0" borderId="13" xfId="0" applyNumberFormat="1" applyBorder="1" applyAlignment="1">
      <alignment horizontal="right"/>
    </xf>
    <xf numFmtId="14" fontId="0" fillId="0" borderId="13" xfId="0" applyNumberFormat="1" applyBorder="1" applyAlignment="1">
      <alignment/>
    </xf>
    <xf numFmtId="0" fontId="31" fillId="0" borderId="13" xfId="0" applyFont="1" applyBorder="1" applyAlignment="1">
      <alignment/>
    </xf>
    <xf numFmtId="0" fontId="0" fillId="0" borderId="13" xfId="0" applyBorder="1" applyAlignment="1">
      <alignment/>
    </xf>
    <xf numFmtId="0" fontId="31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3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15" xfId="0" applyFill="1" applyBorder="1" applyAlignment="1">
      <alignment/>
    </xf>
    <xf numFmtId="14" fontId="0" fillId="0" borderId="14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31" fillId="0" borderId="14" xfId="0" applyFont="1" applyBorder="1" applyAlignment="1">
      <alignment horizontal="left" vertical="center"/>
    </xf>
    <xf numFmtId="0" fontId="3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3" fontId="0" fillId="0" borderId="16" xfId="0" applyNumberFormat="1" applyBorder="1" applyAlignment="1">
      <alignment vertical="center"/>
    </xf>
    <xf numFmtId="14" fontId="0" fillId="0" borderId="16" xfId="0" applyNumberFormat="1" applyBorder="1" applyAlignment="1">
      <alignment vertical="center"/>
    </xf>
    <xf numFmtId="0" fontId="31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3" fontId="0" fillId="0" borderId="17" xfId="0" applyNumberFormat="1" applyBorder="1" applyAlignment="1">
      <alignment vertical="center"/>
    </xf>
    <xf numFmtId="14" fontId="0" fillId="0" borderId="17" xfId="0" applyNumberFormat="1" applyBorder="1" applyAlignment="1">
      <alignment vertical="center"/>
    </xf>
    <xf numFmtId="0" fontId="31" fillId="0" borderId="15" xfId="0" applyFont="1" applyFill="1" applyBorder="1" applyAlignment="1">
      <alignment/>
    </xf>
    <xf numFmtId="3" fontId="0" fillId="0" borderId="15" xfId="0" applyNumberFormat="1" applyBorder="1" applyAlignment="1">
      <alignment/>
    </xf>
    <xf numFmtId="14" fontId="0" fillId="0" borderId="15" xfId="0" applyNumberFormat="1" applyBorder="1" applyAlignment="1">
      <alignment/>
    </xf>
    <xf numFmtId="14" fontId="0" fillId="0" borderId="17" xfId="0" applyNumberFormat="1" applyBorder="1" applyAlignment="1">
      <alignment/>
    </xf>
    <xf numFmtId="0" fontId="31" fillId="0" borderId="17" xfId="0" applyFont="1" applyBorder="1" applyAlignment="1">
      <alignment/>
    </xf>
    <xf numFmtId="0" fontId="0" fillId="0" borderId="17" xfId="0" applyBorder="1" applyAlignment="1">
      <alignment/>
    </xf>
    <xf numFmtId="3" fontId="0" fillId="0" borderId="17" xfId="0" applyNumberFormat="1" applyBorder="1" applyAlignment="1">
      <alignment horizontal="right"/>
    </xf>
    <xf numFmtId="14" fontId="0" fillId="0" borderId="17" xfId="0" applyNumberFormat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0" fontId="31" fillId="0" borderId="17" xfId="0" applyFont="1" applyBorder="1" applyAlignment="1">
      <alignment horizontal="left" vertical="center"/>
    </xf>
    <xf numFmtId="0" fontId="31" fillId="0" borderId="14" xfId="0" applyFont="1" applyBorder="1" applyAlignment="1">
      <alignment horizontal="left" vertical="center"/>
    </xf>
    <xf numFmtId="3" fontId="0" fillId="0" borderId="17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0" fontId="0" fillId="0" borderId="17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5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7" xfId="0" applyFont="1" applyFill="1" applyBorder="1" applyAlignment="1">
      <alignment horizontal="left" vertical="center"/>
    </xf>
    <xf numFmtId="0" fontId="31" fillId="0" borderId="14" xfId="0" applyFont="1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A38" sqref="A38"/>
    </sheetView>
  </sheetViews>
  <sheetFormatPr defaultColWidth="9.140625" defaultRowHeight="15"/>
  <cols>
    <col min="1" max="1" width="38.00390625" style="0" customWidth="1"/>
    <col min="2" max="2" width="26.7109375" style="0" customWidth="1"/>
    <col min="3" max="3" width="17.8515625" style="0" customWidth="1"/>
    <col min="4" max="5" width="12.28125" style="0" bestFit="1" customWidth="1"/>
    <col min="6" max="6" width="11.00390625" style="0" bestFit="1" customWidth="1"/>
    <col min="7" max="8" width="10.140625" style="0" bestFit="1" customWidth="1"/>
  </cols>
  <sheetData>
    <row r="1" spans="1:9" ht="21">
      <c r="A1" s="51" t="s">
        <v>0</v>
      </c>
      <c r="B1" s="51"/>
      <c r="C1" s="51"/>
      <c r="D1" s="51"/>
      <c r="E1" s="51"/>
      <c r="F1" s="51"/>
      <c r="G1" s="51"/>
      <c r="H1" s="51"/>
      <c r="I1" t="s">
        <v>82</v>
      </c>
    </row>
    <row r="2" spans="1:8" ht="15">
      <c r="A2" s="52" t="s">
        <v>11</v>
      </c>
      <c r="B2" s="52"/>
      <c r="C2" s="52"/>
      <c r="D2" s="52"/>
      <c r="E2" s="52"/>
      <c r="F2" s="52"/>
      <c r="G2" s="52"/>
      <c r="H2" s="52"/>
    </row>
    <row r="3" spans="1:8" ht="15">
      <c r="A3" s="1"/>
      <c r="B3" s="1"/>
      <c r="C3" s="2"/>
      <c r="D3" s="2"/>
      <c r="E3" s="2"/>
      <c r="F3" s="2"/>
      <c r="G3" s="3"/>
      <c r="H3" s="3"/>
    </row>
    <row r="4" spans="1:8" ht="15.75" thickBot="1">
      <c r="A4" s="4" t="s">
        <v>1</v>
      </c>
      <c r="B4" s="5" t="s">
        <v>2</v>
      </c>
      <c r="C4" s="4" t="s">
        <v>3</v>
      </c>
      <c r="D4" s="4" t="s">
        <v>6</v>
      </c>
      <c r="E4" s="4" t="s">
        <v>7</v>
      </c>
      <c r="F4" s="6" t="s">
        <v>8</v>
      </c>
      <c r="G4" s="7" t="s">
        <v>4</v>
      </c>
      <c r="H4" s="7" t="s">
        <v>5</v>
      </c>
    </row>
    <row r="5" spans="1:8" ht="15">
      <c r="A5" s="28" t="s">
        <v>9</v>
      </c>
      <c r="B5" s="29" t="s">
        <v>16</v>
      </c>
      <c r="C5" s="26" t="s">
        <v>15</v>
      </c>
      <c r="D5" s="25">
        <v>7482000</v>
      </c>
      <c r="E5" s="30">
        <v>5237400</v>
      </c>
      <c r="F5" s="10">
        <f aca="true" t="shared" si="0" ref="F5:F35">D5-E5</f>
        <v>2244600</v>
      </c>
      <c r="G5" s="31">
        <v>41698</v>
      </c>
      <c r="H5" s="31">
        <v>41710</v>
      </c>
    </row>
    <row r="6" spans="1:8" ht="15">
      <c r="A6" s="8" t="s">
        <v>12</v>
      </c>
      <c r="B6" s="9" t="s">
        <v>13</v>
      </c>
      <c r="C6" s="9" t="s">
        <v>14</v>
      </c>
      <c r="D6" s="10">
        <v>16758000</v>
      </c>
      <c r="E6" s="10">
        <v>11730600</v>
      </c>
      <c r="F6" s="10">
        <f t="shared" si="0"/>
        <v>5027400</v>
      </c>
      <c r="G6" s="11">
        <v>41697</v>
      </c>
      <c r="H6" s="11">
        <v>41698</v>
      </c>
    </row>
    <row r="7" spans="1:8" ht="15">
      <c r="A7" s="32" t="s">
        <v>19</v>
      </c>
      <c r="B7" s="33" t="s">
        <v>18</v>
      </c>
      <c r="C7" s="33" t="s">
        <v>17</v>
      </c>
      <c r="D7" s="34">
        <v>13828200</v>
      </c>
      <c r="E7" s="34">
        <v>9679740</v>
      </c>
      <c r="F7" s="34">
        <f t="shared" si="0"/>
        <v>4148460</v>
      </c>
      <c r="G7" s="35">
        <v>41704</v>
      </c>
      <c r="H7" s="11">
        <v>41724</v>
      </c>
    </row>
    <row r="8" spans="1:8" ht="15">
      <c r="A8" s="12" t="s">
        <v>21</v>
      </c>
      <c r="B8" s="9" t="s">
        <v>22</v>
      </c>
      <c r="C8" s="9" t="s">
        <v>20</v>
      </c>
      <c r="D8" s="10">
        <v>12722400</v>
      </c>
      <c r="E8" s="10">
        <v>8905680</v>
      </c>
      <c r="F8" s="10">
        <f t="shared" si="0"/>
        <v>3816720</v>
      </c>
      <c r="G8" s="11">
        <v>41710</v>
      </c>
      <c r="H8" s="11">
        <v>41730</v>
      </c>
    </row>
    <row r="9" spans="1:8" ht="15">
      <c r="A9" s="12" t="s">
        <v>23</v>
      </c>
      <c r="B9" s="13" t="s">
        <v>24</v>
      </c>
      <c r="C9" s="13" t="s">
        <v>25</v>
      </c>
      <c r="D9" s="10">
        <v>450800</v>
      </c>
      <c r="E9" s="10">
        <v>450800</v>
      </c>
      <c r="F9" s="10">
        <f t="shared" si="0"/>
        <v>0</v>
      </c>
      <c r="G9" s="11">
        <v>41732</v>
      </c>
      <c r="H9" s="11">
        <v>41738</v>
      </c>
    </row>
    <row r="10" spans="1:8" ht="15">
      <c r="A10" s="45" t="s">
        <v>26</v>
      </c>
      <c r="B10" s="13" t="s">
        <v>27</v>
      </c>
      <c r="C10" s="13" t="s">
        <v>29</v>
      </c>
      <c r="D10" s="10">
        <v>35548800</v>
      </c>
      <c r="E10" s="47">
        <v>48686400</v>
      </c>
      <c r="F10" s="47">
        <f>D11+D10-E10</f>
        <v>20865600</v>
      </c>
      <c r="G10" s="43">
        <v>41759</v>
      </c>
      <c r="H10" s="43">
        <v>41765</v>
      </c>
    </row>
    <row r="11" spans="1:8" ht="15">
      <c r="A11" s="46"/>
      <c r="B11" s="13" t="s">
        <v>28</v>
      </c>
      <c r="C11" s="13" t="s">
        <v>30</v>
      </c>
      <c r="D11" s="10">
        <v>34003200</v>
      </c>
      <c r="E11" s="48"/>
      <c r="F11" s="48"/>
      <c r="G11" s="44"/>
      <c r="H11" s="44"/>
    </row>
    <row r="12" spans="1:8" ht="15">
      <c r="A12" s="12" t="s">
        <v>31</v>
      </c>
      <c r="B12" s="13" t="s">
        <v>32</v>
      </c>
      <c r="C12" s="13" t="s">
        <v>33</v>
      </c>
      <c r="D12" s="10">
        <v>44288800</v>
      </c>
      <c r="E12" s="10">
        <v>44288800</v>
      </c>
      <c r="F12" s="10">
        <f t="shared" si="0"/>
        <v>0</v>
      </c>
      <c r="G12" s="11">
        <v>41768</v>
      </c>
      <c r="H12" s="11">
        <v>41771</v>
      </c>
    </row>
    <row r="13" spans="1:8" ht="15">
      <c r="A13" s="12" t="s">
        <v>34</v>
      </c>
      <c r="B13" s="13" t="s">
        <v>35</v>
      </c>
      <c r="C13" s="13" t="s">
        <v>36</v>
      </c>
      <c r="D13" s="10">
        <v>87050400</v>
      </c>
      <c r="E13" s="10">
        <v>60935280</v>
      </c>
      <c r="F13" s="10">
        <f t="shared" si="0"/>
        <v>26115120</v>
      </c>
      <c r="G13" s="11">
        <v>41773</v>
      </c>
      <c r="H13" s="11">
        <v>41778</v>
      </c>
    </row>
    <row r="14" spans="1:8" ht="15">
      <c r="A14" s="12" t="s">
        <v>39</v>
      </c>
      <c r="B14" s="13" t="s">
        <v>38</v>
      </c>
      <c r="C14" s="13" t="s">
        <v>37</v>
      </c>
      <c r="D14" s="10">
        <v>133927000</v>
      </c>
      <c r="E14" s="10">
        <v>93748900</v>
      </c>
      <c r="F14" s="10">
        <f t="shared" si="0"/>
        <v>40178100</v>
      </c>
      <c r="G14" s="11">
        <v>41773</v>
      </c>
      <c r="H14" s="11">
        <v>41778</v>
      </c>
    </row>
    <row r="15" spans="1:8" ht="15">
      <c r="A15" s="45" t="s">
        <v>43</v>
      </c>
      <c r="B15" s="49" t="s">
        <v>42</v>
      </c>
      <c r="C15" s="13" t="s">
        <v>40</v>
      </c>
      <c r="D15" s="10">
        <v>4350000</v>
      </c>
      <c r="E15" s="47">
        <v>9396000</v>
      </c>
      <c r="F15" s="47">
        <f>D16+D15-E15</f>
        <v>0</v>
      </c>
      <c r="G15" s="43">
        <v>41768</v>
      </c>
      <c r="H15" s="43">
        <v>41795</v>
      </c>
    </row>
    <row r="16" spans="1:8" ht="15">
      <c r="A16" s="46"/>
      <c r="B16" s="50"/>
      <c r="C16" s="13" t="s">
        <v>41</v>
      </c>
      <c r="D16" s="10">
        <v>5046000</v>
      </c>
      <c r="E16" s="48"/>
      <c r="F16" s="48"/>
      <c r="G16" s="44"/>
      <c r="H16" s="44"/>
    </row>
    <row r="17" spans="1:8" ht="15">
      <c r="A17" s="12" t="s">
        <v>43</v>
      </c>
      <c r="B17" s="13" t="s">
        <v>44</v>
      </c>
      <c r="C17" s="13" t="s">
        <v>45</v>
      </c>
      <c r="D17" s="10">
        <v>23229000</v>
      </c>
      <c r="E17" s="10">
        <v>23229000</v>
      </c>
      <c r="F17" s="10">
        <f t="shared" si="0"/>
        <v>0</v>
      </c>
      <c r="G17" s="11">
        <v>41808</v>
      </c>
      <c r="H17" s="11">
        <v>41808</v>
      </c>
    </row>
    <row r="18" spans="1:8" ht="15">
      <c r="A18" s="32" t="s">
        <v>43</v>
      </c>
      <c r="B18" s="33" t="s">
        <v>47</v>
      </c>
      <c r="C18" s="13" t="s">
        <v>46</v>
      </c>
      <c r="D18" s="10">
        <v>3500300</v>
      </c>
      <c r="E18" s="34">
        <v>3500300</v>
      </c>
      <c r="F18" s="10">
        <f t="shared" si="0"/>
        <v>0</v>
      </c>
      <c r="G18" s="35">
        <v>41808</v>
      </c>
      <c r="H18" s="35">
        <v>41808</v>
      </c>
    </row>
    <row r="19" spans="1:8" ht="15">
      <c r="A19" s="14" t="s">
        <v>21</v>
      </c>
      <c r="B19" s="13" t="s">
        <v>48</v>
      </c>
      <c r="C19" s="13" t="s">
        <v>49</v>
      </c>
      <c r="D19" s="10">
        <v>38001600</v>
      </c>
      <c r="E19" s="10">
        <v>26601120</v>
      </c>
      <c r="F19" s="10">
        <f t="shared" si="0"/>
        <v>11400480</v>
      </c>
      <c r="G19" s="11">
        <v>41808</v>
      </c>
      <c r="H19" s="11">
        <v>41808</v>
      </c>
    </row>
    <row r="20" spans="1:8" ht="15">
      <c r="A20" s="45" t="s">
        <v>53</v>
      </c>
      <c r="B20" s="49" t="s">
        <v>54</v>
      </c>
      <c r="C20" s="49">
        <v>24631</v>
      </c>
      <c r="D20" s="47">
        <v>703000000</v>
      </c>
      <c r="E20" s="47">
        <v>703000000</v>
      </c>
      <c r="F20" s="47">
        <f t="shared" si="0"/>
        <v>0</v>
      </c>
      <c r="G20" s="43">
        <v>41792</v>
      </c>
      <c r="H20" s="11">
        <v>41838</v>
      </c>
    </row>
    <row r="21" spans="1:8" ht="15">
      <c r="A21" s="46"/>
      <c r="B21" s="50"/>
      <c r="C21" s="50"/>
      <c r="D21" s="48"/>
      <c r="E21" s="48"/>
      <c r="F21" s="48"/>
      <c r="G21" s="44"/>
      <c r="H21" s="11">
        <v>41842</v>
      </c>
    </row>
    <row r="22" spans="1:8" ht="15">
      <c r="A22" s="45" t="s">
        <v>55</v>
      </c>
      <c r="B22" s="49" t="s">
        <v>56</v>
      </c>
      <c r="C22" s="49">
        <v>24303</v>
      </c>
      <c r="D22" s="47">
        <v>2100000000</v>
      </c>
      <c r="E22" s="47">
        <v>2100000000</v>
      </c>
      <c r="F22" s="47">
        <f t="shared" si="0"/>
        <v>0</v>
      </c>
      <c r="G22" s="43">
        <v>41780</v>
      </c>
      <c r="H22" s="11">
        <v>41842</v>
      </c>
    </row>
    <row r="23" spans="1:8" ht="15">
      <c r="A23" s="46"/>
      <c r="B23" s="50"/>
      <c r="C23" s="50"/>
      <c r="D23" s="48"/>
      <c r="E23" s="48"/>
      <c r="F23" s="48"/>
      <c r="G23" s="44"/>
      <c r="H23" s="11">
        <v>41857</v>
      </c>
    </row>
    <row r="24" spans="1:8" ht="15">
      <c r="A24" s="27" t="s">
        <v>80</v>
      </c>
      <c r="B24" s="26" t="s">
        <v>58</v>
      </c>
      <c r="C24" s="26" t="s">
        <v>81</v>
      </c>
      <c r="D24" s="25">
        <v>34944000</v>
      </c>
      <c r="E24" s="25">
        <v>34944000</v>
      </c>
      <c r="F24" s="10">
        <f t="shared" si="0"/>
        <v>0</v>
      </c>
      <c r="G24" s="24">
        <v>41801</v>
      </c>
      <c r="H24" s="11">
        <v>41851</v>
      </c>
    </row>
    <row r="25" spans="1:8" ht="15">
      <c r="A25" s="12" t="s">
        <v>50</v>
      </c>
      <c r="B25" s="13" t="s">
        <v>51</v>
      </c>
      <c r="C25" s="13" t="s">
        <v>52</v>
      </c>
      <c r="D25" s="10">
        <v>12834000</v>
      </c>
      <c r="E25" s="10">
        <v>12834000</v>
      </c>
      <c r="F25" s="10">
        <f t="shared" si="0"/>
        <v>0</v>
      </c>
      <c r="G25" s="11">
        <v>41836</v>
      </c>
      <c r="H25" s="11">
        <v>41851</v>
      </c>
    </row>
    <row r="26" spans="1:8" ht="15">
      <c r="A26" s="40" t="s">
        <v>9</v>
      </c>
      <c r="B26" s="41" t="s">
        <v>77</v>
      </c>
      <c r="C26" s="41" t="s">
        <v>79</v>
      </c>
      <c r="D26" s="42">
        <v>9187200</v>
      </c>
      <c r="E26" s="42">
        <v>9187200</v>
      </c>
      <c r="F26" s="10">
        <f t="shared" si="0"/>
        <v>0</v>
      </c>
      <c r="G26" s="39">
        <v>41823</v>
      </c>
      <c r="H26" s="11">
        <v>41831</v>
      </c>
    </row>
    <row r="27" spans="1:8" ht="15">
      <c r="A27" s="40" t="s">
        <v>9</v>
      </c>
      <c r="B27" s="41" t="s">
        <v>77</v>
      </c>
      <c r="C27" s="41" t="s">
        <v>78</v>
      </c>
      <c r="D27" s="42">
        <v>1020800</v>
      </c>
      <c r="E27" s="42">
        <v>1020800</v>
      </c>
      <c r="F27" s="10">
        <f t="shared" si="0"/>
        <v>0</v>
      </c>
      <c r="G27" s="39">
        <v>41823</v>
      </c>
      <c r="H27" s="11">
        <v>41831</v>
      </c>
    </row>
    <row r="28" spans="1:8" ht="15">
      <c r="A28" s="40" t="s">
        <v>74</v>
      </c>
      <c r="B28" s="41" t="s">
        <v>75</v>
      </c>
      <c r="C28" s="41" t="s">
        <v>76</v>
      </c>
      <c r="D28" s="42">
        <v>5060000</v>
      </c>
      <c r="E28" s="42">
        <v>5060000</v>
      </c>
      <c r="F28" s="10">
        <f t="shared" si="0"/>
        <v>0</v>
      </c>
      <c r="G28" s="39">
        <v>41823</v>
      </c>
      <c r="H28" s="11">
        <v>41830</v>
      </c>
    </row>
    <row r="29" spans="1:8" ht="15">
      <c r="A29" s="32" t="s">
        <v>57</v>
      </c>
      <c r="B29" s="33" t="s">
        <v>58</v>
      </c>
      <c r="C29" s="33" t="s">
        <v>59</v>
      </c>
      <c r="D29" s="34">
        <v>35750400</v>
      </c>
      <c r="E29" s="34">
        <v>25025280</v>
      </c>
      <c r="F29" s="34">
        <f t="shared" si="0"/>
        <v>10725120</v>
      </c>
      <c r="G29" s="35">
        <v>41891</v>
      </c>
      <c r="H29" s="11">
        <v>41892</v>
      </c>
    </row>
    <row r="30" spans="1:8" ht="15">
      <c r="A30" s="14" t="s">
        <v>60</v>
      </c>
      <c r="B30" s="13" t="s">
        <v>61</v>
      </c>
      <c r="C30" s="13" t="s">
        <v>62</v>
      </c>
      <c r="D30" s="10">
        <v>11500000</v>
      </c>
      <c r="E30" s="10">
        <v>8050000</v>
      </c>
      <c r="F30" s="10">
        <f t="shared" si="0"/>
        <v>3450000</v>
      </c>
      <c r="G30" s="11">
        <v>41893</v>
      </c>
      <c r="H30" s="11">
        <v>41894</v>
      </c>
    </row>
    <row r="31" spans="1:8" ht="15">
      <c r="A31" s="14" t="s">
        <v>63</v>
      </c>
      <c r="B31" s="15" t="s">
        <v>64</v>
      </c>
      <c r="C31" s="15" t="s">
        <v>65</v>
      </c>
      <c r="D31" s="16">
        <v>33196800</v>
      </c>
      <c r="E31" s="16">
        <v>23237760</v>
      </c>
      <c r="F31" s="16">
        <f t="shared" si="0"/>
        <v>9959040</v>
      </c>
      <c r="G31" s="11">
        <v>41922</v>
      </c>
      <c r="H31" s="11">
        <v>41941</v>
      </c>
    </row>
    <row r="32" spans="1:8" ht="15">
      <c r="A32" s="14" t="s">
        <v>66</v>
      </c>
      <c r="B32" s="15" t="s">
        <v>67</v>
      </c>
      <c r="C32" s="15" t="s">
        <v>68</v>
      </c>
      <c r="D32" s="16">
        <v>31912400</v>
      </c>
      <c r="E32" s="16">
        <v>22338680</v>
      </c>
      <c r="F32" s="16">
        <f t="shared" si="0"/>
        <v>9573720</v>
      </c>
      <c r="G32" s="11">
        <v>41949</v>
      </c>
      <c r="H32" s="11">
        <v>41949</v>
      </c>
    </row>
    <row r="33" spans="1:8" ht="15">
      <c r="A33" s="53" t="s">
        <v>71</v>
      </c>
      <c r="B33" s="55" t="s">
        <v>73</v>
      </c>
      <c r="C33" s="57" t="s">
        <v>72</v>
      </c>
      <c r="D33" s="59">
        <v>2150000000</v>
      </c>
      <c r="E33" s="59">
        <v>2150000000</v>
      </c>
      <c r="F33" s="47">
        <f t="shared" si="0"/>
        <v>0</v>
      </c>
      <c r="G33" s="43">
        <v>41920</v>
      </c>
      <c r="H33" s="39">
        <v>41988</v>
      </c>
    </row>
    <row r="34" spans="1:8" ht="15">
      <c r="A34" s="54"/>
      <c r="B34" s="56"/>
      <c r="C34" s="58"/>
      <c r="D34" s="60"/>
      <c r="E34" s="60"/>
      <c r="F34" s="48"/>
      <c r="G34" s="44"/>
      <c r="H34" s="39">
        <v>41990</v>
      </c>
    </row>
    <row r="35" spans="1:8" ht="15.75" thickBot="1">
      <c r="A35" s="36" t="s">
        <v>21</v>
      </c>
      <c r="B35" s="23" t="s">
        <v>69</v>
      </c>
      <c r="C35" s="23" t="s">
        <v>70</v>
      </c>
      <c r="D35" s="37">
        <v>42160200</v>
      </c>
      <c r="E35" s="37">
        <v>29512140</v>
      </c>
      <c r="F35" s="37">
        <f t="shared" si="0"/>
        <v>12648060</v>
      </c>
      <c r="G35" s="38">
        <v>41954</v>
      </c>
      <c r="H35" s="38">
        <v>41955</v>
      </c>
    </row>
    <row r="36" spans="1:8" ht="15.75" thickTop="1">
      <c r="A36" s="17"/>
      <c r="B36" s="18" t="s">
        <v>10</v>
      </c>
      <c r="C36" s="19"/>
      <c r="D36" s="20">
        <f>SUM(D5:D35)</f>
        <v>5630752300</v>
      </c>
      <c r="E36" s="20">
        <f>SUM(E5:E35)</f>
        <v>5470599880</v>
      </c>
      <c r="F36" s="21">
        <f>SUM(F5:F35)</f>
        <v>160152420</v>
      </c>
      <c r="G36" s="22"/>
      <c r="H36" s="22"/>
    </row>
  </sheetData>
  <sheetProtection/>
  <mergeCells count="34">
    <mergeCell ref="F33:F34"/>
    <mergeCell ref="G33:G34"/>
    <mergeCell ref="B15:B16"/>
    <mergeCell ref="A33:A34"/>
    <mergeCell ref="B33:B34"/>
    <mergeCell ref="C33:C34"/>
    <mergeCell ref="D33:D34"/>
    <mergeCell ref="E33:E34"/>
    <mergeCell ref="E20:E21"/>
    <mergeCell ref="F20:F21"/>
    <mergeCell ref="A1:H1"/>
    <mergeCell ref="A2:H2"/>
    <mergeCell ref="G20:G21"/>
    <mergeCell ref="C22:C23"/>
    <mergeCell ref="D22:D23"/>
    <mergeCell ref="E22:E23"/>
    <mergeCell ref="F22:F23"/>
    <mergeCell ref="G22:G23"/>
    <mergeCell ref="A20:A21"/>
    <mergeCell ref="A22:A23"/>
    <mergeCell ref="B22:B23"/>
    <mergeCell ref="B20:B21"/>
    <mergeCell ref="C20:C21"/>
    <mergeCell ref="D20:D21"/>
    <mergeCell ref="E10:E11"/>
    <mergeCell ref="F10:F11"/>
    <mergeCell ref="G10:G11"/>
    <mergeCell ref="H10:H11"/>
    <mergeCell ref="A10:A11"/>
    <mergeCell ref="E15:E16"/>
    <mergeCell ref="F15:F16"/>
    <mergeCell ref="G15:G16"/>
    <mergeCell ref="H15:H16"/>
    <mergeCell ref="A15:A16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vker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albert.ibolya</dc:creator>
  <cp:keywords/>
  <dc:description/>
  <cp:lastModifiedBy>Morvai Éva</cp:lastModifiedBy>
  <cp:lastPrinted>2015-05-07T09:27:15Z</cp:lastPrinted>
  <dcterms:created xsi:type="dcterms:W3CDTF">2014-01-06T15:38:50Z</dcterms:created>
  <dcterms:modified xsi:type="dcterms:W3CDTF">2015-05-07T09:27:26Z</dcterms:modified>
  <cp:category/>
  <cp:version/>
  <cp:contentType/>
  <cp:contentStatus/>
</cp:coreProperties>
</file>