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<sst xmlns="http://schemas.openxmlformats.org/spreadsheetml/2006/main" count="313" uniqueCount="270">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</sst>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7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0">
      <selection activeCell="F116" sqref="F116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1079738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513102</v>
      </c>
    </row>
    <row r="9" spans="1:3" s="15" customFormat="1" ht="12" customHeight="1">
      <c r="A9" s="19" t="s">
        <v>17</v>
      </c>
      <c r="B9" s="20" t="s">
        <v>18</v>
      </c>
      <c r="C9" s="21">
        <v>25905</v>
      </c>
    </row>
    <row r="10" spans="1:3" s="15" customFormat="1" ht="12" customHeight="1">
      <c r="A10" s="19" t="s">
        <v>19</v>
      </c>
      <c r="B10" s="22" t="s">
        <v>20</v>
      </c>
      <c r="C10" s="21">
        <v>90858</v>
      </c>
    </row>
    <row r="11" spans="1:3" s="15" customFormat="1" ht="12" customHeight="1" thickBot="1">
      <c r="A11" s="23" t="s">
        <v>21</v>
      </c>
      <c r="B11" s="24" t="s">
        <v>22</v>
      </c>
      <c r="C11" s="25"/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122884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5"/>
    </row>
    <row r="15" spans="1:3" s="15" customFormat="1" ht="12" customHeight="1">
      <c r="A15" s="19" t="s">
        <v>29</v>
      </c>
      <c r="B15" s="20" t="s">
        <v>30</v>
      </c>
      <c r="C15" s="25"/>
    </row>
    <row r="16" spans="1:3" s="15" customFormat="1" ht="12" customHeight="1">
      <c r="A16" s="19" t="s">
        <v>31</v>
      </c>
      <c r="B16" s="20" t="s">
        <v>32</v>
      </c>
      <c r="C16" s="25"/>
    </row>
    <row r="17" spans="1:3" s="15" customFormat="1" ht="12" customHeight="1">
      <c r="A17" s="19" t="s">
        <v>33</v>
      </c>
      <c r="B17" s="20" t="s">
        <v>34</v>
      </c>
      <c r="C17" s="21">
        <v>122884</v>
      </c>
    </row>
    <row r="18" spans="1:3" s="15" customFormat="1" ht="12" customHeight="1" thickBot="1">
      <c r="A18" s="23" t="s">
        <v>35</v>
      </c>
      <c r="B18" s="24" t="s">
        <v>36</v>
      </c>
      <c r="C18" s="28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29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5">
        <v>72800</v>
      </c>
    </row>
    <row r="29" spans="1:3" s="15" customFormat="1" ht="12" customHeight="1">
      <c r="A29" s="19" t="s">
        <v>57</v>
      </c>
      <c r="B29" s="20" t="s">
        <v>58</v>
      </c>
      <c r="C29" s="25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3" t="s">
        <v>65</v>
      </c>
      <c r="B33" s="30" t="s">
        <v>66</v>
      </c>
      <c r="C33" s="28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217631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48120</v>
      </c>
    </row>
    <row r="37" spans="1:3" s="15" customFormat="1" ht="12" customHeight="1">
      <c r="A37" s="19" t="s">
        <v>73</v>
      </c>
      <c r="B37" s="20" t="s">
        <v>74</v>
      </c>
      <c r="C37" s="21">
        <v>82960</v>
      </c>
    </row>
    <row r="38" spans="1:3" s="15" customFormat="1" ht="12" customHeight="1">
      <c r="A38" s="19" t="s">
        <v>75</v>
      </c>
      <c r="B38" s="20" t="s">
        <v>76</v>
      </c>
      <c r="C38" s="21">
        <v>209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34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3" t="s">
        <v>87</v>
      </c>
      <c r="B44" s="30" t="s">
        <v>88</v>
      </c>
      <c r="C44" s="28"/>
    </row>
    <row r="45" spans="1:3" s="15" customFormat="1" ht="12" customHeight="1" thickBot="1">
      <c r="A45" s="23" t="s">
        <v>89</v>
      </c>
      <c r="B45" s="24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3" t="s">
        <v>101</v>
      </c>
      <c r="B51" s="24" t="s">
        <v>102</v>
      </c>
      <c r="C51" s="28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11200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34">
        <v>10200</v>
      </c>
    </row>
    <row r="56" spans="1:3" s="15" customFormat="1" ht="12" customHeight="1" thickBot="1">
      <c r="A56" s="23" t="s">
        <v>111</v>
      </c>
      <c r="B56" s="24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/>
    </row>
    <row r="61" spans="1:3" s="15" customFormat="1" ht="12" customHeight="1" thickBot="1">
      <c r="A61" s="23" t="s">
        <v>121</v>
      </c>
      <c r="B61" s="24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2">
        <f>+C5+C12+C19+C26+C34+C46+C52+C57</f>
        <v>1737987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3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3" t="s">
        <v>141</v>
      </c>
      <c r="B71" s="24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262473</v>
      </c>
    </row>
    <row r="73" spans="1:3" s="15" customFormat="1" ht="12" customHeight="1">
      <c r="A73" s="16" t="s">
        <v>145</v>
      </c>
      <c r="B73" s="17" t="s">
        <v>146</v>
      </c>
      <c r="C73" s="21">
        <v>262473</v>
      </c>
    </row>
    <row r="74" spans="1:3" s="15" customFormat="1" ht="12" customHeight="1" thickBot="1">
      <c r="A74" s="23" t="s">
        <v>147</v>
      </c>
      <c r="B74" s="24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3" t="s">
        <v>155</v>
      </c>
      <c r="B78" s="24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4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2">
        <f>+C63+C67+C72+C75+C79+C85+C84</f>
        <v>262473</v>
      </c>
    </row>
    <row r="87" spans="1:3" s="15" customFormat="1" ht="16.5" customHeight="1" thickBot="1">
      <c r="A87" s="44" t="s">
        <v>173</v>
      </c>
      <c r="B87" s="45" t="s">
        <v>174</v>
      </c>
      <c r="C87" s="32">
        <f>+C62+C86</f>
        <v>2000460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1532857</v>
      </c>
    </row>
    <row r="94" spans="1:3" ht="12" customHeight="1">
      <c r="A94" s="58" t="s">
        <v>11</v>
      </c>
      <c r="B94" s="59" t="s">
        <v>179</v>
      </c>
      <c r="C94" s="60">
        <v>547708</v>
      </c>
    </row>
    <row r="95" spans="1:3" ht="12" customHeight="1">
      <c r="A95" s="19" t="s">
        <v>13</v>
      </c>
      <c r="B95" s="61" t="s">
        <v>180</v>
      </c>
      <c r="C95" s="34">
        <v>127872</v>
      </c>
    </row>
    <row r="96" spans="1:3" ht="12" customHeight="1">
      <c r="A96" s="19" t="s">
        <v>15</v>
      </c>
      <c r="B96" s="61" t="s">
        <v>181</v>
      </c>
      <c r="C96" s="62">
        <v>564655</v>
      </c>
    </row>
    <row r="97" spans="1:3" ht="12" customHeight="1">
      <c r="A97" s="19" t="s">
        <v>17</v>
      </c>
      <c r="B97" s="63" t="s">
        <v>182</v>
      </c>
      <c r="C97" s="28">
        <v>76140</v>
      </c>
    </row>
    <row r="98" spans="1:3" ht="12" customHeight="1">
      <c r="A98" s="19" t="s">
        <v>183</v>
      </c>
      <c r="B98" s="64" t="s">
        <v>184</v>
      </c>
      <c r="C98" s="62">
        <v>136797</v>
      </c>
    </row>
    <row r="99" spans="1:3" ht="12" customHeight="1">
      <c r="A99" s="19" t="s">
        <v>21</v>
      </c>
      <c r="B99" s="61" t="s">
        <v>185</v>
      </c>
      <c r="C99" s="62">
        <v>6599</v>
      </c>
    </row>
    <row r="100" spans="1:3" ht="12" customHeight="1">
      <c r="A100" s="19" t="s">
        <v>186</v>
      </c>
      <c r="B100" s="65" t="s">
        <v>187</v>
      </c>
      <c r="C100" s="28"/>
    </row>
    <row r="101" spans="1:3" ht="12" customHeight="1">
      <c r="A101" s="19" t="s">
        <v>188</v>
      </c>
      <c r="B101" s="65" t="s">
        <v>189</v>
      </c>
      <c r="C101" s="28"/>
    </row>
    <row r="102" spans="1:3" ht="12" customHeight="1">
      <c r="A102" s="19" t="s">
        <v>190</v>
      </c>
      <c r="B102" s="66" t="s">
        <v>191</v>
      </c>
      <c r="C102" s="28"/>
    </row>
    <row r="103" spans="1:3" ht="12" customHeight="1">
      <c r="A103" s="19" t="s">
        <v>192</v>
      </c>
      <c r="B103" s="67" t="s">
        <v>193</v>
      </c>
      <c r="C103" s="28"/>
    </row>
    <row r="104" spans="1:3" ht="12" customHeight="1">
      <c r="A104" s="19" t="s">
        <v>194</v>
      </c>
      <c r="B104" s="67" t="s">
        <v>195</v>
      </c>
      <c r="C104" s="28"/>
    </row>
    <row r="105" spans="1:3" ht="12" customHeight="1">
      <c r="A105" s="19" t="s">
        <v>196</v>
      </c>
      <c r="B105" s="66" t="s">
        <v>197</v>
      </c>
      <c r="C105" s="28">
        <v>104040</v>
      </c>
    </row>
    <row r="106" spans="1:3" ht="12" customHeight="1">
      <c r="A106" s="19" t="s">
        <v>198</v>
      </c>
      <c r="B106" s="66" t="s">
        <v>199</v>
      </c>
      <c r="C106" s="28"/>
    </row>
    <row r="107" spans="1:3" ht="12" customHeight="1">
      <c r="A107" s="19" t="s">
        <v>200</v>
      </c>
      <c r="B107" s="67" t="s">
        <v>201</v>
      </c>
      <c r="C107" s="28"/>
    </row>
    <row r="108" spans="1:3" ht="12" customHeight="1">
      <c r="A108" s="68" t="s">
        <v>202</v>
      </c>
      <c r="B108" s="65" t="s">
        <v>203</v>
      </c>
      <c r="C108" s="28"/>
    </row>
    <row r="109" spans="1:3" ht="12" customHeight="1">
      <c r="A109" s="19" t="s">
        <v>204</v>
      </c>
      <c r="B109" s="65" t="s">
        <v>205</v>
      </c>
      <c r="C109" s="28"/>
    </row>
    <row r="110" spans="1:3" ht="12" customHeight="1">
      <c r="A110" s="23" t="s">
        <v>206</v>
      </c>
      <c r="B110" s="65" t="s">
        <v>207</v>
      </c>
      <c r="C110" s="62">
        <v>26158</v>
      </c>
    </row>
    <row r="111" spans="1:3" ht="12" customHeight="1">
      <c r="A111" s="19" t="s">
        <v>208</v>
      </c>
      <c r="B111" s="63" t="s">
        <v>209</v>
      </c>
      <c r="C111" s="21">
        <f>SUM(C112:C113)</f>
        <v>79685</v>
      </c>
    </row>
    <row r="112" spans="1:3" ht="12" customHeight="1">
      <c r="A112" s="19" t="s">
        <v>210</v>
      </c>
      <c r="B112" s="61" t="s">
        <v>211</v>
      </c>
      <c r="C112" s="34">
        <v>12725</v>
      </c>
    </row>
    <row r="113" spans="1:3" ht="12" customHeight="1" thickBot="1">
      <c r="A113" s="69" t="s">
        <v>212</v>
      </c>
      <c r="B113" s="70" t="s">
        <v>213</v>
      </c>
      <c r="C113" s="71">
        <v>66960</v>
      </c>
    </row>
    <row r="114" spans="1:3" ht="12" customHeight="1" thickBot="1">
      <c r="A114" s="72" t="s">
        <v>23</v>
      </c>
      <c r="B114" s="73" t="s">
        <v>214</v>
      </c>
      <c r="C114" s="74">
        <f>+C115+C117+C119</f>
        <v>81183</v>
      </c>
    </row>
    <row r="115" spans="1:3" ht="12" customHeight="1">
      <c r="A115" s="16" t="s">
        <v>25</v>
      </c>
      <c r="B115" s="61" t="s">
        <v>215</v>
      </c>
      <c r="C115" s="29">
        <v>38058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34">
        <v>32947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4" t="s">
        <v>219</v>
      </c>
      <c r="C119" s="77">
        <v>10178</v>
      </c>
    </row>
    <row r="120" spans="1:3" ht="12" customHeight="1">
      <c r="A120" s="16" t="s">
        <v>35</v>
      </c>
      <c r="B120" s="22" t="s">
        <v>220</v>
      </c>
      <c r="C120" s="78"/>
    </row>
    <row r="121" spans="1:3" ht="12" customHeight="1">
      <c r="A121" s="16" t="s">
        <v>221</v>
      </c>
      <c r="B121" s="79" t="s">
        <v>222</v>
      </c>
      <c r="C121" s="78"/>
    </row>
    <row r="122" spans="1:3" ht="15.75">
      <c r="A122" s="16" t="s">
        <v>223</v>
      </c>
      <c r="B122" s="67" t="s">
        <v>195</v>
      </c>
      <c r="C122" s="78"/>
    </row>
    <row r="123" spans="1:3" ht="12" customHeight="1">
      <c r="A123" s="16" t="s">
        <v>224</v>
      </c>
      <c r="B123" s="67" t="s">
        <v>225</v>
      </c>
      <c r="C123" s="78"/>
    </row>
    <row r="124" spans="1:3" ht="12" customHeight="1">
      <c r="A124" s="16" t="s">
        <v>226</v>
      </c>
      <c r="B124" s="67" t="s">
        <v>227</v>
      </c>
      <c r="C124" s="78"/>
    </row>
    <row r="125" spans="1:3" ht="12" customHeight="1">
      <c r="A125" s="16" t="s">
        <v>228</v>
      </c>
      <c r="B125" s="67" t="s">
        <v>201</v>
      </c>
      <c r="C125" s="78"/>
    </row>
    <row r="126" spans="1:3" ht="12" customHeight="1">
      <c r="A126" s="16" t="s">
        <v>229</v>
      </c>
      <c r="B126" s="67" t="s">
        <v>230</v>
      </c>
      <c r="C126" s="78"/>
    </row>
    <row r="127" spans="1:3" ht="16.5" thickBot="1">
      <c r="A127" s="68" t="s">
        <v>231</v>
      </c>
      <c r="B127" s="67" t="s">
        <v>232</v>
      </c>
      <c r="C127" s="80">
        <v>10178</v>
      </c>
    </row>
    <row r="128" spans="1:3" ht="12" customHeight="1" thickBot="1">
      <c r="A128" s="12" t="s">
        <v>37</v>
      </c>
      <c r="B128" s="81" t="s">
        <v>233</v>
      </c>
      <c r="C128" s="14">
        <f>+C93+C114</f>
        <v>1614040</v>
      </c>
    </row>
    <row r="129" spans="1:3" ht="12" customHeight="1" thickBot="1">
      <c r="A129" s="12" t="s">
        <v>234</v>
      </c>
      <c r="B129" s="81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7"/>
    </row>
    <row r="131" spans="1:3" ht="12" customHeight="1">
      <c r="A131" s="16" t="s">
        <v>61</v>
      </c>
      <c r="B131" s="75" t="s">
        <v>237</v>
      </c>
      <c r="C131" s="78"/>
    </row>
    <row r="132" spans="1:3" ht="12" customHeight="1" thickBot="1">
      <c r="A132" s="68" t="s">
        <v>63</v>
      </c>
      <c r="B132" s="75" t="s">
        <v>238</v>
      </c>
      <c r="C132" s="78"/>
    </row>
    <row r="133" spans="1:3" ht="12" customHeight="1" thickBot="1">
      <c r="A133" s="12" t="s">
        <v>67</v>
      </c>
      <c r="B133" s="81" t="s">
        <v>239</v>
      </c>
      <c r="C133" s="14">
        <f>SUM(C134:C139)</f>
        <v>0</v>
      </c>
    </row>
    <row r="134" spans="1:3" ht="12" customHeight="1">
      <c r="A134" s="16" t="s">
        <v>69</v>
      </c>
      <c r="B134" s="82" t="s">
        <v>240</v>
      </c>
      <c r="C134" s="78"/>
    </row>
    <row r="135" spans="1:3" ht="12" customHeight="1">
      <c r="A135" s="16" t="s">
        <v>71</v>
      </c>
      <c r="B135" s="82" t="s">
        <v>241</v>
      </c>
      <c r="C135" s="78"/>
    </row>
    <row r="136" spans="1:3" ht="12" customHeight="1">
      <c r="A136" s="16" t="s">
        <v>73</v>
      </c>
      <c r="B136" s="82" t="s">
        <v>242</v>
      </c>
      <c r="C136" s="78"/>
    </row>
    <row r="137" spans="1:3" ht="12" customHeight="1">
      <c r="A137" s="16" t="s">
        <v>75</v>
      </c>
      <c r="B137" s="82" t="s">
        <v>243</v>
      </c>
      <c r="C137" s="78"/>
    </row>
    <row r="138" spans="1:3" ht="12" customHeight="1">
      <c r="A138" s="16" t="s">
        <v>77</v>
      </c>
      <c r="B138" s="82" t="s">
        <v>244</v>
      </c>
      <c r="C138" s="78"/>
    </row>
    <row r="139" spans="1:3" ht="12" customHeight="1" thickBot="1">
      <c r="A139" s="68" t="s">
        <v>79</v>
      </c>
      <c r="B139" s="82" t="s">
        <v>245</v>
      </c>
      <c r="C139" s="78"/>
    </row>
    <row r="140" spans="1:3" ht="12" customHeight="1" thickBot="1">
      <c r="A140" s="12" t="s">
        <v>91</v>
      </c>
      <c r="B140" s="81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2" t="s">
        <v>247</v>
      </c>
      <c r="C141" s="78"/>
    </row>
    <row r="142" spans="1:3" ht="12" customHeight="1">
      <c r="A142" s="16" t="s">
        <v>95</v>
      </c>
      <c r="B142" s="82" t="s">
        <v>248</v>
      </c>
      <c r="C142" s="78">
        <v>33302</v>
      </c>
    </row>
    <row r="143" spans="1:3" ht="12" customHeight="1">
      <c r="A143" s="16" t="s">
        <v>97</v>
      </c>
      <c r="B143" s="82" t="s">
        <v>249</v>
      </c>
      <c r="C143" s="78"/>
    </row>
    <row r="144" spans="1:3" ht="12" customHeight="1" thickBot="1">
      <c r="A144" s="68" t="s">
        <v>99</v>
      </c>
      <c r="B144" s="83" t="s">
        <v>250</v>
      </c>
      <c r="C144" s="78"/>
    </row>
    <row r="145" spans="1:3" ht="12" customHeight="1" thickBot="1">
      <c r="A145" s="12" t="s">
        <v>251</v>
      </c>
      <c r="B145" s="81" t="s">
        <v>252</v>
      </c>
      <c r="C145" s="84">
        <f>SUM(C146:C150)</f>
        <v>0</v>
      </c>
    </row>
    <row r="146" spans="1:3" ht="12" customHeight="1">
      <c r="A146" s="16" t="s">
        <v>105</v>
      </c>
      <c r="B146" s="82" t="s">
        <v>253</v>
      </c>
      <c r="C146" s="78"/>
    </row>
    <row r="147" spans="1:3" ht="12" customHeight="1">
      <c r="A147" s="16" t="s">
        <v>107</v>
      </c>
      <c r="B147" s="82" t="s">
        <v>254</v>
      </c>
      <c r="C147" s="78"/>
    </row>
    <row r="148" spans="1:3" ht="12" customHeight="1">
      <c r="A148" s="16" t="s">
        <v>109</v>
      </c>
      <c r="B148" s="82" t="s">
        <v>255</v>
      </c>
      <c r="C148" s="78"/>
    </row>
    <row r="149" spans="1:3" ht="12" customHeight="1">
      <c r="A149" s="16" t="s">
        <v>111</v>
      </c>
      <c r="B149" s="82" t="s">
        <v>256</v>
      </c>
      <c r="C149" s="78"/>
    </row>
    <row r="150" spans="1:3" ht="12" customHeight="1" thickBot="1">
      <c r="A150" s="16" t="s">
        <v>257</v>
      </c>
      <c r="B150" s="82" t="s">
        <v>258</v>
      </c>
      <c r="C150" s="78"/>
    </row>
    <row r="151" spans="1:3" ht="12" customHeight="1" thickBot="1">
      <c r="A151" s="12" t="s">
        <v>113</v>
      </c>
      <c r="B151" s="81" t="s">
        <v>259</v>
      </c>
      <c r="C151" s="85"/>
    </row>
    <row r="152" spans="1:3" ht="12" customHeight="1" thickBot="1">
      <c r="A152" s="12" t="s">
        <v>260</v>
      </c>
      <c r="B152" s="81" t="s">
        <v>261</v>
      </c>
      <c r="C152" s="85"/>
    </row>
    <row r="153" spans="1:9" ht="15" customHeight="1" thickBot="1">
      <c r="A153" s="12" t="s">
        <v>262</v>
      </c>
      <c r="B153" s="81" t="s">
        <v>263</v>
      </c>
      <c r="C153" s="86">
        <f>+C129+C133+C140+C145+C151+C152</f>
        <v>33302</v>
      </c>
      <c r="F153" s="87"/>
      <c r="G153" s="88"/>
      <c r="H153" s="88"/>
      <c r="I153" s="88"/>
    </row>
    <row r="154" spans="1:3" s="15" customFormat="1" ht="12.75" customHeight="1" thickBot="1">
      <c r="A154" s="89" t="s">
        <v>264</v>
      </c>
      <c r="B154" s="90" t="s">
        <v>265</v>
      </c>
      <c r="C154" s="86">
        <f>+C128+C153</f>
        <v>1647342</v>
      </c>
    </row>
    <row r="155" ht="7.5" customHeight="1"/>
    <row r="156" spans="1:3" ht="15.75">
      <c r="A156" s="93" t="s">
        <v>266</v>
      </c>
      <c r="B156" s="93"/>
      <c r="C156" s="93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4" t="s">
        <v>268</v>
      </c>
      <c r="C158" s="14">
        <f>+C62-C128</f>
        <v>123947</v>
      </c>
      <c r="D158" s="95"/>
    </row>
    <row r="159" spans="1:3" ht="27.75" customHeight="1" thickBot="1">
      <c r="A159" s="12" t="s">
        <v>23</v>
      </c>
      <c r="B159" s="94" t="s">
        <v>269</v>
      </c>
      <c r="C159" s="14">
        <f>+C86-C153</f>
        <v>229171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10/2016.(III.31.)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2016-04-05T07:54:42Z</dcterms:created>
  <dcterms:modified xsi:type="dcterms:W3CDTF">2016-04-05T07:54:42Z</dcterms:modified>
  <cp:category/>
  <cp:version/>
  <cp:contentType/>
  <cp:contentStatus/>
</cp:coreProperties>
</file>