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I9" i="1" l="1"/>
  <c r="J9" i="1"/>
  <c r="H31" i="1"/>
  <c r="H28" i="1"/>
  <c r="H10" i="1"/>
  <c r="H8" i="1"/>
  <c r="F10" i="1"/>
  <c r="F8" i="1"/>
  <c r="D10" i="1"/>
  <c r="D8" i="1" s="1"/>
  <c r="J8" i="1" s="1"/>
  <c r="E49" i="1"/>
  <c r="G31" i="1"/>
  <c r="G28" i="1"/>
  <c r="G19" i="1"/>
  <c r="G15" i="1"/>
  <c r="G10" i="1"/>
  <c r="G8" i="1"/>
  <c r="E15" i="1"/>
  <c r="E10" i="1"/>
  <c r="E8" i="1" s="1"/>
  <c r="I8" i="1" s="1"/>
  <c r="C15" i="1"/>
  <c r="C10" i="1"/>
  <c r="I10" i="1" s="1"/>
  <c r="C8" i="1"/>
  <c r="J16" i="1"/>
  <c r="J17" i="1"/>
  <c r="J18" i="1"/>
  <c r="I16" i="1"/>
  <c r="I17" i="1"/>
  <c r="I18" i="1"/>
  <c r="I11" i="1"/>
  <c r="I12" i="1"/>
  <c r="I13" i="1"/>
  <c r="I14" i="1"/>
  <c r="J11" i="1"/>
  <c r="J12" i="1"/>
  <c r="J13" i="1"/>
  <c r="J14" i="1"/>
  <c r="H49" i="1"/>
  <c r="G49" i="1"/>
  <c r="F49" i="1"/>
  <c r="D49" i="1"/>
  <c r="C49" i="1"/>
  <c r="J48" i="1"/>
  <c r="I48" i="1"/>
  <c r="J47" i="1"/>
  <c r="I47" i="1"/>
  <c r="J46" i="1"/>
  <c r="I46" i="1"/>
  <c r="J45" i="1"/>
  <c r="I45" i="1"/>
  <c r="J44" i="1"/>
  <c r="I44" i="1"/>
  <c r="J43" i="1"/>
  <c r="J49" i="1" s="1"/>
  <c r="I43" i="1"/>
  <c r="I49" i="1" s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4" i="1"/>
  <c r="I24" i="1"/>
  <c r="J23" i="1"/>
  <c r="I23" i="1"/>
  <c r="J22" i="1"/>
  <c r="I22" i="1"/>
  <c r="J21" i="1"/>
  <c r="I21" i="1"/>
  <c r="J20" i="1"/>
  <c r="I20" i="1"/>
  <c r="J19" i="1"/>
  <c r="I19" i="1"/>
  <c r="J15" i="1"/>
  <c r="I15" i="1"/>
  <c r="J10" i="1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<sst xmlns="http://schemas.openxmlformats.org/spreadsheetml/2006/main" count="74" uniqueCount="47">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</sst>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Layout" zoomScaleNormal="100" workbookViewId="0">
      <selection activeCell="B4" sqref="B4:B6"/>
    </sheetView>
  </sheetViews>
  <sheetFormatPr defaultRowHeight="11.25" x14ac:dyDescent="0.2"/>
  <cols>
    <col min="1" max="1" width="4.28515625" style="1" customWidth="1"/>
    <col min="2" max="2" width="34.5703125" style="2" customWidth="1"/>
    <col min="3" max="10" width="11.7109375" style="3" customWidth="1"/>
    <col min="11" max="16384" width="9.140625" style="2"/>
  </cols>
  <sheetData>
    <row r="2" spans="1:10" x14ac:dyDescent="0.2">
      <c r="J2" s="2"/>
    </row>
    <row r="3" spans="1:10" ht="12.75" x14ac:dyDescent="0.2">
      <c r="J3" s="12" t="s">
        <v>40</v>
      </c>
    </row>
    <row r="4" spans="1:10" s="4" customFormat="1" ht="18" customHeight="1" x14ac:dyDescent="0.15">
      <c r="A4" s="86" t="s">
        <v>0</v>
      </c>
      <c r="B4" s="77" t="s">
        <v>1</v>
      </c>
      <c r="C4" s="87" t="s">
        <v>2</v>
      </c>
      <c r="D4" s="88"/>
      <c r="E4" s="88"/>
      <c r="F4" s="89"/>
      <c r="G4" s="62" t="s">
        <v>3</v>
      </c>
      <c r="H4" s="83"/>
      <c r="I4" s="62" t="s">
        <v>4</v>
      </c>
      <c r="J4" s="63"/>
    </row>
    <row r="5" spans="1:10" s="5" customFormat="1" ht="21" customHeight="1" x14ac:dyDescent="0.2">
      <c r="A5" s="86"/>
      <c r="B5" s="78"/>
      <c r="C5" s="66" t="s">
        <v>5</v>
      </c>
      <c r="D5" s="67"/>
      <c r="E5" s="68" t="s">
        <v>6</v>
      </c>
      <c r="F5" s="69"/>
      <c r="G5" s="84"/>
      <c r="H5" s="85"/>
      <c r="I5" s="64"/>
      <c r="J5" s="65"/>
    </row>
    <row r="6" spans="1:10" s="5" customFormat="1" ht="21" customHeight="1" x14ac:dyDescent="0.2">
      <c r="A6" s="86"/>
      <c r="B6" s="79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 x14ac:dyDescent="0.2">
      <c r="A7" s="17"/>
      <c r="B7" s="70" t="s">
        <v>9</v>
      </c>
      <c r="C7" s="71"/>
      <c r="D7" s="71"/>
      <c r="E7" s="71"/>
      <c r="F7" s="71"/>
      <c r="G7" s="71"/>
      <c r="H7" s="71"/>
      <c r="I7" s="71"/>
      <c r="J7" s="72"/>
    </row>
    <row r="8" spans="1:10" s="46" customFormat="1" ht="18" customHeight="1" x14ac:dyDescent="0.2">
      <c r="A8" s="43">
        <v>1</v>
      </c>
      <c r="B8" s="44" t="s">
        <v>10</v>
      </c>
      <c r="C8" s="45">
        <f t="shared" ref="C8:H8" si="0">SUM(C9,C10,C15,C18)</f>
        <v>83155</v>
      </c>
      <c r="D8" s="45">
        <f t="shared" si="0"/>
        <v>80048</v>
      </c>
      <c r="E8" s="45">
        <f t="shared" si="0"/>
        <v>24289</v>
      </c>
      <c r="F8" s="45">
        <f t="shared" si="0"/>
        <v>26818</v>
      </c>
      <c r="G8" s="45">
        <f t="shared" si="0"/>
        <v>4449</v>
      </c>
      <c r="H8" s="45">
        <f t="shared" si="0"/>
        <v>16195</v>
      </c>
      <c r="I8" s="45">
        <f>SUM(C8,E8,G8)</f>
        <v>111893</v>
      </c>
      <c r="J8" s="45">
        <f>SUM(D8,F8,H8)</f>
        <v>123061</v>
      </c>
    </row>
    <row r="9" spans="1:10" s="6" customFormat="1" ht="18" customHeight="1" x14ac:dyDescent="0.2">
      <c r="A9" s="21">
        <v>2</v>
      </c>
      <c r="B9" s="39" t="s">
        <v>11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52</v>
      </c>
      <c r="I9" s="23">
        <f>SUM(C9,E9,G9)</f>
        <v>0</v>
      </c>
      <c r="J9" s="40">
        <f t="shared" ref="I9:J24" si="1">SUM(D9,F9,H9)</f>
        <v>52</v>
      </c>
    </row>
    <row r="10" spans="1:10" s="6" customFormat="1" ht="18" customHeight="1" x14ac:dyDescent="0.2">
      <c r="A10" s="21">
        <v>3</v>
      </c>
      <c r="B10" s="39" t="s">
        <v>12</v>
      </c>
      <c r="C10" s="23">
        <f t="shared" ref="C10:H10" si="2">SUM(C11:C14)</f>
        <v>83155</v>
      </c>
      <c r="D10" s="23">
        <f t="shared" si="2"/>
        <v>80048</v>
      </c>
      <c r="E10" s="23">
        <f t="shared" si="2"/>
        <v>19440</v>
      </c>
      <c r="F10" s="23">
        <f t="shared" si="2"/>
        <v>22254</v>
      </c>
      <c r="G10" s="23">
        <f t="shared" si="2"/>
        <v>4342</v>
      </c>
      <c r="H10" s="23">
        <f t="shared" si="2"/>
        <v>16036</v>
      </c>
      <c r="I10" s="23">
        <f>SUM(C10,E10,G10)</f>
        <v>106937</v>
      </c>
      <c r="J10" s="40">
        <f t="shared" si="1"/>
        <v>118338</v>
      </c>
    </row>
    <row r="11" spans="1:10" ht="18" customHeight="1" x14ac:dyDescent="0.2">
      <c r="A11" s="21">
        <v>4</v>
      </c>
      <c r="B11" s="55" t="s">
        <v>41</v>
      </c>
      <c r="C11" s="42">
        <v>83155</v>
      </c>
      <c r="D11" s="42">
        <v>80048</v>
      </c>
      <c r="E11" s="42">
        <v>19440</v>
      </c>
      <c r="F11" s="42">
        <v>22254</v>
      </c>
      <c r="G11" s="25">
        <v>1108</v>
      </c>
      <c r="H11" s="25">
        <v>1200</v>
      </c>
      <c r="I11" s="23">
        <f t="shared" si="1"/>
        <v>103703</v>
      </c>
      <c r="J11" s="40">
        <f t="shared" si="1"/>
        <v>103502</v>
      </c>
    </row>
    <row r="12" spans="1:10" ht="18" customHeight="1" x14ac:dyDescent="0.2">
      <c r="A12" s="21">
        <v>5</v>
      </c>
      <c r="B12" s="55" t="s">
        <v>42</v>
      </c>
      <c r="C12" s="42"/>
      <c r="D12" s="42"/>
      <c r="E12" s="42"/>
      <c r="F12" s="42"/>
      <c r="G12" s="25">
        <v>2274</v>
      </c>
      <c r="H12" s="25">
        <v>2158</v>
      </c>
      <c r="I12" s="23">
        <f t="shared" si="1"/>
        <v>2274</v>
      </c>
      <c r="J12" s="40">
        <f t="shared" si="1"/>
        <v>2158</v>
      </c>
    </row>
    <row r="13" spans="1:10" ht="18" customHeight="1" x14ac:dyDescent="0.2">
      <c r="A13" s="21">
        <v>6</v>
      </c>
      <c r="B13" s="55" t="s">
        <v>43</v>
      </c>
      <c r="C13" s="42"/>
      <c r="D13" s="42"/>
      <c r="E13" s="42"/>
      <c r="F13" s="42"/>
      <c r="G13" s="25">
        <v>960</v>
      </c>
      <c r="H13" s="25">
        <v>12678</v>
      </c>
      <c r="I13" s="23">
        <f t="shared" si="1"/>
        <v>960</v>
      </c>
      <c r="J13" s="40">
        <f t="shared" si="1"/>
        <v>12678</v>
      </c>
    </row>
    <row r="14" spans="1:10" ht="18" customHeight="1" x14ac:dyDescent="0.2">
      <c r="A14" s="21">
        <v>7</v>
      </c>
      <c r="B14" s="55" t="s">
        <v>44</v>
      </c>
      <c r="C14" s="42"/>
      <c r="D14" s="42"/>
      <c r="E14" s="42"/>
      <c r="F14" s="42"/>
      <c r="G14" s="25"/>
      <c r="H14" s="25"/>
      <c r="I14" s="23">
        <f t="shared" si="1"/>
        <v>0</v>
      </c>
      <c r="J14" s="40">
        <f t="shared" si="1"/>
        <v>0</v>
      </c>
    </row>
    <row r="15" spans="1:10" s="6" customFormat="1" ht="18" customHeight="1" x14ac:dyDescent="0.2">
      <c r="A15" s="21">
        <v>8</v>
      </c>
      <c r="B15" s="39" t="s">
        <v>14</v>
      </c>
      <c r="C15" s="25">
        <f>C16+C17</f>
        <v>0</v>
      </c>
      <c r="D15" s="25">
        <v>0</v>
      </c>
      <c r="E15" s="25">
        <f>E16+E17</f>
        <v>0</v>
      </c>
      <c r="F15" s="25">
        <v>0</v>
      </c>
      <c r="G15" s="25">
        <f>G16+G17</f>
        <v>107</v>
      </c>
      <c r="H15" s="25">
        <v>107</v>
      </c>
      <c r="I15" s="25">
        <f t="shared" si="1"/>
        <v>107</v>
      </c>
      <c r="J15" s="25">
        <f t="shared" si="1"/>
        <v>107</v>
      </c>
    </row>
    <row r="16" spans="1:10" ht="18" customHeight="1" x14ac:dyDescent="0.2">
      <c r="A16" s="21">
        <v>9</v>
      </c>
      <c r="B16" s="41" t="s">
        <v>45</v>
      </c>
      <c r="C16" s="42"/>
      <c r="D16" s="42"/>
      <c r="E16" s="42"/>
      <c r="F16" s="42"/>
      <c r="G16" s="25">
        <v>107</v>
      </c>
      <c r="H16" s="25">
        <v>107</v>
      </c>
      <c r="I16" s="25">
        <f t="shared" si="1"/>
        <v>107</v>
      </c>
      <c r="J16" s="25">
        <f t="shared" si="1"/>
        <v>107</v>
      </c>
    </row>
    <row r="17" spans="1:10" ht="18" customHeight="1" x14ac:dyDescent="0.2">
      <c r="A17" s="21">
        <v>10</v>
      </c>
      <c r="B17" s="41" t="s">
        <v>46</v>
      </c>
      <c r="C17" s="42"/>
      <c r="D17" s="42"/>
      <c r="E17" s="42"/>
      <c r="F17" s="42"/>
      <c r="G17" s="25"/>
      <c r="H17" s="25"/>
      <c r="I17" s="25">
        <f t="shared" si="1"/>
        <v>0</v>
      </c>
      <c r="J17" s="25">
        <f t="shared" si="1"/>
        <v>0</v>
      </c>
    </row>
    <row r="18" spans="1:10" s="7" customFormat="1" ht="29.25" customHeight="1" x14ac:dyDescent="0.2">
      <c r="A18" s="21">
        <v>11</v>
      </c>
      <c r="B18" s="22" t="s">
        <v>15</v>
      </c>
      <c r="C18" s="23">
        <v>0</v>
      </c>
      <c r="D18" s="23">
        <v>0</v>
      </c>
      <c r="E18" s="23">
        <v>4849</v>
      </c>
      <c r="F18" s="23">
        <v>4564</v>
      </c>
      <c r="G18" s="23">
        <v>0</v>
      </c>
      <c r="H18" s="23">
        <v>0</v>
      </c>
      <c r="I18" s="25">
        <f t="shared" si="1"/>
        <v>4849</v>
      </c>
      <c r="J18" s="25">
        <f t="shared" si="1"/>
        <v>4564</v>
      </c>
    </row>
    <row r="19" spans="1:10" s="46" customFormat="1" ht="18" customHeight="1" x14ac:dyDescent="0.2">
      <c r="A19" s="43">
        <v>12</v>
      </c>
      <c r="B19" s="44" t="s">
        <v>16</v>
      </c>
      <c r="C19" s="45">
        <v>0</v>
      </c>
      <c r="D19" s="45">
        <v>0</v>
      </c>
      <c r="E19" s="45">
        <v>0</v>
      </c>
      <c r="F19" s="45">
        <v>0</v>
      </c>
      <c r="G19" s="45">
        <f>SUM(G20:G24)</f>
        <v>8015</v>
      </c>
      <c r="H19" s="45"/>
      <c r="I19" s="45">
        <f t="shared" si="1"/>
        <v>8015</v>
      </c>
      <c r="J19" s="45">
        <f t="shared" ref="J19:J24" si="3">D19+F19+H19</f>
        <v>0</v>
      </c>
    </row>
    <row r="20" spans="1:10" ht="18" customHeight="1" x14ac:dyDescent="0.2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1"/>
        <v>0</v>
      </c>
      <c r="J20" s="25">
        <f t="shared" si="3"/>
        <v>0</v>
      </c>
    </row>
    <row r="21" spans="1:10" ht="18" customHeight="1" x14ac:dyDescent="0.2">
      <c r="A21" s="21">
        <v>14</v>
      </c>
      <c r="B21" s="41" t="s">
        <v>18</v>
      </c>
      <c r="C21" s="42"/>
      <c r="D21" s="42"/>
      <c r="E21" s="42"/>
      <c r="F21" s="42"/>
      <c r="G21" s="42">
        <v>942</v>
      </c>
      <c r="H21" s="42">
        <v>1050</v>
      </c>
      <c r="I21" s="25">
        <f t="shared" si="1"/>
        <v>942</v>
      </c>
      <c r="J21" s="25">
        <f t="shared" si="3"/>
        <v>1050</v>
      </c>
    </row>
    <row r="22" spans="1:10" ht="18" customHeight="1" x14ac:dyDescent="0.2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1"/>
        <v>0</v>
      </c>
      <c r="J22" s="25">
        <f t="shared" si="3"/>
        <v>0</v>
      </c>
    </row>
    <row r="23" spans="1:10" ht="18" customHeight="1" x14ac:dyDescent="0.2">
      <c r="A23" s="21">
        <v>16</v>
      </c>
      <c r="B23" s="41" t="s">
        <v>20</v>
      </c>
      <c r="C23" s="42"/>
      <c r="D23" s="42"/>
      <c r="E23" s="42"/>
      <c r="F23" s="42"/>
      <c r="G23" s="42">
        <v>7013</v>
      </c>
      <c r="H23" s="42">
        <v>4832</v>
      </c>
      <c r="I23" s="25">
        <f t="shared" si="1"/>
        <v>7013</v>
      </c>
      <c r="J23" s="25">
        <f t="shared" si="3"/>
        <v>4832</v>
      </c>
    </row>
    <row r="24" spans="1:10" ht="18" customHeight="1" x14ac:dyDescent="0.2">
      <c r="A24" s="21">
        <v>17</v>
      </c>
      <c r="B24" s="41" t="s">
        <v>21</v>
      </c>
      <c r="C24" s="42"/>
      <c r="D24" s="42"/>
      <c r="E24" s="42"/>
      <c r="F24" s="42"/>
      <c r="G24" s="42">
        <v>60</v>
      </c>
      <c r="H24" s="42">
        <v>271</v>
      </c>
      <c r="I24" s="25">
        <f t="shared" si="1"/>
        <v>60</v>
      </c>
      <c r="J24" s="25">
        <f t="shared" si="3"/>
        <v>271</v>
      </c>
    </row>
    <row r="25" spans="1:10" ht="15" x14ac:dyDescent="0.25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15" x14ac:dyDescent="0.25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 x14ac:dyDescent="0.25">
      <c r="A27" s="13"/>
      <c r="B27" s="73" t="s">
        <v>22</v>
      </c>
      <c r="C27" s="74"/>
      <c r="D27" s="74"/>
      <c r="E27" s="74"/>
      <c r="F27" s="74"/>
      <c r="G27" s="74"/>
      <c r="H27" s="74"/>
      <c r="I27" s="74"/>
      <c r="J27" s="75"/>
    </row>
    <row r="28" spans="1:10" s="47" customFormat="1" ht="18" customHeight="1" x14ac:dyDescent="0.2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7073</v>
      </c>
      <c r="H28" s="38">
        <f>SUM(H29:H30)</f>
        <v>0</v>
      </c>
      <c r="I28" s="24">
        <f t="shared" ref="I28:I34" si="4">SUM(C28,E28,G28)</f>
        <v>7073</v>
      </c>
      <c r="J28" s="24">
        <f t="shared" ref="J28:J34" si="5">D28+F28+H28</f>
        <v>0</v>
      </c>
    </row>
    <row r="29" spans="1:10" s="48" customFormat="1" ht="18" customHeight="1" x14ac:dyDescent="0.2">
      <c r="A29" s="21">
        <v>19</v>
      </c>
      <c r="B29" s="41" t="s">
        <v>24</v>
      </c>
      <c r="C29" s="42"/>
      <c r="D29" s="42"/>
      <c r="E29" s="42"/>
      <c r="F29" s="42"/>
      <c r="G29" s="42">
        <v>7073</v>
      </c>
      <c r="H29" s="42">
        <v>0</v>
      </c>
      <c r="I29" s="25">
        <f t="shared" si="4"/>
        <v>7073</v>
      </c>
      <c r="J29" s="25">
        <f t="shared" si="5"/>
        <v>0</v>
      </c>
    </row>
    <row r="30" spans="1:10" s="48" customFormat="1" ht="18" customHeight="1" x14ac:dyDescent="0.2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4"/>
        <v>0</v>
      </c>
      <c r="J30" s="23">
        <f t="shared" si="5"/>
        <v>0</v>
      </c>
    </row>
    <row r="31" spans="1:10" s="47" customFormat="1" ht="18" customHeight="1" x14ac:dyDescent="0.2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830</v>
      </c>
      <c r="H31" s="38">
        <f>SUM(H32:H34)</f>
        <v>879</v>
      </c>
      <c r="I31" s="24">
        <f t="shared" si="4"/>
        <v>830</v>
      </c>
      <c r="J31" s="24">
        <f t="shared" si="5"/>
        <v>879</v>
      </c>
    </row>
    <row r="32" spans="1:10" s="48" customFormat="1" ht="18" customHeight="1" x14ac:dyDescent="0.2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4"/>
        <v>0</v>
      </c>
      <c r="J32" s="25">
        <f t="shared" si="5"/>
        <v>0</v>
      </c>
    </row>
    <row r="33" spans="1:10" s="48" customFormat="1" ht="18" customHeight="1" x14ac:dyDescent="0.2">
      <c r="A33" s="21">
        <v>23</v>
      </c>
      <c r="B33" s="41" t="s">
        <v>28</v>
      </c>
      <c r="C33" s="42"/>
      <c r="D33" s="42"/>
      <c r="E33" s="42"/>
      <c r="F33" s="42"/>
      <c r="G33" s="42">
        <v>830</v>
      </c>
      <c r="H33" s="42">
        <v>833</v>
      </c>
      <c r="I33" s="25">
        <f t="shared" si="4"/>
        <v>830</v>
      </c>
      <c r="J33" s="25">
        <f t="shared" si="5"/>
        <v>833</v>
      </c>
    </row>
    <row r="34" spans="1:10" s="48" customFormat="1" ht="18" customHeight="1" x14ac:dyDescent="0.2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46</v>
      </c>
      <c r="I34" s="25">
        <f t="shared" si="4"/>
        <v>0</v>
      </c>
      <c r="J34" s="25">
        <f t="shared" si="5"/>
        <v>46</v>
      </c>
    </row>
    <row r="35" spans="1:10" s="48" customFormat="1" ht="18" customHeight="1" x14ac:dyDescent="0.2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 x14ac:dyDescent="0.2"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 x14ac:dyDescent="0.2">
      <c r="A38" s="76"/>
      <c r="B38" s="77" t="s">
        <v>1</v>
      </c>
      <c r="C38" s="80" t="s">
        <v>2</v>
      </c>
      <c r="D38" s="81"/>
      <c r="E38" s="81"/>
      <c r="F38" s="82"/>
      <c r="G38" s="62" t="s">
        <v>3</v>
      </c>
      <c r="H38" s="83"/>
      <c r="I38" s="62" t="s">
        <v>4</v>
      </c>
      <c r="J38" s="63"/>
    </row>
    <row r="39" spans="1:10" s="5" customFormat="1" ht="21" customHeight="1" x14ac:dyDescent="0.2">
      <c r="A39" s="76"/>
      <c r="B39" s="78"/>
      <c r="C39" s="66" t="s">
        <v>5</v>
      </c>
      <c r="D39" s="67"/>
      <c r="E39" s="68" t="s">
        <v>6</v>
      </c>
      <c r="F39" s="69"/>
      <c r="G39" s="84"/>
      <c r="H39" s="85"/>
      <c r="I39" s="64"/>
      <c r="J39" s="65"/>
    </row>
    <row r="40" spans="1:10" s="5" customFormat="1" ht="14.25" x14ac:dyDescent="0.2">
      <c r="A40" s="76"/>
      <c r="B40" s="79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 x14ac:dyDescent="0.2">
      <c r="A41" s="31"/>
      <c r="B41" s="59" t="s">
        <v>30</v>
      </c>
      <c r="C41" s="60"/>
      <c r="D41" s="60"/>
      <c r="E41" s="60"/>
      <c r="F41" s="60"/>
      <c r="G41" s="60"/>
      <c r="H41" s="60"/>
      <c r="I41" s="60"/>
      <c r="J41" s="61"/>
    </row>
    <row r="42" spans="1:10" ht="15" x14ac:dyDescent="0.25">
      <c r="A42" s="27"/>
      <c r="B42" s="56" t="s">
        <v>31</v>
      </c>
      <c r="C42" s="57"/>
      <c r="D42" s="57"/>
      <c r="E42" s="57"/>
      <c r="F42" s="57"/>
      <c r="G42" s="57"/>
      <c r="H42" s="57"/>
      <c r="I42" s="57"/>
      <c r="J42" s="58"/>
    </row>
    <row r="43" spans="1:10" ht="15" x14ac:dyDescent="0.25">
      <c r="A43" s="18">
        <v>25</v>
      </c>
      <c r="B43" s="20" t="s">
        <v>32</v>
      </c>
      <c r="C43" s="14"/>
      <c r="D43" s="14"/>
      <c r="E43" s="14"/>
      <c r="F43" s="14"/>
      <c r="G43" s="14">
        <v>1875</v>
      </c>
      <c r="H43" s="14">
        <v>1875</v>
      </c>
      <c r="I43" s="14">
        <f t="shared" ref="I43:J48" si="6">SUM(C43,E43,G43)</f>
        <v>1875</v>
      </c>
      <c r="J43" s="14">
        <f t="shared" si="6"/>
        <v>1875</v>
      </c>
    </row>
    <row r="44" spans="1:10" ht="15" x14ac:dyDescent="0.25">
      <c r="A44" s="18">
        <v>26</v>
      </c>
      <c r="B44" s="20" t="s">
        <v>33</v>
      </c>
      <c r="C44" s="14"/>
      <c r="D44" s="14"/>
      <c r="E44" s="14">
        <v>48</v>
      </c>
      <c r="F44" s="14">
        <v>48</v>
      </c>
      <c r="G44" s="14"/>
      <c r="H44" s="14"/>
      <c r="I44" s="14">
        <f t="shared" si="6"/>
        <v>48</v>
      </c>
      <c r="J44" s="14">
        <f t="shared" si="6"/>
        <v>48</v>
      </c>
    </row>
    <row r="45" spans="1:10" ht="15" x14ac:dyDescent="0.25">
      <c r="A45" s="18">
        <v>27</v>
      </c>
      <c r="B45" s="20" t="s">
        <v>34</v>
      </c>
      <c r="C45" s="14"/>
      <c r="D45" s="14"/>
      <c r="E45" s="14"/>
      <c r="F45" s="14"/>
      <c r="G45" s="14">
        <v>5129</v>
      </c>
      <c r="H45" s="14">
        <v>5129</v>
      </c>
      <c r="I45" s="14">
        <f t="shared" si="6"/>
        <v>5129</v>
      </c>
      <c r="J45" s="14">
        <f t="shared" si="6"/>
        <v>5129</v>
      </c>
    </row>
    <row r="46" spans="1:10" ht="15" x14ac:dyDescent="0.25">
      <c r="A46" s="18">
        <v>28</v>
      </c>
      <c r="B46" s="20" t="s">
        <v>13</v>
      </c>
      <c r="C46" s="14"/>
      <c r="D46" s="14"/>
      <c r="E46" s="14"/>
      <c r="F46" s="14"/>
      <c r="G46" s="14"/>
      <c r="H46" s="14"/>
      <c r="I46" s="14">
        <f t="shared" si="6"/>
        <v>0</v>
      </c>
      <c r="J46" s="14">
        <f t="shared" si="6"/>
        <v>0</v>
      </c>
    </row>
    <row r="47" spans="1:10" ht="15" x14ac:dyDescent="0.2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6"/>
        <v>0</v>
      </c>
      <c r="J47" s="14">
        <f t="shared" si="6"/>
        <v>0</v>
      </c>
    </row>
    <row r="48" spans="1:10" ht="15" x14ac:dyDescent="0.25">
      <c r="A48" s="18">
        <v>30</v>
      </c>
      <c r="B48" s="29"/>
      <c r="C48" s="28"/>
      <c r="D48" s="30"/>
      <c r="E48" s="30"/>
      <c r="F48" s="30"/>
      <c r="G48" s="30"/>
      <c r="H48" s="30"/>
      <c r="I48" s="14">
        <f t="shared" si="6"/>
        <v>0</v>
      </c>
      <c r="J48" s="30">
        <f t="shared" si="6"/>
        <v>0</v>
      </c>
    </row>
    <row r="49" spans="1:10" s="5" customFormat="1" ht="21.95" customHeight="1" x14ac:dyDescent="0.2">
      <c r="A49" s="21">
        <v>31</v>
      </c>
      <c r="B49" s="32" t="s">
        <v>36</v>
      </c>
      <c r="C49" s="15">
        <f t="shared" ref="C49:I49" si="7">SUM(C43:C47)</f>
        <v>0</v>
      </c>
      <c r="D49" s="15">
        <f t="shared" si="7"/>
        <v>0</v>
      </c>
      <c r="E49" s="15">
        <f>SUM(E43:E47)</f>
        <v>48</v>
      </c>
      <c r="F49" s="15">
        <f t="shared" si="7"/>
        <v>48</v>
      </c>
      <c r="G49" s="15">
        <f>SUM(G43:G47)</f>
        <v>7004</v>
      </c>
      <c r="H49" s="15">
        <f>SUM(H43:H48)</f>
        <v>7004</v>
      </c>
      <c r="I49" s="15">
        <f t="shared" si="7"/>
        <v>7052</v>
      </c>
      <c r="J49" s="15">
        <f>SUM(J43:J48)</f>
        <v>7052</v>
      </c>
    </row>
    <row r="50" spans="1:10" s="7" customFormat="1" ht="60" x14ac:dyDescent="0.2">
      <c r="A50" s="52">
        <v>32</v>
      </c>
      <c r="B50" s="22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4" t="s">
        <v>38</v>
      </c>
      <c r="H50" s="53" t="s">
        <v>38</v>
      </c>
      <c r="I50" s="54" t="s">
        <v>38</v>
      </c>
      <c r="J50" s="53" t="s">
        <v>38</v>
      </c>
    </row>
    <row r="51" spans="1:10" ht="15" x14ac:dyDescent="0.2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A38:A40"/>
    <mergeCell ref="B38:B40"/>
    <mergeCell ref="C38:F38"/>
    <mergeCell ref="G38:H39"/>
    <mergeCell ref="A4:A6"/>
    <mergeCell ref="B4:B6"/>
    <mergeCell ref="C4:F4"/>
    <mergeCell ref="G4:H5"/>
    <mergeCell ref="B42:J42"/>
    <mergeCell ref="B41:J41"/>
    <mergeCell ref="I4:J5"/>
    <mergeCell ref="C5:D5"/>
    <mergeCell ref="E5:F5"/>
    <mergeCell ref="I38:J39"/>
    <mergeCell ref="C39:D39"/>
    <mergeCell ref="E39:F39"/>
    <mergeCell ref="B7:J7"/>
    <mergeCell ref="B27:J27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10. melléklet
a 7/2015. (IV.29. 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2015-04-30T12:57:53Z</cp:lastPrinted>
  <dcterms:created xsi:type="dcterms:W3CDTF">2014-05-07T12:08:45Z</dcterms:created>
  <dcterms:modified xsi:type="dcterms:W3CDTF">2015-04-30T12:57:54Z</dcterms:modified>
</cp:coreProperties>
</file>