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öltségvetések\2018\Esztergályhorváti\Esztergályhorváti 2018. évi költségvetési beszámoló\"/>
    </mc:Choice>
  </mc:AlternateContent>
  <xr:revisionPtr revIDLastSave="0" documentId="13_ncr:1_{992C5DB3-4BDA-4BF3-A736-CE0420020AF9}" xr6:coauthVersionLast="43" xr6:coauthVersionMax="43" xr10:uidLastSave="{00000000-0000-0000-0000-000000000000}"/>
  <bookViews>
    <workbookView xWindow="-120" yWindow="-120" windowWidth="29040" windowHeight="15840" firstSheet="2" activeTab="8" xr2:uid="{00000000-000D-0000-FFFF-FFFF00000000}"/>
  </bookViews>
  <sheets>
    <sheet name="Kiadások" sheetId="4" r:id="rId1"/>
    <sheet name="Bevételek" sheetId="5" r:id="rId2"/>
    <sheet name="Finanszírozási kiadások" sheetId="6" r:id="rId3"/>
    <sheet name="Finanszírozási bevételek" sheetId="7" r:id="rId4"/>
    <sheet name="Maradványkimutatás" sheetId="10" r:id="rId5"/>
    <sheet name="Létszám" sheetId="11" r:id="rId6"/>
    <sheet name="Mérleg" sheetId="21" r:id="rId7"/>
    <sheet name="Eredménykimutatás" sheetId="22" r:id="rId8"/>
    <sheet name="Vagyonkimutatás" sheetId="23" r:id="rId9"/>
  </sheets>
  <calcPr calcId="181029"/>
</workbook>
</file>

<file path=xl/calcChain.xml><?xml version="1.0" encoding="utf-8"?>
<calcChain xmlns="http://schemas.openxmlformats.org/spreadsheetml/2006/main">
  <c r="E7" i="7" l="1"/>
  <c r="E9" i="7"/>
  <c r="E10" i="7"/>
  <c r="E6" i="7"/>
  <c r="E7" i="6"/>
  <c r="E8" i="6"/>
  <c r="E6" i="6"/>
  <c r="E7" i="5"/>
  <c r="E8" i="5"/>
  <c r="E9" i="5"/>
  <c r="E10" i="5"/>
  <c r="E11" i="5"/>
  <c r="E15" i="5"/>
  <c r="E16" i="5"/>
  <c r="E18" i="5"/>
  <c r="E19" i="5"/>
  <c r="E21" i="5"/>
  <c r="E23" i="5"/>
  <c r="E25" i="5"/>
  <c r="E26" i="5"/>
  <c r="E27" i="5"/>
  <c r="E28" i="5"/>
  <c r="E30" i="5"/>
  <c r="E31" i="5"/>
  <c r="E32" i="5"/>
  <c r="E33" i="5"/>
  <c r="E34" i="5"/>
  <c r="E36" i="5"/>
  <c r="E37" i="5"/>
  <c r="E39" i="5"/>
  <c r="E41" i="5"/>
  <c r="E42" i="5"/>
  <c r="E6" i="5"/>
  <c r="E7" i="4"/>
  <c r="E8" i="4"/>
  <c r="E9" i="4"/>
  <c r="E10" i="4"/>
  <c r="E11" i="4"/>
  <c r="E12" i="4"/>
  <c r="E13" i="4"/>
  <c r="E14" i="4"/>
  <c r="E15" i="4"/>
  <c r="E18" i="4"/>
  <c r="E19" i="4"/>
  <c r="E20" i="4"/>
  <c r="E21" i="4"/>
  <c r="E23" i="4"/>
  <c r="E24" i="4"/>
  <c r="E25" i="4"/>
  <c r="E27" i="4"/>
  <c r="E28" i="4"/>
  <c r="E29" i="4"/>
  <c r="E31" i="4"/>
  <c r="E32" i="4"/>
  <c r="E33" i="4"/>
  <c r="E34" i="4"/>
  <c r="E35" i="4"/>
  <c r="E36" i="4"/>
  <c r="E37" i="4"/>
  <c r="E38" i="4"/>
  <c r="E40" i="4"/>
  <c r="E44" i="4"/>
  <c r="E45" i="4"/>
  <c r="E46" i="4"/>
  <c r="E47" i="4"/>
  <c r="E50" i="4"/>
  <c r="E55" i="4"/>
  <c r="E56" i="4"/>
  <c r="E57" i="4"/>
  <c r="E58" i="4"/>
  <c r="E59" i="4"/>
  <c r="E60" i="4"/>
  <c r="E61" i="4"/>
  <c r="E62" i="4"/>
  <c r="E63" i="4"/>
  <c r="E64" i="4"/>
  <c r="E6" i="4"/>
</calcChain>
</file>

<file path=xl/sharedStrings.xml><?xml version="1.0" encoding="utf-8"?>
<sst xmlns="http://schemas.openxmlformats.org/spreadsheetml/2006/main" count="270" uniqueCount="247">
  <si>
    <t>Megnevezés</t>
  </si>
  <si>
    <t>Eredeti előirányzat</t>
  </si>
  <si>
    <t>Módosított előirányzat</t>
  </si>
  <si>
    <t>Teljesítés</t>
  </si>
  <si>
    <t>Törvény szerinti illetmények, munkabérek (K1101)</t>
  </si>
  <si>
    <t>Béren kívüli juttatások (K1107)</t>
  </si>
  <si>
    <t>Egyéb költségtérítések (K1110)</t>
  </si>
  <si>
    <t>Választott tisztségviselők juttatásai (K121)</t>
  </si>
  <si>
    <t>Munkavégzésre irányuló egyéb jogviszonyban nem saját foglalkoztatottnak fizetett juttatások (K122)</t>
  </si>
  <si>
    <t>ebből: szociális hozzájárulási adó (K2)</t>
  </si>
  <si>
    <t>ebből: táppénz hozzájárulás (K2)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</si>
  <si>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</si>
  <si>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</si>
  <si>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</si>
  <si>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</si>
  <si>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</si>
  <si>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</si>
  <si>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Karbantartási, kisjavítási szolgáltatások (K334)</t>
  </si>
  <si>
    <t>Szakmai tevékenységet segítő szolgáltatások  (K336)</t>
  </si>
  <si>
    <t>ebből: biztosítási díjak (K337)</t>
  </si>
  <si>
    <t>Kiküldetések kiadásai (K341)</t>
  </si>
  <si>
    <t>Működési célú előzetesen felszámított általános forgalmi adó (K351)</t>
  </si>
  <si>
    <t>Egyéb dologi kiadások (K355)</t>
  </si>
  <si>
    <t>ebből: az egyéb pénzbeli és természetbeni gyermekvédelmi támogatások  (K42)</t>
  </si>
  <si>
    <t>ebből: egyéb, az önkormányzat rendeletében megállapított juttatás (K48)</t>
  </si>
  <si>
    <t>ebből: települési támogatás [Szoctv. 45. §], (K48)</t>
  </si>
  <si>
    <t>ebből: önkormányzat által saját hatáskörben (nem szociális és gyermekvédelmi előírások alapján) adott más ellátás (K48)</t>
  </si>
  <si>
    <t>A helyi önkormányzatok előző évi elszámolásából származó kiadások (K5021)</t>
  </si>
  <si>
    <t>ebből: helyi önkormányzatok és költségvetési szerveik (K506)</t>
  </si>
  <si>
    <t>ebből: társulások és költségvetési szerveik (K506)</t>
  </si>
  <si>
    <t>ebből: nonprofit gazdasági társaságok (K512)</t>
  </si>
  <si>
    <t>ebből: egyéb civil szervezetek (K512)</t>
  </si>
  <si>
    <t>ebből: háztartások (K512)</t>
  </si>
  <si>
    <t>Tartalékok (K513)</t>
  </si>
  <si>
    <t>Immateriális javak beszerzése, létesítése (K61)</t>
  </si>
  <si>
    <t>Egyéb tárgyi eszközök beszerzése, létesítése (K64)</t>
  </si>
  <si>
    <t>Beruházási célú előzetesen felszámított általános forgalmi adó (K67)</t>
  </si>
  <si>
    <t>Ingatlanok felújítása (K71)</t>
  </si>
  <si>
    <t>Felújítási célú előzetesen felszámított általános forgalmi adó (K74)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</si>
  <si>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</si>
  <si>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</si>
  <si>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</si>
  <si>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</si>
  <si>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ebből: központi kezelésű előirányzatok (B16)</t>
  </si>
  <si>
    <t>ebből: fejezeti kezelésű előirányzatok EU-s programokra és azok hazai társfinanszírozása (B16)</t>
  </si>
  <si>
    <t>ebből: elkülönített állami pénzalapok (B16)</t>
  </si>
  <si>
    <t>ebből: elkülönített állami pénzalapok (B25)</t>
  </si>
  <si>
    <t>ebből: magánszemélyek kommunális adója (B34)</t>
  </si>
  <si>
    <t>ebből: állandó jelleggel végzett iparűzési tevékenység után fizetett helyi iparűzési adó (B351)</t>
  </si>
  <si>
    <t>ebből: belföldi gépjárművek adójának a helyi önkormányzatot megillető része (B354)</t>
  </si>
  <si>
    <t>ebből:tárgyi eszközök bérbeadásából származó bevétel (B402)</t>
  </si>
  <si>
    <t>Kiszámlázott általános forgalmi adó (B406)</t>
  </si>
  <si>
    <t>ebből: kiadások visszatérítései (B411)</t>
  </si>
  <si>
    <t>ebből: háztartások (B64)</t>
  </si>
  <si>
    <t>ebből: egyéb vállalkozások (B65)</t>
  </si>
  <si>
    <t>Államháztartáson belüli megelőlegezések visszafizetése (K914)</t>
  </si>
  <si>
    <t>Előző év költségvetési maradványának igénybevétele (B8131)</t>
  </si>
  <si>
    <t>Államháztartáson belüli megelőlegezések (B814)</t>
  </si>
  <si>
    <t>Összeg</t>
  </si>
  <si>
    <t>"A", "B" fizetési osztály összesen</t>
  </si>
  <si>
    <t>fizikai alkalmazott, a költségvetési szerveknél foglalkoztatott egyéb munkavállaló  (fizikai alkalmazott)</t>
  </si>
  <si>
    <t>közfoglalkoztatott</t>
  </si>
  <si>
    <t>polgármester, főpolgármester</t>
  </si>
  <si>
    <t>helyi önkormányzati képviselő-testület tagja, megyei közgyűlés tagja</t>
  </si>
  <si>
    <t>Zárólétszám (az időszak végén munkavégzésre irányuló jogviszonyban állók statisztikai állományi létszáma) (fő)</t>
  </si>
  <si>
    <t>Munkajogi zárólétszám (az időszak végén munkaviszonyban állók létszáma) (fő)</t>
  </si>
  <si>
    <t>Átlagos statisztikai állományi létszám (tényleges éves átlagos statisztikai állományi létszám) (fő)</t>
  </si>
  <si>
    <t>Előző időszak</t>
  </si>
  <si>
    <t>Módosítások (+/-)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</si>
  <si>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</si>
  <si>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</si>
  <si>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</si>
  <si>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</si>
  <si>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</si>
  <si>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</si>
  <si>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</si>
  <si>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</si>
  <si>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</si>
  <si>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</si>
  <si>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</si>
  <si>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</si>
  <si>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</si>
  <si>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</si>
  <si>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</si>
  <si>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</si>
  <si>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</si>
  <si>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</si>
  <si>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</si>
  <si>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</si>
  <si>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</si>
  <si>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</si>
  <si>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</si>
  <si>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</si>
  <si>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</si>
  <si>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 Költségvetési évben esedékes követelések (=D/I/1+…+D/I/8)</t>
  </si>
  <si>
    <t>D/III/4 Forgótőke elszámolása</t>
  </si>
  <si>
    <t>D/III Követelés jellegű sajátos elszámolások (=D/III/1+…+D/III/9)</t>
  </si>
  <si>
    <t>D) KÖVETELÉSEK  (=D/I+D/II+D/III)</t>
  </si>
  <si>
    <t>E/II/2 Más fizetendő általános forgalmi adó</t>
  </si>
  <si>
    <t>E/II Fizetendő általános forgalmi adó elszámolása (=E/II/1+E/II/2)</t>
  </si>
  <si>
    <t>E) EGYÉB SAJÁTOS ELSZÁMOLÁSOK (=E/I+E/II+E/III)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</si>
  <si>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</si>
  <si>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</si>
  <si>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</si>
  <si>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</si>
  <si>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</si>
  <si>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</si>
  <si>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</si>
  <si>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H/I/4 Költségvetési évben esedékes kötelezettségek ellátottak pénzbeli juttatásaira</t>
  </si>
  <si>
    <t>H/I/6 Költségvetési évben esedékes kötelezettségek beruházásokra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</si>
  <si>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</si>
  <si>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</si>
  <si>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</si>
  <si>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</si>
  <si>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</si>
  <si>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</si>
  <si>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</si>
  <si>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</si>
  <si>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</si>
  <si>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</si>
  <si>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</si>
  <si>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</si>
  <si>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</si>
  <si>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</si>
  <si>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</si>
  <si>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</si>
  <si>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</si>
  <si>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10 Anyagköltség</t>
  </si>
  <si>
    <t>11 Igénybe vett szolgáltatások értéke</t>
  </si>
  <si>
    <t>14 Bérköltség</t>
  </si>
  <si>
    <t>15 Személyi jellegű egyéb kifizetések</t>
  </si>
  <si>
    <t>16 Bérjárulékok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</si>
  <si>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</si>
  <si>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</si>
  <si>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</si>
  <si>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</si>
  <si>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</si>
  <si>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</si>
  <si>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</si>
  <si>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</si>
  <si>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</si>
  <si>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</si>
  <si>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</si>
  <si>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</si>
  <si>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</si>
  <si>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</si>
  <si>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</si>
  <si>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</si>
  <si>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Egyéb növekedés</t>
  </si>
  <si>
    <t>Egyéb csökkenés</t>
  </si>
  <si>
    <t>Terv szerinti értékcsökkenés nyitó állománya</t>
  </si>
  <si>
    <t>Terv szerinti értékcsökkenés növekedése</t>
  </si>
  <si>
    <t>Terv szerinti értékcsökkenés csökkenése</t>
  </si>
  <si>
    <t>Teljesen (0-ig) leírt eszközök bruttó értéke</t>
  </si>
  <si>
    <t>Foglalkoztatottak egyéb személyi juttatásai  (K1113)</t>
  </si>
  <si>
    <t>Foglalkoztatottak személyi juttatásai  (K11)</t>
  </si>
  <si>
    <t>Külső személyi juttatások  (K12)</t>
  </si>
  <si>
    <t>Személyi juttatások  (K1)</t>
  </si>
  <si>
    <t>Munkaadókat terhelő járulékok és szociális hozzájárulási adó  (K2)</t>
  </si>
  <si>
    <t>Készletbeszerzés  (K31)</t>
  </si>
  <si>
    <t>Kommunikációs szolgáltatások  (K32)</t>
  </si>
  <si>
    <t>Bérleti és lízing díjak  (K333)</t>
  </si>
  <si>
    <t>Egyéb szolgáltatások  (K337)</t>
  </si>
  <si>
    <t>Szolgáltatási kiadások  (K33)</t>
  </si>
  <si>
    <t>Kiküldetések, reklám- és propagandakiadások  (K34)</t>
  </si>
  <si>
    <t>Különféle befizetések és egyéb dologi kiadások  (K35)</t>
  </si>
  <si>
    <t>Dologi kiadások  (K3)</t>
  </si>
  <si>
    <t>Családi támogatások  (K42)</t>
  </si>
  <si>
    <t>Egyéb nem intézményi ellátások  (K48)</t>
  </si>
  <si>
    <t>Ellátottak pénzbeli juttatásai  (K4)</t>
  </si>
  <si>
    <t>Elvonások és befizetések  (K502)</t>
  </si>
  <si>
    <t>Egyéb működési célú támogatások államháztartáson belülre  (K506)</t>
  </si>
  <si>
    <t>Egyéb működési célú támogatások államháztartáson kívülre  (K512)</t>
  </si>
  <si>
    <t>Egyéb működési célú kiadások  (K5)</t>
  </si>
  <si>
    <t>Ingatlanok beszerzése, létesítése  (K62)</t>
  </si>
  <si>
    <t>Beruházások  (K6)</t>
  </si>
  <si>
    <t>Felújítások  (K7)</t>
  </si>
  <si>
    <t>Költségvetési kiadások  (K1-K8)</t>
  </si>
  <si>
    <t>2018. évi költségvetési beszámoló - Kiadások</t>
  </si>
  <si>
    <t>Teljesítés %-a</t>
  </si>
  <si>
    <t>1. melléklet</t>
  </si>
  <si>
    <t>2. melléklet</t>
  </si>
  <si>
    <t>2018. évi költségvetési beszámoló - Bevételek</t>
  </si>
  <si>
    <t>Önkormányzatok működési támogatásai  (B11)</t>
  </si>
  <si>
    <t>Egyéb működési célú támogatások bevételei államháztartáson belülről  (B16)</t>
  </si>
  <si>
    <t>Működési célú támogatások államháztartáson belülről  (B1)</t>
  </si>
  <si>
    <t>Egyéb felhalmozási célú támogatások bevételei államháztartáson belülről  (B25)</t>
  </si>
  <si>
    <t>Felhalmozási célú támogatások államháztartáson belülről  (B2)</t>
  </si>
  <si>
    <t>Vagyoni tipusú adók  (B34)</t>
  </si>
  <si>
    <t>Értékesítési és forgalmi adók  (B351)</t>
  </si>
  <si>
    <t>Gépjárműadók  (B354)</t>
  </si>
  <si>
    <t>Termékek és szolgáltatások adói   (B35)</t>
  </si>
  <si>
    <t>Egyéb közhatalmi bevételek  (B36)</t>
  </si>
  <si>
    <t>Közhatalmi bevételek  (B3)</t>
  </si>
  <si>
    <t>Szolgáltatások ellenértéke  (B402)</t>
  </si>
  <si>
    <t>Tulajdonosi bevételek  (B404)</t>
  </si>
  <si>
    <t>Egyéb kapott (járó) kamatok és kamatjellegű bevételek  (B4082)</t>
  </si>
  <si>
    <t>Kamatbevételek és más nyereségjellegű bevételek  (B408)</t>
  </si>
  <si>
    <t>Egyéb működési bevételek  (B411)</t>
  </si>
  <si>
    <t>Működési bevételek  (B4)</t>
  </si>
  <si>
    <t>Működési célú visszatérítendő támogatások, kölcsönök visszatérülése államháztartáson kívülről  (B64)</t>
  </si>
  <si>
    <t>Egyéb működési célú átvett pénzeszközök  (B65)</t>
  </si>
  <si>
    <t>Működési célú átvett pénzeszközök  (B6)</t>
  </si>
  <si>
    <t>Költségvetési bevételek  (B1-B7)</t>
  </si>
  <si>
    <t>4. melléklet</t>
  </si>
  <si>
    <t>2018. évi költségvetési beszámoló - Finanszírozási kiadások</t>
  </si>
  <si>
    <t>Belföldi finanszírozás kiadásai  (K91)</t>
  </si>
  <si>
    <t>Finanszírozási kiadások  (K9)</t>
  </si>
  <si>
    <t>5. melléklet</t>
  </si>
  <si>
    <t>2018. évi költségvetési beszámoló - Finanszírozási bevételek</t>
  </si>
  <si>
    <t>Maradvány igénybevétele  (B813)</t>
  </si>
  <si>
    <t>Belföldi finanszírozás bevételei  (B81)</t>
  </si>
  <si>
    <t>Finanszírozási bevételek  (B8)</t>
  </si>
  <si>
    <t>6. melléklet</t>
  </si>
  <si>
    <t>2018. évi költségvetési beszámoló - Maradványkimutatás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</si>
  <si>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</si>
  <si>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</si>
  <si>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</si>
  <si>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</si>
  <si>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</si>
  <si>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 Alaptevékenység finanszírozási egyenlege (=03-04)</t>
  </si>
  <si>
    <t>A) Alaptevékenység maradványa (=±I±II)</t>
  </si>
  <si>
    <t>C) Összes maradvány (=A+B)</t>
  </si>
  <si>
    <t>D)  Alaptevékenység kötelezettségvállalással terhelt maradványa</t>
  </si>
  <si>
    <t>Létszám* fő (Átlagos statisztikai állományi létszám, éves)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</si>
  <si>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</si>
  <si>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</si>
  <si>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</si>
  <si>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FOGLALKOZTATOTTAK ÖSSZESEN </t>
  </si>
  <si>
    <t>Önkormányzat 2018. évi költségvetési beszámoló - Létszám kimutatás</t>
  </si>
  <si>
    <t>3. melléklet</t>
  </si>
  <si>
    <t>2018. évi költségvetési beszámoló - Mérleg</t>
  </si>
  <si>
    <t>2018. évi költségvetési beszámoló - Eredménykimutatás</t>
  </si>
  <si>
    <t xml:space="preserve">I Tevékenység nettó eredményszemléletű bevétele </t>
  </si>
  <si>
    <t xml:space="preserve">III Egyéb eredményszemléletű bevételek </t>
  </si>
  <si>
    <t xml:space="preserve">IV Anyagjellegű ráfordítások </t>
  </si>
  <si>
    <t xml:space="preserve">V Személyi jellegű ráfordítások </t>
  </si>
  <si>
    <t xml:space="preserve">VIII Pénzügyi műveletek eredményszemléletű bevételei </t>
  </si>
  <si>
    <t>7. melléklet</t>
  </si>
  <si>
    <t>Összesen</t>
  </si>
  <si>
    <t>Önkormányzat 2018. évi költségvetési beszámoló – Vagyonkimutatás</t>
  </si>
  <si>
    <t xml:space="preserve">Összes növekedés </t>
  </si>
  <si>
    <t xml:space="preserve">Összes csökkenés </t>
  </si>
  <si>
    <t>Bruttó érték összesen</t>
  </si>
  <si>
    <t xml:space="preserve">Terv szerinti értékcsökkenés záró állománya </t>
  </si>
  <si>
    <t>Értékcsökkenés összesen</t>
  </si>
  <si>
    <t>Eszközök nettó 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</si>
</sst>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11"/>
      <color indexed="8"/>
      <name val="Calibri"/>
      <family val="2"/>
    </font>
    <font>
      <sz val="10"/>
      <name val="Arial"/>
    </font>
    <font>
      <b/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0" xfId="0" applyBorder="1"/>
    <xf numFmtId="0" fontId="0" fillId="0" borderId="1" xfId="0" applyBorder="1"/>
    <xf numFmtId="0" fontId="11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3" fontId="7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left" vertical="top" wrapText="1"/>
    </xf>
    <xf numFmtId="3" fontId="9" fillId="0" borderId="7" xfId="0" applyNumberFormat="1" applyFont="1" applyBorder="1" applyAlignment="1">
      <alignment horizontal="right" vertical="top" wrapText="1"/>
    </xf>
    <xf numFmtId="9" fontId="0" fillId="0" borderId="7" xfId="2" applyFont="1" applyBorder="1"/>
    <xf numFmtId="0" fontId="8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3" fillId="2" borderId="7" xfId="0" applyFont="1" applyFill="1" applyBorder="1" applyAlignment="1">
      <alignment horizontal="center" vertical="top" wrapText="1"/>
    </xf>
    <xf numFmtId="0" fontId="12" fillId="0" borderId="0" xfId="0" applyFont="1" applyBorder="1" applyAlignment="1"/>
    <xf numFmtId="0" fontId="13" fillId="2" borderId="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0" fillId="0" borderId="0" xfId="0" applyFont="1" applyBorder="1" applyAlignment="1"/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center"/>
    </xf>
  </cellXfs>
  <cellStyles count="3">
    <cellStyle name="Normál" xfId="0" builtinId="0"/>
    <cellStyle name="Normál 2" xfId="1" xr:uid="{00000000-0005-0000-0000-000001000000}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64"/>
  <sheetViews>
    <sheetView zoomScaleNormal="100" workbookViewId="0">
      <selection sqref="A1:E5"/>
    </sheetView>
  </sheetViews>
  <sheetFormatPr defaultRowHeight="12.75" x14ac:dyDescent="0.2"/>
  <cols>
    <col min="1" max="1" width="41" customWidth="1"/>
    <col min="2" max="4" width="16.7109375" customWidth="1"/>
    <col min="5" max="5" width="10" customWidth="1"/>
  </cols>
  <sheetData>
    <row r="2" spans="1:5" x14ac:dyDescent="0.2">
      <c r="A2" s="2"/>
      <c r="B2" s="2"/>
      <c r="C2" s="2"/>
      <c r="D2" s="23" t="s">
        <v>180</v>
      </c>
      <c r="E2" s="23"/>
    </row>
    <row r="3" spans="1:5" ht="15.75" x14ac:dyDescent="0.25">
      <c r="A3" s="19" t="s">
        <v>178</v>
      </c>
      <c r="B3" s="19"/>
      <c r="C3" s="19"/>
      <c r="D3" s="19"/>
      <c r="E3" s="19"/>
    </row>
    <row r="4" spans="1:5" ht="13.5" thickBot="1" x14ac:dyDescent="0.25">
      <c r="A4" s="20"/>
      <c r="B4" s="21"/>
      <c r="C4" s="21"/>
      <c r="D4" s="22"/>
      <c r="E4" s="3"/>
    </row>
    <row r="5" spans="1:5" ht="26.25" thickBo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179</v>
      </c>
    </row>
    <row r="6" spans="1:5" ht="26.25" thickBot="1" x14ac:dyDescent="0.25">
      <c r="A6" s="5" t="s">
        <v>4</v>
      </c>
      <c r="B6" s="6">
        <v>12606045</v>
      </c>
      <c r="C6" s="6">
        <v>14192582</v>
      </c>
      <c r="D6" s="6">
        <v>14192582</v>
      </c>
      <c r="E6" s="9">
        <f>D6/C6</f>
        <v>1</v>
      </c>
    </row>
    <row r="7" spans="1:5" ht="13.5" thickBot="1" x14ac:dyDescent="0.25">
      <c r="A7" s="5" t="s">
        <v>5</v>
      </c>
      <c r="B7" s="6">
        <v>200000</v>
      </c>
      <c r="C7" s="6">
        <v>200000</v>
      </c>
      <c r="D7" s="6">
        <v>200000</v>
      </c>
      <c r="E7" s="9">
        <f t="shared" ref="E7:E64" si="0">D7/C7</f>
        <v>1</v>
      </c>
    </row>
    <row r="8" spans="1:5" ht="13.5" thickBot="1" x14ac:dyDescent="0.25">
      <c r="A8" s="5" t="s">
        <v>6</v>
      </c>
      <c r="B8" s="6">
        <v>0</v>
      </c>
      <c r="C8" s="6">
        <v>90000</v>
      </c>
      <c r="D8" s="6">
        <v>90000</v>
      </c>
      <c r="E8" s="9">
        <f t="shared" si="0"/>
        <v>1</v>
      </c>
    </row>
    <row r="9" spans="1:5" ht="26.25" thickBot="1" x14ac:dyDescent="0.25">
      <c r="A9" s="5" t="s">
        <v>154</v>
      </c>
      <c r="B9" s="6">
        <v>0</v>
      </c>
      <c r="C9" s="6">
        <v>33738</v>
      </c>
      <c r="D9" s="6">
        <v>33738</v>
      </c>
      <c r="E9" s="9">
        <f t="shared" si="0"/>
        <v>1</v>
      </c>
    </row>
    <row r="10" spans="1:5" ht="13.5" thickBot="1" x14ac:dyDescent="0.25">
      <c r="A10" s="5" t="s">
        <v>155</v>
      </c>
      <c r="B10" s="6">
        <v>12806045</v>
      </c>
      <c r="C10" s="6">
        <v>14516320</v>
      </c>
      <c r="D10" s="6">
        <v>14516320</v>
      </c>
      <c r="E10" s="9">
        <f t="shared" si="0"/>
        <v>1</v>
      </c>
    </row>
    <row r="11" spans="1:5" ht="13.5" thickBot="1" x14ac:dyDescent="0.25">
      <c r="A11" s="5" t="s">
        <v>7</v>
      </c>
      <c r="B11" s="6">
        <v>3616800</v>
      </c>
      <c r="C11" s="6">
        <v>3616800</v>
      </c>
      <c r="D11" s="6">
        <v>3616800</v>
      </c>
      <c r="E11" s="9">
        <f t="shared" si="0"/>
        <v>1</v>
      </c>
    </row>
    <row r="12" spans="1:5" ht="39" thickBot="1" x14ac:dyDescent="0.25">
      <c r="A12" s="5" t="s">
        <v>8</v>
      </c>
      <c r="B12" s="6">
        <v>136800</v>
      </c>
      <c r="C12" s="6">
        <v>812410</v>
      </c>
      <c r="D12" s="6">
        <v>812410</v>
      </c>
      <c r="E12" s="9">
        <f t="shared" si="0"/>
        <v>1</v>
      </c>
    </row>
    <row r="13" spans="1:5" ht="13.5" thickBot="1" x14ac:dyDescent="0.25">
      <c r="A13" s="5" t="s">
        <v>156</v>
      </c>
      <c r="B13" s="6">
        <v>3753600</v>
      </c>
      <c r="C13" s="6">
        <v>4429210</v>
      </c>
      <c r="D13" s="6">
        <v>4429210</v>
      </c>
      <c r="E13" s="9">
        <f t="shared" si="0"/>
        <v>1</v>
      </c>
    </row>
    <row r="14" spans="1:5" ht="13.5" thickBot="1" x14ac:dyDescent="0.25">
      <c r="A14" s="7" t="s">
        <v>157</v>
      </c>
      <c r="B14" s="8">
        <v>16559645</v>
      </c>
      <c r="C14" s="8">
        <v>18945530</v>
      </c>
      <c r="D14" s="8">
        <v>18945530</v>
      </c>
      <c r="E14" s="9">
        <f t="shared" si="0"/>
        <v>1</v>
      </c>
    </row>
    <row r="15" spans="1:5" ht="26.25" thickBot="1" x14ac:dyDescent="0.25">
      <c r="A15" s="7" t="s">
        <v>158</v>
      </c>
      <c r="B15" s="8">
        <v>2464411</v>
      </c>
      <c r="C15" s="8">
        <v>2760385</v>
      </c>
      <c r="D15" s="8">
        <v>2760385</v>
      </c>
      <c r="E15" s="9">
        <f t="shared" si="0"/>
        <v>1</v>
      </c>
    </row>
    <row r="16" spans="1:5" ht="13.5" thickBot="1" x14ac:dyDescent="0.25">
      <c r="A16" s="5" t="s">
        <v>9</v>
      </c>
      <c r="B16" s="6">
        <v>0</v>
      </c>
      <c r="C16" s="6">
        <v>0</v>
      </c>
      <c r="D16" s="6">
        <v>2679186</v>
      </c>
      <c r="E16" s="9"/>
    </row>
    <row r="17" spans="1:5" ht="13.5" thickBot="1" x14ac:dyDescent="0.25">
      <c r="A17" s="5" t="s">
        <v>10</v>
      </c>
      <c r="B17" s="6">
        <v>0</v>
      </c>
      <c r="C17" s="6">
        <v>0</v>
      </c>
      <c r="D17" s="6">
        <v>81199</v>
      </c>
      <c r="E17" s="9"/>
    </row>
    <row r="18" spans="1:5" ht="13.5" thickBot="1" x14ac:dyDescent="0.25">
      <c r="A18" s="5" t="s">
        <v>11</v>
      </c>
      <c r="B18" s="6">
        <v>120000</v>
      </c>
      <c r="C18" s="6">
        <v>120000</v>
      </c>
      <c r="D18" s="6">
        <v>25400</v>
      </c>
      <c r="E18" s="9">
        <f t="shared" si="0"/>
        <v>0.21166666666666667</v>
      </c>
    </row>
    <row r="19" spans="1:5" ht="13.5" thickBot="1" x14ac:dyDescent="0.25">
      <c r="A19" s="5" t="s">
        <v>12</v>
      </c>
      <c r="B19" s="6">
        <v>4767490</v>
      </c>
      <c r="C19" s="6">
        <v>4835043</v>
      </c>
      <c r="D19" s="6">
        <v>4835043</v>
      </c>
      <c r="E19" s="9">
        <f t="shared" si="0"/>
        <v>1</v>
      </c>
    </row>
    <row r="20" spans="1:5" ht="13.5" thickBot="1" x14ac:dyDescent="0.25">
      <c r="A20" s="5" t="s">
        <v>159</v>
      </c>
      <c r="B20" s="6">
        <v>4887490</v>
      </c>
      <c r="C20" s="6">
        <v>4955043</v>
      </c>
      <c r="D20" s="6">
        <v>4860443</v>
      </c>
      <c r="E20" s="9">
        <f t="shared" si="0"/>
        <v>0.9809083392414556</v>
      </c>
    </row>
    <row r="21" spans="1:5" ht="26.25" thickBot="1" x14ac:dyDescent="0.25">
      <c r="A21" s="5" t="s">
        <v>13</v>
      </c>
      <c r="B21" s="6">
        <v>210000</v>
      </c>
      <c r="C21" s="6">
        <v>288397</v>
      </c>
      <c r="D21" s="6">
        <v>288397</v>
      </c>
      <c r="E21" s="9">
        <f t="shared" si="0"/>
        <v>1</v>
      </c>
    </row>
    <row r="22" spans="1:5" ht="13.5" thickBot="1" x14ac:dyDescent="0.25">
      <c r="A22" s="5" t="s">
        <v>14</v>
      </c>
      <c r="B22" s="6">
        <v>5000</v>
      </c>
      <c r="C22" s="6">
        <v>5000</v>
      </c>
      <c r="D22" s="6">
        <v>0</v>
      </c>
      <c r="E22" s="9"/>
    </row>
    <row r="23" spans="1:5" ht="13.5" thickBot="1" x14ac:dyDescent="0.25">
      <c r="A23" s="5" t="s">
        <v>160</v>
      </c>
      <c r="B23" s="6">
        <v>215000</v>
      </c>
      <c r="C23" s="6">
        <v>293397</v>
      </c>
      <c r="D23" s="6">
        <v>288397</v>
      </c>
      <c r="E23" s="9">
        <f t="shared" si="0"/>
        <v>0.98295824429015977</v>
      </c>
    </row>
    <row r="24" spans="1:5" ht="13.5" thickBot="1" x14ac:dyDescent="0.25">
      <c r="A24" s="5" t="s">
        <v>15</v>
      </c>
      <c r="B24" s="6">
        <v>2127000</v>
      </c>
      <c r="C24" s="6">
        <v>2127000</v>
      </c>
      <c r="D24" s="6">
        <v>1628799</v>
      </c>
      <c r="E24" s="9">
        <f t="shared" si="0"/>
        <v>0.76577291960507754</v>
      </c>
    </row>
    <row r="25" spans="1:5" ht="13.5" thickBot="1" x14ac:dyDescent="0.25">
      <c r="A25" s="5" t="s">
        <v>16</v>
      </c>
      <c r="B25" s="6">
        <v>563622</v>
      </c>
      <c r="C25" s="6">
        <v>563622</v>
      </c>
      <c r="D25" s="6">
        <v>423699</v>
      </c>
      <c r="E25" s="9">
        <f t="shared" si="0"/>
        <v>0.75174318958450881</v>
      </c>
    </row>
    <row r="26" spans="1:5" ht="13.5" thickBot="1" x14ac:dyDescent="0.25">
      <c r="A26" s="5" t="s">
        <v>161</v>
      </c>
      <c r="B26" s="6">
        <v>70000</v>
      </c>
      <c r="C26" s="6">
        <v>70000</v>
      </c>
      <c r="D26" s="6">
        <v>0</v>
      </c>
      <c r="E26" s="9"/>
    </row>
    <row r="27" spans="1:5" ht="13.5" thickBot="1" x14ac:dyDescent="0.25">
      <c r="A27" s="5" t="s">
        <v>17</v>
      </c>
      <c r="B27" s="6">
        <v>750000</v>
      </c>
      <c r="C27" s="6">
        <v>750000</v>
      </c>
      <c r="D27" s="6">
        <v>711361</v>
      </c>
      <c r="E27" s="9">
        <f t="shared" si="0"/>
        <v>0.94848133333333329</v>
      </c>
    </row>
    <row r="28" spans="1:5" ht="26.25" thickBot="1" x14ac:dyDescent="0.25">
      <c r="A28" s="5" t="s">
        <v>18</v>
      </c>
      <c r="B28" s="6">
        <v>1748000</v>
      </c>
      <c r="C28" s="6">
        <v>2398403</v>
      </c>
      <c r="D28" s="6">
        <v>2398403</v>
      </c>
      <c r="E28" s="9">
        <f t="shared" si="0"/>
        <v>1</v>
      </c>
    </row>
    <row r="29" spans="1:5" ht="13.5" thickBot="1" x14ac:dyDescent="0.25">
      <c r="A29" s="5" t="s">
        <v>162</v>
      </c>
      <c r="B29" s="6">
        <v>1540000</v>
      </c>
      <c r="C29" s="6">
        <v>3586529</v>
      </c>
      <c r="D29" s="6">
        <v>3586529</v>
      </c>
      <c r="E29" s="9">
        <f t="shared" si="0"/>
        <v>1</v>
      </c>
    </row>
    <row r="30" spans="1:5" ht="13.5" thickBot="1" x14ac:dyDescent="0.25">
      <c r="A30" s="5" t="s">
        <v>19</v>
      </c>
      <c r="B30" s="6">
        <v>0</v>
      </c>
      <c r="C30" s="6">
        <v>0</v>
      </c>
      <c r="D30" s="6">
        <v>192496</v>
      </c>
      <c r="E30" s="9"/>
    </row>
    <row r="31" spans="1:5" ht="13.5" thickBot="1" x14ac:dyDescent="0.25">
      <c r="A31" s="5" t="s">
        <v>163</v>
      </c>
      <c r="B31" s="6">
        <v>6798622</v>
      </c>
      <c r="C31" s="6">
        <v>9495554</v>
      </c>
      <c r="D31" s="6">
        <v>8748791</v>
      </c>
      <c r="E31" s="9">
        <f t="shared" si="0"/>
        <v>0.92135656329267357</v>
      </c>
    </row>
    <row r="32" spans="1:5" ht="13.5" thickBot="1" x14ac:dyDescent="0.25">
      <c r="A32" s="5" t="s">
        <v>20</v>
      </c>
      <c r="B32" s="6">
        <v>398800</v>
      </c>
      <c r="C32" s="6">
        <v>408177</v>
      </c>
      <c r="D32" s="6">
        <v>408177</v>
      </c>
      <c r="E32" s="9">
        <f t="shared" si="0"/>
        <v>1</v>
      </c>
    </row>
    <row r="33" spans="1:5" ht="26.25" thickBot="1" x14ac:dyDescent="0.25">
      <c r="A33" s="5" t="s">
        <v>164</v>
      </c>
      <c r="B33" s="6">
        <v>398800</v>
      </c>
      <c r="C33" s="6">
        <v>408177</v>
      </c>
      <c r="D33" s="6">
        <v>408177</v>
      </c>
      <c r="E33" s="9">
        <f t="shared" si="0"/>
        <v>1</v>
      </c>
    </row>
    <row r="34" spans="1:5" ht="26.25" thickBot="1" x14ac:dyDescent="0.25">
      <c r="A34" s="5" t="s">
        <v>21</v>
      </c>
      <c r="B34" s="6">
        <v>2999600</v>
      </c>
      <c r="C34" s="6">
        <v>2999600</v>
      </c>
      <c r="D34" s="6">
        <v>2617519</v>
      </c>
      <c r="E34" s="9">
        <f t="shared" si="0"/>
        <v>0.87262268302440327</v>
      </c>
    </row>
    <row r="35" spans="1:5" ht="13.5" thickBot="1" x14ac:dyDescent="0.25">
      <c r="A35" s="5" t="s">
        <v>22</v>
      </c>
      <c r="B35" s="6">
        <v>110000</v>
      </c>
      <c r="C35" s="6">
        <v>133194</v>
      </c>
      <c r="D35" s="6">
        <v>133194</v>
      </c>
      <c r="E35" s="9">
        <f t="shared" si="0"/>
        <v>1</v>
      </c>
    </row>
    <row r="36" spans="1:5" ht="26.25" thickBot="1" x14ac:dyDescent="0.25">
      <c r="A36" s="5" t="s">
        <v>165</v>
      </c>
      <c r="B36" s="6">
        <v>3109600</v>
      </c>
      <c r="C36" s="6">
        <v>3132794</v>
      </c>
      <c r="D36" s="6">
        <v>2750713</v>
      </c>
      <c r="E36" s="9">
        <f t="shared" si="0"/>
        <v>0.87803826233068627</v>
      </c>
    </row>
    <row r="37" spans="1:5" ht="13.5" thickBot="1" x14ac:dyDescent="0.25">
      <c r="A37" s="7" t="s">
        <v>166</v>
      </c>
      <c r="B37" s="8">
        <v>15409512</v>
      </c>
      <c r="C37" s="8">
        <v>18284965</v>
      </c>
      <c r="D37" s="8">
        <v>17056521</v>
      </c>
      <c r="E37" s="9">
        <f t="shared" si="0"/>
        <v>0.9328167158099564</v>
      </c>
    </row>
    <row r="38" spans="1:5" ht="13.5" thickBot="1" x14ac:dyDescent="0.25">
      <c r="A38" s="5" t="s">
        <v>167</v>
      </c>
      <c r="B38" s="6">
        <v>0</v>
      </c>
      <c r="C38" s="6">
        <v>254000</v>
      </c>
      <c r="D38" s="6">
        <v>254000</v>
      </c>
      <c r="E38" s="9">
        <f t="shared" si="0"/>
        <v>1</v>
      </c>
    </row>
    <row r="39" spans="1:5" ht="26.25" thickBot="1" x14ac:dyDescent="0.25">
      <c r="A39" s="5" t="s">
        <v>23</v>
      </c>
      <c r="B39" s="6">
        <v>0</v>
      </c>
      <c r="C39" s="6">
        <v>0</v>
      </c>
      <c r="D39" s="6">
        <v>254000</v>
      </c>
      <c r="E39" s="9"/>
    </row>
    <row r="40" spans="1:5" ht="13.5" thickBot="1" x14ac:dyDescent="0.25">
      <c r="A40" s="5" t="s">
        <v>168</v>
      </c>
      <c r="B40" s="6">
        <v>4170000</v>
      </c>
      <c r="C40" s="6">
        <v>5047259</v>
      </c>
      <c r="D40" s="6">
        <v>4947259</v>
      </c>
      <c r="E40" s="9">
        <f t="shared" si="0"/>
        <v>0.98018726599922845</v>
      </c>
    </row>
    <row r="41" spans="1:5" ht="26.25" thickBot="1" x14ac:dyDescent="0.25">
      <c r="A41" s="5" t="s">
        <v>24</v>
      </c>
      <c r="B41" s="6">
        <v>0</v>
      </c>
      <c r="C41" s="6">
        <v>0</v>
      </c>
      <c r="D41" s="6">
        <v>280512</v>
      </c>
      <c r="E41" s="9"/>
    </row>
    <row r="42" spans="1:5" ht="26.25" thickBot="1" x14ac:dyDescent="0.25">
      <c r="A42" s="5" t="s">
        <v>25</v>
      </c>
      <c r="B42" s="6">
        <v>0</v>
      </c>
      <c r="C42" s="6">
        <v>0</v>
      </c>
      <c r="D42" s="6">
        <v>4610674</v>
      </c>
      <c r="E42" s="9"/>
    </row>
    <row r="43" spans="1:5" ht="39" thickBot="1" x14ac:dyDescent="0.25">
      <c r="A43" s="5" t="s">
        <v>26</v>
      </c>
      <c r="B43" s="6">
        <v>0</v>
      </c>
      <c r="C43" s="6">
        <v>0</v>
      </c>
      <c r="D43" s="6">
        <v>56073</v>
      </c>
      <c r="E43" s="9"/>
    </row>
    <row r="44" spans="1:5" ht="13.5" thickBot="1" x14ac:dyDescent="0.25">
      <c r="A44" s="7" t="s">
        <v>169</v>
      </c>
      <c r="B44" s="8">
        <v>4170000</v>
      </c>
      <c r="C44" s="8">
        <v>5301259</v>
      </c>
      <c r="D44" s="8">
        <v>5201259</v>
      </c>
      <c r="E44" s="9">
        <f t="shared" si="0"/>
        <v>0.98113655642933117</v>
      </c>
    </row>
    <row r="45" spans="1:5" ht="26.25" thickBot="1" x14ac:dyDescent="0.25">
      <c r="A45" s="5" t="s">
        <v>27</v>
      </c>
      <c r="B45" s="6">
        <v>0</v>
      </c>
      <c r="C45" s="6">
        <v>2533418</v>
      </c>
      <c r="D45" s="6">
        <v>2533418</v>
      </c>
      <c r="E45" s="9">
        <f t="shared" si="0"/>
        <v>1</v>
      </c>
    </row>
    <row r="46" spans="1:5" ht="13.5" thickBot="1" x14ac:dyDescent="0.25">
      <c r="A46" s="5" t="s">
        <v>170</v>
      </c>
      <c r="B46" s="6">
        <v>0</v>
      </c>
      <c r="C46" s="6">
        <v>2533418</v>
      </c>
      <c r="D46" s="6">
        <v>2533418</v>
      </c>
      <c r="E46" s="9">
        <f t="shared" si="0"/>
        <v>1</v>
      </c>
    </row>
    <row r="47" spans="1:5" ht="26.25" thickBot="1" x14ac:dyDescent="0.25">
      <c r="A47" s="5" t="s">
        <v>171</v>
      </c>
      <c r="B47" s="6">
        <v>4684627</v>
      </c>
      <c r="C47" s="6">
        <v>4684627</v>
      </c>
      <c r="D47" s="6">
        <v>4235454</v>
      </c>
      <c r="E47" s="9">
        <f t="shared" si="0"/>
        <v>0.90411765974110636</v>
      </c>
    </row>
    <row r="48" spans="1:5" ht="26.25" thickBot="1" x14ac:dyDescent="0.25">
      <c r="A48" s="5" t="s">
        <v>28</v>
      </c>
      <c r="B48" s="6">
        <v>0</v>
      </c>
      <c r="C48" s="6">
        <v>0</v>
      </c>
      <c r="D48" s="6">
        <v>3663339</v>
      </c>
      <c r="E48" s="9"/>
    </row>
    <row r="49" spans="1:5" ht="26.25" thickBot="1" x14ac:dyDescent="0.25">
      <c r="A49" s="5" t="s">
        <v>29</v>
      </c>
      <c r="B49" s="6">
        <v>0</v>
      </c>
      <c r="C49" s="6">
        <v>0</v>
      </c>
      <c r="D49" s="6">
        <v>572115</v>
      </c>
      <c r="E49" s="9"/>
    </row>
    <row r="50" spans="1:5" ht="26.25" thickBot="1" x14ac:dyDescent="0.25">
      <c r="A50" s="5" t="s">
        <v>172</v>
      </c>
      <c r="B50" s="6">
        <v>20000</v>
      </c>
      <c r="C50" s="6">
        <v>130000</v>
      </c>
      <c r="D50" s="6">
        <v>130000</v>
      </c>
      <c r="E50" s="9">
        <f t="shared" si="0"/>
        <v>1</v>
      </c>
    </row>
    <row r="51" spans="1:5" ht="13.5" thickBot="1" x14ac:dyDescent="0.25">
      <c r="A51" s="5" t="s">
        <v>30</v>
      </c>
      <c r="B51" s="6">
        <v>0</v>
      </c>
      <c r="C51" s="6">
        <v>0</v>
      </c>
      <c r="D51" s="6">
        <v>20000</v>
      </c>
      <c r="E51" s="9"/>
    </row>
    <row r="52" spans="1:5" ht="13.5" thickBot="1" x14ac:dyDescent="0.25">
      <c r="A52" s="5" t="s">
        <v>31</v>
      </c>
      <c r="B52" s="6">
        <v>0</v>
      </c>
      <c r="C52" s="6">
        <v>0</v>
      </c>
      <c r="D52" s="6">
        <v>10000</v>
      </c>
      <c r="E52" s="9"/>
    </row>
    <row r="53" spans="1:5" ht="13.5" thickBot="1" x14ac:dyDescent="0.25">
      <c r="A53" s="5" t="s">
        <v>32</v>
      </c>
      <c r="B53" s="6">
        <v>0</v>
      </c>
      <c r="C53" s="6">
        <v>0</v>
      </c>
      <c r="D53" s="6">
        <v>100000</v>
      </c>
      <c r="E53" s="9"/>
    </row>
    <row r="54" spans="1:5" ht="13.5" thickBot="1" x14ac:dyDescent="0.25">
      <c r="A54" s="5" t="s">
        <v>33</v>
      </c>
      <c r="B54" s="6">
        <v>6549429</v>
      </c>
      <c r="C54" s="6">
        <v>15672598</v>
      </c>
      <c r="D54" s="6">
        <v>0</v>
      </c>
      <c r="E54" s="9"/>
    </row>
    <row r="55" spans="1:5" ht="13.5" thickBot="1" x14ac:dyDescent="0.25">
      <c r="A55" s="7" t="s">
        <v>173</v>
      </c>
      <c r="B55" s="8">
        <v>11254056</v>
      </c>
      <c r="C55" s="8">
        <v>23020643</v>
      </c>
      <c r="D55" s="8">
        <v>6898872</v>
      </c>
      <c r="E55" s="9">
        <f t="shared" si="0"/>
        <v>0.29968198542499441</v>
      </c>
    </row>
    <row r="56" spans="1:5" ht="13.5" thickBot="1" x14ac:dyDescent="0.25">
      <c r="A56" s="5" t="s">
        <v>34</v>
      </c>
      <c r="B56" s="6">
        <v>1000000</v>
      </c>
      <c r="C56" s="6">
        <v>1000000</v>
      </c>
      <c r="D56" s="6">
        <v>1000000</v>
      </c>
      <c r="E56" s="9">
        <f t="shared" si="0"/>
        <v>1</v>
      </c>
    </row>
    <row r="57" spans="1:5" ht="13.5" thickBot="1" x14ac:dyDescent="0.25">
      <c r="A57" s="5" t="s">
        <v>174</v>
      </c>
      <c r="B57" s="6">
        <v>0</v>
      </c>
      <c r="C57" s="6">
        <v>300000</v>
      </c>
      <c r="D57" s="6">
        <v>300000</v>
      </c>
      <c r="E57" s="9">
        <f t="shared" si="0"/>
        <v>1</v>
      </c>
    </row>
    <row r="58" spans="1:5" ht="26.25" thickBot="1" x14ac:dyDescent="0.25">
      <c r="A58" s="5" t="s">
        <v>35</v>
      </c>
      <c r="B58" s="6">
        <v>14363358</v>
      </c>
      <c r="C58" s="6">
        <v>12550858</v>
      </c>
      <c r="D58" s="6">
        <v>4775460</v>
      </c>
      <c r="E58" s="9">
        <f t="shared" si="0"/>
        <v>0.38048872834032543</v>
      </c>
    </row>
    <row r="59" spans="1:5" ht="26.25" thickBot="1" x14ac:dyDescent="0.25">
      <c r="A59" s="5" t="s">
        <v>36</v>
      </c>
      <c r="B59" s="6">
        <v>3878106</v>
      </c>
      <c r="C59" s="6">
        <v>3388731</v>
      </c>
      <c r="D59" s="6">
        <v>1289375</v>
      </c>
      <c r="E59" s="9">
        <f t="shared" si="0"/>
        <v>0.38048903852208982</v>
      </c>
    </row>
    <row r="60" spans="1:5" ht="13.5" thickBot="1" x14ac:dyDescent="0.25">
      <c r="A60" s="7" t="s">
        <v>175</v>
      </c>
      <c r="B60" s="8">
        <v>19241464</v>
      </c>
      <c r="C60" s="8">
        <v>17239589</v>
      </c>
      <c r="D60" s="8">
        <v>7364835</v>
      </c>
      <c r="E60" s="9">
        <f t="shared" si="0"/>
        <v>0.42720479009099349</v>
      </c>
    </row>
    <row r="61" spans="1:5" ht="13.5" thickBot="1" x14ac:dyDescent="0.25">
      <c r="A61" s="5" t="s">
        <v>37</v>
      </c>
      <c r="B61" s="6">
        <v>1574804</v>
      </c>
      <c r="C61" s="6">
        <v>4472248</v>
      </c>
      <c r="D61" s="6">
        <v>4472248</v>
      </c>
      <c r="E61" s="9">
        <f t="shared" si="0"/>
        <v>1</v>
      </c>
    </row>
    <row r="62" spans="1:5" ht="26.25" thickBot="1" x14ac:dyDescent="0.25">
      <c r="A62" s="5" t="s">
        <v>38</v>
      </c>
      <c r="B62" s="6">
        <v>425196</v>
      </c>
      <c r="C62" s="6">
        <v>1207508</v>
      </c>
      <c r="D62" s="6">
        <v>1207508</v>
      </c>
      <c r="E62" s="9">
        <f t="shared" si="0"/>
        <v>1</v>
      </c>
    </row>
    <row r="63" spans="1:5" ht="13.5" thickBot="1" x14ac:dyDescent="0.25">
      <c r="A63" s="7" t="s">
        <v>176</v>
      </c>
      <c r="B63" s="8">
        <v>2000000</v>
      </c>
      <c r="C63" s="8">
        <v>5679756</v>
      </c>
      <c r="D63" s="8">
        <v>5679756</v>
      </c>
      <c r="E63" s="9">
        <f t="shared" si="0"/>
        <v>1</v>
      </c>
    </row>
    <row r="64" spans="1:5" ht="13.5" thickBot="1" x14ac:dyDescent="0.25">
      <c r="A64" s="7" t="s">
        <v>177</v>
      </c>
      <c r="B64" s="8">
        <v>71099088</v>
      </c>
      <c r="C64" s="8">
        <v>91232127</v>
      </c>
      <c r="D64" s="8">
        <v>63907158</v>
      </c>
      <c r="E64" s="9">
        <f t="shared" si="0"/>
        <v>0.70048962028474904</v>
      </c>
    </row>
  </sheetData>
  <mergeCells count="3">
    <mergeCell ref="A3:E3"/>
    <mergeCell ref="A4:D4"/>
    <mergeCell ref="D2:E2"/>
  </mergeCells>
  <pageMargins left="0.75" right="0.75" top="1" bottom="1" header="0.5" footer="0.5"/>
  <pageSetup scale="90" fitToHeight="0" orientation="portrait" verticalDpi="300" r:id="rId1"/>
  <headerFooter alignWithMargins="0">
    <oddHeader>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42"/>
  <sheetViews>
    <sheetView zoomScaleNormal="100" workbookViewId="0">
      <selection sqref="A1:E5"/>
    </sheetView>
  </sheetViews>
  <sheetFormatPr defaultRowHeight="12.75" x14ac:dyDescent="0.2"/>
  <cols>
    <col min="1" max="1" width="41" customWidth="1"/>
    <col min="2" max="4" width="16.7109375" customWidth="1"/>
    <col min="5" max="5" width="10.42578125" customWidth="1"/>
  </cols>
  <sheetData>
    <row r="2" spans="1:5" x14ac:dyDescent="0.2">
      <c r="A2" s="2"/>
      <c r="B2" s="2"/>
      <c r="C2" s="2"/>
      <c r="D2" s="23" t="s">
        <v>181</v>
      </c>
      <c r="E2" s="23"/>
    </row>
    <row r="3" spans="1:5" ht="15.75" x14ac:dyDescent="0.25">
      <c r="A3" s="19" t="s">
        <v>182</v>
      </c>
      <c r="B3" s="19"/>
      <c r="C3" s="19"/>
      <c r="D3" s="19"/>
      <c r="E3" s="19"/>
    </row>
    <row r="4" spans="1:5" ht="13.5" thickBot="1" x14ac:dyDescent="0.25">
      <c r="A4" s="20"/>
      <c r="B4" s="21"/>
      <c r="C4" s="21"/>
      <c r="D4" s="22"/>
      <c r="E4" s="3"/>
    </row>
    <row r="5" spans="1:5" ht="26.25" thickBo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179</v>
      </c>
    </row>
    <row r="6" spans="1:5" ht="26.25" thickBot="1" x14ac:dyDescent="0.25">
      <c r="A6" s="11" t="s">
        <v>39</v>
      </c>
      <c r="B6" s="6">
        <v>10806024</v>
      </c>
      <c r="C6" s="6">
        <v>10806390</v>
      </c>
      <c r="D6" s="6">
        <v>10806390</v>
      </c>
      <c r="E6" s="9">
        <f>D6/C6</f>
        <v>1</v>
      </c>
    </row>
    <row r="7" spans="1:5" ht="39" thickBot="1" x14ac:dyDescent="0.25">
      <c r="A7" s="5" t="s">
        <v>40</v>
      </c>
      <c r="B7" s="6">
        <v>7127600</v>
      </c>
      <c r="C7" s="6">
        <v>7169267</v>
      </c>
      <c r="D7" s="6">
        <v>7169267</v>
      </c>
      <c r="E7" s="9">
        <f t="shared" ref="E7:E42" si="0">D7/C7</f>
        <v>1</v>
      </c>
    </row>
    <row r="8" spans="1:5" ht="26.25" thickBot="1" x14ac:dyDescent="0.25">
      <c r="A8" s="5" t="s">
        <v>41</v>
      </c>
      <c r="B8" s="6">
        <v>1800000</v>
      </c>
      <c r="C8" s="6">
        <v>1800000</v>
      </c>
      <c r="D8" s="6">
        <v>1800000</v>
      </c>
      <c r="E8" s="9">
        <f t="shared" si="0"/>
        <v>1</v>
      </c>
    </row>
    <row r="9" spans="1:5" ht="26.25" thickBot="1" x14ac:dyDescent="0.25">
      <c r="A9" s="5" t="s">
        <v>42</v>
      </c>
      <c r="B9" s="6">
        <v>0</v>
      </c>
      <c r="C9" s="6">
        <v>3689700</v>
      </c>
      <c r="D9" s="6">
        <v>3689700</v>
      </c>
      <c r="E9" s="9">
        <f t="shared" si="0"/>
        <v>1</v>
      </c>
    </row>
    <row r="10" spans="1:5" ht="13.5" thickBot="1" x14ac:dyDescent="0.25">
      <c r="A10" s="11" t="s">
        <v>183</v>
      </c>
      <c r="B10" s="6">
        <v>19733624</v>
      </c>
      <c r="C10" s="6">
        <v>23465357</v>
      </c>
      <c r="D10" s="6">
        <v>23465357</v>
      </c>
      <c r="E10" s="9">
        <f t="shared" si="0"/>
        <v>1</v>
      </c>
    </row>
    <row r="11" spans="1:5" ht="26.25" thickBot="1" x14ac:dyDescent="0.25">
      <c r="A11" s="11" t="s">
        <v>184</v>
      </c>
      <c r="B11" s="6">
        <v>11672780</v>
      </c>
      <c r="C11" s="6">
        <v>22486498</v>
      </c>
      <c r="D11" s="6">
        <v>22486498</v>
      </c>
      <c r="E11" s="9">
        <f t="shared" si="0"/>
        <v>1</v>
      </c>
    </row>
    <row r="12" spans="1:5" ht="13.5" thickBot="1" x14ac:dyDescent="0.25">
      <c r="A12" s="5" t="s">
        <v>43</v>
      </c>
      <c r="B12" s="6">
        <v>0</v>
      </c>
      <c r="C12" s="6">
        <v>0</v>
      </c>
      <c r="D12" s="6">
        <v>254000</v>
      </c>
      <c r="E12" s="9"/>
    </row>
    <row r="13" spans="1:5" ht="39" thickBot="1" x14ac:dyDescent="0.25">
      <c r="A13" s="5" t="s">
        <v>44</v>
      </c>
      <c r="B13" s="6">
        <v>0</v>
      </c>
      <c r="C13" s="6">
        <v>0</v>
      </c>
      <c r="D13" s="6">
        <v>11171480</v>
      </c>
      <c r="E13" s="9"/>
    </row>
    <row r="14" spans="1:5" ht="13.5" thickBot="1" x14ac:dyDescent="0.25">
      <c r="A14" s="5" t="s">
        <v>45</v>
      </c>
      <c r="B14" s="6">
        <v>0</v>
      </c>
      <c r="C14" s="6">
        <v>0</v>
      </c>
      <c r="D14" s="6">
        <v>11061018</v>
      </c>
      <c r="E14" s="9"/>
    </row>
    <row r="15" spans="1:5" ht="26.25" thickBot="1" x14ac:dyDescent="0.25">
      <c r="A15" s="12" t="s">
        <v>185</v>
      </c>
      <c r="B15" s="8">
        <v>31406404</v>
      </c>
      <c r="C15" s="8">
        <v>45951855</v>
      </c>
      <c r="D15" s="8">
        <v>45951855</v>
      </c>
      <c r="E15" s="9">
        <f t="shared" si="0"/>
        <v>1</v>
      </c>
    </row>
    <row r="16" spans="1:5" ht="26.25" thickBot="1" x14ac:dyDescent="0.25">
      <c r="A16" s="11" t="s">
        <v>186</v>
      </c>
      <c r="B16" s="6">
        <v>0</v>
      </c>
      <c r="C16" s="6">
        <v>2161123</v>
      </c>
      <c r="D16" s="6">
        <v>2161123</v>
      </c>
      <c r="E16" s="9">
        <f t="shared" si="0"/>
        <v>1</v>
      </c>
    </row>
    <row r="17" spans="1:5" ht="13.5" thickBot="1" x14ac:dyDescent="0.25">
      <c r="A17" s="5" t="s">
        <v>46</v>
      </c>
      <c r="B17" s="6">
        <v>0</v>
      </c>
      <c r="C17" s="6">
        <v>0</v>
      </c>
      <c r="D17" s="6">
        <v>2161123</v>
      </c>
      <c r="E17" s="9"/>
    </row>
    <row r="18" spans="1:5" ht="26.25" thickBot="1" x14ac:dyDescent="0.25">
      <c r="A18" s="12" t="s">
        <v>187</v>
      </c>
      <c r="B18" s="8">
        <v>0</v>
      </c>
      <c r="C18" s="8">
        <v>2161123</v>
      </c>
      <c r="D18" s="8">
        <v>2161123</v>
      </c>
      <c r="E18" s="9">
        <f t="shared" si="0"/>
        <v>1</v>
      </c>
    </row>
    <row r="19" spans="1:5" ht="13.5" thickBot="1" x14ac:dyDescent="0.25">
      <c r="A19" s="11" t="s">
        <v>188</v>
      </c>
      <c r="B19" s="6">
        <v>2700000</v>
      </c>
      <c r="C19" s="6">
        <v>2488976</v>
      </c>
      <c r="D19" s="6">
        <v>2488976</v>
      </c>
      <c r="E19" s="9">
        <f t="shared" si="0"/>
        <v>1</v>
      </c>
    </row>
    <row r="20" spans="1:5" ht="26.25" thickBot="1" x14ac:dyDescent="0.25">
      <c r="A20" s="5" t="s">
        <v>47</v>
      </c>
      <c r="B20" s="6">
        <v>0</v>
      </c>
      <c r="C20" s="6">
        <v>0</v>
      </c>
      <c r="D20" s="6">
        <v>2488976</v>
      </c>
      <c r="E20" s="9"/>
    </row>
    <row r="21" spans="1:5" ht="13.5" thickBot="1" x14ac:dyDescent="0.25">
      <c r="A21" s="11" t="s">
        <v>189</v>
      </c>
      <c r="B21" s="6">
        <v>2700000</v>
      </c>
      <c r="C21" s="6">
        <v>2319713</v>
      </c>
      <c r="D21" s="6">
        <v>2319713</v>
      </c>
      <c r="E21" s="9">
        <f t="shared" si="0"/>
        <v>1</v>
      </c>
    </row>
    <row r="22" spans="1:5" ht="39" thickBot="1" x14ac:dyDescent="0.25">
      <c r="A22" s="5" t="s">
        <v>48</v>
      </c>
      <c r="B22" s="6">
        <v>0</v>
      </c>
      <c r="C22" s="6">
        <v>0</v>
      </c>
      <c r="D22" s="6">
        <v>2319713</v>
      </c>
      <c r="E22" s="9"/>
    </row>
    <row r="23" spans="1:5" ht="13.5" thickBot="1" x14ac:dyDescent="0.25">
      <c r="A23" s="11" t="s">
        <v>190</v>
      </c>
      <c r="B23" s="6">
        <v>1300000</v>
      </c>
      <c r="C23" s="6">
        <v>1463414</v>
      </c>
      <c r="D23" s="6">
        <v>1463414</v>
      </c>
      <c r="E23" s="9">
        <f t="shared" si="0"/>
        <v>1</v>
      </c>
    </row>
    <row r="24" spans="1:5" ht="26.25" thickBot="1" x14ac:dyDescent="0.25">
      <c r="A24" s="5" t="s">
        <v>49</v>
      </c>
      <c r="B24" s="6">
        <v>0</v>
      </c>
      <c r="C24" s="6">
        <v>0</v>
      </c>
      <c r="D24" s="6">
        <v>1463414</v>
      </c>
      <c r="E24" s="9"/>
    </row>
    <row r="25" spans="1:5" ht="13.5" thickBot="1" x14ac:dyDescent="0.25">
      <c r="A25" s="11" t="s">
        <v>191</v>
      </c>
      <c r="B25" s="6">
        <v>4000000</v>
      </c>
      <c r="C25" s="6">
        <v>3783127</v>
      </c>
      <c r="D25" s="6">
        <v>3783127</v>
      </c>
      <c r="E25" s="9">
        <f t="shared" si="0"/>
        <v>1</v>
      </c>
    </row>
    <row r="26" spans="1:5" ht="13.5" thickBot="1" x14ac:dyDescent="0.25">
      <c r="A26" s="11" t="s">
        <v>192</v>
      </c>
      <c r="B26" s="6">
        <v>160000</v>
      </c>
      <c r="C26" s="6">
        <v>335440</v>
      </c>
      <c r="D26" s="6">
        <v>335440</v>
      </c>
      <c r="E26" s="9">
        <f t="shared" si="0"/>
        <v>1</v>
      </c>
    </row>
    <row r="27" spans="1:5" ht="13.5" thickBot="1" x14ac:dyDescent="0.25">
      <c r="A27" s="12" t="s">
        <v>193</v>
      </c>
      <c r="B27" s="8">
        <v>6860000</v>
      </c>
      <c r="C27" s="8">
        <v>6607543</v>
      </c>
      <c r="D27" s="8">
        <v>6607543</v>
      </c>
      <c r="E27" s="9">
        <f t="shared" si="0"/>
        <v>1</v>
      </c>
    </row>
    <row r="28" spans="1:5" ht="13.5" thickBot="1" x14ac:dyDescent="0.25">
      <c r="A28" s="11" t="s">
        <v>194</v>
      </c>
      <c r="B28" s="6">
        <v>41040</v>
      </c>
      <c r="C28" s="6">
        <v>206190</v>
      </c>
      <c r="D28" s="6">
        <v>206190</v>
      </c>
      <c r="E28" s="9">
        <f t="shared" si="0"/>
        <v>1</v>
      </c>
    </row>
    <row r="29" spans="1:5" ht="26.25" thickBot="1" x14ac:dyDescent="0.25">
      <c r="A29" s="5" t="s">
        <v>50</v>
      </c>
      <c r="B29" s="6">
        <v>0</v>
      </c>
      <c r="C29" s="6">
        <v>0</v>
      </c>
      <c r="D29" s="6">
        <v>68040</v>
      </c>
      <c r="E29" s="9"/>
    </row>
    <row r="30" spans="1:5" ht="13.5" thickBot="1" x14ac:dyDescent="0.25">
      <c r="A30" s="11" t="s">
        <v>195</v>
      </c>
      <c r="B30" s="6">
        <v>0</v>
      </c>
      <c r="C30" s="6">
        <v>930317</v>
      </c>
      <c r="D30" s="6">
        <v>930317</v>
      </c>
      <c r="E30" s="9">
        <f t="shared" si="0"/>
        <v>1</v>
      </c>
    </row>
    <row r="31" spans="1:5" ht="13.5" thickBot="1" x14ac:dyDescent="0.25">
      <c r="A31" s="5" t="s">
        <v>51</v>
      </c>
      <c r="B31" s="6">
        <v>0</v>
      </c>
      <c r="C31" s="6">
        <v>73477</v>
      </c>
      <c r="D31" s="6">
        <v>73477</v>
      </c>
      <c r="E31" s="9">
        <f t="shared" si="0"/>
        <v>1</v>
      </c>
    </row>
    <row r="32" spans="1:5" ht="26.25" thickBot="1" x14ac:dyDescent="0.25">
      <c r="A32" s="11" t="s">
        <v>196</v>
      </c>
      <c r="B32" s="6">
        <v>1000</v>
      </c>
      <c r="C32" s="6">
        <v>1000</v>
      </c>
      <c r="D32" s="6">
        <v>28</v>
      </c>
      <c r="E32" s="9">
        <f t="shared" si="0"/>
        <v>2.8000000000000001E-2</v>
      </c>
    </row>
    <row r="33" spans="1:5" ht="26.25" thickBot="1" x14ac:dyDescent="0.25">
      <c r="A33" s="11" t="s">
        <v>197</v>
      </c>
      <c r="B33" s="6">
        <v>1000</v>
      </c>
      <c r="C33" s="6">
        <v>1000</v>
      </c>
      <c r="D33" s="6">
        <v>28</v>
      </c>
      <c r="E33" s="9">
        <f t="shared" si="0"/>
        <v>2.8000000000000001E-2</v>
      </c>
    </row>
    <row r="34" spans="1:5" ht="13.5" thickBot="1" x14ac:dyDescent="0.25">
      <c r="A34" s="11" t="s">
        <v>198</v>
      </c>
      <c r="B34" s="6">
        <v>10000</v>
      </c>
      <c r="C34" s="6">
        <v>14251</v>
      </c>
      <c r="D34" s="6">
        <v>14251</v>
      </c>
      <c r="E34" s="9">
        <f t="shared" si="0"/>
        <v>1</v>
      </c>
    </row>
    <row r="35" spans="1:5" ht="13.5" thickBot="1" x14ac:dyDescent="0.25">
      <c r="A35" s="5" t="s">
        <v>52</v>
      </c>
      <c r="B35" s="6">
        <v>0</v>
      </c>
      <c r="C35" s="6">
        <v>0</v>
      </c>
      <c r="D35" s="6">
        <v>14251</v>
      </c>
      <c r="E35" s="9"/>
    </row>
    <row r="36" spans="1:5" ht="13.5" thickBot="1" x14ac:dyDescent="0.25">
      <c r="A36" s="12" t="s">
        <v>199</v>
      </c>
      <c r="B36" s="8">
        <v>52040</v>
      </c>
      <c r="C36" s="8">
        <v>1225235</v>
      </c>
      <c r="D36" s="8">
        <v>1224263</v>
      </c>
      <c r="E36" s="9">
        <f t="shared" si="0"/>
        <v>0.99920668279962621</v>
      </c>
    </row>
    <row r="37" spans="1:5" ht="39" thickBot="1" x14ac:dyDescent="0.25">
      <c r="A37" s="11" t="s">
        <v>200</v>
      </c>
      <c r="B37" s="6">
        <v>128000</v>
      </c>
      <c r="C37" s="6">
        <v>128000</v>
      </c>
      <c r="D37" s="6">
        <v>80000</v>
      </c>
      <c r="E37" s="9">
        <f t="shared" si="0"/>
        <v>0.625</v>
      </c>
    </row>
    <row r="38" spans="1:5" ht="13.5" thickBot="1" x14ac:dyDescent="0.25">
      <c r="A38" s="5" t="s">
        <v>53</v>
      </c>
      <c r="B38" s="6">
        <v>0</v>
      </c>
      <c r="C38" s="6">
        <v>0</v>
      </c>
      <c r="D38" s="6">
        <v>80000</v>
      </c>
      <c r="E38" s="9"/>
    </row>
    <row r="39" spans="1:5" ht="26.25" thickBot="1" x14ac:dyDescent="0.25">
      <c r="A39" s="11" t="s">
        <v>201</v>
      </c>
      <c r="B39" s="6">
        <v>0</v>
      </c>
      <c r="C39" s="6">
        <v>2505727</v>
      </c>
      <c r="D39" s="6">
        <v>2505727</v>
      </c>
      <c r="E39" s="9">
        <f t="shared" si="0"/>
        <v>1</v>
      </c>
    </row>
    <row r="40" spans="1:5" ht="13.5" thickBot="1" x14ac:dyDescent="0.25">
      <c r="A40" s="5" t="s">
        <v>54</v>
      </c>
      <c r="B40" s="6">
        <v>0</v>
      </c>
      <c r="C40" s="6">
        <v>0</v>
      </c>
      <c r="D40" s="6">
        <v>2505727</v>
      </c>
      <c r="E40" s="9"/>
    </row>
    <row r="41" spans="1:5" ht="13.5" thickBot="1" x14ac:dyDescent="0.25">
      <c r="A41" s="12" t="s">
        <v>202</v>
      </c>
      <c r="B41" s="8">
        <v>128000</v>
      </c>
      <c r="C41" s="8">
        <v>2633727</v>
      </c>
      <c r="D41" s="8">
        <v>2585727</v>
      </c>
      <c r="E41" s="9">
        <f t="shared" si="0"/>
        <v>0.98177487643935757</v>
      </c>
    </row>
    <row r="42" spans="1:5" ht="13.5" thickBot="1" x14ac:dyDescent="0.25">
      <c r="A42" s="12" t="s">
        <v>203</v>
      </c>
      <c r="B42" s="8">
        <v>38446444</v>
      </c>
      <c r="C42" s="8">
        <v>58579483</v>
      </c>
      <c r="D42" s="8">
        <v>58530511</v>
      </c>
      <c r="E42" s="9">
        <f t="shared" si="0"/>
        <v>0.99916400764410984</v>
      </c>
    </row>
  </sheetData>
  <mergeCells count="3">
    <mergeCell ref="D2:E2"/>
    <mergeCell ref="A3:E3"/>
    <mergeCell ref="A4:D4"/>
  </mergeCells>
  <pageMargins left="0.75" right="0.75" top="1" bottom="1" header="0.5" footer="0.5"/>
  <pageSetup scale="89" fitToHeight="0" orientation="portrait" verticalDpi="300" r:id="rId1"/>
  <headerFooter alignWithMargins="0">
    <oddHeader>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8"/>
  <sheetViews>
    <sheetView zoomScaleNormal="100" workbookViewId="0">
      <selection sqref="A1:E5"/>
    </sheetView>
  </sheetViews>
  <sheetFormatPr defaultRowHeight="12.75" x14ac:dyDescent="0.2"/>
  <cols>
    <col min="1" max="1" width="41" customWidth="1"/>
    <col min="2" max="4" width="16.7109375" customWidth="1"/>
    <col min="5" max="5" width="10.5703125" customWidth="1"/>
  </cols>
  <sheetData>
    <row r="2" spans="1:5" x14ac:dyDescent="0.2">
      <c r="A2" s="2"/>
      <c r="B2" s="2"/>
      <c r="C2" s="2"/>
      <c r="D2" s="23" t="s">
        <v>204</v>
      </c>
      <c r="E2" s="23"/>
    </row>
    <row r="3" spans="1:5" ht="15.75" x14ac:dyDescent="0.25">
      <c r="A3" s="19" t="s">
        <v>205</v>
      </c>
      <c r="B3" s="19"/>
      <c r="C3" s="19"/>
      <c r="D3" s="19"/>
      <c r="E3" s="19"/>
    </row>
    <row r="4" spans="1:5" ht="13.5" thickBot="1" x14ac:dyDescent="0.25">
      <c r="A4" s="20"/>
      <c r="B4" s="21"/>
      <c r="C4" s="21"/>
      <c r="D4" s="22"/>
      <c r="E4" s="3"/>
    </row>
    <row r="5" spans="1:5" ht="26.25" thickBo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179</v>
      </c>
    </row>
    <row r="6" spans="1:5" ht="26.25" thickBot="1" x14ac:dyDescent="0.25">
      <c r="A6" s="5" t="s">
        <v>55</v>
      </c>
      <c r="B6" s="6">
        <v>789345</v>
      </c>
      <c r="C6" s="6">
        <v>789345</v>
      </c>
      <c r="D6" s="6">
        <v>789345</v>
      </c>
      <c r="E6" s="9">
        <f>D6/C6</f>
        <v>1</v>
      </c>
    </row>
    <row r="7" spans="1:5" ht="13.5" thickBot="1" x14ac:dyDescent="0.25">
      <c r="A7" s="11" t="s">
        <v>206</v>
      </c>
      <c r="B7" s="6">
        <v>789345</v>
      </c>
      <c r="C7" s="6">
        <v>789345</v>
      </c>
      <c r="D7" s="6">
        <v>789345</v>
      </c>
      <c r="E7" s="9">
        <f t="shared" ref="E7:E8" si="0">D7/C7</f>
        <v>1</v>
      </c>
    </row>
    <row r="8" spans="1:5" ht="13.5" thickBot="1" x14ac:dyDescent="0.25">
      <c r="A8" s="12" t="s">
        <v>207</v>
      </c>
      <c r="B8" s="8">
        <v>789345</v>
      </c>
      <c r="C8" s="8">
        <v>789345</v>
      </c>
      <c r="D8" s="8">
        <v>789345</v>
      </c>
      <c r="E8" s="9">
        <f t="shared" si="0"/>
        <v>1</v>
      </c>
    </row>
  </sheetData>
  <mergeCells count="3">
    <mergeCell ref="D2:E2"/>
    <mergeCell ref="A3:E3"/>
    <mergeCell ref="A4:D4"/>
  </mergeCells>
  <pageMargins left="0.75" right="0.75" top="1" bottom="1" header="0.5" footer="0.5"/>
  <pageSetup scale="89" fitToHeight="0" orientation="portrait" verticalDpi="300" r:id="rId1"/>
  <headerFooter alignWithMargins="0">
    <oddHeader>&amp;RÉrték típus: Forint</oddHeader>
    <oddFooter xml:space="preserve">&amp;L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E10"/>
  <sheetViews>
    <sheetView zoomScaleNormal="100" workbookViewId="0">
      <selection sqref="A1:E5"/>
    </sheetView>
  </sheetViews>
  <sheetFormatPr defaultRowHeight="12.75" x14ac:dyDescent="0.2"/>
  <cols>
    <col min="1" max="1" width="41" customWidth="1"/>
    <col min="2" max="4" width="16.7109375" customWidth="1"/>
    <col min="5" max="5" width="10.85546875" customWidth="1"/>
  </cols>
  <sheetData>
    <row r="2" spans="1:5" x14ac:dyDescent="0.2">
      <c r="A2" s="2"/>
      <c r="B2" s="2"/>
      <c r="C2" s="2"/>
      <c r="D2" s="23" t="s">
        <v>208</v>
      </c>
      <c r="E2" s="23"/>
    </row>
    <row r="3" spans="1:5" ht="15.75" x14ac:dyDescent="0.25">
      <c r="A3" s="19" t="s">
        <v>209</v>
      </c>
      <c r="B3" s="19"/>
      <c r="C3" s="19"/>
      <c r="D3" s="19"/>
      <c r="E3" s="19"/>
    </row>
    <row r="4" spans="1:5" ht="13.5" thickBot="1" x14ac:dyDescent="0.25">
      <c r="A4" s="20"/>
      <c r="B4" s="21"/>
      <c r="C4" s="21"/>
      <c r="D4" s="22"/>
      <c r="E4" s="3"/>
    </row>
    <row r="5" spans="1:5" ht="26.25" thickBo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179</v>
      </c>
    </row>
    <row r="6" spans="1:5" ht="26.25" thickBot="1" x14ac:dyDescent="0.25">
      <c r="A6" s="5" t="s">
        <v>56</v>
      </c>
      <c r="B6" s="6">
        <v>33441989</v>
      </c>
      <c r="C6" s="6">
        <v>33441989</v>
      </c>
      <c r="D6" s="6">
        <v>33441989</v>
      </c>
      <c r="E6" s="9">
        <f>D6/C6</f>
        <v>1</v>
      </c>
    </row>
    <row r="7" spans="1:5" ht="13.5" thickBot="1" x14ac:dyDescent="0.25">
      <c r="A7" s="11" t="s">
        <v>210</v>
      </c>
      <c r="B7" s="6">
        <v>33441989</v>
      </c>
      <c r="C7" s="6">
        <v>33441989</v>
      </c>
      <c r="D7" s="6">
        <v>33441989</v>
      </c>
      <c r="E7" s="9">
        <f t="shared" ref="E7:E10" si="0">D7/C7</f>
        <v>1</v>
      </c>
    </row>
    <row r="8" spans="1:5" ht="26.25" thickBot="1" x14ac:dyDescent="0.25">
      <c r="A8" s="5" t="s">
        <v>57</v>
      </c>
      <c r="B8" s="6">
        <v>0</v>
      </c>
      <c r="C8" s="6">
        <v>0</v>
      </c>
      <c r="D8" s="6">
        <v>994097</v>
      </c>
      <c r="E8" s="9"/>
    </row>
    <row r="9" spans="1:5" ht="13.5" thickBot="1" x14ac:dyDescent="0.25">
      <c r="A9" s="11" t="s">
        <v>211</v>
      </c>
      <c r="B9" s="6">
        <v>33441989</v>
      </c>
      <c r="C9" s="6">
        <v>33441989</v>
      </c>
      <c r="D9" s="6">
        <v>34436086</v>
      </c>
      <c r="E9" s="9">
        <f t="shared" si="0"/>
        <v>1.0297260130071808</v>
      </c>
    </row>
    <row r="10" spans="1:5" ht="13.5" thickBot="1" x14ac:dyDescent="0.25">
      <c r="A10" s="12" t="s">
        <v>212</v>
      </c>
      <c r="B10" s="8">
        <v>33441989</v>
      </c>
      <c r="C10" s="8">
        <v>33441989</v>
      </c>
      <c r="D10" s="8">
        <v>34436086</v>
      </c>
      <c r="E10" s="9">
        <f t="shared" si="0"/>
        <v>1.0297260130071808</v>
      </c>
    </row>
  </sheetData>
  <mergeCells count="3">
    <mergeCell ref="D2:E2"/>
    <mergeCell ref="A3:E3"/>
    <mergeCell ref="A4:D4"/>
  </mergeCells>
  <pageMargins left="0.75" right="0.75" top="1" bottom="1" header="0.5" footer="0.5"/>
  <pageSetup scale="89" fitToHeight="0" orientation="portrait" verticalDpi="300" r:id="rId1"/>
  <headerFooter alignWithMargins="0">
    <oddHeader>&amp;RÉrték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E15"/>
  <sheetViews>
    <sheetView zoomScaleNormal="100" workbookViewId="0">
      <selection sqref="A1:E6"/>
    </sheetView>
  </sheetViews>
  <sheetFormatPr defaultRowHeight="12.75" x14ac:dyDescent="0.2"/>
  <cols>
    <col min="1" max="1" width="41" customWidth="1"/>
    <col min="2" max="2" width="32.85546875" customWidth="1"/>
  </cols>
  <sheetData>
    <row r="2" spans="1:5" x14ac:dyDescent="0.2">
      <c r="A2" s="2"/>
      <c r="B2" s="2"/>
      <c r="C2" s="2"/>
      <c r="D2" s="23" t="s">
        <v>213</v>
      </c>
      <c r="E2" s="23"/>
    </row>
    <row r="3" spans="1:5" ht="15.75" x14ac:dyDescent="0.25">
      <c r="A3" s="19" t="s">
        <v>214</v>
      </c>
      <c r="B3" s="19"/>
      <c r="C3" s="14"/>
      <c r="D3" s="14"/>
      <c r="E3" s="14"/>
    </row>
    <row r="4" spans="1:5" x14ac:dyDescent="0.2">
      <c r="A4" s="24"/>
      <c r="B4" s="25"/>
      <c r="C4" s="25"/>
      <c r="D4" s="26"/>
      <c r="E4" s="2"/>
    </row>
    <row r="5" spans="1:5" ht="13.5" thickBot="1" x14ac:dyDescent="0.25"/>
    <row r="6" spans="1:5" ht="15.75" thickBot="1" x14ac:dyDescent="0.25">
      <c r="A6" s="13" t="s">
        <v>0</v>
      </c>
      <c r="B6" s="13" t="s">
        <v>58</v>
      </c>
    </row>
    <row r="7" spans="1:5" ht="15.75" customHeight="1" thickBot="1" x14ac:dyDescent="0.25">
      <c r="A7" s="11" t="s">
        <v>215</v>
      </c>
      <c r="B7" s="6">
        <v>58530511</v>
      </c>
    </row>
    <row r="8" spans="1:5" ht="15.75" customHeight="1" thickBot="1" x14ac:dyDescent="0.25">
      <c r="A8" s="11" t="s">
        <v>216</v>
      </c>
      <c r="B8" s="6">
        <v>63907158</v>
      </c>
    </row>
    <row r="9" spans="1:5" ht="15.75" customHeight="1" thickBot="1" x14ac:dyDescent="0.25">
      <c r="A9" s="12" t="s">
        <v>217</v>
      </c>
      <c r="B9" s="8">
        <v>-5376647</v>
      </c>
    </row>
    <row r="10" spans="1:5" ht="15.75" customHeight="1" thickBot="1" x14ac:dyDescent="0.25">
      <c r="A10" s="11" t="s">
        <v>218</v>
      </c>
      <c r="B10" s="6">
        <v>34436086</v>
      </c>
    </row>
    <row r="11" spans="1:5" ht="15.75" customHeight="1" thickBot="1" x14ac:dyDescent="0.25">
      <c r="A11" s="11" t="s">
        <v>219</v>
      </c>
      <c r="B11" s="6">
        <v>789345</v>
      </c>
    </row>
    <row r="12" spans="1:5" ht="15.75" customHeight="1" thickBot="1" x14ac:dyDescent="0.25">
      <c r="A12" s="12" t="s">
        <v>220</v>
      </c>
      <c r="B12" s="8">
        <v>33646741</v>
      </c>
    </row>
    <row r="13" spans="1:5" ht="15.75" customHeight="1" thickBot="1" x14ac:dyDescent="0.25">
      <c r="A13" s="12" t="s">
        <v>221</v>
      </c>
      <c r="B13" s="8">
        <v>28270094</v>
      </c>
    </row>
    <row r="14" spans="1:5" ht="15.75" customHeight="1" thickBot="1" x14ac:dyDescent="0.25">
      <c r="A14" s="12" t="s">
        <v>222</v>
      </c>
      <c r="B14" s="8">
        <v>28270094</v>
      </c>
    </row>
    <row r="15" spans="1:5" ht="29.25" customHeight="1" thickBot="1" x14ac:dyDescent="0.25">
      <c r="A15" s="12" t="s">
        <v>223</v>
      </c>
      <c r="B15" s="8">
        <v>28270094</v>
      </c>
    </row>
  </sheetData>
  <mergeCells count="3">
    <mergeCell ref="D2:E2"/>
    <mergeCell ref="A4:D4"/>
    <mergeCell ref="A3:B3"/>
  </mergeCells>
  <pageMargins left="0.75" right="0.75" top="1" bottom="1" header="0.5" footer="0.5"/>
  <pageSetup scale="89" fitToHeight="0" orientation="portrait" verticalDpi="300" r:id="rId1"/>
  <headerFooter alignWithMargins="0">
    <oddHeader>&amp;RÉrték típus: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16"/>
  <sheetViews>
    <sheetView zoomScaleNormal="100" workbookViewId="0">
      <selection sqref="A1:B4"/>
    </sheetView>
  </sheetViews>
  <sheetFormatPr defaultRowHeight="12.75" x14ac:dyDescent="0.2"/>
  <cols>
    <col min="1" max="1" width="41" customWidth="1"/>
    <col min="2" max="2" width="32.85546875" customWidth="1"/>
  </cols>
  <sheetData>
    <row r="2" spans="1:2" ht="37.5" customHeight="1" x14ac:dyDescent="0.25">
      <c r="A2" s="27" t="s">
        <v>229</v>
      </c>
      <c r="B2" s="27"/>
    </row>
    <row r="3" spans="1:2" ht="13.5" thickBot="1" x14ac:dyDescent="0.25"/>
    <row r="4" spans="1:2" ht="45.75" thickBot="1" x14ac:dyDescent="0.25">
      <c r="A4" s="15" t="s">
        <v>0</v>
      </c>
      <c r="B4" s="15" t="s">
        <v>224</v>
      </c>
    </row>
    <row r="5" spans="1:2" ht="13.5" thickBot="1" x14ac:dyDescent="0.25">
      <c r="A5" s="5" t="s">
        <v>59</v>
      </c>
      <c r="B5" s="6">
        <v>1</v>
      </c>
    </row>
    <row r="6" spans="1:2" ht="13.5" thickBot="1" x14ac:dyDescent="0.25">
      <c r="A6" s="12" t="s">
        <v>225</v>
      </c>
      <c r="B6" s="8">
        <v>1</v>
      </c>
    </row>
    <row r="7" spans="1:2" ht="39" thickBot="1" x14ac:dyDescent="0.25">
      <c r="A7" s="5" t="s">
        <v>60</v>
      </c>
      <c r="B7" s="6">
        <v>1</v>
      </c>
    </row>
    <row r="8" spans="1:2" ht="13.5" thickBot="1" x14ac:dyDescent="0.25">
      <c r="A8" s="5" t="s">
        <v>61</v>
      </c>
      <c r="B8" s="6">
        <v>10</v>
      </c>
    </row>
    <row r="9" spans="1:2" ht="13.5" thickBot="1" x14ac:dyDescent="0.25">
      <c r="A9" s="12" t="s">
        <v>226</v>
      </c>
      <c r="B9" s="8">
        <v>11</v>
      </c>
    </row>
    <row r="10" spans="1:2" ht="13.5" thickBot="1" x14ac:dyDescent="0.25">
      <c r="A10" s="5" t="s">
        <v>62</v>
      </c>
      <c r="B10" s="6">
        <v>1</v>
      </c>
    </row>
    <row r="11" spans="1:2" ht="26.25" thickBot="1" x14ac:dyDescent="0.25">
      <c r="A11" s="5" t="s">
        <v>63</v>
      </c>
      <c r="B11" s="6">
        <v>4</v>
      </c>
    </row>
    <row r="12" spans="1:2" ht="26.25" thickBot="1" x14ac:dyDescent="0.25">
      <c r="A12" s="12" t="s">
        <v>227</v>
      </c>
      <c r="B12" s="8">
        <v>5</v>
      </c>
    </row>
    <row r="13" spans="1:2" ht="13.5" thickBot="1" x14ac:dyDescent="0.25">
      <c r="A13" s="12" t="s">
        <v>228</v>
      </c>
      <c r="B13" s="8">
        <v>17</v>
      </c>
    </row>
    <row r="14" spans="1:2" ht="39" thickBot="1" x14ac:dyDescent="0.25">
      <c r="A14" s="5" t="s">
        <v>64</v>
      </c>
      <c r="B14" s="6">
        <v>18</v>
      </c>
    </row>
    <row r="15" spans="1:2" ht="26.25" thickBot="1" x14ac:dyDescent="0.25">
      <c r="A15" s="5" t="s">
        <v>65</v>
      </c>
      <c r="B15" s="6">
        <v>18</v>
      </c>
    </row>
    <row r="16" spans="1:2" ht="39" thickBot="1" x14ac:dyDescent="0.25">
      <c r="A16" s="5" t="s">
        <v>66</v>
      </c>
      <c r="B16" s="6">
        <v>17</v>
      </c>
    </row>
  </sheetData>
  <mergeCells count="1">
    <mergeCell ref="A2:B2"/>
  </mergeCells>
  <pageMargins left="0.75" right="0.75" top="1" bottom="1" header="0.5" footer="0.5"/>
  <pageSetup orientation="portrait" verticalDpi="300" r:id="rId1"/>
  <headerFooter alignWithMargins="0">
    <oddHeader>&amp;RÉrték típus: Fő</oddHeader>
    <oddFooter xml:space="preserve">&amp;L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E55"/>
  <sheetViews>
    <sheetView zoomScaleNormal="100" workbookViewId="0">
      <selection sqref="A1:E5"/>
    </sheetView>
  </sheetViews>
  <sheetFormatPr defaultRowHeight="12.75" x14ac:dyDescent="0.2"/>
  <cols>
    <col min="1" max="1" width="41" customWidth="1"/>
    <col min="2" max="4" width="16.7109375" customWidth="1"/>
  </cols>
  <sheetData>
    <row r="2" spans="1:5" x14ac:dyDescent="0.2">
      <c r="A2" s="2"/>
      <c r="B2" s="2"/>
      <c r="C2" s="2"/>
      <c r="D2" s="23" t="s">
        <v>230</v>
      </c>
      <c r="E2" s="23"/>
    </row>
    <row r="3" spans="1:5" ht="15.75" x14ac:dyDescent="0.25">
      <c r="A3" s="19" t="s">
        <v>231</v>
      </c>
      <c r="B3" s="19"/>
      <c r="C3" s="19"/>
      <c r="D3" s="19"/>
      <c r="E3" s="19"/>
    </row>
    <row r="4" spans="1:5" ht="13.5" thickBot="1" x14ac:dyDescent="0.25">
      <c r="A4" s="20"/>
      <c r="B4" s="21"/>
      <c r="C4" s="21"/>
      <c r="D4" s="22"/>
      <c r="E4" s="2"/>
    </row>
    <row r="5" spans="1:5" ht="13.5" thickBot="1" x14ac:dyDescent="0.25">
      <c r="A5" s="4" t="s">
        <v>0</v>
      </c>
      <c r="B5" s="4" t="s">
        <v>67</v>
      </c>
      <c r="C5" s="4" t="s">
        <v>68</v>
      </c>
      <c r="D5" s="4" t="s">
        <v>69</v>
      </c>
      <c r="E5" s="2"/>
    </row>
    <row r="6" spans="1:5" ht="13.5" thickBot="1" x14ac:dyDescent="0.25">
      <c r="A6" s="5" t="s">
        <v>70</v>
      </c>
      <c r="B6" s="6">
        <v>0</v>
      </c>
      <c r="C6" s="6">
        <v>0</v>
      </c>
      <c r="D6" s="6">
        <v>989151</v>
      </c>
    </row>
    <row r="7" spans="1:5" ht="13.5" thickBot="1" x14ac:dyDescent="0.25">
      <c r="A7" s="10" t="s">
        <v>71</v>
      </c>
      <c r="B7" s="8">
        <v>0</v>
      </c>
      <c r="C7" s="8">
        <v>0</v>
      </c>
      <c r="D7" s="8">
        <v>989151</v>
      </c>
    </row>
    <row r="8" spans="1:5" ht="26.25" thickBot="1" x14ac:dyDescent="0.25">
      <c r="A8" s="5" t="s">
        <v>72</v>
      </c>
      <c r="B8" s="6">
        <v>229733351</v>
      </c>
      <c r="C8" s="6">
        <v>0</v>
      </c>
      <c r="D8" s="6">
        <v>235806375</v>
      </c>
    </row>
    <row r="9" spans="1:5" ht="26.25" thickBot="1" x14ac:dyDescent="0.25">
      <c r="A9" s="5" t="s">
        <v>73</v>
      </c>
      <c r="B9" s="6">
        <v>2915064</v>
      </c>
      <c r="C9" s="6">
        <v>0</v>
      </c>
      <c r="D9" s="6">
        <v>10726175</v>
      </c>
    </row>
    <row r="10" spans="1:5" ht="13.5" thickBot="1" x14ac:dyDescent="0.25">
      <c r="A10" s="5" t="s">
        <v>74</v>
      </c>
      <c r="B10" s="6">
        <v>5423898</v>
      </c>
      <c r="C10" s="6">
        <v>0</v>
      </c>
      <c r="D10" s="6">
        <v>649016</v>
      </c>
    </row>
    <row r="11" spans="1:5" ht="13.5" thickBot="1" x14ac:dyDescent="0.25">
      <c r="A11" s="10" t="s">
        <v>75</v>
      </c>
      <c r="B11" s="8">
        <v>238072313</v>
      </c>
      <c r="C11" s="8">
        <v>0</v>
      </c>
      <c r="D11" s="8">
        <v>247181566</v>
      </c>
    </row>
    <row r="12" spans="1:5" ht="26.25" thickBot="1" x14ac:dyDescent="0.25">
      <c r="A12" s="5" t="s">
        <v>76</v>
      </c>
      <c r="B12" s="6">
        <v>5540000</v>
      </c>
      <c r="C12" s="6">
        <v>0</v>
      </c>
      <c r="D12" s="6">
        <v>5540000</v>
      </c>
    </row>
    <row r="13" spans="1:5" ht="26.25" thickBot="1" x14ac:dyDescent="0.25">
      <c r="A13" s="5" t="s">
        <v>77</v>
      </c>
      <c r="B13" s="6">
        <v>5540000</v>
      </c>
      <c r="C13" s="6">
        <v>0</v>
      </c>
      <c r="D13" s="6">
        <v>5540000</v>
      </c>
    </row>
    <row r="14" spans="1:5" ht="26.25" thickBot="1" x14ac:dyDescent="0.25">
      <c r="A14" s="10" t="s">
        <v>78</v>
      </c>
      <c r="B14" s="8">
        <v>5540000</v>
      </c>
      <c r="C14" s="8">
        <v>0</v>
      </c>
      <c r="D14" s="8">
        <v>5540000</v>
      </c>
    </row>
    <row r="15" spans="1:5" ht="39" thickBot="1" x14ac:dyDescent="0.25">
      <c r="A15" s="10" t="s">
        <v>79</v>
      </c>
      <c r="B15" s="8">
        <v>243612313</v>
      </c>
      <c r="C15" s="8">
        <v>0</v>
      </c>
      <c r="D15" s="8">
        <v>253710717</v>
      </c>
    </row>
    <row r="16" spans="1:5" ht="13.5" thickBot="1" x14ac:dyDescent="0.25">
      <c r="A16" s="5" t="s">
        <v>80</v>
      </c>
      <c r="B16" s="6">
        <v>275280</v>
      </c>
      <c r="C16" s="6">
        <v>0</v>
      </c>
      <c r="D16" s="6">
        <v>128130</v>
      </c>
    </row>
    <row r="17" spans="1:4" ht="26.25" thickBot="1" x14ac:dyDescent="0.25">
      <c r="A17" s="10" t="s">
        <v>81</v>
      </c>
      <c r="B17" s="8">
        <v>275280</v>
      </c>
      <c r="C17" s="8">
        <v>0</v>
      </c>
      <c r="D17" s="8">
        <v>128130</v>
      </c>
    </row>
    <row r="18" spans="1:4" ht="13.5" thickBot="1" x14ac:dyDescent="0.25">
      <c r="A18" s="5" t="s">
        <v>82</v>
      </c>
      <c r="B18" s="6">
        <v>33525723</v>
      </c>
      <c r="C18" s="6">
        <v>0</v>
      </c>
      <c r="D18" s="6">
        <v>28412102</v>
      </c>
    </row>
    <row r="19" spans="1:4" ht="13.5" thickBot="1" x14ac:dyDescent="0.25">
      <c r="A19" s="10" t="s">
        <v>83</v>
      </c>
      <c r="B19" s="8">
        <v>33525723</v>
      </c>
      <c r="C19" s="8">
        <v>0</v>
      </c>
      <c r="D19" s="8">
        <v>28412102</v>
      </c>
    </row>
    <row r="20" spans="1:4" ht="13.5" thickBot="1" x14ac:dyDescent="0.25">
      <c r="A20" s="10" t="s">
        <v>84</v>
      </c>
      <c r="B20" s="8">
        <v>33801003</v>
      </c>
      <c r="C20" s="8">
        <v>0</v>
      </c>
      <c r="D20" s="8">
        <v>28540232</v>
      </c>
    </row>
    <row r="21" spans="1:4" ht="39" thickBot="1" x14ac:dyDescent="0.25">
      <c r="A21" s="5" t="s">
        <v>85</v>
      </c>
      <c r="B21" s="6">
        <v>1936827</v>
      </c>
      <c r="C21" s="6">
        <v>0</v>
      </c>
      <c r="D21" s="6">
        <v>1691047</v>
      </c>
    </row>
    <row r="22" spans="1:4" ht="26.25" thickBot="1" x14ac:dyDescent="0.25">
      <c r="A22" s="5" t="s">
        <v>86</v>
      </c>
      <c r="B22" s="6">
        <v>330586</v>
      </c>
      <c r="C22" s="6">
        <v>0</v>
      </c>
      <c r="D22" s="6">
        <v>455427</v>
      </c>
    </row>
    <row r="23" spans="1:4" ht="26.25" thickBot="1" x14ac:dyDescent="0.25">
      <c r="A23" s="5" t="s">
        <v>87</v>
      </c>
      <c r="B23" s="6">
        <v>661945</v>
      </c>
      <c r="C23" s="6">
        <v>0</v>
      </c>
      <c r="D23" s="6">
        <v>528833</v>
      </c>
    </row>
    <row r="24" spans="1:4" ht="26.25" thickBot="1" x14ac:dyDescent="0.25">
      <c r="A24" s="5" t="s">
        <v>88</v>
      </c>
      <c r="B24" s="6">
        <v>944296</v>
      </c>
      <c r="C24" s="6">
        <v>0</v>
      </c>
      <c r="D24" s="6">
        <v>706787</v>
      </c>
    </row>
    <row r="25" spans="1:4" ht="39" thickBot="1" x14ac:dyDescent="0.25">
      <c r="A25" s="5" t="s">
        <v>89</v>
      </c>
      <c r="B25" s="6">
        <v>84544</v>
      </c>
      <c r="C25" s="6">
        <v>0</v>
      </c>
      <c r="D25" s="6">
        <v>587784</v>
      </c>
    </row>
    <row r="26" spans="1:4" ht="51.75" thickBot="1" x14ac:dyDescent="0.25">
      <c r="A26" s="5" t="s">
        <v>90</v>
      </c>
      <c r="B26" s="6">
        <v>3420</v>
      </c>
      <c r="C26" s="6">
        <v>0</v>
      </c>
      <c r="D26" s="6">
        <v>3420</v>
      </c>
    </row>
    <row r="27" spans="1:4" ht="26.25" thickBot="1" x14ac:dyDescent="0.25">
      <c r="A27" s="5" t="s">
        <v>91</v>
      </c>
      <c r="B27" s="6">
        <v>0</v>
      </c>
      <c r="C27" s="6">
        <v>0</v>
      </c>
      <c r="D27" s="6">
        <v>396253</v>
      </c>
    </row>
    <row r="28" spans="1:4" ht="39" thickBot="1" x14ac:dyDescent="0.25">
      <c r="A28" s="5" t="s">
        <v>92</v>
      </c>
      <c r="B28" s="6">
        <v>0</v>
      </c>
      <c r="C28" s="6">
        <v>0</v>
      </c>
      <c r="D28" s="6">
        <v>106987</v>
      </c>
    </row>
    <row r="29" spans="1:4" ht="26.25" thickBot="1" x14ac:dyDescent="0.25">
      <c r="A29" s="5" t="s">
        <v>93</v>
      </c>
      <c r="B29" s="6">
        <v>81124</v>
      </c>
      <c r="C29" s="6">
        <v>0</v>
      </c>
      <c r="D29" s="6">
        <v>81124</v>
      </c>
    </row>
    <row r="30" spans="1:4" ht="26.25" thickBot="1" x14ac:dyDescent="0.25">
      <c r="A30" s="10" t="s">
        <v>94</v>
      </c>
      <c r="B30" s="8">
        <v>2021371</v>
      </c>
      <c r="C30" s="8">
        <v>0</v>
      </c>
      <c r="D30" s="8">
        <v>2278831</v>
      </c>
    </row>
    <row r="31" spans="1:4" ht="13.5" thickBot="1" x14ac:dyDescent="0.25">
      <c r="A31" s="5" t="s">
        <v>95</v>
      </c>
      <c r="B31" s="6">
        <v>0</v>
      </c>
      <c r="C31" s="6">
        <v>0</v>
      </c>
      <c r="D31" s="6">
        <v>95000</v>
      </c>
    </row>
    <row r="32" spans="1:4" ht="26.25" thickBot="1" x14ac:dyDescent="0.25">
      <c r="A32" s="10" t="s">
        <v>96</v>
      </c>
      <c r="B32" s="8">
        <v>0</v>
      </c>
      <c r="C32" s="8">
        <v>0</v>
      </c>
      <c r="D32" s="8">
        <v>95000</v>
      </c>
    </row>
    <row r="33" spans="1:4" ht="13.5" thickBot="1" x14ac:dyDescent="0.25">
      <c r="A33" s="10" t="s">
        <v>97</v>
      </c>
      <c r="B33" s="8">
        <v>2021371</v>
      </c>
      <c r="C33" s="8">
        <v>0</v>
      </c>
      <c r="D33" s="8">
        <v>2373831</v>
      </c>
    </row>
    <row r="34" spans="1:4" ht="13.5" thickBot="1" x14ac:dyDescent="0.25">
      <c r="A34" s="5" t="s">
        <v>98</v>
      </c>
      <c r="B34" s="6">
        <v>-23468</v>
      </c>
      <c r="C34" s="6">
        <v>0</v>
      </c>
      <c r="D34" s="6">
        <v>0</v>
      </c>
    </row>
    <row r="35" spans="1:4" ht="26.25" thickBot="1" x14ac:dyDescent="0.25">
      <c r="A35" s="10" t="s">
        <v>99</v>
      </c>
      <c r="B35" s="8">
        <v>-23468</v>
      </c>
      <c r="C35" s="8">
        <v>0</v>
      </c>
      <c r="D35" s="8">
        <v>0</v>
      </c>
    </row>
    <row r="36" spans="1:4" ht="26.25" thickBot="1" x14ac:dyDescent="0.25">
      <c r="A36" s="10" t="s">
        <v>100</v>
      </c>
      <c r="B36" s="8">
        <v>-23468</v>
      </c>
      <c r="C36" s="8">
        <v>0</v>
      </c>
      <c r="D36" s="8">
        <v>0</v>
      </c>
    </row>
    <row r="37" spans="1:4" ht="13.5" thickBot="1" x14ac:dyDescent="0.25">
      <c r="A37" s="10" t="s">
        <v>101</v>
      </c>
      <c r="B37" s="8">
        <v>279411219</v>
      </c>
      <c r="C37" s="8">
        <v>0</v>
      </c>
      <c r="D37" s="8">
        <v>284624780</v>
      </c>
    </row>
    <row r="38" spans="1:4" ht="13.5" thickBot="1" x14ac:dyDescent="0.25">
      <c r="A38" s="5" t="s">
        <v>102</v>
      </c>
      <c r="B38" s="6">
        <v>172265000</v>
      </c>
      <c r="C38" s="6">
        <v>0</v>
      </c>
      <c r="D38" s="6">
        <v>172265000</v>
      </c>
    </row>
    <row r="39" spans="1:4" ht="26.25" thickBot="1" x14ac:dyDescent="0.25">
      <c r="A39" s="5" t="s">
        <v>103</v>
      </c>
      <c r="B39" s="6">
        <v>60895000</v>
      </c>
      <c r="C39" s="6">
        <v>0</v>
      </c>
      <c r="D39" s="6">
        <v>60895000</v>
      </c>
    </row>
    <row r="40" spans="1:4" ht="13.5" thickBot="1" x14ac:dyDescent="0.25">
      <c r="A40" s="5" t="s">
        <v>104</v>
      </c>
      <c r="B40" s="6">
        <v>56595433</v>
      </c>
      <c r="C40" s="6">
        <v>0</v>
      </c>
      <c r="D40" s="6">
        <v>43543963</v>
      </c>
    </row>
    <row r="41" spans="1:4" ht="13.5" thickBot="1" x14ac:dyDescent="0.25">
      <c r="A41" s="5" t="s">
        <v>105</v>
      </c>
      <c r="B41" s="6">
        <v>-13051470</v>
      </c>
      <c r="C41" s="6">
        <v>0</v>
      </c>
      <c r="D41" s="6">
        <v>4231670</v>
      </c>
    </row>
    <row r="42" spans="1:4" ht="13.5" thickBot="1" x14ac:dyDescent="0.25">
      <c r="A42" s="10" t="s">
        <v>106</v>
      </c>
      <c r="B42" s="8">
        <v>276703963</v>
      </c>
      <c r="C42" s="8">
        <v>0</v>
      </c>
      <c r="D42" s="8">
        <v>280935633</v>
      </c>
    </row>
    <row r="43" spans="1:4" ht="26.25" thickBot="1" x14ac:dyDescent="0.25">
      <c r="A43" s="5" t="s">
        <v>107</v>
      </c>
      <c r="B43" s="6">
        <v>293265</v>
      </c>
      <c r="C43" s="6">
        <v>0</v>
      </c>
      <c r="D43" s="6">
        <v>3909</v>
      </c>
    </row>
    <row r="44" spans="1:4" ht="26.25" thickBot="1" x14ac:dyDescent="0.25">
      <c r="A44" s="5" t="s">
        <v>108</v>
      </c>
      <c r="B44" s="6">
        <v>0</v>
      </c>
      <c r="C44" s="6">
        <v>0</v>
      </c>
      <c r="D44" s="6">
        <v>4000</v>
      </c>
    </row>
    <row r="45" spans="1:4" ht="26.25" thickBot="1" x14ac:dyDescent="0.25">
      <c r="A45" s="5" t="s">
        <v>109</v>
      </c>
      <c r="B45" s="6">
        <v>0</v>
      </c>
      <c r="C45" s="6">
        <v>0</v>
      </c>
      <c r="D45" s="6">
        <v>824250</v>
      </c>
    </row>
    <row r="46" spans="1:4" ht="26.25" thickBot="1" x14ac:dyDescent="0.25">
      <c r="A46" s="10" t="s">
        <v>110</v>
      </c>
      <c r="B46" s="8">
        <v>293265</v>
      </c>
      <c r="C46" s="8">
        <v>0</v>
      </c>
      <c r="D46" s="8">
        <v>832159</v>
      </c>
    </row>
    <row r="47" spans="1:4" ht="39" thickBot="1" x14ac:dyDescent="0.25">
      <c r="A47" s="5" t="s">
        <v>111</v>
      </c>
      <c r="B47" s="6">
        <v>789345</v>
      </c>
      <c r="C47" s="6">
        <v>0</v>
      </c>
      <c r="D47" s="6">
        <v>994097</v>
      </c>
    </row>
    <row r="48" spans="1:4" ht="39" thickBot="1" x14ac:dyDescent="0.25">
      <c r="A48" s="5" t="s">
        <v>112</v>
      </c>
      <c r="B48" s="6">
        <v>789345</v>
      </c>
      <c r="C48" s="6">
        <v>0</v>
      </c>
      <c r="D48" s="6">
        <v>994097</v>
      </c>
    </row>
    <row r="49" spans="1:4" ht="26.25" thickBot="1" x14ac:dyDescent="0.25">
      <c r="A49" s="10" t="s">
        <v>113</v>
      </c>
      <c r="B49" s="8">
        <v>789345</v>
      </c>
      <c r="C49" s="8">
        <v>0</v>
      </c>
      <c r="D49" s="8">
        <v>994097</v>
      </c>
    </row>
    <row r="50" spans="1:4" ht="26.25" thickBot="1" x14ac:dyDescent="0.25">
      <c r="A50" s="5" t="s">
        <v>114</v>
      </c>
      <c r="B50" s="6">
        <v>28558</v>
      </c>
      <c r="C50" s="6">
        <v>0</v>
      </c>
      <c r="D50" s="6">
        <v>34682</v>
      </c>
    </row>
    <row r="51" spans="1:4" ht="26.25" thickBot="1" x14ac:dyDescent="0.25">
      <c r="A51" s="10" t="s">
        <v>115</v>
      </c>
      <c r="B51" s="8">
        <v>28558</v>
      </c>
      <c r="C51" s="8">
        <v>0</v>
      </c>
      <c r="D51" s="8">
        <v>34682</v>
      </c>
    </row>
    <row r="52" spans="1:4" ht="13.5" thickBot="1" x14ac:dyDescent="0.25">
      <c r="A52" s="10" t="s">
        <v>116</v>
      </c>
      <c r="B52" s="8">
        <v>1111168</v>
      </c>
      <c r="C52" s="8">
        <v>0</v>
      </c>
      <c r="D52" s="8">
        <v>1860938</v>
      </c>
    </row>
    <row r="53" spans="1:4" ht="26.25" thickBot="1" x14ac:dyDescent="0.25">
      <c r="A53" s="5" t="s">
        <v>117</v>
      </c>
      <c r="B53" s="6">
        <v>1596088</v>
      </c>
      <c r="C53" s="6">
        <v>0</v>
      </c>
      <c r="D53" s="6">
        <v>1828209</v>
      </c>
    </row>
    <row r="54" spans="1:4" ht="26.25" thickBot="1" x14ac:dyDescent="0.25">
      <c r="A54" s="10" t="s">
        <v>118</v>
      </c>
      <c r="B54" s="8">
        <v>1596088</v>
      </c>
      <c r="C54" s="8">
        <v>0</v>
      </c>
      <c r="D54" s="8">
        <v>1828209</v>
      </c>
    </row>
    <row r="55" spans="1:4" ht="13.5" thickBot="1" x14ac:dyDescent="0.25">
      <c r="A55" s="10" t="s">
        <v>119</v>
      </c>
      <c r="B55" s="8">
        <v>279411219</v>
      </c>
      <c r="C55" s="8">
        <v>0</v>
      </c>
      <c r="D55" s="8">
        <v>284624780</v>
      </c>
    </row>
  </sheetData>
  <mergeCells count="3">
    <mergeCell ref="D2:E2"/>
    <mergeCell ref="A3:E3"/>
    <mergeCell ref="A4:D4"/>
  </mergeCells>
  <pageMargins left="0.75" right="0.75" top="1" bottom="1" header="0.5" footer="0.5"/>
  <pageSetup scale="90" fitToHeight="0" orientation="portrait" verticalDpi="300" r:id="rId1"/>
  <headerFooter alignWithMargins="0">
    <oddHeader>&amp;RÉrték típus: Forint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7"/>
  <sheetViews>
    <sheetView zoomScaleNormal="100" workbookViewId="0">
      <selection activeCell="H11" sqref="H11"/>
    </sheetView>
  </sheetViews>
  <sheetFormatPr defaultRowHeight="12.75" x14ac:dyDescent="0.2"/>
  <cols>
    <col min="1" max="1" width="41" customWidth="1"/>
    <col min="2" max="4" width="16.7109375" customWidth="1"/>
  </cols>
  <sheetData>
    <row r="1" spans="1:5" s="1" customFormat="1" x14ac:dyDescent="0.2">
      <c r="A1" s="2"/>
      <c r="B1" s="2"/>
      <c r="C1" s="2"/>
      <c r="D1" s="2"/>
    </row>
    <row r="2" spans="1:5" s="1" customFormat="1" ht="15.75" x14ac:dyDescent="0.25">
      <c r="A2" s="30" t="s">
        <v>232</v>
      </c>
      <c r="B2" s="31"/>
      <c r="C2" s="31"/>
      <c r="D2" s="32"/>
      <c r="E2" s="17"/>
    </row>
    <row r="3" spans="1:5" s="1" customFormat="1" ht="16.5" thickBot="1" x14ac:dyDescent="0.3">
      <c r="A3" s="2"/>
      <c r="B3" s="2"/>
      <c r="C3" s="2"/>
      <c r="D3" s="2"/>
      <c r="E3" s="16"/>
    </row>
    <row r="4" spans="1:5" s="1" customFormat="1" ht="13.5" thickBot="1" x14ac:dyDescent="0.25">
      <c r="A4" s="4" t="s">
        <v>0</v>
      </c>
      <c r="B4" s="4" t="s">
        <v>67</v>
      </c>
      <c r="C4" s="4" t="s">
        <v>68</v>
      </c>
      <c r="D4" s="4" t="s">
        <v>69</v>
      </c>
    </row>
    <row r="5" spans="1:5" ht="13.5" thickBot="1" x14ac:dyDescent="0.25">
      <c r="A5" s="5" t="s">
        <v>120</v>
      </c>
      <c r="B5" s="6">
        <v>6841304</v>
      </c>
      <c r="C5" s="6">
        <v>0</v>
      </c>
      <c r="D5" s="6">
        <v>6244010</v>
      </c>
    </row>
    <row r="6" spans="1:5" ht="26.25" thickBot="1" x14ac:dyDescent="0.25">
      <c r="A6" s="5" t="s">
        <v>121</v>
      </c>
      <c r="B6" s="6">
        <v>147957</v>
      </c>
      <c r="C6" s="6">
        <v>0</v>
      </c>
      <c r="D6" s="6">
        <v>194989</v>
      </c>
    </row>
    <row r="7" spans="1:5" ht="26.25" thickBot="1" x14ac:dyDescent="0.25">
      <c r="A7" s="5" t="s">
        <v>122</v>
      </c>
      <c r="B7" s="6">
        <v>2189319</v>
      </c>
      <c r="C7" s="6">
        <v>0</v>
      </c>
      <c r="D7" s="6">
        <v>1326570</v>
      </c>
    </row>
    <row r="8" spans="1:5" ht="26.25" thickBot="1" x14ac:dyDescent="0.25">
      <c r="A8" s="12" t="s">
        <v>233</v>
      </c>
      <c r="B8" s="8">
        <v>9178580</v>
      </c>
      <c r="C8" s="8">
        <v>0</v>
      </c>
      <c r="D8" s="8">
        <v>7765569</v>
      </c>
    </row>
    <row r="9" spans="1:5" ht="26.25" thickBot="1" x14ac:dyDescent="0.25">
      <c r="A9" s="5" t="s">
        <v>123</v>
      </c>
      <c r="B9" s="6">
        <v>23019703</v>
      </c>
      <c r="C9" s="6">
        <v>0</v>
      </c>
      <c r="D9" s="6">
        <v>23465357</v>
      </c>
    </row>
    <row r="10" spans="1:5" ht="26.25" thickBot="1" x14ac:dyDescent="0.25">
      <c r="A10" s="5" t="s">
        <v>124</v>
      </c>
      <c r="B10" s="6">
        <v>9828636</v>
      </c>
      <c r="C10" s="6">
        <v>0</v>
      </c>
      <c r="D10" s="6">
        <v>24992225</v>
      </c>
    </row>
    <row r="11" spans="1:5" ht="26.25" thickBot="1" x14ac:dyDescent="0.25">
      <c r="A11" s="5" t="s">
        <v>125</v>
      </c>
      <c r="B11" s="6">
        <v>2921564</v>
      </c>
      <c r="C11" s="6">
        <v>0</v>
      </c>
      <c r="D11" s="6">
        <v>2161123</v>
      </c>
    </row>
    <row r="12" spans="1:5" ht="26.25" thickBot="1" x14ac:dyDescent="0.25">
      <c r="A12" s="5" t="s">
        <v>126</v>
      </c>
      <c r="B12" s="6">
        <v>3314890</v>
      </c>
      <c r="C12" s="6">
        <v>0</v>
      </c>
      <c r="D12" s="6">
        <v>337352268</v>
      </c>
    </row>
    <row r="13" spans="1:5" ht="13.5" thickBot="1" x14ac:dyDescent="0.25">
      <c r="A13" s="12" t="s">
        <v>234</v>
      </c>
      <c r="B13" s="8">
        <v>39084793</v>
      </c>
      <c r="C13" s="8">
        <v>0</v>
      </c>
      <c r="D13" s="8">
        <v>387970973</v>
      </c>
    </row>
    <row r="14" spans="1:5" ht="13.5" thickBot="1" x14ac:dyDescent="0.25">
      <c r="A14" s="5" t="s">
        <v>127</v>
      </c>
      <c r="B14" s="6">
        <v>4036137</v>
      </c>
      <c r="C14" s="6">
        <v>0</v>
      </c>
      <c r="D14" s="6">
        <v>4860443</v>
      </c>
    </row>
    <row r="15" spans="1:5" ht="13.5" thickBot="1" x14ac:dyDescent="0.25">
      <c r="A15" s="5" t="s">
        <v>128</v>
      </c>
      <c r="B15" s="6">
        <v>7586826</v>
      </c>
      <c r="C15" s="6">
        <v>0</v>
      </c>
      <c r="D15" s="6">
        <v>9217526</v>
      </c>
    </row>
    <row r="16" spans="1:5" ht="13.5" thickBot="1" x14ac:dyDescent="0.25">
      <c r="A16" s="12" t="s">
        <v>235</v>
      </c>
      <c r="B16" s="8">
        <v>11622963</v>
      </c>
      <c r="C16" s="8">
        <v>0</v>
      </c>
      <c r="D16" s="8">
        <v>14077969</v>
      </c>
    </row>
    <row r="17" spans="1:4" ht="13.5" thickBot="1" x14ac:dyDescent="0.25">
      <c r="A17" s="5" t="s">
        <v>129</v>
      </c>
      <c r="B17" s="6">
        <v>11291492</v>
      </c>
      <c r="C17" s="6">
        <v>0</v>
      </c>
      <c r="D17" s="6">
        <v>14359050</v>
      </c>
    </row>
    <row r="18" spans="1:4" ht="13.5" thickBot="1" x14ac:dyDescent="0.25">
      <c r="A18" s="5" t="s">
        <v>130</v>
      </c>
      <c r="B18" s="6">
        <v>4113572</v>
      </c>
      <c r="C18" s="6">
        <v>0</v>
      </c>
      <c r="D18" s="6">
        <v>4814860</v>
      </c>
    </row>
    <row r="19" spans="1:4" ht="13.5" thickBot="1" x14ac:dyDescent="0.25">
      <c r="A19" s="5" t="s">
        <v>131</v>
      </c>
      <c r="B19" s="6">
        <v>2570319</v>
      </c>
      <c r="C19" s="6">
        <v>0</v>
      </c>
      <c r="D19" s="6">
        <v>2764126</v>
      </c>
    </row>
    <row r="20" spans="1:4" ht="13.5" thickBot="1" x14ac:dyDescent="0.25">
      <c r="A20" s="12" t="s">
        <v>236</v>
      </c>
      <c r="B20" s="8">
        <v>17975383</v>
      </c>
      <c r="C20" s="8">
        <v>0</v>
      </c>
      <c r="D20" s="8">
        <v>21938036</v>
      </c>
    </row>
    <row r="21" spans="1:4" ht="13.5" thickBot="1" x14ac:dyDescent="0.25">
      <c r="A21" s="10" t="s">
        <v>132</v>
      </c>
      <c r="B21" s="8">
        <v>13053040</v>
      </c>
      <c r="C21" s="8">
        <v>0</v>
      </c>
      <c r="D21" s="8">
        <v>13090979</v>
      </c>
    </row>
    <row r="22" spans="1:4" ht="13.5" thickBot="1" x14ac:dyDescent="0.25">
      <c r="A22" s="10" t="s">
        <v>133</v>
      </c>
      <c r="B22" s="8">
        <v>18664703</v>
      </c>
      <c r="C22" s="8">
        <v>0</v>
      </c>
      <c r="D22" s="8">
        <v>342397916</v>
      </c>
    </row>
    <row r="23" spans="1:4" ht="26.25" thickBot="1" x14ac:dyDescent="0.25">
      <c r="A23" s="10" t="s">
        <v>134</v>
      </c>
      <c r="B23" s="8">
        <v>-13052716</v>
      </c>
      <c r="C23" s="8">
        <v>0</v>
      </c>
      <c r="D23" s="8">
        <v>4231642</v>
      </c>
    </row>
    <row r="24" spans="1:4" ht="26.25" thickBot="1" x14ac:dyDescent="0.25">
      <c r="A24" s="5" t="s">
        <v>135</v>
      </c>
      <c r="B24" s="6">
        <v>1246</v>
      </c>
      <c r="C24" s="6">
        <v>0</v>
      </c>
      <c r="D24" s="6">
        <v>28</v>
      </c>
    </row>
    <row r="25" spans="1:4" ht="26.25" thickBot="1" x14ac:dyDescent="0.25">
      <c r="A25" s="12" t="s">
        <v>237</v>
      </c>
      <c r="B25" s="8">
        <v>1246</v>
      </c>
      <c r="C25" s="8">
        <v>0</v>
      </c>
      <c r="D25" s="8">
        <v>28</v>
      </c>
    </row>
    <row r="26" spans="1:4" ht="26.25" thickBot="1" x14ac:dyDescent="0.25">
      <c r="A26" s="10" t="s">
        <v>136</v>
      </c>
      <c r="B26" s="8">
        <v>1246</v>
      </c>
      <c r="C26" s="8">
        <v>0</v>
      </c>
      <c r="D26" s="8">
        <v>28</v>
      </c>
    </row>
    <row r="27" spans="1:4" ht="13.5" thickBot="1" x14ac:dyDescent="0.25">
      <c r="A27" s="10" t="s">
        <v>137</v>
      </c>
      <c r="B27" s="8">
        <v>-13051470</v>
      </c>
      <c r="C27" s="8">
        <v>0</v>
      </c>
      <c r="D27" s="8">
        <v>4231670</v>
      </c>
    </row>
  </sheetData>
  <mergeCells count="1">
    <mergeCell ref="A2:D2"/>
  </mergeCells>
  <pageMargins left="0.75" right="0.75" top="1" bottom="1" header="0.5" footer="0.5"/>
  <pageSetup scale="99" fitToHeight="0" orientation="portrait" verticalDpi="300" r:id="rId1"/>
  <headerFooter alignWithMargins="0">
    <oddHeader>&amp;RÉrték típus: Forint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0"/>
  <sheetViews>
    <sheetView tabSelected="1" zoomScaleNormal="100" workbookViewId="0">
      <selection activeCell="A2" sqref="A2:H2"/>
    </sheetView>
  </sheetViews>
  <sheetFormatPr defaultRowHeight="12.75" x14ac:dyDescent="0.2"/>
  <cols>
    <col min="1" max="1" width="41" customWidth="1"/>
    <col min="2" max="8" width="16.7109375" customWidth="1"/>
  </cols>
  <sheetData>
    <row r="1" spans="1:8" s="1" customFormat="1" x14ac:dyDescent="0.2">
      <c r="G1" s="28" t="s">
        <v>238</v>
      </c>
      <c r="H1" s="28"/>
    </row>
    <row r="2" spans="1:8" s="1" customFormat="1" ht="15.75" x14ac:dyDescent="0.25">
      <c r="A2" s="29" t="s">
        <v>240</v>
      </c>
      <c r="B2" s="29"/>
      <c r="C2" s="29"/>
      <c r="D2" s="29"/>
      <c r="E2" s="29"/>
      <c r="F2" s="29"/>
      <c r="G2" s="29"/>
      <c r="H2" s="29"/>
    </row>
    <row r="3" spans="1:8" s="1" customFormat="1" ht="13.5" thickBot="1" x14ac:dyDescent="0.25">
      <c r="A3" s="28"/>
      <c r="B3" s="28"/>
      <c r="C3" s="28"/>
      <c r="D3" s="28"/>
      <c r="E3" s="28"/>
      <c r="F3" s="28"/>
      <c r="G3" s="28"/>
      <c r="H3" s="28"/>
    </row>
    <row r="4" spans="1:8" s="1" customFormat="1" ht="60.75" thickBot="1" x14ac:dyDescent="0.25">
      <c r="A4" s="18" t="s">
        <v>0</v>
      </c>
      <c r="B4" s="18" t="s">
        <v>138</v>
      </c>
      <c r="C4" s="18" t="s">
        <v>139</v>
      </c>
      <c r="D4" s="18" t="s">
        <v>140</v>
      </c>
      <c r="E4" s="18" t="s">
        <v>141</v>
      </c>
      <c r="F4" s="18" t="s">
        <v>142</v>
      </c>
      <c r="G4" s="18" t="s">
        <v>143</v>
      </c>
      <c r="H4" s="18" t="s">
        <v>239</v>
      </c>
    </row>
    <row r="5" spans="1:8" ht="26.25" thickBot="1" x14ac:dyDescent="0.25">
      <c r="A5" s="10" t="s">
        <v>144</v>
      </c>
      <c r="B5" s="8">
        <v>4827000</v>
      </c>
      <c r="C5" s="8">
        <v>337876562</v>
      </c>
      <c r="D5" s="8">
        <v>40138610</v>
      </c>
      <c r="E5" s="8">
        <v>0</v>
      </c>
      <c r="F5" s="8">
        <v>5423898</v>
      </c>
      <c r="G5" s="8">
        <v>0</v>
      </c>
      <c r="H5" s="8">
        <v>388266070</v>
      </c>
    </row>
    <row r="6" spans="1:8" ht="26.25" thickBot="1" x14ac:dyDescent="0.25">
      <c r="A6" s="5" t="s">
        <v>145</v>
      </c>
      <c r="B6" s="6">
        <v>1000000</v>
      </c>
      <c r="C6" s="6">
        <v>0</v>
      </c>
      <c r="D6" s="6">
        <v>0</v>
      </c>
      <c r="E6" s="6">
        <v>0</v>
      </c>
      <c r="F6" s="6">
        <v>5724476</v>
      </c>
      <c r="G6" s="6">
        <v>0</v>
      </c>
      <c r="H6" s="6">
        <v>6724476</v>
      </c>
    </row>
    <row r="7" spans="1:8" ht="13.5" thickBot="1" x14ac:dyDescent="0.25">
      <c r="A7" s="5" t="s">
        <v>146</v>
      </c>
      <c r="B7" s="6">
        <v>0</v>
      </c>
      <c r="C7" s="6">
        <v>0</v>
      </c>
      <c r="D7" s="6">
        <v>0</v>
      </c>
      <c r="E7" s="6">
        <v>0</v>
      </c>
      <c r="F7" s="6">
        <v>4472248</v>
      </c>
      <c r="G7" s="6">
        <v>0</v>
      </c>
      <c r="H7" s="6">
        <v>4472248</v>
      </c>
    </row>
    <row r="8" spans="1:8" ht="13.5" thickBot="1" x14ac:dyDescent="0.25">
      <c r="A8" s="5" t="s">
        <v>147</v>
      </c>
      <c r="B8" s="6">
        <v>0</v>
      </c>
      <c r="C8" s="6">
        <v>4772248</v>
      </c>
      <c r="D8" s="6">
        <v>10199358</v>
      </c>
      <c r="E8" s="6">
        <v>0</v>
      </c>
      <c r="F8" s="6">
        <v>0</v>
      </c>
      <c r="G8" s="6">
        <v>0</v>
      </c>
      <c r="H8" s="6">
        <v>14971606</v>
      </c>
    </row>
    <row r="9" spans="1:8" ht="13.5" thickBot="1" x14ac:dyDescent="0.25">
      <c r="A9" s="5" t="s">
        <v>148</v>
      </c>
      <c r="B9" s="6">
        <v>3127000</v>
      </c>
      <c r="C9" s="6">
        <v>205244043</v>
      </c>
      <c r="D9" s="6">
        <v>46513260</v>
      </c>
      <c r="E9" s="6">
        <v>0</v>
      </c>
      <c r="F9" s="6">
        <v>0</v>
      </c>
      <c r="G9" s="6">
        <v>0</v>
      </c>
      <c r="H9" s="6">
        <v>254884303</v>
      </c>
    </row>
    <row r="10" spans="1:8" ht="13.5" thickBot="1" x14ac:dyDescent="0.25">
      <c r="A10" s="12" t="s">
        <v>241</v>
      </c>
      <c r="B10" s="8">
        <v>4127000</v>
      </c>
      <c r="C10" s="8">
        <v>210016291</v>
      </c>
      <c r="D10" s="8">
        <v>56712618</v>
      </c>
      <c r="E10" s="8">
        <v>0</v>
      </c>
      <c r="F10" s="8">
        <v>10196724</v>
      </c>
      <c r="G10" s="8">
        <v>0</v>
      </c>
      <c r="H10" s="8">
        <v>281052633</v>
      </c>
    </row>
    <row r="11" spans="1:8" ht="13.5" thickBot="1" x14ac:dyDescent="0.25">
      <c r="A11" s="5" t="s">
        <v>149</v>
      </c>
      <c r="B11" s="6">
        <v>4827000</v>
      </c>
      <c r="C11" s="6">
        <v>194829432</v>
      </c>
      <c r="D11" s="6">
        <v>37511658</v>
      </c>
      <c r="E11" s="6">
        <v>0</v>
      </c>
      <c r="F11" s="6">
        <v>14971606</v>
      </c>
      <c r="G11" s="6">
        <v>0</v>
      </c>
      <c r="H11" s="6">
        <v>252139696</v>
      </c>
    </row>
    <row r="12" spans="1:8" ht="13.5" thickBot="1" x14ac:dyDescent="0.25">
      <c r="A12" s="12" t="s">
        <v>242</v>
      </c>
      <c r="B12" s="8">
        <v>4827000</v>
      </c>
      <c r="C12" s="8">
        <v>194829432</v>
      </c>
      <c r="D12" s="8">
        <v>37511658</v>
      </c>
      <c r="E12" s="8">
        <v>0</v>
      </c>
      <c r="F12" s="8">
        <v>14971606</v>
      </c>
      <c r="G12" s="8">
        <v>0</v>
      </c>
      <c r="H12" s="8">
        <v>252139696</v>
      </c>
    </row>
    <row r="13" spans="1:8" ht="13.5" thickBot="1" x14ac:dyDescent="0.25">
      <c r="A13" s="12" t="s">
        <v>243</v>
      </c>
      <c r="B13" s="8">
        <v>4127000</v>
      </c>
      <c r="C13" s="8">
        <v>353063421</v>
      </c>
      <c r="D13" s="8">
        <v>59339570</v>
      </c>
      <c r="E13" s="8">
        <v>0</v>
      </c>
      <c r="F13" s="8">
        <v>649016</v>
      </c>
      <c r="G13" s="8">
        <v>0</v>
      </c>
      <c r="H13" s="8">
        <v>417179007</v>
      </c>
    </row>
    <row r="14" spans="1:8" ht="26.25" thickBot="1" x14ac:dyDescent="0.25">
      <c r="A14" s="10" t="s">
        <v>150</v>
      </c>
      <c r="B14" s="8">
        <v>4827000</v>
      </c>
      <c r="C14" s="8">
        <v>108143211</v>
      </c>
      <c r="D14" s="8">
        <v>37223546</v>
      </c>
      <c r="E14" s="8">
        <v>0</v>
      </c>
      <c r="F14" s="8">
        <v>0</v>
      </c>
      <c r="G14" s="8">
        <v>0</v>
      </c>
      <c r="H14" s="8">
        <v>150193757</v>
      </c>
    </row>
    <row r="15" spans="1:8" ht="13.5" thickBot="1" x14ac:dyDescent="0.25">
      <c r="A15" s="5" t="s">
        <v>151</v>
      </c>
      <c r="B15" s="6">
        <v>10849</v>
      </c>
      <c r="C15" s="6">
        <v>87357650</v>
      </c>
      <c r="D15" s="6">
        <v>13127943</v>
      </c>
      <c r="E15" s="6">
        <v>0</v>
      </c>
      <c r="F15" s="6">
        <v>0</v>
      </c>
      <c r="G15" s="6">
        <v>0</v>
      </c>
      <c r="H15" s="6">
        <v>100496442</v>
      </c>
    </row>
    <row r="16" spans="1:8" ht="13.5" thickBot="1" x14ac:dyDescent="0.25">
      <c r="A16" s="5" t="s">
        <v>152</v>
      </c>
      <c r="B16" s="6">
        <v>1700000</v>
      </c>
      <c r="C16" s="6">
        <v>78243815</v>
      </c>
      <c r="D16" s="6">
        <v>1738094</v>
      </c>
      <c r="E16" s="6">
        <v>0</v>
      </c>
      <c r="F16" s="6">
        <v>0</v>
      </c>
      <c r="G16" s="6">
        <v>0</v>
      </c>
      <c r="H16" s="6">
        <v>81681909</v>
      </c>
    </row>
    <row r="17" spans="1:8" ht="26.25" thickBot="1" x14ac:dyDescent="0.25">
      <c r="A17" s="12" t="s">
        <v>244</v>
      </c>
      <c r="B17" s="8">
        <v>3137849</v>
      </c>
      <c r="C17" s="8">
        <v>117257046</v>
      </c>
      <c r="D17" s="8">
        <v>48613395</v>
      </c>
      <c r="E17" s="8">
        <v>0</v>
      </c>
      <c r="F17" s="8">
        <v>0</v>
      </c>
      <c r="G17" s="8">
        <v>0</v>
      </c>
      <c r="H17" s="8">
        <v>169008290</v>
      </c>
    </row>
    <row r="18" spans="1:8" ht="13.5" thickBot="1" x14ac:dyDescent="0.25">
      <c r="A18" s="12" t="s">
        <v>245</v>
      </c>
      <c r="B18" s="8">
        <v>3137849</v>
      </c>
      <c r="C18" s="8">
        <v>117257046</v>
      </c>
      <c r="D18" s="8">
        <v>48613395</v>
      </c>
      <c r="E18" s="8">
        <v>0</v>
      </c>
      <c r="F18" s="8">
        <v>0</v>
      </c>
      <c r="G18" s="8">
        <v>0</v>
      </c>
      <c r="H18" s="8">
        <v>169008290</v>
      </c>
    </row>
    <row r="19" spans="1:8" ht="13.5" thickBot="1" x14ac:dyDescent="0.25">
      <c r="A19" s="12" t="s">
        <v>246</v>
      </c>
      <c r="B19" s="8">
        <v>989151</v>
      </c>
      <c r="C19" s="8">
        <v>235806375</v>
      </c>
      <c r="D19" s="8">
        <v>10726175</v>
      </c>
      <c r="E19" s="8">
        <v>0</v>
      </c>
      <c r="F19" s="8">
        <v>649016</v>
      </c>
      <c r="G19" s="8">
        <v>0</v>
      </c>
      <c r="H19" s="8">
        <v>248170717</v>
      </c>
    </row>
    <row r="20" spans="1:8" ht="13.5" thickBot="1" x14ac:dyDescent="0.25">
      <c r="A20" s="5" t="s">
        <v>153</v>
      </c>
      <c r="B20" s="6">
        <v>3127000</v>
      </c>
      <c r="C20" s="6">
        <v>3439200</v>
      </c>
      <c r="D20" s="6">
        <v>46513260</v>
      </c>
      <c r="E20" s="6">
        <v>0</v>
      </c>
      <c r="F20" s="6">
        <v>0</v>
      </c>
      <c r="G20" s="6">
        <v>0</v>
      </c>
      <c r="H20" s="6">
        <v>53079460</v>
      </c>
    </row>
  </sheetData>
  <mergeCells count="3">
    <mergeCell ref="G1:H1"/>
    <mergeCell ref="A2:H2"/>
    <mergeCell ref="A3:H3"/>
  </mergeCells>
  <pageMargins left="0.75" right="0.75" top="1" bottom="1" header="0.5" footer="0.5"/>
  <pageSetup scale="78" fitToHeight="0" orientation="landscape" verticalDpi="300" r:id="rId1"/>
  <headerFooter alignWithMargins="0">
    <oddHeader>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Kiadások</vt:lpstr>
      <vt:lpstr>Bevételek</vt:lpstr>
      <vt:lpstr>Finanszírozási kiadások</vt:lpstr>
      <vt:lpstr>Finanszírozási bevételek</vt:lpstr>
      <vt:lpstr>Maradványkimutatás</vt:lpstr>
      <vt:lpstr>Létszám</vt:lpstr>
      <vt:lpstr>Mérleg</vt:lpstr>
      <vt:lpstr>Eredménykimutatás</vt:lpstr>
      <vt:lpstr>Vagyonkimutatás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User</cp:lastModifiedBy>
  <cp:lastPrinted>2019-04-25T09:15:51Z</cp:lastPrinted>
  <dcterms:created xsi:type="dcterms:W3CDTF">2010-05-29T08:47:41Z</dcterms:created>
  <dcterms:modified xsi:type="dcterms:W3CDTF">2019-04-25T09:20:29Z</dcterms:modified>
</cp:coreProperties>
</file>