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esktop\testületi anyag\2019.06.13\"/>
    </mc:Choice>
  </mc:AlternateContent>
  <xr:revisionPtr revIDLastSave="0" documentId="8_{13CC9EAC-0F12-476C-8661-0278AD9B933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H6" i="1"/>
  <c r="K4" i="1" l="1"/>
  <c r="H5" i="1"/>
  <c r="K5" i="1" s="1"/>
  <c r="H7" i="1"/>
  <c r="K7" i="1" s="1"/>
  <c r="L7" i="1" s="1"/>
  <c r="M7" i="1" s="1"/>
  <c r="H8" i="1"/>
  <c r="K8" i="1" s="1"/>
  <c r="L8" i="1" s="1"/>
  <c r="M8" i="1" s="1"/>
  <c r="H9" i="1"/>
  <c r="K9" i="1" s="1"/>
  <c r="L9" i="1" s="1"/>
  <c r="M9" i="1" s="1"/>
  <c r="H10" i="1"/>
  <c r="K10" i="1" s="1"/>
  <c r="L10" i="1" s="1"/>
  <c r="M10" i="1" s="1"/>
  <c r="H11" i="1"/>
  <c r="K11" i="1" s="1"/>
  <c r="L11" i="1" s="1"/>
  <c r="M11" i="1" s="1"/>
  <c r="H12" i="1"/>
  <c r="K12" i="1" s="1"/>
  <c r="L12" i="1" s="1"/>
  <c r="M12" i="1" s="1"/>
  <c r="H13" i="1"/>
  <c r="K13" i="1" s="1"/>
  <c r="L13" i="1" s="1"/>
  <c r="M13" i="1" s="1"/>
  <c r="H14" i="1"/>
  <c r="K14" i="1" s="1"/>
  <c r="L14" i="1" s="1"/>
  <c r="M14" i="1" s="1"/>
  <c r="H4" i="1"/>
  <c r="L4" i="1" l="1"/>
  <c r="M4" i="1" s="1"/>
  <c r="L5" i="1"/>
  <c r="M5" i="1" s="1"/>
</calcChain>
</file>

<file path=xl/sharedStrings.xml><?xml version="1.0" encoding="utf-8"?>
<sst xmlns="http://schemas.openxmlformats.org/spreadsheetml/2006/main" count="23" uniqueCount="23">
  <si>
    <t>Felnőtt ebéd</t>
  </si>
  <si>
    <t>Felnőtt reggeli</t>
  </si>
  <si>
    <t>Felnőtt tízórai</t>
  </si>
  <si>
    <t>Felnőtt uzsonna</t>
  </si>
  <si>
    <t>Felnőtt vacsora</t>
  </si>
  <si>
    <t>Reggeli</t>
  </si>
  <si>
    <t>Tízórai</t>
  </si>
  <si>
    <t>Ebéd</t>
  </si>
  <si>
    <t>Uzsonna</t>
  </si>
  <si>
    <t>Vacsora</t>
  </si>
  <si>
    <t>Nyersanyagnorma</t>
  </si>
  <si>
    <t>Össz.norma</t>
  </si>
  <si>
    <t>Rezsi költség</t>
  </si>
  <si>
    <t>Javasolt emelés</t>
  </si>
  <si>
    <t>Térítési díj nettó</t>
  </si>
  <si>
    <t>Áfa</t>
  </si>
  <si>
    <t>Bruttó térítési díj</t>
  </si>
  <si>
    <t>Óvoda (3-szor étkező)</t>
  </si>
  <si>
    <t>Napközi (3-szor étkező)</t>
  </si>
  <si>
    <t>Tízórai és ebéd (2-szer étkező)</t>
  </si>
  <si>
    <t>Menza (1-szer étkező)</t>
  </si>
  <si>
    <t>Kollégista (5-ször étkező)</t>
  </si>
  <si>
    <t>4-szer étkező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</si>
</sst>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4"/>
  <sheetViews>
    <sheetView tabSelected="1" view="pageBreakPreview" zoomScale="60" zoomScaleNormal="100" zoomScalePageLayoutView="130" workbookViewId="0">
      <selection activeCell="D6" sqref="D6"/>
    </sheetView>
  </sheetViews>
  <sheetFormatPr defaultRowHeight="15" x14ac:dyDescent="0.25"/>
  <cols>
    <col min="2" max="2" width="28.28515625" bestFit="1" customWidth="1"/>
    <col min="3" max="3" width="10.140625" bestFit="1" customWidth="1"/>
    <col min="4" max="4" width="9.28515625" bestFit="1" customWidth="1"/>
    <col min="5" max="5" width="10.140625" bestFit="1" customWidth="1"/>
    <col min="6" max="6" width="9.28515625" bestFit="1" customWidth="1"/>
    <col min="7" max="7" width="10.140625" bestFit="1" customWidth="1"/>
    <col min="8" max="8" width="10.85546875" customWidth="1"/>
    <col min="9" max="9" width="10.140625" bestFit="1" customWidth="1"/>
    <col min="11" max="11" width="10.140625" bestFit="1" customWidth="1"/>
    <col min="12" max="12" width="10.140625" style="2" bestFit="1" customWidth="1"/>
    <col min="13" max="13" width="10.28515625" customWidth="1"/>
  </cols>
  <sheetData>
    <row r="2" spans="2:14" x14ac:dyDescent="0.25">
      <c r="B2" s="1"/>
      <c r="C2" s="7" t="s">
        <v>10</v>
      </c>
      <c r="D2" s="7"/>
      <c r="E2" s="7"/>
      <c r="F2" s="7"/>
      <c r="G2" s="7"/>
      <c r="H2" s="7" t="s">
        <v>11</v>
      </c>
      <c r="I2" s="5" t="s">
        <v>12</v>
      </c>
      <c r="J2" s="5" t="s">
        <v>13</v>
      </c>
      <c r="K2" s="5" t="s">
        <v>14</v>
      </c>
      <c r="L2" s="8" t="s">
        <v>15</v>
      </c>
      <c r="M2" s="5" t="s">
        <v>16</v>
      </c>
      <c r="N2" s="6"/>
    </row>
    <row r="3" spans="2:14" x14ac:dyDescent="0.25">
      <c r="B3" s="1"/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7"/>
      <c r="I3" s="5"/>
      <c r="J3" s="5"/>
      <c r="K3" s="5"/>
      <c r="L3" s="8"/>
      <c r="M3" s="5"/>
      <c r="N3" s="6"/>
    </row>
    <row r="4" spans="2:14" x14ac:dyDescent="0.25">
      <c r="B4" s="1" t="s">
        <v>17</v>
      </c>
      <c r="C4" s="4"/>
      <c r="D4" s="4">
        <v>74</v>
      </c>
      <c r="E4" s="4">
        <v>202</v>
      </c>
      <c r="F4" s="4">
        <v>60</v>
      </c>
      <c r="G4" s="4"/>
      <c r="H4" s="4">
        <f>SUM(C4:G4)</f>
        <v>336</v>
      </c>
      <c r="I4" s="4"/>
      <c r="J4" s="4"/>
      <c r="K4" s="4">
        <f>SUM(H4:J4)</f>
        <v>336</v>
      </c>
      <c r="L4" s="4">
        <f>K4*0.27</f>
        <v>90.72</v>
      </c>
      <c r="M4" s="4">
        <f>K4+L4</f>
        <v>426.72</v>
      </c>
    </row>
    <row r="5" spans="2:14" x14ac:dyDescent="0.25">
      <c r="B5" s="1" t="s">
        <v>18</v>
      </c>
      <c r="C5" s="4"/>
      <c r="D5" s="4">
        <v>69</v>
      </c>
      <c r="E5" s="4">
        <v>297</v>
      </c>
      <c r="F5" s="4">
        <v>69</v>
      </c>
      <c r="G5" s="4"/>
      <c r="H5" s="4">
        <f t="shared" ref="H5:H14" si="0">SUM(C5:G5)</f>
        <v>435</v>
      </c>
      <c r="I5" s="4"/>
      <c r="J5" s="4"/>
      <c r="K5" s="4">
        <f t="shared" ref="K5:K14" si="1">SUM(H5:J5)</f>
        <v>435</v>
      </c>
      <c r="L5" s="4">
        <f t="shared" ref="L5:L14" si="2">K5*0.27</f>
        <v>117.45</v>
      </c>
      <c r="M5" s="4">
        <f t="shared" ref="M5:M14" si="3">K5+L5</f>
        <v>552.45000000000005</v>
      </c>
    </row>
    <row r="6" spans="2:14" x14ac:dyDescent="0.25">
      <c r="B6" s="1" t="s">
        <v>19</v>
      </c>
      <c r="C6" s="4"/>
      <c r="D6" s="4">
        <v>69</v>
      </c>
      <c r="E6" s="4">
        <v>297</v>
      </c>
      <c r="F6" s="4"/>
      <c r="G6" s="4"/>
      <c r="H6" s="4">
        <f t="shared" si="0"/>
        <v>366</v>
      </c>
      <c r="I6" s="4"/>
      <c r="J6" s="4"/>
      <c r="K6" s="4">
        <f t="shared" si="1"/>
        <v>366</v>
      </c>
      <c r="L6" s="4">
        <f t="shared" si="2"/>
        <v>98.820000000000007</v>
      </c>
      <c r="M6" s="4">
        <f t="shared" si="3"/>
        <v>464.82</v>
      </c>
    </row>
    <row r="7" spans="2:14" x14ac:dyDescent="0.25">
      <c r="B7" s="1" t="s">
        <v>20</v>
      </c>
      <c r="C7" s="4"/>
      <c r="D7" s="4"/>
      <c r="E7" s="4">
        <v>297</v>
      </c>
      <c r="F7" s="4"/>
      <c r="G7" s="4"/>
      <c r="H7" s="4">
        <f t="shared" si="0"/>
        <v>297</v>
      </c>
      <c r="I7" s="4"/>
      <c r="J7" s="4"/>
      <c r="K7" s="4">
        <f t="shared" si="1"/>
        <v>297</v>
      </c>
      <c r="L7" s="4">
        <f t="shared" si="2"/>
        <v>80.190000000000012</v>
      </c>
      <c r="M7" s="4">
        <f t="shared" si="3"/>
        <v>377.19</v>
      </c>
    </row>
    <row r="8" spans="2:14" x14ac:dyDescent="0.25">
      <c r="B8" s="1" t="s">
        <v>21</v>
      </c>
      <c r="C8" s="4">
        <v>103</v>
      </c>
      <c r="D8" s="4">
        <v>69</v>
      </c>
      <c r="E8" s="4">
        <v>297</v>
      </c>
      <c r="F8" s="4">
        <v>69</v>
      </c>
      <c r="G8" s="4">
        <v>171</v>
      </c>
      <c r="H8" s="4">
        <f t="shared" si="0"/>
        <v>709</v>
      </c>
      <c r="I8" s="4"/>
      <c r="J8" s="4"/>
      <c r="K8" s="4">
        <f t="shared" si="1"/>
        <v>709</v>
      </c>
      <c r="L8" s="4">
        <f t="shared" si="2"/>
        <v>191.43</v>
      </c>
      <c r="M8" s="4">
        <f t="shared" si="3"/>
        <v>900.43000000000006</v>
      </c>
    </row>
    <row r="9" spans="2:14" x14ac:dyDescent="0.25">
      <c r="B9" s="1" t="s">
        <v>22</v>
      </c>
      <c r="C9" s="4">
        <v>103</v>
      </c>
      <c r="D9" s="4">
        <v>69</v>
      </c>
      <c r="E9" s="4">
        <v>297</v>
      </c>
      <c r="F9" s="4">
        <v>69</v>
      </c>
      <c r="G9" s="4"/>
      <c r="H9" s="4">
        <f t="shared" si="0"/>
        <v>538</v>
      </c>
      <c r="I9" s="4"/>
      <c r="J9" s="4"/>
      <c r="K9" s="4">
        <f t="shared" si="1"/>
        <v>538</v>
      </c>
      <c r="L9" s="4">
        <f t="shared" si="2"/>
        <v>145.26000000000002</v>
      </c>
      <c r="M9" s="4">
        <f t="shared" si="3"/>
        <v>683.26</v>
      </c>
    </row>
    <row r="10" spans="2:14" x14ac:dyDescent="0.25">
      <c r="B10" s="1" t="s">
        <v>0</v>
      </c>
      <c r="C10" s="4"/>
      <c r="D10" s="4"/>
      <c r="E10" s="4">
        <v>319</v>
      </c>
      <c r="F10" s="4"/>
      <c r="G10" s="4"/>
      <c r="H10" s="4">
        <f t="shared" si="0"/>
        <v>319</v>
      </c>
      <c r="I10" s="4">
        <v>241</v>
      </c>
      <c r="J10" s="4"/>
      <c r="K10" s="4">
        <f t="shared" si="1"/>
        <v>560</v>
      </c>
      <c r="L10" s="4">
        <f t="shared" si="2"/>
        <v>151.20000000000002</v>
      </c>
      <c r="M10" s="4">
        <f t="shared" si="3"/>
        <v>711.2</v>
      </c>
    </row>
    <row r="11" spans="2:14" x14ac:dyDescent="0.25">
      <c r="B11" s="1" t="s">
        <v>1</v>
      </c>
      <c r="C11" s="4">
        <v>120</v>
      </c>
      <c r="D11" s="4"/>
      <c r="E11" s="4"/>
      <c r="F11" s="4"/>
      <c r="G11" s="4"/>
      <c r="H11" s="4">
        <f t="shared" si="0"/>
        <v>120</v>
      </c>
      <c r="I11" s="4">
        <v>86</v>
      </c>
      <c r="J11" s="4"/>
      <c r="K11" s="4">
        <f t="shared" si="1"/>
        <v>206</v>
      </c>
      <c r="L11" s="4">
        <f t="shared" si="2"/>
        <v>55.620000000000005</v>
      </c>
      <c r="M11" s="4">
        <f t="shared" si="3"/>
        <v>261.62</v>
      </c>
    </row>
    <row r="12" spans="2:14" x14ac:dyDescent="0.25">
      <c r="B12" s="1" t="s">
        <v>2</v>
      </c>
      <c r="C12" s="4"/>
      <c r="D12" s="4">
        <v>80</v>
      </c>
      <c r="E12" s="4"/>
      <c r="F12" s="4"/>
      <c r="G12" s="4"/>
      <c r="H12" s="4">
        <f t="shared" si="0"/>
        <v>80</v>
      </c>
      <c r="I12" s="4">
        <v>58</v>
      </c>
      <c r="J12" s="4"/>
      <c r="K12" s="4">
        <f t="shared" si="1"/>
        <v>138</v>
      </c>
      <c r="L12" s="4">
        <f t="shared" si="2"/>
        <v>37.260000000000005</v>
      </c>
      <c r="M12" s="4">
        <f t="shared" si="3"/>
        <v>175.26</v>
      </c>
    </row>
    <row r="13" spans="2:14" x14ac:dyDescent="0.25">
      <c r="B13" s="1" t="s">
        <v>3</v>
      </c>
      <c r="C13" s="4"/>
      <c r="D13" s="4"/>
      <c r="E13" s="4"/>
      <c r="F13" s="4">
        <v>80</v>
      </c>
      <c r="G13" s="4"/>
      <c r="H13" s="4">
        <f t="shared" si="0"/>
        <v>80</v>
      </c>
      <c r="I13" s="4">
        <v>58</v>
      </c>
      <c r="J13" s="4"/>
      <c r="K13" s="4">
        <f t="shared" si="1"/>
        <v>138</v>
      </c>
      <c r="L13" s="4">
        <f t="shared" si="2"/>
        <v>37.260000000000005</v>
      </c>
      <c r="M13" s="4">
        <f t="shared" si="3"/>
        <v>175.26</v>
      </c>
    </row>
    <row r="14" spans="2:14" x14ac:dyDescent="0.25">
      <c r="B14" s="1" t="s">
        <v>4</v>
      </c>
      <c r="C14" s="4"/>
      <c r="D14" s="4"/>
      <c r="E14" s="4"/>
      <c r="F14" s="4"/>
      <c r="G14" s="4">
        <v>200</v>
      </c>
      <c r="H14" s="4">
        <f t="shared" si="0"/>
        <v>200</v>
      </c>
      <c r="I14" s="4">
        <v>144</v>
      </c>
      <c r="J14" s="4"/>
      <c r="K14" s="4">
        <f t="shared" si="1"/>
        <v>344</v>
      </c>
      <c r="L14" s="4">
        <f t="shared" si="2"/>
        <v>92.88000000000001</v>
      </c>
      <c r="M14" s="4">
        <f t="shared" si="3"/>
        <v>436.88</v>
      </c>
    </row>
  </sheetData>
  <mergeCells count="8">
    <mergeCell ref="M2:M3"/>
    <mergeCell ref="N2:N3"/>
    <mergeCell ref="C2:G2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scale="55" orientation="portrait" r:id="rId1"/>
  <headerFooter>
    <oddHeader>&amp;C1. melléklet a 12/2019. (VI.13.)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ANIKÓ</dc:creator>
  <cp:lastModifiedBy>EVA</cp:lastModifiedBy>
  <cp:lastPrinted>2019-06-20T13:16:28Z</cp:lastPrinted>
  <dcterms:created xsi:type="dcterms:W3CDTF">2018-03-08T08:53:30Z</dcterms:created>
  <dcterms:modified xsi:type="dcterms:W3CDTF">2019-06-20T13:16:47Z</dcterms:modified>
</cp:coreProperties>
</file>