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425"/>
  </bookViews>
  <sheets>
    <sheet name="Bevételek" sheetId="1" r:id="rId1"/>
  </sheets>
  <calcPr calcId="125725"/>
</workbook>
</file>

<file path=xl/calcChain.xml><?xml version="1.0" encoding="utf-8"?>
<calcChain xmlns="http://schemas.openxmlformats.org/spreadsheetml/2006/main">
  <c r="I45" i="1"/>
  <c r="H45"/>
  <c r="I28"/>
  <c r="I37" s="1"/>
  <c r="I46" s="1"/>
  <c r="H28"/>
  <c r="H37" s="1"/>
  <c r="H46" s="1"/>
  <c r="I21"/>
  <c r="H21"/>
  <c r="I15"/>
  <c r="I24" s="1"/>
  <c r="H15"/>
  <c r="H24" s="1"/>
  <c r="I11"/>
  <c r="I47" s="1"/>
  <c r="I53" s="1"/>
  <c r="I55" s="1"/>
  <c r="H11"/>
  <c r="H47" s="1"/>
  <c r="H53" s="1"/>
  <c r="H55" s="1"/>
</calcChain>
</file>

<file path=xl/sharedStrings.xml><?xml version="1.0" encoding="utf-8"?>
<sst xmlns="http://schemas.openxmlformats.org/spreadsheetml/2006/main" count="89" uniqueCount="85">
  <si>
    <t>Az önkormányzat bevételei</t>
  </si>
  <si>
    <t>e Ft-ban</t>
  </si>
  <si>
    <t>B e v é t e l e k</t>
  </si>
  <si>
    <t>2014.évi terv</t>
  </si>
  <si>
    <t>2013.1-12.hó várható tény</t>
  </si>
  <si>
    <t>I. Működési bevételek</t>
  </si>
  <si>
    <t>I/1.Intézményi működési bevételek</t>
  </si>
  <si>
    <t>1.</t>
  </si>
  <si>
    <t xml:space="preserve">Egyéb saját működési bevételek </t>
  </si>
  <si>
    <t>2.</t>
  </si>
  <si>
    <t>Áfa-bevételek, visszatérülések</t>
  </si>
  <si>
    <t>3.</t>
  </si>
  <si>
    <t>Működési célú kamatbevétel áh-n kívűlről</t>
  </si>
  <si>
    <t>4.</t>
  </si>
  <si>
    <t>Intézményi működési bevételek össz.(1+2+3):</t>
  </si>
  <si>
    <t>I/2: Közhatalmi bevételek</t>
  </si>
  <si>
    <t>5.</t>
  </si>
  <si>
    <t>Igazgatási szolgáltatási díj</t>
  </si>
  <si>
    <t>6.</t>
  </si>
  <si>
    <t>Gépjárműadó</t>
  </si>
  <si>
    <t>7.</t>
  </si>
  <si>
    <t>Önkormányzatoknak átengedett közhatalmi bevételek (6):</t>
  </si>
  <si>
    <t>8.</t>
  </si>
  <si>
    <t>Építményadó</t>
  </si>
  <si>
    <t>9.</t>
  </si>
  <si>
    <t>Telekadó</t>
  </si>
  <si>
    <t>10.</t>
  </si>
  <si>
    <t xml:space="preserve">Magánszemélyek kommunális adója </t>
  </si>
  <si>
    <t>11.</t>
  </si>
  <si>
    <t xml:space="preserve">Iparűzési adó </t>
  </si>
  <si>
    <t>12.</t>
  </si>
  <si>
    <t>Talajterhelési díj</t>
  </si>
  <si>
    <t>13.</t>
  </si>
  <si>
    <t>Helyi adók és adójellegű bevételek (8+…+12):</t>
  </si>
  <si>
    <t>14.</t>
  </si>
  <si>
    <t>Egyéb közhatalmi bevételek (szabálysértés)</t>
  </si>
  <si>
    <t>15.</t>
  </si>
  <si>
    <t>Adópótlékok, adóbírságok</t>
  </si>
  <si>
    <t>16.</t>
  </si>
  <si>
    <t>Közhatalmi bevételek összesen (5+7+13+14+15):</t>
  </si>
  <si>
    <t>I/4: Működési célú támogatások államháztartáson belülről</t>
  </si>
  <si>
    <t>17.</t>
  </si>
  <si>
    <t>A települési önk.-ok működésének támogatása</t>
  </si>
  <si>
    <t>18.</t>
  </si>
  <si>
    <t>Egyes jövedelempótló támogatások kiegészítése</t>
  </si>
  <si>
    <t>19.</t>
  </si>
  <si>
    <t>Szociális és Gyermekjóléti feladatok tám.</t>
  </si>
  <si>
    <t>ezen belül:              Hozzájárulás a pénzbeli szociális ellátásokhoz</t>
  </si>
  <si>
    <t>Falugondnoki és tanyagondnoki szolgáltatás</t>
  </si>
  <si>
    <t>Kistelepülések szociális feladatainak támogatása</t>
  </si>
  <si>
    <t>20.</t>
  </si>
  <si>
    <t>Könyvtári, közművelődési és múzeumi feladatok támogatása</t>
  </si>
  <si>
    <t>21.</t>
  </si>
  <si>
    <t>Központosított működési célú e.i.(Üdülőhelyi feladatok tám.,Lakott külterülettel kapcs.tám.)</t>
  </si>
  <si>
    <t>23.</t>
  </si>
  <si>
    <t>Működőképesség megörzését szolgáló kieg.tám.</t>
  </si>
  <si>
    <t>24.</t>
  </si>
  <si>
    <t>Szerkezetátalakítási tartalék</t>
  </si>
  <si>
    <t>25.</t>
  </si>
  <si>
    <t>Egyéb műk.c.központi tám.(gyvk)</t>
  </si>
  <si>
    <t>26.</t>
  </si>
  <si>
    <t>Önkormányzat működési célú költségvetési támogatása (17+…+25):</t>
  </si>
  <si>
    <t>I/5: Működési célú támogatásértékű bevételek</t>
  </si>
  <si>
    <t>27.</t>
  </si>
  <si>
    <t>Központi költségvetési szervtől</t>
  </si>
  <si>
    <t>28.</t>
  </si>
  <si>
    <t>Elkülönített állami pénzalapoktól</t>
  </si>
  <si>
    <t>29.</t>
  </si>
  <si>
    <t>Működési célú támogatásértékű bev.(27+28):</t>
  </si>
  <si>
    <t>30.</t>
  </si>
  <si>
    <t>Működési célú támogatások áh-on belülről össz:(26++29):</t>
  </si>
  <si>
    <t>31.</t>
  </si>
  <si>
    <t>I. Működési bevételek mindösszesen (4+16+30):</t>
  </si>
  <si>
    <t>II.Felhalmozási célú bevétel-koncessziós díj</t>
  </si>
  <si>
    <t>III. Előző évi pénzmaradvány</t>
  </si>
  <si>
    <t>32.</t>
  </si>
  <si>
    <t>Előző évi működési célú pénzmaradvány igénybevétele</t>
  </si>
  <si>
    <t>IV. Hitel, kölcsönfelvétel államháztartáson kívűlről</t>
  </si>
  <si>
    <t>33.</t>
  </si>
  <si>
    <t>Likvid hitel felvétele</t>
  </si>
  <si>
    <t>34.</t>
  </si>
  <si>
    <t>BEVÉTELEK ÖSSZESEN (I+II+III+IV):</t>
  </si>
  <si>
    <t>35.</t>
  </si>
  <si>
    <t>Függő, átfutó kiegyenlítő bevételek</t>
  </si>
  <si>
    <t>BEVÉTELEK MINDÖSSZESEN (34+35):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</si>
</sst>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.5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4" fillId="0" borderId="0"/>
  </cellStyleXfs>
  <cellXfs count="7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3" fontId="7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3" fontId="3" fillId="3" borderId="3" xfId="0" applyNumberFormat="1" applyFont="1" applyFill="1" applyBorder="1" applyAlignment="1">
      <alignment horizontal="center" vertical="center"/>
    </xf>
    <xf numFmtId="0" fontId="1" fillId="0" borderId="0" xfId="0" applyFont="1"/>
    <xf numFmtId="0" fontId="10" fillId="0" borderId="0" xfId="0" applyFont="1"/>
    <xf numFmtId="0" fontId="11" fillId="0" borderId="0" xfId="0" applyFont="1"/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3" fontId="8" fillId="3" borderId="3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3" fontId="3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3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/>
    </xf>
    <xf numFmtId="3" fontId="12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 wrapText="1"/>
    </xf>
    <xf numFmtId="3" fontId="3" fillId="0" borderId="3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3" fontId="10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3" fontId="8" fillId="2" borderId="3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3" fontId="8" fillId="0" borderId="3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56"/>
  <sheetViews>
    <sheetView tabSelected="1" zoomScaleNormal="100" workbookViewId="0">
      <selection activeCell="G2" sqref="G2"/>
    </sheetView>
  </sheetViews>
  <sheetFormatPr defaultRowHeight="15"/>
  <cols>
    <col min="1" max="1" width="3" style="1" customWidth="1"/>
    <col min="2" max="2" width="4.42578125" style="3" customWidth="1"/>
    <col min="3" max="6" width="9.140625" style="4"/>
    <col min="7" max="7" width="10.5703125" style="4" customWidth="1"/>
    <col min="8" max="9" width="15.7109375" style="5" customWidth="1"/>
    <col min="10" max="10" width="9.140625" style="1"/>
  </cols>
  <sheetData>
    <row r="1" spans="1:10" ht="15.75">
      <c r="B1" s="2" t="s">
        <v>0</v>
      </c>
      <c r="C1" s="2"/>
      <c r="D1" s="2"/>
      <c r="E1" s="2"/>
      <c r="F1" s="2"/>
      <c r="G1" s="2"/>
      <c r="H1" s="2"/>
      <c r="I1" s="2"/>
    </row>
    <row r="2" spans="1:10" ht="12" customHeight="1">
      <c r="I2" s="6" t="s">
        <v>1</v>
      </c>
    </row>
    <row r="3" spans="1:10" ht="8.25" hidden="1" customHeight="1">
      <c r="B3" s="7"/>
      <c r="C3" s="7"/>
      <c r="D3" s="7"/>
      <c r="E3" s="7"/>
      <c r="F3" s="7"/>
      <c r="G3" s="7"/>
      <c r="H3" s="7"/>
      <c r="I3" s="7"/>
    </row>
    <row r="4" spans="1:10" ht="6.75" hidden="1" customHeight="1">
      <c r="I4" s="6"/>
    </row>
    <row r="5" spans="1:10" ht="43.5" customHeight="1">
      <c r="B5" s="8" t="s">
        <v>2</v>
      </c>
      <c r="C5" s="9"/>
      <c r="D5" s="9"/>
      <c r="E5" s="9"/>
      <c r="F5" s="9"/>
      <c r="G5" s="9"/>
      <c r="H5" s="10" t="s">
        <v>3</v>
      </c>
      <c r="I5" s="10" t="s">
        <v>4</v>
      </c>
    </row>
    <row r="6" spans="1:10" ht="18.95" customHeight="1">
      <c r="B6" s="11" t="s">
        <v>5</v>
      </c>
      <c r="C6" s="11"/>
      <c r="D6" s="11"/>
      <c r="E6" s="11"/>
      <c r="F6" s="11"/>
      <c r="G6" s="11"/>
      <c r="H6" s="11"/>
      <c r="I6" s="11"/>
    </row>
    <row r="7" spans="1:10" ht="18.95" customHeight="1">
      <c r="B7" s="12" t="s">
        <v>6</v>
      </c>
      <c r="C7" s="12"/>
      <c r="D7" s="12"/>
      <c r="E7" s="12"/>
      <c r="F7" s="12"/>
      <c r="G7" s="12"/>
      <c r="H7" s="12"/>
      <c r="I7" s="12"/>
    </row>
    <row r="8" spans="1:10" s="17" customFormat="1" ht="18.95" customHeight="1">
      <c r="A8" s="13"/>
      <c r="B8" s="14" t="s">
        <v>7</v>
      </c>
      <c r="C8" s="15" t="s">
        <v>8</v>
      </c>
      <c r="D8" s="15"/>
      <c r="E8" s="15"/>
      <c r="F8" s="15"/>
      <c r="G8" s="15"/>
      <c r="H8" s="16">
        <v>285</v>
      </c>
      <c r="I8" s="16">
        <v>528</v>
      </c>
      <c r="J8" s="13"/>
    </row>
    <row r="9" spans="1:10" s="17" customFormat="1" ht="18.95" customHeight="1">
      <c r="A9" s="13"/>
      <c r="B9" s="14" t="s">
        <v>9</v>
      </c>
      <c r="C9" s="15" t="s">
        <v>10</v>
      </c>
      <c r="D9" s="15"/>
      <c r="E9" s="15"/>
      <c r="F9" s="15"/>
      <c r="G9" s="15"/>
      <c r="H9" s="16">
        <v>0</v>
      </c>
      <c r="I9" s="16">
        <v>1</v>
      </c>
      <c r="J9" s="13"/>
    </row>
    <row r="10" spans="1:10" s="19" customFormat="1" ht="18.95" customHeight="1">
      <c r="A10" s="18"/>
      <c r="B10" s="14" t="s">
        <v>11</v>
      </c>
      <c r="C10" s="15" t="s">
        <v>12</v>
      </c>
      <c r="D10" s="15"/>
      <c r="E10" s="15"/>
      <c r="F10" s="15"/>
      <c r="G10" s="15"/>
      <c r="H10" s="16">
        <v>35</v>
      </c>
      <c r="I10" s="16">
        <v>29</v>
      </c>
      <c r="J10" s="18"/>
    </row>
    <row r="11" spans="1:10" ht="18.95" customHeight="1">
      <c r="B11" s="20" t="s">
        <v>13</v>
      </c>
      <c r="C11" s="21" t="s">
        <v>14</v>
      </c>
      <c r="D11" s="21"/>
      <c r="E11" s="21"/>
      <c r="F11" s="21"/>
      <c r="G11" s="21"/>
      <c r="H11" s="22">
        <f>SUM(H8:H10)</f>
        <v>320</v>
      </c>
      <c r="I11" s="22">
        <f>SUM(I8:I10)</f>
        <v>558</v>
      </c>
    </row>
    <row r="12" spans="1:10" ht="18.95" customHeight="1">
      <c r="B12" s="12" t="s">
        <v>15</v>
      </c>
      <c r="C12" s="12"/>
      <c r="D12" s="12"/>
      <c r="E12" s="12"/>
      <c r="F12" s="12"/>
      <c r="G12" s="12"/>
      <c r="H12" s="12"/>
      <c r="I12" s="12"/>
    </row>
    <row r="13" spans="1:10" ht="18.95" customHeight="1">
      <c r="B13" s="20" t="s">
        <v>16</v>
      </c>
      <c r="C13" s="23" t="s">
        <v>17</v>
      </c>
      <c r="D13" s="24"/>
      <c r="E13" s="24"/>
      <c r="F13" s="24"/>
      <c r="G13" s="25"/>
      <c r="H13" s="22">
        <v>10</v>
      </c>
      <c r="I13" s="22">
        <v>11</v>
      </c>
    </row>
    <row r="14" spans="1:10" ht="18.95" customHeight="1">
      <c r="B14" s="26" t="s">
        <v>18</v>
      </c>
      <c r="C14" s="15" t="s">
        <v>19</v>
      </c>
      <c r="D14" s="15"/>
      <c r="E14" s="15"/>
      <c r="F14" s="15"/>
      <c r="G14" s="15"/>
      <c r="H14" s="27">
        <v>360</v>
      </c>
      <c r="I14" s="16">
        <v>437</v>
      </c>
    </row>
    <row r="15" spans="1:10" ht="30.75" customHeight="1">
      <c r="B15" s="28" t="s">
        <v>20</v>
      </c>
      <c r="C15" s="29" t="s">
        <v>21</v>
      </c>
      <c r="D15" s="30"/>
      <c r="E15" s="30"/>
      <c r="F15" s="30"/>
      <c r="G15" s="30"/>
      <c r="H15" s="22">
        <f>SUM(H14:H14)</f>
        <v>360</v>
      </c>
      <c r="I15" s="22">
        <f t="shared" ref="I15" si="0">SUM(I14:I14)</f>
        <v>437</v>
      </c>
    </row>
    <row r="16" spans="1:10" ht="18.95" customHeight="1">
      <c r="B16" s="14" t="s">
        <v>22</v>
      </c>
      <c r="C16" s="31" t="s">
        <v>23</v>
      </c>
      <c r="D16" s="31"/>
      <c r="E16" s="31"/>
      <c r="F16" s="31"/>
      <c r="G16" s="31"/>
      <c r="H16" s="32">
        <v>650</v>
      </c>
      <c r="I16" s="32">
        <v>840</v>
      </c>
    </row>
    <row r="17" spans="1:10" ht="18.95" customHeight="1">
      <c r="B17" s="14" t="s">
        <v>24</v>
      </c>
      <c r="C17" s="31" t="s">
        <v>25</v>
      </c>
      <c r="D17" s="31"/>
      <c r="E17" s="31"/>
      <c r="F17" s="31"/>
      <c r="G17" s="31"/>
      <c r="H17" s="32">
        <v>500</v>
      </c>
      <c r="I17" s="32">
        <v>763</v>
      </c>
    </row>
    <row r="18" spans="1:10" ht="18.95" customHeight="1">
      <c r="B18" s="14" t="s">
        <v>26</v>
      </c>
      <c r="C18" s="31" t="s">
        <v>27</v>
      </c>
      <c r="D18" s="31"/>
      <c r="E18" s="31"/>
      <c r="F18" s="31"/>
      <c r="G18" s="31"/>
      <c r="H18" s="32">
        <v>1100</v>
      </c>
      <c r="I18" s="32">
        <v>1623</v>
      </c>
    </row>
    <row r="19" spans="1:10" ht="18.95" customHeight="1">
      <c r="B19" s="14" t="s">
        <v>28</v>
      </c>
      <c r="C19" s="31" t="s">
        <v>29</v>
      </c>
      <c r="D19" s="31"/>
      <c r="E19" s="31"/>
      <c r="F19" s="31"/>
      <c r="G19" s="31"/>
      <c r="H19" s="32">
        <v>500</v>
      </c>
      <c r="I19" s="32">
        <v>899</v>
      </c>
    </row>
    <row r="20" spans="1:10" ht="18.95" customHeight="1">
      <c r="B20" s="14" t="s">
        <v>30</v>
      </c>
      <c r="C20" s="31" t="s">
        <v>31</v>
      </c>
      <c r="D20" s="31"/>
      <c r="E20" s="31"/>
      <c r="F20" s="31"/>
      <c r="G20" s="31"/>
      <c r="H20" s="32">
        <v>50</v>
      </c>
      <c r="I20" s="32">
        <v>60</v>
      </c>
    </row>
    <row r="21" spans="1:10" s="17" customFormat="1" ht="18.95" customHeight="1">
      <c r="A21" s="13"/>
      <c r="B21" s="20" t="s">
        <v>32</v>
      </c>
      <c r="C21" s="33" t="s">
        <v>33</v>
      </c>
      <c r="D21" s="33"/>
      <c r="E21" s="33"/>
      <c r="F21" s="33"/>
      <c r="G21" s="33"/>
      <c r="H21" s="34">
        <f>SUM(H16:H20)</f>
        <v>2800</v>
      </c>
      <c r="I21" s="34">
        <f t="shared" ref="I21" si="1">SUM(I16:I20)</f>
        <v>4185</v>
      </c>
      <c r="J21" s="13"/>
    </row>
    <row r="22" spans="1:10" s="17" customFormat="1" ht="18.95" customHeight="1">
      <c r="A22" s="13"/>
      <c r="B22" s="20" t="s">
        <v>34</v>
      </c>
      <c r="C22" s="33" t="s">
        <v>35</v>
      </c>
      <c r="D22" s="33"/>
      <c r="E22" s="33"/>
      <c r="F22" s="33"/>
      <c r="G22" s="33"/>
      <c r="H22" s="34">
        <v>50</v>
      </c>
      <c r="I22" s="34">
        <v>299</v>
      </c>
      <c r="J22" s="13"/>
    </row>
    <row r="23" spans="1:10" s="17" customFormat="1" ht="18.95" customHeight="1">
      <c r="A23" s="13"/>
      <c r="B23" s="20" t="s">
        <v>36</v>
      </c>
      <c r="C23" s="33" t="s">
        <v>37</v>
      </c>
      <c r="D23" s="33"/>
      <c r="E23" s="33"/>
      <c r="F23" s="33"/>
      <c r="G23" s="33"/>
      <c r="H23" s="34">
        <v>0</v>
      </c>
      <c r="I23" s="34">
        <v>182</v>
      </c>
      <c r="J23" s="13"/>
    </row>
    <row r="24" spans="1:10" s="17" customFormat="1" ht="18.95" customHeight="1">
      <c r="A24" s="13"/>
      <c r="B24" s="20" t="s">
        <v>38</v>
      </c>
      <c r="C24" s="33" t="s">
        <v>39</v>
      </c>
      <c r="D24" s="33"/>
      <c r="E24" s="33"/>
      <c r="F24" s="33"/>
      <c r="G24" s="33"/>
      <c r="H24" s="34">
        <f>SUM(H13+H15+H21+H22)</f>
        <v>3220</v>
      </c>
      <c r="I24" s="34">
        <f>SUM(I13+I15+I21+I22+I23)</f>
        <v>5114</v>
      </c>
      <c r="J24" s="13"/>
    </row>
    <row r="25" spans="1:10" ht="18.95" customHeight="1">
      <c r="B25" s="35" t="s">
        <v>40</v>
      </c>
      <c r="C25" s="35"/>
      <c r="D25" s="35"/>
      <c r="E25" s="35"/>
      <c r="F25" s="35"/>
      <c r="G25" s="35"/>
      <c r="H25" s="35"/>
      <c r="I25" s="35"/>
    </row>
    <row r="26" spans="1:10" ht="18.95" customHeight="1">
      <c r="B26" s="36" t="s">
        <v>41</v>
      </c>
      <c r="C26" s="37" t="s">
        <v>42</v>
      </c>
      <c r="D26" s="37"/>
      <c r="E26" s="37"/>
      <c r="F26" s="37"/>
      <c r="G26" s="37"/>
      <c r="H26" s="38">
        <v>6845</v>
      </c>
      <c r="I26" s="38">
        <v>9270</v>
      </c>
    </row>
    <row r="27" spans="1:10" ht="18.95" customHeight="1">
      <c r="B27" s="36" t="s">
        <v>43</v>
      </c>
      <c r="C27" s="37" t="s">
        <v>44</v>
      </c>
      <c r="D27" s="37"/>
      <c r="E27" s="37"/>
      <c r="F27" s="37"/>
      <c r="G27" s="37"/>
      <c r="H27" s="38">
        <v>0</v>
      </c>
      <c r="I27" s="38">
        <v>5141</v>
      </c>
    </row>
    <row r="28" spans="1:10" ht="18.95" customHeight="1">
      <c r="B28" s="36" t="s">
        <v>45</v>
      </c>
      <c r="C28" s="37" t="s">
        <v>46</v>
      </c>
      <c r="D28" s="37"/>
      <c r="E28" s="37"/>
      <c r="F28" s="37"/>
      <c r="G28" s="37"/>
      <c r="H28" s="38">
        <f>SUM(H29:H31)</f>
        <v>5382</v>
      </c>
      <c r="I28" s="38">
        <f t="shared" ref="I28" si="2">SUM(I29:I30)</f>
        <v>3630</v>
      </c>
    </row>
    <row r="29" spans="1:10" ht="36.75" customHeight="1">
      <c r="B29" s="14"/>
      <c r="C29" s="39" t="s">
        <v>47</v>
      </c>
      <c r="D29" s="39"/>
      <c r="E29" s="39"/>
      <c r="F29" s="39"/>
      <c r="G29" s="39"/>
      <c r="H29" s="40">
        <v>2282</v>
      </c>
      <c r="I29" s="40">
        <v>1633</v>
      </c>
    </row>
    <row r="30" spans="1:10" ht="18.95" customHeight="1">
      <c r="B30" s="14"/>
      <c r="C30" s="41" t="s">
        <v>48</v>
      </c>
      <c r="D30" s="42"/>
      <c r="E30" s="42"/>
      <c r="F30" s="42"/>
      <c r="G30" s="42"/>
      <c r="H30" s="40">
        <v>2500</v>
      </c>
      <c r="I30" s="40">
        <v>1997</v>
      </c>
    </row>
    <row r="31" spans="1:10" ht="18.95" customHeight="1">
      <c r="B31" s="14"/>
      <c r="C31" s="41" t="s">
        <v>49</v>
      </c>
      <c r="D31" s="42"/>
      <c r="E31" s="42"/>
      <c r="F31" s="42"/>
      <c r="G31" s="43"/>
      <c r="H31" s="40">
        <v>600</v>
      </c>
      <c r="I31" s="40">
        <v>0</v>
      </c>
    </row>
    <row r="32" spans="1:10" ht="30.75" customHeight="1">
      <c r="B32" s="36" t="s">
        <v>50</v>
      </c>
      <c r="C32" s="44" t="s">
        <v>51</v>
      </c>
      <c r="D32" s="45"/>
      <c r="E32" s="45"/>
      <c r="F32" s="45"/>
      <c r="G32" s="46"/>
      <c r="H32" s="38">
        <v>360</v>
      </c>
      <c r="I32" s="38">
        <v>372</v>
      </c>
    </row>
    <row r="33" spans="1:10" ht="31.5" customHeight="1">
      <c r="B33" s="36" t="s">
        <v>52</v>
      </c>
      <c r="C33" s="44" t="s">
        <v>53</v>
      </c>
      <c r="D33" s="45"/>
      <c r="E33" s="45"/>
      <c r="F33" s="45"/>
      <c r="G33" s="46"/>
      <c r="H33" s="38">
        <v>5</v>
      </c>
      <c r="I33" s="38">
        <v>5</v>
      </c>
    </row>
    <row r="34" spans="1:10" ht="25.5" customHeight="1">
      <c r="B34" s="36" t="s">
        <v>54</v>
      </c>
      <c r="C34" s="44" t="s">
        <v>55</v>
      </c>
      <c r="D34" s="45"/>
      <c r="E34" s="45"/>
      <c r="F34" s="45"/>
      <c r="G34" s="46"/>
      <c r="H34" s="38">
        <v>4584</v>
      </c>
      <c r="I34" s="38">
        <v>1268</v>
      </c>
    </row>
    <row r="35" spans="1:10" ht="18.75" customHeight="1">
      <c r="B35" s="36" t="s">
        <v>56</v>
      </c>
      <c r="C35" s="44" t="s">
        <v>57</v>
      </c>
      <c r="D35" s="45"/>
      <c r="E35" s="45"/>
      <c r="F35" s="45"/>
      <c r="G35" s="46"/>
      <c r="H35" s="38">
        <v>0</v>
      </c>
      <c r="I35" s="38">
        <v>603</v>
      </c>
    </row>
    <row r="36" spans="1:10" ht="18.75" customHeight="1">
      <c r="B36" s="36" t="s">
        <v>58</v>
      </c>
      <c r="C36" s="44" t="s">
        <v>59</v>
      </c>
      <c r="D36" s="45"/>
      <c r="E36" s="45"/>
      <c r="F36" s="45"/>
      <c r="G36" s="46"/>
      <c r="H36" s="38">
        <v>0</v>
      </c>
      <c r="I36" s="38">
        <v>267</v>
      </c>
    </row>
    <row r="37" spans="1:10" s="17" customFormat="1" ht="34.5" customHeight="1">
      <c r="A37" s="13"/>
      <c r="B37" s="20" t="s">
        <v>60</v>
      </c>
      <c r="C37" s="47" t="s">
        <v>61</v>
      </c>
      <c r="D37" s="47"/>
      <c r="E37" s="47"/>
      <c r="F37" s="47"/>
      <c r="G37" s="47"/>
      <c r="H37" s="34">
        <f>SUM(H26+H27+H28+H32+H33+H35+H34)</f>
        <v>17176</v>
      </c>
      <c r="I37" s="34">
        <f>SUM(I26+I27+I28+I32+I33+I35+I36+I34)</f>
        <v>20556</v>
      </c>
      <c r="J37" s="13"/>
    </row>
    <row r="38" spans="1:10" s="17" customFormat="1" ht="30" customHeight="1">
      <c r="A38" s="13"/>
      <c r="B38" s="48"/>
      <c r="C38" s="49"/>
      <c r="D38" s="49"/>
      <c r="E38" s="49"/>
      <c r="F38" s="49"/>
      <c r="G38" s="49"/>
      <c r="H38" s="50"/>
      <c r="I38" s="50"/>
      <c r="J38" s="13"/>
    </row>
    <row r="39" spans="1:10" s="17" customFormat="1" ht="30" customHeight="1">
      <c r="A39" s="13"/>
      <c r="B39" s="2" t="s">
        <v>0</v>
      </c>
      <c r="C39" s="2"/>
      <c r="D39" s="2"/>
      <c r="E39" s="2"/>
      <c r="F39" s="2"/>
      <c r="G39" s="2"/>
      <c r="H39" s="2"/>
      <c r="I39" s="2"/>
      <c r="J39" s="13"/>
    </row>
    <row r="40" spans="1:10" s="17" customFormat="1" ht="21" customHeight="1">
      <c r="A40" s="13"/>
      <c r="B40" s="51"/>
      <c r="C40" s="51"/>
      <c r="D40" s="51"/>
      <c r="E40" s="51"/>
      <c r="F40" s="51"/>
      <c r="G40" s="51"/>
      <c r="H40" s="51"/>
      <c r="I40" s="51"/>
      <c r="J40" s="13"/>
    </row>
    <row r="41" spans="1:10" s="17" customFormat="1" ht="41.25" customHeight="1">
      <c r="A41" s="13"/>
      <c r="B41" s="52" t="s">
        <v>2</v>
      </c>
      <c r="C41" s="52"/>
      <c r="D41" s="52"/>
      <c r="E41" s="52"/>
      <c r="F41" s="52"/>
      <c r="G41" s="52"/>
      <c r="H41" s="10" t="s">
        <v>3</v>
      </c>
      <c r="I41" s="10" t="s">
        <v>4</v>
      </c>
      <c r="J41" s="13"/>
    </row>
    <row r="42" spans="1:10" s="17" customFormat="1" ht="20.25" customHeight="1">
      <c r="A42" s="13"/>
      <c r="B42" s="12" t="s">
        <v>62</v>
      </c>
      <c r="C42" s="12"/>
      <c r="D42" s="12"/>
      <c r="E42" s="12"/>
      <c r="F42" s="12"/>
      <c r="G42" s="12"/>
      <c r="H42" s="12"/>
      <c r="I42" s="12"/>
      <c r="J42" s="13"/>
    </row>
    <row r="43" spans="1:10" s="17" customFormat="1" ht="20.25" customHeight="1">
      <c r="A43" s="13"/>
      <c r="B43" s="14" t="s">
        <v>63</v>
      </c>
      <c r="C43" s="53" t="s">
        <v>64</v>
      </c>
      <c r="D43" s="54"/>
      <c r="E43" s="54"/>
      <c r="F43" s="54"/>
      <c r="G43" s="55"/>
      <c r="H43" s="16">
        <v>1820</v>
      </c>
      <c r="I43" s="16">
        <v>0</v>
      </c>
      <c r="J43" s="13"/>
    </row>
    <row r="44" spans="1:10" s="17" customFormat="1" ht="18.75" customHeight="1">
      <c r="A44" s="13"/>
      <c r="B44" s="14" t="s">
        <v>65</v>
      </c>
      <c r="C44" s="15" t="s">
        <v>66</v>
      </c>
      <c r="D44" s="15"/>
      <c r="E44" s="15"/>
      <c r="F44" s="15"/>
      <c r="G44" s="15"/>
      <c r="H44" s="16">
        <v>702</v>
      </c>
      <c r="I44" s="16">
        <v>4173</v>
      </c>
      <c r="J44" s="13"/>
    </row>
    <row r="45" spans="1:10" s="17" customFormat="1" ht="21.75" customHeight="1">
      <c r="A45" s="13"/>
      <c r="B45" s="20" t="s">
        <v>67</v>
      </c>
      <c r="C45" s="56" t="s">
        <v>68</v>
      </c>
      <c r="D45" s="57"/>
      <c r="E45" s="57"/>
      <c r="F45" s="57"/>
      <c r="G45" s="57"/>
      <c r="H45" s="34">
        <f>SUM(H43:H44)</f>
        <v>2522</v>
      </c>
      <c r="I45" s="34">
        <f>SUM(I44:I44)</f>
        <v>4173</v>
      </c>
      <c r="J45" s="13"/>
    </row>
    <row r="46" spans="1:10" s="17" customFormat="1" ht="33.75" customHeight="1">
      <c r="A46" s="13"/>
      <c r="B46" s="20" t="s">
        <v>69</v>
      </c>
      <c r="C46" s="29" t="s">
        <v>70</v>
      </c>
      <c r="D46" s="30"/>
      <c r="E46" s="30"/>
      <c r="F46" s="30"/>
      <c r="G46" s="58"/>
      <c r="H46" s="22">
        <f>SUM(H37+H45)</f>
        <v>19698</v>
      </c>
      <c r="I46" s="22">
        <f>SUM(I37+I45)</f>
        <v>24729</v>
      </c>
      <c r="J46" s="13"/>
    </row>
    <row r="47" spans="1:10" s="17" customFormat="1" ht="35.25" customHeight="1">
      <c r="A47" s="13"/>
      <c r="B47" s="59" t="s">
        <v>71</v>
      </c>
      <c r="C47" s="60" t="s">
        <v>72</v>
      </c>
      <c r="D47" s="60"/>
      <c r="E47" s="60"/>
      <c r="F47" s="60"/>
      <c r="G47" s="60"/>
      <c r="H47" s="61">
        <f>SUM(H11+H24+H46)</f>
        <v>23238</v>
      </c>
      <c r="I47" s="61">
        <f>SUM(I11+I24+I46)</f>
        <v>30401</v>
      </c>
      <c r="J47" s="13"/>
    </row>
    <row r="48" spans="1:10" s="17" customFormat="1" ht="35.25" customHeight="1">
      <c r="A48" s="13"/>
      <c r="B48" s="62" t="s">
        <v>73</v>
      </c>
      <c r="C48" s="63"/>
      <c r="D48" s="63"/>
      <c r="E48" s="63"/>
      <c r="F48" s="63"/>
      <c r="G48" s="64"/>
      <c r="H48" s="61">
        <v>0</v>
      </c>
      <c r="I48" s="61">
        <v>77</v>
      </c>
      <c r="J48" s="13"/>
    </row>
    <row r="49" spans="1:10" ht="24.75" customHeight="1">
      <c r="B49" s="11" t="s">
        <v>74</v>
      </c>
      <c r="C49" s="11"/>
      <c r="D49" s="11"/>
      <c r="E49" s="11"/>
      <c r="F49" s="11"/>
      <c r="G49" s="11"/>
      <c r="H49" s="11"/>
      <c r="I49" s="11"/>
    </row>
    <row r="50" spans="1:10" s="17" customFormat="1" ht="33.75" customHeight="1">
      <c r="A50" s="13"/>
      <c r="B50" s="65" t="s">
        <v>75</v>
      </c>
      <c r="C50" s="66" t="s">
        <v>76</v>
      </c>
      <c r="D50" s="66"/>
      <c r="E50" s="66"/>
      <c r="F50" s="66"/>
      <c r="G50" s="66"/>
      <c r="H50" s="34">
        <v>0</v>
      </c>
      <c r="I50" s="34">
        <v>4682</v>
      </c>
      <c r="J50" s="13"/>
    </row>
    <row r="51" spans="1:10" s="17" customFormat="1" ht="30" customHeight="1">
      <c r="A51" s="13"/>
      <c r="B51" s="11" t="s">
        <v>77</v>
      </c>
      <c r="C51" s="11"/>
      <c r="D51" s="11"/>
      <c r="E51" s="11"/>
      <c r="F51" s="11"/>
      <c r="G51" s="11"/>
      <c r="H51" s="11"/>
      <c r="I51" s="11"/>
      <c r="J51" s="13"/>
    </row>
    <row r="52" spans="1:10" s="17" customFormat="1" ht="18.75" customHeight="1">
      <c r="A52" s="13"/>
      <c r="B52" s="65" t="s">
        <v>78</v>
      </c>
      <c r="C52" s="67" t="s">
        <v>79</v>
      </c>
      <c r="D52" s="67"/>
      <c r="E52" s="67"/>
      <c r="F52" s="67"/>
      <c r="G52" s="67"/>
      <c r="H52" s="68">
        <v>0</v>
      </c>
      <c r="I52" s="68">
        <v>0</v>
      </c>
      <c r="J52" s="13"/>
    </row>
    <row r="53" spans="1:10" ht="21" customHeight="1">
      <c r="B53" s="69" t="s">
        <v>80</v>
      </c>
      <c r="C53" s="70" t="s">
        <v>81</v>
      </c>
      <c r="D53" s="70"/>
      <c r="E53" s="70"/>
      <c r="F53" s="70"/>
      <c r="G53" s="70"/>
      <c r="H53" s="61">
        <f>SUM(H47+H50+H52)</f>
        <v>23238</v>
      </c>
      <c r="I53" s="61">
        <f>SUM(I47+I50+I52+I48)</f>
        <v>35160</v>
      </c>
    </row>
    <row r="54" spans="1:10" ht="18.95" customHeight="1">
      <c r="B54" s="20" t="s">
        <v>82</v>
      </c>
      <c r="C54" s="21" t="s">
        <v>83</v>
      </c>
      <c r="D54" s="21"/>
      <c r="E54" s="21"/>
      <c r="F54" s="21"/>
      <c r="G54" s="21"/>
      <c r="H54" s="22">
        <v>0</v>
      </c>
      <c r="I54" s="22">
        <v>0</v>
      </c>
    </row>
    <row r="55" spans="1:10" ht="18.95" customHeight="1">
      <c r="B55" s="70" t="s">
        <v>84</v>
      </c>
      <c r="C55" s="70"/>
      <c r="D55" s="70"/>
      <c r="E55" s="70"/>
      <c r="F55" s="70"/>
      <c r="G55" s="70"/>
      <c r="H55" s="61">
        <f>SUM(H53:H54)</f>
        <v>23238</v>
      </c>
      <c r="I55" s="61">
        <f t="shared" ref="I55" si="3">SUM(I53:I54)</f>
        <v>35160</v>
      </c>
    </row>
    <row r="56" spans="1:10">
      <c r="B56" s="71"/>
      <c r="C56" s="72"/>
      <c r="D56" s="72"/>
      <c r="E56" s="72"/>
      <c r="F56" s="72"/>
      <c r="G56" s="72"/>
      <c r="H56" s="73"/>
      <c r="I56" s="73"/>
    </row>
  </sheetData>
  <mergeCells count="51">
    <mergeCell ref="C53:G53"/>
    <mergeCell ref="C54:G54"/>
    <mergeCell ref="B55:G55"/>
    <mergeCell ref="C47:G47"/>
    <mergeCell ref="B48:G48"/>
    <mergeCell ref="B49:I49"/>
    <mergeCell ref="C50:G50"/>
    <mergeCell ref="B51:I51"/>
    <mergeCell ref="C52:G52"/>
    <mergeCell ref="B41:G41"/>
    <mergeCell ref="B42:I42"/>
    <mergeCell ref="C43:G43"/>
    <mergeCell ref="C44:G44"/>
    <mergeCell ref="C45:G45"/>
    <mergeCell ref="C46:G46"/>
    <mergeCell ref="C33:G33"/>
    <mergeCell ref="C34:G34"/>
    <mergeCell ref="C35:G35"/>
    <mergeCell ref="C36:G36"/>
    <mergeCell ref="C37:G37"/>
    <mergeCell ref="B39:I39"/>
    <mergeCell ref="C27:G27"/>
    <mergeCell ref="C28:G28"/>
    <mergeCell ref="C29:G29"/>
    <mergeCell ref="C30:G30"/>
    <mergeCell ref="C31:G31"/>
    <mergeCell ref="C32:G32"/>
    <mergeCell ref="C21:G21"/>
    <mergeCell ref="C22:G22"/>
    <mergeCell ref="C23:G23"/>
    <mergeCell ref="C24:G24"/>
    <mergeCell ref="B25:I25"/>
    <mergeCell ref="C26:G26"/>
    <mergeCell ref="C15:G15"/>
    <mergeCell ref="C16:G16"/>
    <mergeCell ref="C17:G17"/>
    <mergeCell ref="C18:G18"/>
    <mergeCell ref="C19:G19"/>
    <mergeCell ref="C20:G20"/>
    <mergeCell ref="C9:G9"/>
    <mergeCell ref="C10:G10"/>
    <mergeCell ref="C11:G11"/>
    <mergeCell ref="B12:I12"/>
    <mergeCell ref="C13:G13"/>
    <mergeCell ref="C14:G14"/>
    <mergeCell ref="B1:I1"/>
    <mergeCell ref="B3:I3"/>
    <mergeCell ref="B5:G5"/>
    <mergeCell ref="B6:I6"/>
    <mergeCell ref="B7:I7"/>
    <mergeCell ref="C8:G8"/>
  </mergeCells>
  <pageMargins left="0.7" right="0.7" top="0.75" bottom="0.75" header="0.3" footer="0.3"/>
  <pageSetup paperSize="9" orientation="portrait" horizontalDpi="300" verticalDpi="300" r:id="rId1"/>
  <headerFooter>
    <oddHeader>&amp;C&amp;"Times New Roman,Normál"&amp;12 1.melléklet
a 2/2014.(II.05.) önkormányzati rendelethez</oddHeader>
    <firstHeader xml:space="preserve">&amp;C&amp;"Times New Roman,Félkövér"Csömend Községi Önkormányzat Képviselőtestületének
2014.évi bevételek&amp;R&amp;"Times New Roman,Normál"1.melléklet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2014-02-07T13:51:40Z</dcterms:created>
  <dcterms:modified xsi:type="dcterms:W3CDTF">2014-02-07T13:52:03Z</dcterms:modified>
</cp:coreProperties>
</file>