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7.sz. melléklet" sheetId="1" r:id="rId1"/>
  </sheets>
  <definedNames>
    <definedName name="_xlnm._FilterDatabase" localSheetId="0" hidden="1">'7.sz. melléklet'!$I$13:$K$20</definedName>
  </definedNames>
  <calcPr calcId="145621"/>
</workbook>
</file>

<file path=xl/calcChain.xml><?xml version="1.0" encoding="utf-8"?>
<calcChain xmlns="http://schemas.openxmlformats.org/spreadsheetml/2006/main">
  <c r="C10" i="1" l="1"/>
  <c r="C11" i="1"/>
  <c r="C17" i="1"/>
  <c r="C18" i="1"/>
  <c r="C19" i="1"/>
  <c r="C20" i="1"/>
</calcChain>
</file>

<file path=xl/sharedStrings.xml><?xml version="1.0" encoding="utf-8"?>
<sst xmlns="http://schemas.openxmlformats.org/spreadsheetml/2006/main" count="22" uniqueCount="18">
  <si>
    <t>Mindösszesen</t>
  </si>
  <si>
    <t>Kossuth u. 39. - kazáncsere</t>
  </si>
  <si>
    <t>Vasivíz szennyvíz-közmű felújítás</t>
  </si>
  <si>
    <t>Kőszegpaty, Petőfi u. (hrsz: 64/1) útburkolat felújítása</t>
  </si>
  <si>
    <t>Településképet meghat.épület rekonstr.többf.közösségi tér létreh.fejl.energetik.korsz</t>
  </si>
  <si>
    <t>Bruttó</t>
  </si>
  <si>
    <t>Felújítások</t>
  </si>
  <si>
    <t>Sorszám</t>
  </si>
  <si>
    <t xml:space="preserve"> Ft-ban</t>
  </si>
  <si>
    <t xml:space="preserve">Oleo-Mac fűnyírógép </t>
  </si>
  <si>
    <t>STIHL FSA 90 akkus szegélynyíró</t>
  </si>
  <si>
    <t>Pályázati tájékoztató tábla</t>
  </si>
  <si>
    <t>B</t>
  </si>
  <si>
    <t>A</t>
  </si>
  <si>
    <t>Beruházások</t>
  </si>
  <si>
    <t>7.sz. melléklet</t>
  </si>
  <si>
    <t>2019. évi beruházási és felújítási kiadásainak bemutatása</t>
  </si>
  <si>
    <t>Kőszegpaty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</si>
</sst>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0_-;\-* #,##0.00_-;_-* &quot;-&quot;??_-;_-@_-"/>
    <numFmt numFmtId="166" formatCode="_-* #,##0_-;\-* #,##0_-;_-* &quot;-&quot;??_-;_-@_-"/>
    <numFmt numFmtId="167" formatCode="###\ ###\ ###\ ###\ ##0.00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/>
    <xf numFmtId="0" fontId="3" fillId="0" borderId="0" xfId="0" applyFont="1"/>
    <xf numFmtId="164" fontId="2" fillId="0" borderId="0" xfId="0" applyNumberFormat="1" applyFont="1" applyBorder="1"/>
    <xf numFmtId="3" fontId="3" fillId="0" borderId="0" xfId="0" applyNumberFormat="1" applyFont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166" fontId="2" fillId="0" borderId="6" xfId="1" applyNumberFormat="1" applyFont="1" applyBorder="1" applyAlignment="1">
      <alignment horizontal="center"/>
    </xf>
    <xf numFmtId="167" fontId="2" fillId="0" borderId="0" xfId="0" applyNumberFormat="1" applyFont="1"/>
    <xf numFmtId="0" fontId="3" fillId="2" borderId="7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166" fontId="2" fillId="0" borderId="0" xfId="1" applyNumberFormat="1" applyFont="1"/>
    <xf numFmtId="164" fontId="2" fillId="0" borderId="6" xfId="1" applyNumberFormat="1" applyFont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Ezres 2" xfId="2"/>
    <cellStyle name="Normál" xfId="0" builtinId="0"/>
    <cellStyle name="Normál 2" xfId="3"/>
    <cellStyle name="Normá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B9" sqref="B9:B11"/>
    </sheetView>
  </sheetViews>
  <sheetFormatPr defaultRowHeight="14.25" x14ac:dyDescent="0.2"/>
  <cols>
    <col min="1" max="1" width="9.5703125" style="1" bestFit="1" customWidth="1"/>
    <col min="2" max="2" width="59.85546875" style="1" bestFit="1" customWidth="1"/>
    <col min="3" max="3" width="15.42578125" style="1" bestFit="1" customWidth="1"/>
    <col min="4" max="4" width="15.28515625" style="1" bestFit="1" customWidth="1"/>
    <col min="5" max="5" width="12.5703125" style="1" bestFit="1" customWidth="1"/>
    <col min="6" max="6" width="25.7109375" style="1" bestFit="1" customWidth="1"/>
    <col min="7" max="8" width="8" style="1" bestFit="1" customWidth="1"/>
    <col min="9" max="9" width="34.42578125" style="1" bestFit="1" customWidth="1"/>
    <col min="10" max="10" width="36.28515625" style="1" bestFit="1" customWidth="1"/>
    <col min="11" max="11" width="16" style="1" customWidth="1"/>
    <col min="12" max="16384" width="9.140625" style="1"/>
  </cols>
  <sheetData>
    <row r="2" spans="1:6" s="1" customFormat="1" ht="15" x14ac:dyDescent="0.2">
      <c r="B2" s="29" t="s">
        <v>17</v>
      </c>
      <c r="C2" s="29"/>
    </row>
    <row r="3" spans="1:6" s="1" customFormat="1" ht="15" x14ac:dyDescent="0.2">
      <c r="B3" s="29" t="s">
        <v>16</v>
      </c>
      <c r="C3" s="29"/>
    </row>
    <row r="4" spans="1:6" s="1" customFormat="1" ht="15" x14ac:dyDescent="0.2">
      <c r="B4" s="28"/>
      <c r="C4" s="28"/>
    </row>
    <row r="5" spans="1:6" s="1" customFormat="1" x14ac:dyDescent="0.2">
      <c r="C5" s="1" t="s">
        <v>15</v>
      </c>
    </row>
    <row r="6" spans="1:6" s="1" customFormat="1" ht="15.75" thickBot="1" x14ac:dyDescent="0.3">
      <c r="C6" s="17" t="s">
        <v>8</v>
      </c>
    </row>
    <row r="7" spans="1:6" s="1" customFormat="1" ht="15" x14ac:dyDescent="0.2">
      <c r="A7" s="27" t="s">
        <v>7</v>
      </c>
      <c r="B7" s="26" t="s">
        <v>14</v>
      </c>
      <c r="C7" s="25" t="s">
        <v>5</v>
      </c>
      <c r="F7" s="13"/>
    </row>
    <row r="8" spans="1:6" s="1" customFormat="1" ht="15" x14ac:dyDescent="0.2">
      <c r="A8" s="20">
        <v>1</v>
      </c>
      <c r="B8" s="24" t="s">
        <v>13</v>
      </c>
      <c r="C8" s="23" t="s">
        <v>12</v>
      </c>
      <c r="F8" s="13"/>
    </row>
    <row r="9" spans="1:6" s="1" customFormat="1" x14ac:dyDescent="0.2">
      <c r="A9" s="20">
        <v>2</v>
      </c>
      <c r="B9" s="11" t="s">
        <v>11</v>
      </c>
      <c r="C9" s="22">
        <v>99442</v>
      </c>
      <c r="F9" s="13"/>
    </row>
    <row r="10" spans="1:6" s="1" customFormat="1" x14ac:dyDescent="0.2">
      <c r="A10" s="20">
        <v>3</v>
      </c>
      <c r="B10" s="11" t="s">
        <v>10</v>
      </c>
      <c r="C10" s="22">
        <f>124165*1.27</f>
        <v>157689.54999999999</v>
      </c>
      <c r="F10" s="13"/>
    </row>
    <row r="11" spans="1:6" s="1" customFormat="1" x14ac:dyDescent="0.2">
      <c r="A11" s="20">
        <v>4</v>
      </c>
      <c r="B11" s="11" t="s">
        <v>9</v>
      </c>
      <c r="C11" s="22">
        <f>102362*1.27</f>
        <v>129999.74</v>
      </c>
      <c r="E11" s="21"/>
      <c r="F11" s="13"/>
    </row>
    <row r="12" spans="1:6" s="1" customFormat="1" ht="15.75" thickBot="1" x14ac:dyDescent="0.25">
      <c r="A12" s="20">
        <v>5</v>
      </c>
      <c r="B12" s="19" t="s">
        <v>0</v>
      </c>
      <c r="C12" s="18">
        <v>387131</v>
      </c>
      <c r="F12" s="13"/>
    </row>
    <row r="13" spans="1:6" s="1" customFormat="1" x14ac:dyDescent="0.2">
      <c r="F13" s="13"/>
    </row>
    <row r="14" spans="1:6" s="1" customFormat="1" ht="15.75" thickBot="1" x14ac:dyDescent="0.3">
      <c r="C14" s="17" t="s">
        <v>8</v>
      </c>
      <c r="F14" s="13"/>
    </row>
    <row r="15" spans="1:6" s="1" customFormat="1" ht="15" x14ac:dyDescent="0.25">
      <c r="A15" s="16" t="s">
        <v>7</v>
      </c>
      <c r="B15" s="15" t="s">
        <v>6</v>
      </c>
      <c r="C15" s="14" t="s">
        <v>5</v>
      </c>
      <c r="F15" s="13"/>
    </row>
    <row r="16" spans="1:6" s="1" customFormat="1" ht="28.5" x14ac:dyDescent="0.2">
      <c r="A16" s="9">
        <v>6</v>
      </c>
      <c r="B16" s="11" t="s">
        <v>4</v>
      </c>
      <c r="C16" s="10">
        <v>29003018</v>
      </c>
      <c r="D16" s="3"/>
    </row>
    <row r="17" spans="1:4" s="1" customFormat="1" x14ac:dyDescent="0.2">
      <c r="A17" s="9">
        <v>7</v>
      </c>
      <c r="B17" s="11" t="s">
        <v>3</v>
      </c>
      <c r="C17" s="10">
        <f>14014945*1.27</f>
        <v>17798980.149999999</v>
      </c>
      <c r="D17" s="3"/>
    </row>
    <row r="18" spans="1:4" s="1" customFormat="1" x14ac:dyDescent="0.2">
      <c r="A18" s="9">
        <v>8</v>
      </c>
      <c r="B18" s="11" t="s">
        <v>2</v>
      </c>
      <c r="C18" s="12">
        <f>93134*1.27</f>
        <v>118280.18000000001</v>
      </c>
      <c r="D18" s="3"/>
    </row>
    <row r="19" spans="1:4" s="1" customFormat="1" x14ac:dyDescent="0.2">
      <c r="A19" s="9">
        <v>9</v>
      </c>
      <c r="B19" s="11" t="s">
        <v>1</v>
      </c>
      <c r="C19" s="10">
        <f>299213*1.27</f>
        <v>380000.51</v>
      </c>
      <c r="D19" s="3"/>
    </row>
    <row r="20" spans="1:4" s="1" customFormat="1" ht="15.75" thickBot="1" x14ac:dyDescent="0.3">
      <c r="A20" s="9">
        <v>10</v>
      </c>
      <c r="B20" s="8" t="s">
        <v>0</v>
      </c>
      <c r="C20" s="7">
        <f>SUM(C16:C19)</f>
        <v>47300278.839999996</v>
      </c>
      <c r="D20" s="6"/>
    </row>
    <row r="21" spans="1:4" s="1" customFormat="1" x14ac:dyDescent="0.2">
      <c r="D21" s="5"/>
    </row>
    <row r="22" spans="1:4" s="1" customFormat="1" ht="15" x14ac:dyDescent="0.25">
      <c r="B22" s="4"/>
      <c r="C22" s="3"/>
      <c r="D22" s="2"/>
    </row>
  </sheetData>
  <mergeCells count="2"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2020-07-06T08:50:50Z</dcterms:created>
  <dcterms:modified xsi:type="dcterms:W3CDTF">2020-07-06T08:50:57Z</dcterms:modified>
</cp:coreProperties>
</file>