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7425"/>
  </bookViews>
  <sheets>
    <sheet name="kiemelt ei" sheetId="1" r:id="rId1"/>
  </sheets>
  <definedNames>
    <definedName name="_xlnm.Print_Area" localSheetId="0">'kiemelt ei'!$A$1:$G$29</definedName>
  </definedNames>
  <calcPr calcId="124519"/>
</workbook>
</file>

<file path=xl/calcChain.xml><?xml version="1.0" encoding="utf-8"?>
<calcChain xmlns="http://schemas.openxmlformats.org/spreadsheetml/2006/main">
  <c r="G5" i="1"/>
  <c r="G6"/>
  <c r="G7"/>
  <c r="G8"/>
  <c r="G9"/>
  <c r="G10"/>
  <c r="G11"/>
  <c r="G12"/>
  <c r="B13"/>
  <c r="C13"/>
  <c r="C15" s="1"/>
  <c r="D13"/>
  <c r="E13"/>
  <c r="E15" s="1"/>
  <c r="F13"/>
  <c r="G13"/>
  <c r="G15" s="1"/>
  <c r="F14"/>
  <c r="B15"/>
  <c r="D15"/>
  <c r="F15"/>
  <c r="G16"/>
  <c r="G17"/>
  <c r="G18"/>
  <c r="G19"/>
  <c r="G20"/>
  <c r="G21"/>
  <c r="G22"/>
  <c r="B23"/>
  <c r="C23"/>
  <c r="D23"/>
  <c r="E23"/>
  <c r="E28" s="1"/>
  <c r="F23"/>
  <c r="G23"/>
  <c r="B24"/>
  <c r="C24"/>
  <c r="D24"/>
  <c r="E24"/>
  <c r="F24"/>
  <c r="G25"/>
  <c r="G27"/>
  <c r="G24" s="1"/>
  <c r="G28" s="1"/>
  <c r="B28"/>
  <c r="C28"/>
  <c r="D28"/>
  <c r="F28"/>
</calcChain>
</file>

<file path=xl/sharedStrings.xml><?xml version="1.0" encoding="utf-8"?>
<sst xmlns="http://schemas.openxmlformats.org/spreadsheetml/2006/main" count="33" uniqueCount="33">
  <si>
    <t>BEVÉTELEK ÖSSZESEN (B1-8)</t>
  </si>
  <si>
    <t>-hitel</t>
  </si>
  <si>
    <t>-irányítószervi támogatás</t>
  </si>
  <si>
    <t>-maradvány</t>
  </si>
  <si>
    <t>B8. Finanszírozási bevételek</t>
  </si>
  <si>
    <t>B1-7. Költségvetési bevételek</t>
  </si>
  <si>
    <t>B7. Felhalmozási célú átvett pénzeszközök</t>
  </si>
  <si>
    <t>B6. Működési célú átvett pénzeszközök</t>
  </si>
  <si>
    <t>B5. Felhalmozási bevételek</t>
  </si>
  <si>
    <t>B4. Működési bevételek</t>
  </si>
  <si>
    <t>B3. Közhatalmi bevételek</t>
  </si>
  <si>
    <t>B2. Felhalmozási célú támogatások államháztartáson belülről</t>
  </si>
  <si>
    <t>B1. Működési célú támogatások államháztartáson belülről</t>
  </si>
  <si>
    <t>KIADÁSOK ÖSSZESEN (K1-9)</t>
  </si>
  <si>
    <t>K9. Finanszírozási kiadások</t>
  </si>
  <si>
    <t>K1-8. Költségvetési kiadások</t>
  </si>
  <si>
    <t>K8. Egyéb felhalmozási célú kiadások</t>
  </si>
  <si>
    <t>K7. Felújítások</t>
  </si>
  <si>
    <t>K6. Beruházási kiadások</t>
  </si>
  <si>
    <t>K5. Egyéb működési célú kiadások</t>
  </si>
  <si>
    <t>K4. Ellátottak pénzbeli juttatásai</t>
  </si>
  <si>
    <t>K3. Dologi kiadások</t>
  </si>
  <si>
    <t>K2. Munkaadókat terhelő járulékok és szociális hozzájárulási adó</t>
  </si>
  <si>
    <t>K1. Személyi juttatások</t>
  </si>
  <si>
    <t>Összesen</t>
  </si>
  <si>
    <t>Sárbogárd Város Önkormányzat</t>
  </si>
  <si>
    <t>Sárbogárdi Polgármesteri Hivatal</t>
  </si>
  <si>
    <t>Sárbogárdi Zengő Óvoda</t>
  </si>
  <si>
    <t>Madarász József Városi Könyvtár</t>
  </si>
  <si>
    <t>Sárbogárdi Hársfavirág Bőlcsöde</t>
  </si>
  <si>
    <t>eFt</t>
  </si>
  <si>
    <t>Az egységes rovatrend szerint a kiemelt kiadási és bevételi előirányzatok jogcímenként</t>
  </si>
  <si>
    <t>Sárbogárd Város önkormányzatának 2015. évi költségvetése</t>
  </si>
</sst>
</file>

<file path=xl/styles.xml><?xml version="1.0" encoding="utf-8"?>
<styleSheet xmlns="http://schemas.openxmlformats.org/spreadsheetml/2006/main">
  <numFmts count="1">
    <numFmt numFmtId="164" formatCode="#,###,###"/>
  </numFmts>
  <fonts count="10">
    <font>
      <sz val="11"/>
      <color theme="1"/>
      <name val="Calibri"/>
      <family val="2"/>
      <charset val="238"/>
      <scheme val="minor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Bookman Old Style"/>
      <family val="1"/>
    </font>
    <font>
      <b/>
      <sz val="11"/>
      <color indexed="8"/>
      <name val="Bookman Old Style"/>
      <family val="1"/>
    </font>
    <font>
      <b/>
      <i/>
      <sz val="14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sz val="10"/>
      <name val="Arial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0">
    <xf numFmtId="0" fontId="0" fillId="0" borderId="0" xfId="0"/>
    <xf numFmtId="0" fontId="1" fillId="0" borderId="0" xfId="0" applyFont="1"/>
    <xf numFmtId="164" fontId="1" fillId="0" borderId="0" xfId="0" applyNumberFormat="1" applyFont="1"/>
    <xf numFmtId="164" fontId="2" fillId="2" borderId="1" xfId="0" applyNumberFormat="1" applyFont="1" applyFill="1" applyBorder="1"/>
    <xf numFmtId="0" fontId="2" fillId="2" borderId="1" xfId="0" applyFont="1" applyFill="1" applyBorder="1"/>
    <xf numFmtId="0" fontId="3" fillId="0" borderId="0" xfId="0" applyFont="1"/>
    <xf numFmtId="164" fontId="4" fillId="0" borderId="1" xfId="0" applyNumberFormat="1" applyFont="1" applyBorder="1"/>
    <xf numFmtId="164" fontId="1" fillId="0" borderId="1" xfId="0" applyNumberFormat="1" applyFont="1" applyBorder="1"/>
    <xf numFmtId="0" fontId="1" fillId="0" borderId="1" xfId="0" quotePrefix="1" applyFont="1" applyBorder="1"/>
    <xf numFmtId="164" fontId="5" fillId="0" borderId="1" xfId="0" applyNumberFormat="1" applyFont="1" applyBorder="1"/>
    <xf numFmtId="0" fontId="2" fillId="0" borderId="1" xfId="0" applyFont="1" applyBorder="1"/>
    <xf numFmtId="164" fontId="2" fillId="0" borderId="1" xfId="0" applyNumberFormat="1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0" xfId="0" applyAlignment="1">
      <alignment horizontal="right"/>
    </xf>
    <xf numFmtId="0" fontId="0" fillId="0" borderId="0" xfId="0" applyAlignment="1"/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2">
    <cellStyle name="Normál" xfId="0" builtinId="0"/>
    <cellStyle name="Normal_KTRSZJ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1"/>
  <sheetViews>
    <sheetView tabSelected="1" workbookViewId="0">
      <selection activeCell="F17" sqref="F17"/>
    </sheetView>
  </sheetViews>
  <sheetFormatPr defaultRowHeight="15"/>
  <cols>
    <col min="1" max="1" width="76.5703125" customWidth="1"/>
    <col min="2" max="2" width="14.42578125" customWidth="1"/>
    <col min="3" max="4" width="15.42578125" customWidth="1"/>
    <col min="5" max="5" width="15.85546875" customWidth="1"/>
    <col min="6" max="6" width="17" customWidth="1"/>
    <col min="7" max="7" width="13.28515625" customWidth="1"/>
  </cols>
  <sheetData>
    <row r="1" spans="1:12" ht="36" customHeight="1">
      <c r="A1" s="19" t="s">
        <v>32</v>
      </c>
      <c r="B1" s="17"/>
      <c r="C1" s="17"/>
      <c r="D1" s="17"/>
      <c r="E1" s="17"/>
      <c r="F1" s="17"/>
      <c r="G1" s="17"/>
    </row>
    <row r="2" spans="1:12" ht="24" customHeight="1">
      <c r="A2" s="18" t="s">
        <v>31</v>
      </c>
      <c r="B2" s="17"/>
      <c r="C2" s="17"/>
      <c r="D2" s="17"/>
      <c r="E2" s="17"/>
      <c r="F2" s="17"/>
      <c r="G2" s="17"/>
    </row>
    <row r="3" spans="1:12">
      <c r="G3" s="16" t="s">
        <v>30</v>
      </c>
    </row>
    <row r="4" spans="1:12" ht="60">
      <c r="A4" s="15"/>
      <c r="B4" s="14" t="s">
        <v>29</v>
      </c>
      <c r="C4" s="14" t="s">
        <v>28</v>
      </c>
      <c r="D4" s="14" t="s">
        <v>27</v>
      </c>
      <c r="E4" s="14" t="s">
        <v>26</v>
      </c>
      <c r="F4" s="14" t="s">
        <v>25</v>
      </c>
      <c r="G4" s="12" t="s">
        <v>24</v>
      </c>
      <c r="H4" s="1"/>
      <c r="I4" s="1"/>
      <c r="J4" s="1"/>
      <c r="K4" s="1"/>
      <c r="L4" s="1"/>
    </row>
    <row r="5" spans="1:12">
      <c r="A5" s="13" t="s">
        <v>23</v>
      </c>
      <c r="B5" s="7">
        <v>14681</v>
      </c>
      <c r="C5" s="7">
        <v>14112</v>
      </c>
      <c r="D5" s="7">
        <v>170843</v>
      </c>
      <c r="E5" s="7">
        <v>116327</v>
      </c>
      <c r="F5" s="7">
        <v>249300</v>
      </c>
      <c r="G5" s="7">
        <f>SUM(B5:F5)</f>
        <v>565263</v>
      </c>
      <c r="H5" s="1"/>
      <c r="I5" s="1"/>
      <c r="J5" s="1"/>
      <c r="K5" s="1"/>
      <c r="L5" s="1"/>
    </row>
    <row r="6" spans="1:12">
      <c r="A6" s="12" t="s">
        <v>22</v>
      </c>
      <c r="B6" s="7">
        <v>3908</v>
      </c>
      <c r="C6" s="7">
        <v>3834</v>
      </c>
      <c r="D6" s="7">
        <v>49091</v>
      </c>
      <c r="E6" s="7">
        <v>33465</v>
      </c>
      <c r="F6" s="7">
        <v>41002</v>
      </c>
      <c r="G6" s="7">
        <f>SUM(B6:F6)</f>
        <v>131300</v>
      </c>
      <c r="H6" s="1"/>
      <c r="I6" s="1"/>
      <c r="J6" s="1"/>
      <c r="K6" s="1"/>
      <c r="L6" s="1"/>
    </row>
    <row r="7" spans="1:12">
      <c r="A7" s="12" t="s">
        <v>21</v>
      </c>
      <c r="B7" s="7">
        <v>5903</v>
      </c>
      <c r="C7" s="7">
        <v>14140</v>
      </c>
      <c r="D7" s="7">
        <v>109334</v>
      </c>
      <c r="E7" s="7">
        <v>50804</v>
      </c>
      <c r="F7" s="7">
        <v>365852</v>
      </c>
      <c r="G7" s="7">
        <f>SUM(B7:F7)</f>
        <v>546033</v>
      </c>
      <c r="H7" s="1"/>
      <c r="I7" s="1"/>
      <c r="J7" s="1"/>
      <c r="K7" s="1"/>
      <c r="L7" s="1"/>
    </row>
    <row r="8" spans="1:12">
      <c r="A8" s="12" t="s">
        <v>20</v>
      </c>
      <c r="B8" s="7"/>
      <c r="C8" s="7"/>
      <c r="D8" s="7"/>
      <c r="E8" s="7"/>
      <c r="F8" s="7">
        <v>88210</v>
      </c>
      <c r="G8" s="7">
        <f>SUM(B8:F8)</f>
        <v>88210</v>
      </c>
      <c r="H8" s="1"/>
      <c r="I8" s="1"/>
      <c r="J8" s="1"/>
      <c r="K8" s="1"/>
      <c r="L8" s="1"/>
    </row>
    <row r="9" spans="1:12">
      <c r="A9" s="12" t="s">
        <v>19</v>
      </c>
      <c r="B9" s="7">
        <v>15</v>
      </c>
      <c r="C9" s="7">
        <v>58</v>
      </c>
      <c r="D9" s="7">
        <v>152</v>
      </c>
      <c r="E9" s="7">
        <v>100</v>
      </c>
      <c r="F9" s="7">
        <v>349261</v>
      </c>
      <c r="G9" s="7">
        <f>SUM(B9:F9)</f>
        <v>349586</v>
      </c>
      <c r="H9" s="1"/>
      <c r="I9" s="1"/>
      <c r="J9" s="1"/>
      <c r="K9" s="1"/>
      <c r="L9" s="1"/>
    </row>
    <row r="10" spans="1:12">
      <c r="A10" s="12" t="s">
        <v>18</v>
      </c>
      <c r="B10" s="7">
        <v>64</v>
      </c>
      <c r="C10" s="7">
        <v>900</v>
      </c>
      <c r="D10" s="7">
        <v>230</v>
      </c>
      <c r="E10" s="7">
        <v>2907</v>
      </c>
      <c r="F10" s="7">
        <v>95233</v>
      </c>
      <c r="G10" s="7">
        <f>SUM(B10:F10)</f>
        <v>99334</v>
      </c>
      <c r="H10" s="1"/>
      <c r="I10" s="1"/>
      <c r="J10" s="1"/>
      <c r="K10" s="1"/>
      <c r="L10" s="1"/>
    </row>
    <row r="11" spans="1:12">
      <c r="A11" s="12" t="s">
        <v>17</v>
      </c>
      <c r="B11" s="7"/>
      <c r="C11" s="7"/>
      <c r="D11" s="7"/>
      <c r="E11" s="7"/>
      <c r="F11" s="7">
        <v>268829</v>
      </c>
      <c r="G11" s="7">
        <f>SUM(B11:F11)</f>
        <v>268829</v>
      </c>
      <c r="H11" s="1"/>
      <c r="I11" s="1"/>
      <c r="J11" s="1"/>
      <c r="K11" s="1"/>
      <c r="L11" s="1"/>
    </row>
    <row r="12" spans="1:12">
      <c r="A12" s="12" t="s">
        <v>16</v>
      </c>
      <c r="B12" s="7"/>
      <c r="C12" s="7"/>
      <c r="D12" s="7"/>
      <c r="E12" s="7"/>
      <c r="F12" s="7">
        <v>3380</v>
      </c>
      <c r="G12" s="7">
        <f>F12-C17-E17</f>
        <v>3380</v>
      </c>
      <c r="H12" s="1"/>
      <c r="I12" s="1"/>
      <c r="J12" s="1"/>
      <c r="K12" s="1"/>
      <c r="L12" s="1"/>
    </row>
    <row r="13" spans="1:12">
      <c r="A13" s="10" t="s">
        <v>15</v>
      </c>
      <c r="B13" s="11">
        <f>SUM(B5:B12)</f>
        <v>24571</v>
      </c>
      <c r="C13" s="11">
        <f>SUM(C5:C12)</f>
        <v>33044</v>
      </c>
      <c r="D13" s="11">
        <f>SUM(D5:D12)</f>
        <v>329650</v>
      </c>
      <c r="E13" s="11">
        <f>SUM(E5:E12)</f>
        <v>203603</v>
      </c>
      <c r="F13" s="11">
        <f>SUM(F5:F12)</f>
        <v>1461067</v>
      </c>
      <c r="G13" s="9">
        <f>SUM(G5:G12)</f>
        <v>2051935</v>
      </c>
      <c r="H13" s="1"/>
      <c r="I13" s="1"/>
      <c r="J13" s="1"/>
      <c r="K13" s="1"/>
      <c r="L13" s="1"/>
    </row>
    <row r="14" spans="1:12">
      <c r="A14" s="10" t="s">
        <v>14</v>
      </c>
      <c r="B14" s="7"/>
      <c r="C14" s="7"/>
      <c r="D14" s="7"/>
      <c r="E14" s="7"/>
      <c r="F14" s="7">
        <f>SUM(B26+C26+D26+E26)</f>
        <v>538052</v>
      </c>
      <c r="G14" s="7"/>
      <c r="H14" s="1"/>
      <c r="I14" s="1"/>
      <c r="J14" s="1"/>
      <c r="K14" s="1"/>
      <c r="L14" s="1"/>
    </row>
    <row r="15" spans="1:12">
      <c r="A15" s="4" t="s">
        <v>13</v>
      </c>
      <c r="B15" s="3">
        <f>SUM(B13)</f>
        <v>24571</v>
      </c>
      <c r="C15" s="3">
        <f>SUM(C13)</f>
        <v>33044</v>
      </c>
      <c r="D15" s="3">
        <f>SUM(D13:D14)</f>
        <v>329650</v>
      </c>
      <c r="E15" s="3">
        <f>SUM(E13:E14)</f>
        <v>203603</v>
      </c>
      <c r="F15" s="3">
        <f>SUM(F13:F14)</f>
        <v>1999119</v>
      </c>
      <c r="G15" s="3">
        <f>SUM(G13,G14)</f>
        <v>2051935</v>
      </c>
      <c r="H15" s="1"/>
      <c r="I15" s="1"/>
      <c r="J15" s="1"/>
      <c r="K15" s="1"/>
      <c r="L15" s="1"/>
    </row>
    <row r="16" spans="1:12">
      <c r="A16" s="12" t="s">
        <v>12</v>
      </c>
      <c r="B16" s="7"/>
      <c r="C16" s="7"/>
      <c r="D16" s="7"/>
      <c r="E16" s="7"/>
      <c r="F16" s="7">
        <v>1160422</v>
      </c>
      <c r="G16" s="7">
        <f>SUM(F16)</f>
        <v>1160422</v>
      </c>
      <c r="H16" s="1"/>
      <c r="I16" s="1"/>
      <c r="J16" s="1"/>
      <c r="K16" s="1"/>
      <c r="L16" s="1"/>
    </row>
    <row r="17" spans="1:12">
      <c r="A17" s="12" t="s">
        <v>11</v>
      </c>
      <c r="B17" s="7"/>
      <c r="C17" s="7"/>
      <c r="D17" s="7"/>
      <c r="E17" s="7"/>
      <c r="F17" s="7">
        <v>280619</v>
      </c>
      <c r="G17" s="7">
        <f>F17</f>
        <v>280619</v>
      </c>
      <c r="H17" s="1"/>
      <c r="I17" s="1"/>
      <c r="J17" s="1"/>
      <c r="K17" s="1"/>
      <c r="L17" s="1"/>
    </row>
    <row r="18" spans="1:12">
      <c r="A18" s="12" t="s">
        <v>10</v>
      </c>
      <c r="B18" s="7"/>
      <c r="C18" s="7"/>
      <c r="D18" s="7"/>
      <c r="E18" s="7">
        <v>150</v>
      </c>
      <c r="F18" s="7">
        <v>282905</v>
      </c>
      <c r="G18" s="7">
        <f>SUM(E18:F18)</f>
        <v>283055</v>
      </c>
      <c r="H18" s="1"/>
      <c r="I18" s="1"/>
      <c r="J18" s="1"/>
      <c r="K18" s="1"/>
      <c r="L18" s="1"/>
    </row>
    <row r="19" spans="1:12">
      <c r="A19" s="12" t="s">
        <v>9</v>
      </c>
      <c r="B19" s="7">
        <v>1892</v>
      </c>
      <c r="C19" s="7">
        <v>2615</v>
      </c>
      <c r="D19" s="7">
        <v>22850</v>
      </c>
      <c r="E19" s="7">
        <v>12027</v>
      </c>
      <c r="F19" s="7">
        <v>94412</v>
      </c>
      <c r="G19" s="7">
        <f>SUM(B19:F19)</f>
        <v>133796</v>
      </c>
      <c r="H19" s="1"/>
      <c r="I19" s="1"/>
      <c r="J19" s="1"/>
      <c r="K19" s="1"/>
      <c r="L19" s="1"/>
    </row>
    <row r="20" spans="1:12">
      <c r="A20" s="12" t="s">
        <v>8</v>
      </c>
      <c r="B20" s="7"/>
      <c r="C20" s="7"/>
      <c r="D20" s="7"/>
      <c r="E20" s="7"/>
      <c r="F20" s="7">
        <v>10808</v>
      </c>
      <c r="G20" s="7">
        <f>SUM(B20:F20)</f>
        <v>10808</v>
      </c>
      <c r="H20" s="1"/>
      <c r="I20" s="1"/>
      <c r="J20" s="1"/>
      <c r="K20" s="1"/>
      <c r="L20" s="1"/>
    </row>
    <row r="21" spans="1:12">
      <c r="A21" s="12" t="s">
        <v>7</v>
      </c>
      <c r="B21" s="7"/>
      <c r="C21" s="7"/>
      <c r="D21" s="7"/>
      <c r="E21" s="7"/>
      <c r="F21" s="7"/>
      <c r="G21" s="7">
        <f>SUM(B21:F21)</f>
        <v>0</v>
      </c>
      <c r="H21" s="1"/>
      <c r="I21" s="1"/>
      <c r="J21" s="1"/>
      <c r="K21" s="1"/>
      <c r="L21" s="1"/>
    </row>
    <row r="22" spans="1:12">
      <c r="A22" s="12" t="s">
        <v>6</v>
      </c>
      <c r="B22" s="7"/>
      <c r="C22" s="7"/>
      <c r="D22" s="7"/>
      <c r="E22" s="7"/>
      <c r="F22" s="7">
        <v>4000</v>
      </c>
      <c r="G22" s="7">
        <f>SUM(B22:F22)</f>
        <v>4000</v>
      </c>
      <c r="H22" s="1"/>
      <c r="I22" s="1"/>
      <c r="J22" s="1"/>
      <c r="K22" s="1"/>
      <c r="L22" s="1"/>
    </row>
    <row r="23" spans="1:12">
      <c r="A23" s="10" t="s">
        <v>5</v>
      </c>
      <c r="B23" s="11">
        <f>SUM(B16:B22)</f>
        <v>1892</v>
      </c>
      <c r="C23" s="11">
        <f>SUM(C16:C22)</f>
        <v>2615</v>
      </c>
      <c r="D23" s="11">
        <f>SUM(D16:D22)</f>
        <v>22850</v>
      </c>
      <c r="E23" s="11">
        <f>SUM(E16:E22)</f>
        <v>12177</v>
      </c>
      <c r="F23" s="11">
        <f>SUM(F16:F22)</f>
        <v>1833166</v>
      </c>
      <c r="G23" s="11">
        <f>SUM(G16:G22)</f>
        <v>1872700</v>
      </c>
      <c r="H23" s="1"/>
      <c r="I23" s="1"/>
      <c r="J23" s="1"/>
      <c r="K23" s="1"/>
      <c r="L23" s="1"/>
    </row>
    <row r="24" spans="1:12">
      <c r="A24" s="10" t="s">
        <v>4</v>
      </c>
      <c r="B24" s="9">
        <f>B25+B26</f>
        <v>22679</v>
      </c>
      <c r="C24" s="9">
        <f>SUM(C25:C27)</f>
        <v>30429</v>
      </c>
      <c r="D24" s="9">
        <f>SUM(D25:D27)</f>
        <v>306800</v>
      </c>
      <c r="E24" s="9">
        <f>SUM(E25:E27)</f>
        <v>191426</v>
      </c>
      <c r="F24" s="9">
        <f>SUM(F25:F27)</f>
        <v>165953</v>
      </c>
      <c r="G24" s="9">
        <f>SUM(G25:G27)</f>
        <v>179235</v>
      </c>
      <c r="H24" s="1"/>
      <c r="I24" s="1"/>
      <c r="J24" s="1"/>
      <c r="K24" s="1"/>
      <c r="L24" s="1"/>
    </row>
    <row r="25" spans="1:12" s="5" customFormat="1">
      <c r="A25" s="8" t="s">
        <v>3</v>
      </c>
      <c r="B25" s="7">
        <v>736</v>
      </c>
      <c r="C25" s="7">
        <v>821</v>
      </c>
      <c r="D25" s="7">
        <v>5194</v>
      </c>
      <c r="E25" s="7">
        <v>6531</v>
      </c>
      <c r="F25" s="7">
        <v>115953</v>
      </c>
      <c r="G25" s="6">
        <f>SUM(B25:F25)</f>
        <v>129235</v>
      </c>
      <c r="H25" s="1"/>
      <c r="I25" s="1"/>
      <c r="J25" s="1"/>
      <c r="K25" s="1"/>
      <c r="L25" s="1"/>
    </row>
    <row r="26" spans="1:12" s="5" customFormat="1">
      <c r="A26" s="8" t="s">
        <v>2</v>
      </c>
      <c r="B26" s="7">
        <v>21943</v>
      </c>
      <c r="C26" s="7">
        <v>29608</v>
      </c>
      <c r="D26" s="7">
        <v>301606</v>
      </c>
      <c r="E26" s="7">
        <v>184895</v>
      </c>
      <c r="F26" s="7"/>
      <c r="G26" s="6"/>
      <c r="H26" s="1"/>
      <c r="I26" s="1"/>
      <c r="J26" s="1"/>
      <c r="K26" s="1"/>
      <c r="L26" s="1"/>
    </row>
    <row r="27" spans="1:12" s="5" customFormat="1">
      <c r="A27" s="8" t="s">
        <v>1</v>
      </c>
      <c r="B27" s="7"/>
      <c r="C27" s="7"/>
      <c r="D27" s="7"/>
      <c r="E27" s="7"/>
      <c r="F27" s="7">
        <v>50000</v>
      </c>
      <c r="G27" s="6">
        <f>SUM(F27)</f>
        <v>50000</v>
      </c>
      <c r="H27" s="1"/>
      <c r="I27" s="1"/>
      <c r="J27" s="1"/>
      <c r="K27" s="1"/>
      <c r="L27" s="1"/>
    </row>
    <row r="28" spans="1:12">
      <c r="A28" s="4" t="s">
        <v>0</v>
      </c>
      <c r="B28" s="3">
        <f>SUM(B23:B24)</f>
        <v>24571</v>
      </c>
      <c r="C28" s="3">
        <f>SUM(C23:C24)</f>
        <v>33044</v>
      </c>
      <c r="D28" s="3">
        <f>SUM(D23:D24)</f>
        <v>329650</v>
      </c>
      <c r="E28" s="3">
        <f>SUM(E23:E24)</f>
        <v>203603</v>
      </c>
      <c r="F28" s="3">
        <f>SUM(F23:F24)</f>
        <v>1999119</v>
      </c>
      <c r="G28" s="3">
        <f>SUM(G23,G24)</f>
        <v>2051935</v>
      </c>
      <c r="H28" s="1"/>
      <c r="I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 s="1"/>
      <c r="B33" s="1"/>
      <c r="C33" s="2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>
      <c r="C36" s="1"/>
      <c r="D36" s="1"/>
    </row>
    <row r="37" spans="1:12">
      <c r="C37" s="1"/>
      <c r="D37" s="1"/>
    </row>
    <row r="38" spans="1:12">
      <c r="C38" s="1"/>
      <c r="D38" s="1"/>
    </row>
    <row r="39" spans="1:12">
      <c r="D39" s="1"/>
    </row>
    <row r="40" spans="1:12">
      <c r="D40" s="1"/>
    </row>
    <row r="41" spans="1:12">
      <c r="D41" s="1"/>
    </row>
  </sheetData>
  <mergeCells count="2">
    <mergeCell ref="A1:G1"/>
    <mergeCell ref="A2:G2"/>
  </mergeCells>
  <pageMargins left="0.70866141732283472" right="0.70866141732283472" top="0.74803149606299213" bottom="0.74803149606299213" header="0.31496062992125984" footer="0.31496062992125984"/>
  <pageSetup paperSize="9" scale="77" orientation="landscape" horizontalDpi="300" verticalDpi="300" r:id="rId1"/>
  <headerFooter>
    <oddHeader>&amp;R1.melléklet 46/2015.XI. 17.)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kiemelt ei</vt:lpstr>
      <vt:lpstr>'kiemelt ei'!Nyomtatási_terület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Tomi</dc:creator>
  <cp:lastModifiedBy>Tomi</cp:lastModifiedBy>
  <dcterms:created xsi:type="dcterms:W3CDTF">2015-11-17T09:45:25Z</dcterms:created>
  <dcterms:modified xsi:type="dcterms:W3CDTF">2015-11-17T09:45:40Z</dcterms:modified>
</cp:coreProperties>
</file>