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<sst xmlns="http://schemas.openxmlformats.org/spreadsheetml/2006/main" count="118" uniqueCount="104">
  <si>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</si>
  <si>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</si>
  <si>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</si>
  <si>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</si>
  <si>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</si>
  <si>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</si>
  <si>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</si>
  <si>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</si>
  <si>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</si>
  <si>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</si>
  <si>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</si>
  <si>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</si>
  <si>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</si>
  <si>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</si>
  <si>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</si>
  <si>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</si>
  <si>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</si>
  <si>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</si>
  <si>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</si>
  <si>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</si>
  <si>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</si>
  <si>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</si>
  <si>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</si>
  <si>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</si>
  <si>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17.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</si>
  <si>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</si>
  <si>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</si>
  <si>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</si>
  <si>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</si>
  <si>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</si>
  <si>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</si>
  <si>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</si>
  <si>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</si>
  <si>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</si>
  <si>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</si>
  <si>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</si>
  <si>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</si>
  <si>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</si>
  <si>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</si>
  <si>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29.</t>
  </si>
  <si>
    <t>Elkülönített állami pénzalaptól</t>
  </si>
  <si>
    <t>30.</t>
  </si>
  <si>
    <t>31.</t>
  </si>
  <si>
    <t>Támogatásértékű működési bevételek:</t>
  </si>
  <si>
    <t>IV. VÉGLEGESEN ÁTVETT PÉNZESZKÖZÖK</t>
  </si>
  <si>
    <t>32.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</si>
  <si>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</si>
  <si>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</si>
  <si>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</si>
  <si>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</si>
  <si>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</si>
  <si>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</si>
  <si>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</si>
  <si>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</si>
  <si>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</si>
  <si>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</si>
  <si>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</si>
  <si>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</si>
  <si>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</si>
  <si>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</si>
  <si>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</si>
  <si>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</si>
  <si>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</si>
  <si>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</si>
  <si>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</si>
  <si>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</si>
  <si>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</si>
  <si>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Helyszíni-és szabálysértési bírság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</si>
  <si>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</si>
  <si>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</si>
  <si>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</si>
  <si>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</si>
  <si>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</si>
  <si>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</si>
  <si>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Likvid hitel felvétel</t>
  </si>
  <si>
    <t>20.</t>
  </si>
  <si>
    <t>2013. évi terv</t>
  </si>
  <si>
    <t>Áru-és készletértékesítés</t>
  </si>
  <si>
    <t>Működőkép. megőrzését szolgáló kiegészítő támogatás</t>
  </si>
  <si>
    <t>Jövedelempótló támogatás</t>
  </si>
  <si>
    <t>Szerkezetátalakítási tartalékból kapott támogatás</t>
  </si>
  <si>
    <t>Önkormányzat műk. célú költségvetési támogatása:</t>
  </si>
  <si>
    <t>37.</t>
  </si>
  <si>
    <t>38.</t>
  </si>
  <si>
    <t>Előző évek pénzm. működési célú igénybevétele</t>
  </si>
  <si>
    <t>VI. FINANSZÍROZÁSI BEVÉTELEK</t>
  </si>
  <si>
    <t>39.</t>
  </si>
  <si>
    <t>Nyújtott szolgáltatás</t>
  </si>
  <si>
    <t>Továbbsz.szolgáltatás értéke</t>
  </si>
  <si>
    <t>Intézményi működési bevételek: (7+9)</t>
  </si>
  <si>
    <t>Építményadó</t>
  </si>
  <si>
    <t>Telekadó</t>
  </si>
  <si>
    <t>Talajterhelési díj</t>
  </si>
  <si>
    <t>Átengedett közhatalmi bevételek:</t>
  </si>
  <si>
    <t>Pótlékok bevétele</t>
  </si>
  <si>
    <t>Igazgatási szolgáltatási díjbevétel</t>
  </si>
  <si>
    <t>Helyi önkorm.tól és ktgv.szerveitől</t>
  </si>
  <si>
    <t>40.</t>
  </si>
  <si>
    <t>Műk.célú garancia-és kezességv.sz.kifizetés</t>
  </si>
  <si>
    <t>Kötbér és egyéb kártérítés</t>
  </si>
  <si>
    <t>Egyéb közhatalmi bevételek</t>
  </si>
  <si>
    <t>1-12. hó mód</t>
  </si>
  <si>
    <t>Eltérés</t>
  </si>
  <si>
    <t>Közhatalmi bevételek összesen:(15+18+21+22+23)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</si>
</sst>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</numFmts>
  <fonts count="25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60" applyNumberFormat="1" applyBorder="1" applyAlignment="1">
      <alignment horizontal="center" vertical="center" wrapText="1"/>
    </xf>
    <xf numFmtId="3" fontId="2" fillId="0" borderId="10" xfId="60" applyNumberFormat="1" applyFont="1" applyBorder="1" applyAlignment="1">
      <alignment horizontal="center" vertical="center" wrapText="1"/>
    </xf>
    <xf numFmtId="3" fontId="2" fillId="2" borderId="10" xfId="6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3" fillId="24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6"/>
  <sheetViews>
    <sheetView tabSelected="1" zoomScale="110" zoomScaleNormal="110" zoomScalePageLayoutView="0" workbookViewId="0" topLeftCell="A22">
      <selection activeCell="B1" sqref="B1"/>
    </sheetView>
  </sheetViews>
  <sheetFormatPr defaultColWidth="9.140625" defaultRowHeight="12.75"/>
  <cols>
    <col min="1" max="1" width="5.00390625" style="1" customWidth="1"/>
    <col min="2" max="2" width="48.140625" style="2" customWidth="1"/>
    <col min="3" max="4" width="8.7109375" style="1" customWidth="1"/>
    <col min="5" max="5" width="8.7109375" style="39" customWidth="1"/>
    <col min="6" max="16384" width="9.140625" style="1" customWidth="1"/>
  </cols>
  <sheetData>
    <row r="1" ht="27.75" customHeight="1"/>
    <row r="2" spans="1:5" ht="21" customHeight="1">
      <c r="A2" s="30" t="s">
        <v>0</v>
      </c>
      <c r="B2" s="3" t="s">
        <v>1</v>
      </c>
      <c r="C2" s="29" t="s">
        <v>76</v>
      </c>
      <c r="D2" s="29" t="s">
        <v>101</v>
      </c>
      <c r="E2" s="32" t="s">
        <v>102</v>
      </c>
    </row>
    <row r="3" spans="1:5" ht="12.75" customHeight="1">
      <c r="A3" s="4"/>
      <c r="B3" s="5" t="s">
        <v>63</v>
      </c>
      <c r="C3" s="33"/>
      <c r="D3" s="33"/>
      <c r="E3" s="33"/>
    </row>
    <row r="4" spans="1:5" ht="14.25">
      <c r="A4" s="22" t="s">
        <v>2</v>
      </c>
      <c r="B4" s="17" t="s">
        <v>77</v>
      </c>
      <c r="C4" s="42">
        <v>0</v>
      </c>
      <c r="D4" s="42">
        <v>0</v>
      </c>
      <c r="E4" s="34"/>
    </row>
    <row r="5" spans="1:5" s="6" customFormat="1" ht="14.25" customHeight="1">
      <c r="A5" s="22" t="s">
        <v>3</v>
      </c>
      <c r="B5" s="17" t="s">
        <v>87</v>
      </c>
      <c r="C5" s="42">
        <v>0</v>
      </c>
      <c r="D5" s="42">
        <v>0</v>
      </c>
      <c r="E5" s="34"/>
    </row>
    <row r="6" spans="1:5" ht="15" customHeight="1">
      <c r="A6" s="22" t="s">
        <v>5</v>
      </c>
      <c r="B6" s="7" t="s">
        <v>4</v>
      </c>
      <c r="C6" s="42">
        <v>1568</v>
      </c>
      <c r="D6" s="42">
        <v>1568</v>
      </c>
      <c r="E6" s="34"/>
    </row>
    <row r="7" spans="1:5" ht="13.5" customHeight="1">
      <c r="A7" s="22" t="s">
        <v>7</v>
      </c>
      <c r="B7" s="17" t="s">
        <v>88</v>
      </c>
      <c r="C7" s="42">
        <v>0</v>
      </c>
      <c r="D7" s="42">
        <v>0</v>
      </c>
      <c r="E7" s="34"/>
    </row>
    <row r="8" spans="1:5" ht="12.75" customHeight="1">
      <c r="A8" s="22" t="s">
        <v>8</v>
      </c>
      <c r="B8" s="7" t="s">
        <v>6</v>
      </c>
      <c r="C8" s="42">
        <v>0</v>
      </c>
      <c r="D8" s="42">
        <v>0</v>
      </c>
      <c r="E8" s="34"/>
    </row>
    <row r="9" spans="1:5" ht="12.75" customHeight="1">
      <c r="A9" s="22" t="s">
        <v>9</v>
      </c>
      <c r="B9" s="17" t="s">
        <v>99</v>
      </c>
      <c r="C9" s="42"/>
      <c r="D9" s="42"/>
      <c r="E9" s="34"/>
    </row>
    <row r="10" spans="1:5" ht="13.5" customHeight="1">
      <c r="A10" s="22" t="s">
        <v>11</v>
      </c>
      <c r="B10" s="27" t="s">
        <v>10</v>
      </c>
      <c r="C10" s="43">
        <f>SUM(C4:C8)</f>
        <v>1568</v>
      </c>
      <c r="D10" s="43">
        <f>SUM(D4:D8)</f>
        <v>1568</v>
      </c>
      <c r="E10" s="34"/>
    </row>
    <row r="11" spans="1:5" ht="15" customHeight="1">
      <c r="A11" s="22" t="s">
        <v>13</v>
      </c>
      <c r="B11" s="7" t="s">
        <v>12</v>
      </c>
      <c r="C11" s="42">
        <v>12</v>
      </c>
      <c r="D11" s="42">
        <v>12</v>
      </c>
      <c r="E11" s="34"/>
    </row>
    <row r="12" spans="1:5" ht="15" customHeight="1">
      <c r="A12" s="22" t="s">
        <v>15</v>
      </c>
      <c r="B12" s="27" t="s">
        <v>14</v>
      </c>
      <c r="C12" s="43">
        <f>SUM(C11:C11)</f>
        <v>12</v>
      </c>
      <c r="D12" s="43">
        <f>SUM(D11:D11)</f>
        <v>12</v>
      </c>
      <c r="E12" s="34"/>
    </row>
    <row r="13" spans="1:5" ht="12" customHeight="1">
      <c r="A13" s="49" t="s">
        <v>89</v>
      </c>
      <c r="B13" s="50"/>
      <c r="C13" s="44">
        <f>SUM(C12,C10)</f>
        <v>1580</v>
      </c>
      <c r="D13" s="44">
        <f>SUM(D12,D10)</f>
        <v>1580</v>
      </c>
      <c r="E13" s="34"/>
    </row>
    <row r="14" spans="1:5" ht="15" customHeight="1">
      <c r="A14" s="22" t="s">
        <v>16</v>
      </c>
      <c r="B14" s="25" t="s">
        <v>90</v>
      </c>
      <c r="C14" s="42">
        <v>500</v>
      </c>
      <c r="D14" s="42">
        <v>500</v>
      </c>
      <c r="E14" s="34"/>
    </row>
    <row r="15" spans="1:5" ht="13.5" customHeight="1">
      <c r="A15" s="22" t="s">
        <v>17</v>
      </c>
      <c r="B15" s="25" t="s">
        <v>91</v>
      </c>
      <c r="C15" s="42">
        <v>4000</v>
      </c>
      <c r="D15" s="42">
        <v>4000</v>
      </c>
      <c r="E15" s="34"/>
    </row>
    <row r="16" spans="1:5" ht="15" customHeight="1">
      <c r="A16" s="22" t="s">
        <v>18</v>
      </c>
      <c r="B16" s="17" t="s">
        <v>19</v>
      </c>
      <c r="C16" s="42">
        <v>2000</v>
      </c>
      <c r="D16" s="42">
        <v>2000</v>
      </c>
      <c r="E16" s="34"/>
    </row>
    <row r="17" spans="1:5" ht="15" customHeight="1">
      <c r="A17" s="22" t="s">
        <v>20</v>
      </c>
      <c r="B17" s="17" t="s">
        <v>65</v>
      </c>
      <c r="C17" s="42">
        <v>2300</v>
      </c>
      <c r="D17" s="42">
        <v>2300</v>
      </c>
      <c r="E17" s="34"/>
    </row>
    <row r="18" spans="1:5" ht="15" customHeight="1">
      <c r="A18" s="22" t="s">
        <v>21</v>
      </c>
      <c r="B18" s="17" t="s">
        <v>92</v>
      </c>
      <c r="C18" s="42">
        <v>100</v>
      </c>
      <c r="D18" s="42">
        <v>100</v>
      </c>
      <c r="E18" s="34"/>
    </row>
    <row r="19" spans="1:5" ht="13.5" customHeight="1">
      <c r="A19" s="23" t="s">
        <v>23</v>
      </c>
      <c r="B19" s="27" t="s">
        <v>22</v>
      </c>
      <c r="C19" s="43">
        <f>SUM(C14:C18)</f>
        <v>8900</v>
      </c>
      <c r="D19" s="43">
        <f>SUM(D14:D18)</f>
        <v>8900</v>
      </c>
      <c r="E19" s="34"/>
    </row>
    <row r="20" spans="1:5" ht="15" customHeight="1">
      <c r="A20" s="22" t="s">
        <v>24</v>
      </c>
      <c r="B20" s="7" t="s">
        <v>26</v>
      </c>
      <c r="C20" s="42">
        <v>700</v>
      </c>
      <c r="D20" s="42">
        <v>700</v>
      </c>
      <c r="E20" s="34"/>
    </row>
    <row r="21" spans="1:5" ht="15" customHeight="1">
      <c r="A21" s="23" t="s">
        <v>25</v>
      </c>
      <c r="B21" s="27" t="s">
        <v>93</v>
      </c>
      <c r="C21" s="43">
        <f>SUM(C20:C20)</f>
        <v>700</v>
      </c>
      <c r="D21" s="43">
        <f>SUM(D20:D20)</f>
        <v>700</v>
      </c>
      <c r="E21" s="34"/>
    </row>
    <row r="22" spans="1:5" ht="12.75" customHeight="1">
      <c r="A22" s="22" t="s">
        <v>27</v>
      </c>
      <c r="B22" s="17" t="s">
        <v>94</v>
      </c>
      <c r="C22" s="42">
        <v>0</v>
      </c>
      <c r="D22" s="42">
        <v>0</v>
      </c>
      <c r="E22" s="34"/>
    </row>
    <row r="23" spans="1:5" ht="12.75" customHeight="1">
      <c r="A23" s="22" t="s">
        <v>75</v>
      </c>
      <c r="B23" s="7" t="s">
        <v>67</v>
      </c>
      <c r="C23" s="42">
        <v>0</v>
      </c>
      <c r="D23" s="42">
        <v>0</v>
      </c>
      <c r="E23" s="34"/>
    </row>
    <row r="24" spans="1:5" ht="12.75" customHeight="1">
      <c r="A24" s="23" t="s">
        <v>28</v>
      </c>
      <c r="B24" s="27" t="s">
        <v>30</v>
      </c>
      <c r="C24" s="43">
        <f>SUM(C22:C23)</f>
        <v>0</v>
      </c>
      <c r="D24" s="43">
        <f>SUM(D22:D23)</f>
        <v>0</v>
      </c>
      <c r="E24" s="34"/>
    </row>
    <row r="25" spans="1:5" ht="12.75" customHeight="1">
      <c r="A25" s="23" t="s">
        <v>29</v>
      </c>
      <c r="B25" s="27" t="s">
        <v>100</v>
      </c>
      <c r="C25" s="43">
        <v>0</v>
      </c>
      <c r="D25" s="43">
        <v>0</v>
      </c>
      <c r="E25" s="34"/>
    </row>
    <row r="26" spans="1:5" ht="15" customHeight="1">
      <c r="A26" s="23" t="s">
        <v>31</v>
      </c>
      <c r="B26" s="31" t="s">
        <v>95</v>
      </c>
      <c r="C26" s="43">
        <v>0</v>
      </c>
      <c r="D26" s="43">
        <v>0</v>
      </c>
      <c r="E26" s="34"/>
    </row>
    <row r="27" spans="1:5" ht="12" customHeight="1">
      <c r="A27" s="49" t="s">
        <v>103</v>
      </c>
      <c r="B27" s="50"/>
      <c r="C27" s="44">
        <f>SUM(C19+C21+C24+C26)</f>
        <v>9600</v>
      </c>
      <c r="D27" s="44">
        <f>SUM(D19+D21+D24+D26)</f>
        <v>9600</v>
      </c>
      <c r="E27" s="34"/>
    </row>
    <row r="28" spans="1:5" ht="11.25" customHeight="1">
      <c r="A28" s="52" t="s">
        <v>32</v>
      </c>
      <c r="B28" s="52"/>
      <c r="C28" s="42"/>
      <c r="D28" s="42"/>
      <c r="E28" s="34"/>
    </row>
    <row r="29" spans="1:5" ht="13.5" customHeight="1">
      <c r="A29" s="24" t="s">
        <v>33</v>
      </c>
      <c r="B29" s="21" t="s">
        <v>68</v>
      </c>
      <c r="C29" s="45">
        <v>19068</v>
      </c>
      <c r="D29" s="45">
        <v>19373</v>
      </c>
      <c r="E29" s="34">
        <f>D29-C29</f>
        <v>305</v>
      </c>
    </row>
    <row r="30" spans="1:5" ht="13.5" customHeight="1">
      <c r="A30" s="24" t="s">
        <v>34</v>
      </c>
      <c r="B30" s="21" t="s">
        <v>69</v>
      </c>
      <c r="C30" s="45">
        <v>4995</v>
      </c>
      <c r="D30" s="45">
        <v>4995</v>
      </c>
      <c r="E30" s="34"/>
    </row>
    <row r="31" spans="1:5" ht="15" customHeight="1">
      <c r="A31" s="24" t="s">
        <v>35</v>
      </c>
      <c r="B31" s="19" t="s">
        <v>70</v>
      </c>
      <c r="C31" s="46">
        <v>1997</v>
      </c>
      <c r="D31" s="46">
        <v>1997</v>
      </c>
      <c r="E31" s="34"/>
    </row>
    <row r="32" spans="1:5" ht="12.75" customHeight="1">
      <c r="A32" s="24" t="s">
        <v>36</v>
      </c>
      <c r="B32" s="19" t="s">
        <v>71</v>
      </c>
      <c r="C32" s="46">
        <v>4492</v>
      </c>
      <c r="D32" s="46">
        <v>4492</v>
      </c>
      <c r="E32" s="34"/>
    </row>
    <row r="33" spans="1:5" ht="15" customHeight="1">
      <c r="A33" s="24" t="s">
        <v>38</v>
      </c>
      <c r="B33" s="19" t="s">
        <v>72</v>
      </c>
      <c r="C33" s="46">
        <v>557</v>
      </c>
      <c r="D33" s="46">
        <v>1523</v>
      </c>
      <c r="E33" s="34">
        <f aca="true" t="shared" si="0" ref="E33:E51">D33-C33</f>
        <v>966</v>
      </c>
    </row>
    <row r="34" spans="1:5" ht="12.75" customHeight="1">
      <c r="A34" s="24" t="s">
        <v>39</v>
      </c>
      <c r="B34" s="19" t="s">
        <v>78</v>
      </c>
      <c r="C34" s="46">
        <v>0</v>
      </c>
      <c r="D34" s="46">
        <v>9142</v>
      </c>
      <c r="E34" s="34">
        <f t="shared" si="0"/>
        <v>9142</v>
      </c>
    </row>
    <row r="35" spans="1:5" ht="15" customHeight="1">
      <c r="A35" s="24" t="s">
        <v>41</v>
      </c>
      <c r="B35" s="19" t="s">
        <v>79</v>
      </c>
      <c r="C35" s="46">
        <v>0</v>
      </c>
      <c r="D35" s="46">
        <v>16225</v>
      </c>
      <c r="E35" s="34">
        <f t="shared" si="0"/>
        <v>16225</v>
      </c>
    </row>
    <row r="36" spans="1:5" ht="14.25" customHeight="1">
      <c r="A36" s="24" t="s">
        <v>42</v>
      </c>
      <c r="B36" s="19" t="s">
        <v>80</v>
      </c>
      <c r="C36" s="46">
        <v>0</v>
      </c>
      <c r="D36" s="46">
        <v>947</v>
      </c>
      <c r="E36" s="34">
        <f t="shared" si="0"/>
        <v>947</v>
      </c>
    </row>
    <row r="37" spans="1:5" ht="15" customHeight="1">
      <c r="A37" s="24" t="s">
        <v>45</v>
      </c>
      <c r="B37" s="19" t="s">
        <v>73</v>
      </c>
      <c r="C37" s="46">
        <v>0</v>
      </c>
      <c r="D37" s="46">
        <v>1643</v>
      </c>
      <c r="E37" s="34">
        <f t="shared" si="0"/>
        <v>1643</v>
      </c>
    </row>
    <row r="38" spans="1:5" ht="13.5" customHeight="1">
      <c r="A38" s="26" t="s">
        <v>46</v>
      </c>
      <c r="B38" s="28" t="s">
        <v>81</v>
      </c>
      <c r="C38" s="47">
        <f>SUM(C29:C37)</f>
        <v>31109</v>
      </c>
      <c r="D38" s="47">
        <f>SUM(D29:D37)</f>
        <v>60337</v>
      </c>
      <c r="E38" s="35">
        <f t="shared" si="0"/>
        <v>29228</v>
      </c>
    </row>
    <row r="39" spans="1:5" ht="12" customHeight="1">
      <c r="A39" s="54" t="s">
        <v>37</v>
      </c>
      <c r="B39" s="54"/>
      <c r="C39" s="44"/>
      <c r="D39" s="44"/>
      <c r="E39" s="34"/>
    </row>
    <row r="40" spans="1:5" ht="14.25" customHeight="1">
      <c r="A40" s="22" t="s">
        <v>47</v>
      </c>
      <c r="B40" s="7" t="s">
        <v>40</v>
      </c>
      <c r="C40" s="42">
        <v>2268</v>
      </c>
      <c r="D40" s="42">
        <v>14316</v>
      </c>
      <c r="E40" s="34">
        <f t="shared" si="0"/>
        <v>12048</v>
      </c>
    </row>
    <row r="41" spans="1:5" ht="14.25" customHeight="1">
      <c r="A41" s="22" t="s">
        <v>50</v>
      </c>
      <c r="B41" s="17" t="s">
        <v>96</v>
      </c>
      <c r="C41" s="42">
        <v>1164</v>
      </c>
      <c r="D41" s="42">
        <v>1772</v>
      </c>
      <c r="E41" s="34">
        <f t="shared" si="0"/>
        <v>608</v>
      </c>
    </row>
    <row r="42" spans="1:5" ht="14.25" customHeight="1">
      <c r="A42" s="22" t="s">
        <v>52</v>
      </c>
      <c r="B42" s="27" t="s">
        <v>43</v>
      </c>
      <c r="C42" s="43">
        <f>SUM(C40:C41)</f>
        <v>3432</v>
      </c>
      <c r="D42" s="43">
        <f>SUM(D40:D41)</f>
        <v>16088</v>
      </c>
      <c r="E42" s="35">
        <f t="shared" si="0"/>
        <v>12656</v>
      </c>
    </row>
    <row r="43" spans="1:5" s="6" customFormat="1" ht="12.75" customHeight="1">
      <c r="A43" s="52" t="s">
        <v>44</v>
      </c>
      <c r="B43" s="52"/>
      <c r="C43" s="44"/>
      <c r="D43" s="44"/>
      <c r="E43" s="34"/>
    </row>
    <row r="44" spans="1:5" ht="13.5" customHeight="1">
      <c r="A44" s="23" t="s">
        <v>82</v>
      </c>
      <c r="B44" s="27" t="s">
        <v>48</v>
      </c>
      <c r="C44" s="43">
        <v>0</v>
      </c>
      <c r="D44" s="43">
        <v>0</v>
      </c>
      <c r="E44" s="34"/>
    </row>
    <row r="45" spans="1:5" ht="12.75" customHeight="1">
      <c r="A45" s="52" t="s">
        <v>49</v>
      </c>
      <c r="B45" s="52"/>
      <c r="C45" s="44"/>
      <c r="D45" s="44"/>
      <c r="E45" s="34"/>
    </row>
    <row r="46" spans="1:5" ht="14.25" customHeight="1">
      <c r="A46" s="22" t="s">
        <v>83</v>
      </c>
      <c r="B46" s="8" t="s">
        <v>51</v>
      </c>
      <c r="C46" s="42">
        <v>0</v>
      </c>
      <c r="D46" s="42">
        <v>0</v>
      </c>
      <c r="E46" s="34"/>
    </row>
    <row r="47" spans="1:5" ht="12.75" customHeight="1">
      <c r="A47" s="52" t="s">
        <v>85</v>
      </c>
      <c r="B47" s="52"/>
      <c r="C47" s="44"/>
      <c r="D47" s="44"/>
      <c r="E47" s="34"/>
    </row>
    <row r="48" spans="1:5" ht="12.75" customHeight="1">
      <c r="A48" s="20" t="s">
        <v>86</v>
      </c>
      <c r="B48" s="17" t="s">
        <v>84</v>
      </c>
      <c r="C48" s="42">
        <v>6679</v>
      </c>
      <c r="D48" s="42">
        <v>6679</v>
      </c>
      <c r="E48" s="34"/>
    </row>
    <row r="49" spans="1:5" ht="12.75" customHeight="1">
      <c r="A49" s="52" t="s">
        <v>53</v>
      </c>
      <c r="B49" s="52"/>
      <c r="C49" s="44"/>
      <c r="D49" s="44"/>
      <c r="E49" s="34"/>
    </row>
    <row r="50" spans="1:5" ht="13.5" customHeight="1">
      <c r="A50" s="20" t="s">
        <v>97</v>
      </c>
      <c r="B50" s="17" t="s">
        <v>74</v>
      </c>
      <c r="C50" s="42">
        <v>0</v>
      </c>
      <c r="D50" s="42">
        <v>0</v>
      </c>
      <c r="E50" s="34"/>
    </row>
    <row r="51" spans="1:5" ht="15" customHeight="1">
      <c r="A51" s="53" t="s">
        <v>64</v>
      </c>
      <c r="B51" s="53"/>
      <c r="C51" s="48">
        <f>SUM(C13+C27+C38+C42+C44+C46+C48+C50)</f>
        <v>52400</v>
      </c>
      <c r="D51" s="48">
        <f>SUM(D13+D27+D38+D42+D44+D46+D48+D50)</f>
        <v>94284</v>
      </c>
      <c r="E51" s="48">
        <f t="shared" si="0"/>
        <v>41884</v>
      </c>
    </row>
    <row r="52" spans="1:5" ht="14.25" customHeight="1">
      <c r="A52" s="11"/>
      <c r="B52" s="10"/>
      <c r="C52" s="11"/>
      <c r="D52" s="11"/>
      <c r="E52" s="37"/>
    </row>
    <row r="53" spans="1:5" ht="15" customHeight="1">
      <c r="A53" s="9"/>
      <c r="B53" s="10"/>
      <c r="C53" s="11"/>
      <c r="D53" s="11"/>
      <c r="E53" s="37"/>
    </row>
    <row r="54" spans="1:5" ht="28.5" customHeight="1">
      <c r="A54" s="29" t="s">
        <v>0</v>
      </c>
      <c r="B54" s="3" t="s">
        <v>1</v>
      </c>
      <c r="C54" s="29" t="s">
        <v>76</v>
      </c>
      <c r="D54" s="29" t="s">
        <v>101</v>
      </c>
      <c r="E54" s="32" t="s">
        <v>102</v>
      </c>
    </row>
    <row r="55" spans="1:5" ht="15" customHeight="1">
      <c r="A55" s="12"/>
      <c r="B55" s="5" t="s">
        <v>54</v>
      </c>
      <c r="C55" s="13"/>
      <c r="D55" s="13"/>
      <c r="E55" s="38"/>
    </row>
    <row r="56" spans="1:5" ht="15.75" customHeight="1">
      <c r="A56" s="14" t="s">
        <v>2</v>
      </c>
      <c r="B56" s="15" t="s">
        <v>55</v>
      </c>
      <c r="C56" s="40">
        <v>14484</v>
      </c>
      <c r="D56" s="40">
        <v>25550</v>
      </c>
      <c r="E56" s="34">
        <f>D56-C56</f>
        <v>11066</v>
      </c>
    </row>
    <row r="57" spans="1:5" ht="15" customHeight="1">
      <c r="A57" s="14" t="s">
        <v>3</v>
      </c>
      <c r="B57" s="18" t="s">
        <v>66</v>
      </c>
      <c r="C57" s="40">
        <v>3791</v>
      </c>
      <c r="D57" s="40">
        <v>6326</v>
      </c>
      <c r="E57" s="34">
        <f aca="true" t="shared" si="1" ref="E57:E62">D57-C57</f>
        <v>2535</v>
      </c>
    </row>
    <row r="58" spans="1:5" ht="15.75" customHeight="1">
      <c r="A58" s="14" t="s">
        <v>5</v>
      </c>
      <c r="B58" s="15" t="s">
        <v>56</v>
      </c>
      <c r="C58" s="40">
        <v>15685</v>
      </c>
      <c r="D58" s="40">
        <v>23636</v>
      </c>
      <c r="E58" s="34">
        <f t="shared" si="1"/>
        <v>7951</v>
      </c>
    </row>
    <row r="59" spans="1:5" ht="15" customHeight="1">
      <c r="A59" s="14" t="s">
        <v>7</v>
      </c>
      <c r="B59" s="18" t="s">
        <v>98</v>
      </c>
      <c r="C59" s="40">
        <v>12750</v>
      </c>
      <c r="D59" s="40">
        <v>0</v>
      </c>
      <c r="E59" s="34">
        <f t="shared" si="1"/>
        <v>-12750</v>
      </c>
    </row>
    <row r="60" spans="1:5" ht="15" customHeight="1">
      <c r="A60" s="14" t="s">
        <v>8</v>
      </c>
      <c r="B60" s="18" t="s">
        <v>57</v>
      </c>
      <c r="C60" s="40">
        <v>0</v>
      </c>
      <c r="D60" s="40">
        <v>15120</v>
      </c>
      <c r="E60" s="34">
        <f t="shared" si="1"/>
        <v>15120</v>
      </c>
    </row>
    <row r="61" spans="1:5" ht="15" customHeight="1">
      <c r="A61" s="14" t="s">
        <v>9</v>
      </c>
      <c r="B61" s="15" t="s">
        <v>58</v>
      </c>
      <c r="C61" s="40">
        <v>0</v>
      </c>
      <c r="D61" s="40">
        <v>680</v>
      </c>
      <c r="E61" s="34">
        <f t="shared" si="1"/>
        <v>680</v>
      </c>
    </row>
    <row r="62" spans="1:5" ht="15.75" customHeight="1">
      <c r="A62" s="14" t="s">
        <v>11</v>
      </c>
      <c r="B62" s="15" t="s">
        <v>59</v>
      </c>
      <c r="C62" s="40">
        <v>5590</v>
      </c>
      <c r="D62" s="40">
        <v>22872</v>
      </c>
      <c r="E62" s="34">
        <f t="shared" si="1"/>
        <v>17282</v>
      </c>
    </row>
    <row r="63" spans="1:5" ht="16.5" customHeight="1">
      <c r="A63" s="14" t="s">
        <v>13</v>
      </c>
      <c r="B63" s="15" t="s">
        <v>60</v>
      </c>
      <c r="C63" s="40">
        <v>100</v>
      </c>
      <c r="D63" s="40">
        <v>100</v>
      </c>
      <c r="E63" s="34"/>
    </row>
    <row r="64" spans="1:5" ht="15" customHeight="1">
      <c r="A64" s="14" t="s">
        <v>15</v>
      </c>
      <c r="B64" s="16" t="s">
        <v>61</v>
      </c>
      <c r="C64" s="40">
        <v>0</v>
      </c>
      <c r="D64" s="40">
        <v>0</v>
      </c>
      <c r="E64" s="34"/>
    </row>
    <row r="65" spans="1:5" ht="15" customHeight="1">
      <c r="A65" s="51" t="s">
        <v>62</v>
      </c>
      <c r="B65" s="51"/>
      <c r="C65" s="41">
        <f>SUM(C56:C64)</f>
        <v>52400</v>
      </c>
      <c r="D65" s="41">
        <f>SUM(D56:D64)</f>
        <v>94284</v>
      </c>
      <c r="E65" s="36">
        <f>D65-C65</f>
        <v>41884</v>
      </c>
    </row>
    <row r="66" spans="1:3" ht="16.5" customHeight="1">
      <c r="A66"/>
      <c r="B66"/>
      <c r="C66"/>
    </row>
    <row r="67" ht="15" customHeight="1"/>
    <row r="68" ht="16.5" customHeight="1"/>
  </sheetData>
  <sheetProtection/>
  <mergeCells count="10">
    <mergeCell ref="A13:B13"/>
    <mergeCell ref="A27:B27"/>
    <mergeCell ref="A65:B65"/>
    <mergeCell ref="A45:B45"/>
    <mergeCell ref="A47:B47"/>
    <mergeCell ref="A49:B49"/>
    <mergeCell ref="A51:B51"/>
    <mergeCell ref="A28:B28"/>
    <mergeCell ref="A39:B39"/>
    <mergeCell ref="A43:B43"/>
  </mergeCells>
  <printOptions/>
  <pageMargins left="0.39375" right="0.39375" top="0.9979166666666668" bottom="0.5902777777777778" header="0.5118055555555556" footer="0.5118055555555556"/>
  <pageSetup horizontalDpi="300" verticalDpi="300" orientation="portrait" paperSize="9" r:id="rId1"/>
  <headerFooter alignWithMargins="0">
    <oddHeader>&amp;C&amp;X10&amp;X3. melléklet
a 3/2013. (III.12.) önkormányzati rendelethez
Nikla Község Önkormányzat Képviselőtestületének
2013. évi működési célú bevételei és kiadásai</oddHeader>
    <oddFooter>&amp;L&amp;X10&amp;X A 8/2014. (IV.30.) önkormányzati rendelet 4. §-a alapján megállapított szöveg.
Hatályos: 2014. április 30.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2014-05-09T07:21:08Z</cp:lastPrinted>
  <dcterms:created xsi:type="dcterms:W3CDTF">2014-04-24T06:39:17Z</dcterms:created>
  <dcterms:modified xsi:type="dcterms:W3CDTF">2014-05-09T07:21:09Z</dcterms:modified>
  <cp:category/>
  <cp:version/>
  <cp:contentType/>
  <cp:contentStatus/>
</cp:coreProperties>
</file>