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19\BESZÁMOLÓ\TESTÜLETI ANYAG\"/>
    </mc:Choice>
  </mc:AlternateContent>
  <xr:revisionPtr revIDLastSave="0" documentId="13_ncr:1_{9496EB03-A61A-48FD-A5ED-7BC21FED26D5}" xr6:coauthVersionLast="45" xr6:coauthVersionMax="45" xr10:uidLastSave="{00000000-0000-0000-0000-000000000000}"/>
  <bookViews>
    <workbookView xWindow="-120" yWindow="-120" windowWidth="29040" windowHeight="15840" xr2:uid="{39A56418-8CB0-4382-A86A-BCEDE130F89C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E31" i="1" s="1"/>
  <c r="C31" i="1"/>
  <c r="C32" i="1" s="1"/>
  <c r="B31" i="1"/>
  <c r="B32" i="1" s="1"/>
  <c r="E29" i="1"/>
  <c r="E28" i="1"/>
  <c r="E27" i="1"/>
  <c r="E26" i="1"/>
  <c r="E25" i="1"/>
  <c r="E24" i="1"/>
  <c r="E23" i="1"/>
  <c r="E22" i="1"/>
  <c r="E21" i="1"/>
  <c r="E19" i="1"/>
  <c r="E17" i="1"/>
  <c r="E15" i="1"/>
  <c r="E14" i="1"/>
  <c r="E12" i="1"/>
  <c r="E11" i="1"/>
  <c r="E6" i="1"/>
  <c r="E5" i="1"/>
  <c r="D32" i="1" l="1"/>
  <c r="E32" i="1" s="1"/>
</calcChain>
</file>

<file path=xl/sharedStrings.xml><?xml version="1.0" encoding="utf-8"?>
<sst xmlns="http://schemas.openxmlformats.org/spreadsheetml/2006/main" count="35" uniqueCount="34">
  <si>
    <t>EGERFARMOS KÖZSÉGI ÖNKORMÁNYZAT                                                                                                                          2019.ÉVI BEVÉTELEK</t>
  </si>
  <si>
    <t>Megnevezés</t>
  </si>
  <si>
    <t>Eredeti előirányzat</t>
  </si>
  <si>
    <t>Módosított előirányzat</t>
  </si>
  <si>
    <t>Teljesítés</t>
  </si>
  <si>
    <t>%</t>
  </si>
  <si>
    <t xml:space="preserve">Önkormányzatok működési támogatásai </t>
  </si>
  <si>
    <t xml:space="preserve">Egyéb működési célú támogatások bevételei államháztartáson belülről </t>
  </si>
  <si>
    <t xml:space="preserve">ebből: fejezeti kezelésű előirányzatok EU-s programokra és azok hazai társfinanszírozása </t>
  </si>
  <si>
    <t xml:space="preserve">ebből: egyéb fejezeti kezelésű előirányzatok </t>
  </si>
  <si>
    <t>ebből: társadalombiztosítás pénzügyi alapjai</t>
  </si>
  <si>
    <t xml:space="preserve">ebből: elkülönített állami pénzalapok </t>
  </si>
  <si>
    <t>Működési célú támogatások államháztartáson belülről összesen:</t>
  </si>
  <si>
    <t>Egyéb felhalmozási célú támogatások bevételei államháztartáson belülről</t>
  </si>
  <si>
    <t>Felhalmozási célú támogatások államháztartáson belülről összesen:</t>
  </si>
  <si>
    <t xml:space="preserve">Vagyoni tipusú adók </t>
  </si>
  <si>
    <t>ebből: magánszemélyek kommunális adója</t>
  </si>
  <si>
    <t xml:space="preserve">Értékesítési és forgalmi adók </t>
  </si>
  <si>
    <t xml:space="preserve">ebből: állandó jelleggel végzett iparűzési tevékenység után fizetett helyi iparűzési adó </t>
  </si>
  <si>
    <t xml:space="preserve">Gépjárműadók </t>
  </si>
  <si>
    <t xml:space="preserve">ebből: belföldi gépjárművek adójának a helyi önkormányzatot megillető része </t>
  </si>
  <si>
    <t xml:space="preserve">Termékek és szolgáltatások adói </t>
  </si>
  <si>
    <t xml:space="preserve">Egyéb közhatalmi bevételek </t>
  </si>
  <si>
    <t>Közhatalmi bevételek összesen:</t>
  </si>
  <si>
    <t>Működési bevételek</t>
  </si>
  <si>
    <t xml:space="preserve">Felhalmozási bevételek </t>
  </si>
  <si>
    <t>Működési célú átvett pénzeszközök</t>
  </si>
  <si>
    <t>KÖLTSÉGVETÉSI BEVÉTELEK ÖSSZESEN:</t>
  </si>
  <si>
    <t>Rövid lejáratú hitel felvétel</t>
  </si>
  <si>
    <t>Előző évi maradvány igénybevétele</t>
  </si>
  <si>
    <t>Államháztartáson belüli megelőlegezés</t>
  </si>
  <si>
    <t>FINANSZÍROZÁSI BEVÉTELEK ÖSSZESEN:</t>
  </si>
  <si>
    <t>BEVÉTELEK MINDÖSSZESEN:</t>
  </si>
  <si>
    <t>1.sz.melléklet 5/2020. (VI.08.)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</si>
</sst>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2"/>
      <name val="Arial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9" fontId="0" fillId="0" borderId="0" xfId="0" applyNumberFormat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9" fontId="0" fillId="0" borderId="1" xfId="0" applyNumberForma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3" fontId="7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661F-3D44-47D7-90BF-80221FDE2B76}">
  <dimension ref="A1:E32"/>
  <sheetViews>
    <sheetView tabSelected="1" workbookViewId="0">
      <selection activeCell="E2" sqref="E2"/>
    </sheetView>
  </sheetViews>
  <sheetFormatPr defaultRowHeight="15" x14ac:dyDescent="0.25"/>
  <cols>
    <col min="1" max="1" width="38.7109375" customWidth="1"/>
    <col min="2" max="2" width="18.5703125" customWidth="1"/>
    <col min="3" max="3" width="19.140625" customWidth="1"/>
    <col min="4" max="4" width="17.140625" customWidth="1"/>
    <col min="5" max="5" width="13.28515625" customWidth="1"/>
  </cols>
  <sheetData>
    <row r="1" spans="1:5" x14ac:dyDescent="0.25">
      <c r="A1" s="15" t="s">
        <v>33</v>
      </c>
      <c r="B1" s="15"/>
      <c r="C1" s="15"/>
      <c r="D1" s="15"/>
      <c r="E1" s="1"/>
    </row>
    <row r="2" spans="1:5" x14ac:dyDescent="0.25">
      <c r="A2" s="2"/>
      <c r="B2" s="2"/>
      <c r="C2" s="2"/>
      <c r="D2" s="2"/>
      <c r="E2" s="3"/>
    </row>
    <row r="3" spans="1:5" ht="48.75" customHeight="1" x14ac:dyDescent="0.25">
      <c r="A3" s="16" t="s">
        <v>0</v>
      </c>
      <c r="B3" s="16"/>
      <c r="C3" s="16"/>
      <c r="D3" s="16"/>
      <c r="E3" s="16"/>
    </row>
    <row r="4" spans="1:5" ht="30" x14ac:dyDescent="0.25">
      <c r="A4" s="13" t="s">
        <v>1</v>
      </c>
      <c r="B4" s="13" t="s">
        <v>2</v>
      </c>
      <c r="C4" s="13" t="s">
        <v>3</v>
      </c>
      <c r="D4" s="13" t="s">
        <v>4</v>
      </c>
      <c r="E4" s="14" t="s">
        <v>5</v>
      </c>
    </row>
    <row r="5" spans="1:5" ht="30.75" customHeight="1" x14ac:dyDescent="0.25">
      <c r="A5" s="4" t="s">
        <v>6</v>
      </c>
      <c r="B5" s="5">
        <v>31285562</v>
      </c>
      <c r="C5" s="5">
        <v>31745062</v>
      </c>
      <c r="D5" s="5">
        <v>31745062</v>
      </c>
      <c r="E5" s="6">
        <f>D5/C5</f>
        <v>1</v>
      </c>
    </row>
    <row r="6" spans="1:5" ht="30.75" customHeight="1" x14ac:dyDescent="0.25">
      <c r="A6" s="4" t="s">
        <v>7</v>
      </c>
      <c r="B6" s="5">
        <v>6746424</v>
      </c>
      <c r="C6" s="5">
        <v>38346934</v>
      </c>
      <c r="D6" s="5">
        <v>36249082</v>
      </c>
      <c r="E6" s="6">
        <f t="shared" ref="E6:E32" si="0">D6/C6</f>
        <v>0.94529283618867677</v>
      </c>
    </row>
    <row r="7" spans="1:5" ht="33.75" customHeight="1" x14ac:dyDescent="0.25">
      <c r="A7" s="7" t="s">
        <v>8</v>
      </c>
      <c r="B7" s="5">
        <v>0</v>
      </c>
      <c r="C7" s="5">
        <v>0</v>
      </c>
      <c r="D7" s="5">
        <v>4045700</v>
      </c>
      <c r="E7" s="6"/>
    </row>
    <row r="8" spans="1:5" ht="30.75" customHeight="1" x14ac:dyDescent="0.25">
      <c r="A8" s="7" t="s">
        <v>9</v>
      </c>
      <c r="B8" s="5">
        <v>0</v>
      </c>
      <c r="C8" s="5">
        <v>0</v>
      </c>
      <c r="D8" s="5">
        <v>115984</v>
      </c>
      <c r="E8" s="6"/>
    </row>
    <row r="9" spans="1:5" ht="27" customHeight="1" x14ac:dyDescent="0.25">
      <c r="A9" s="7" t="s">
        <v>10</v>
      </c>
      <c r="B9" s="5">
        <v>0</v>
      </c>
      <c r="C9" s="5">
        <v>0</v>
      </c>
      <c r="D9" s="5">
        <v>18161700</v>
      </c>
      <c r="E9" s="6"/>
    </row>
    <row r="10" spans="1:5" ht="24" customHeight="1" x14ac:dyDescent="0.25">
      <c r="A10" s="7" t="s">
        <v>11</v>
      </c>
      <c r="B10" s="5">
        <v>0</v>
      </c>
      <c r="C10" s="5">
        <v>0</v>
      </c>
      <c r="D10" s="5">
        <v>13925698</v>
      </c>
      <c r="E10" s="6"/>
    </row>
    <row r="11" spans="1:5" ht="36.75" customHeight="1" x14ac:dyDescent="0.25">
      <c r="A11" s="8" t="s">
        <v>12</v>
      </c>
      <c r="B11" s="9">
        <v>38031986</v>
      </c>
      <c r="C11" s="9">
        <v>70091996</v>
      </c>
      <c r="D11" s="9">
        <v>67994144</v>
      </c>
      <c r="E11" s="6">
        <f t="shared" si="0"/>
        <v>0.97007002054842328</v>
      </c>
    </row>
    <row r="12" spans="1:5" ht="30" customHeight="1" x14ac:dyDescent="0.25">
      <c r="A12" s="7" t="s">
        <v>13</v>
      </c>
      <c r="B12" s="5">
        <v>89677000</v>
      </c>
      <c r="C12" s="5">
        <v>104650998</v>
      </c>
      <c r="D12" s="5">
        <v>19645668</v>
      </c>
      <c r="E12" s="6">
        <f t="shared" si="0"/>
        <v>0.18772556760519379</v>
      </c>
    </row>
    <row r="13" spans="1:5" ht="31.5" customHeight="1" x14ac:dyDescent="0.25">
      <c r="A13" s="7" t="s">
        <v>8</v>
      </c>
      <c r="B13" s="5">
        <v>0</v>
      </c>
      <c r="C13" s="5">
        <v>0</v>
      </c>
      <c r="D13" s="5">
        <v>19645668</v>
      </c>
      <c r="E13" s="6"/>
    </row>
    <row r="14" spans="1:5" ht="32.25" customHeight="1" x14ac:dyDescent="0.25">
      <c r="A14" s="8" t="s">
        <v>14</v>
      </c>
      <c r="B14" s="9">
        <v>89677000</v>
      </c>
      <c r="C14" s="9">
        <v>104650998</v>
      </c>
      <c r="D14" s="9">
        <v>19645668</v>
      </c>
      <c r="E14" s="6">
        <f t="shared" si="0"/>
        <v>0.18772556760519379</v>
      </c>
    </row>
    <row r="15" spans="1:5" ht="21.75" customHeight="1" x14ac:dyDescent="0.25">
      <c r="A15" s="7" t="s">
        <v>15</v>
      </c>
      <c r="B15" s="5">
        <v>1200000</v>
      </c>
      <c r="C15" s="5">
        <v>1200000</v>
      </c>
      <c r="D15" s="5">
        <v>1111533</v>
      </c>
      <c r="E15" s="6">
        <f t="shared" si="0"/>
        <v>0.92627749999999998</v>
      </c>
    </row>
    <row r="16" spans="1:5" ht="25.5" customHeight="1" x14ac:dyDescent="0.25">
      <c r="A16" s="7" t="s">
        <v>16</v>
      </c>
      <c r="B16" s="5">
        <v>0</v>
      </c>
      <c r="C16" s="5">
        <v>0</v>
      </c>
      <c r="D16" s="5">
        <v>1111533</v>
      </c>
      <c r="E16" s="6"/>
    </row>
    <row r="17" spans="1:5" ht="22.5" customHeight="1" x14ac:dyDescent="0.25">
      <c r="A17" s="7" t="s">
        <v>17</v>
      </c>
      <c r="B17" s="5">
        <v>4000000</v>
      </c>
      <c r="C17" s="5">
        <v>4214139</v>
      </c>
      <c r="D17" s="5">
        <v>4214139</v>
      </c>
      <c r="E17" s="6">
        <f t="shared" si="0"/>
        <v>1</v>
      </c>
    </row>
    <row r="18" spans="1:5" ht="30" customHeight="1" x14ac:dyDescent="0.25">
      <c r="A18" s="7" t="s">
        <v>18</v>
      </c>
      <c r="B18" s="5">
        <v>0</v>
      </c>
      <c r="C18" s="5">
        <v>0</v>
      </c>
      <c r="D18" s="5">
        <v>4214139</v>
      </c>
      <c r="E18" s="6"/>
    </row>
    <row r="19" spans="1:5" x14ac:dyDescent="0.25">
      <c r="A19" s="7" t="s">
        <v>19</v>
      </c>
      <c r="B19" s="5">
        <v>1000000</v>
      </c>
      <c r="C19" s="5">
        <v>1040000</v>
      </c>
      <c r="D19" s="5">
        <v>1177346</v>
      </c>
      <c r="E19" s="6">
        <f t="shared" si="0"/>
        <v>1.1320634615384615</v>
      </c>
    </row>
    <row r="20" spans="1:5" ht="30" customHeight="1" x14ac:dyDescent="0.25">
      <c r="A20" s="7" t="s">
        <v>20</v>
      </c>
      <c r="B20" s="5">
        <v>0</v>
      </c>
      <c r="C20" s="5">
        <v>0</v>
      </c>
      <c r="D20" s="5">
        <v>1177346</v>
      </c>
      <c r="E20" s="6"/>
    </row>
    <row r="21" spans="1:5" ht="24.75" customHeight="1" x14ac:dyDescent="0.25">
      <c r="A21" s="7" t="s">
        <v>21</v>
      </c>
      <c r="B21" s="5">
        <v>5000000</v>
      </c>
      <c r="C21" s="5">
        <v>5254139</v>
      </c>
      <c r="D21" s="5">
        <v>5391485</v>
      </c>
      <c r="E21" s="6">
        <f t="shared" si="0"/>
        <v>1.0261405341579277</v>
      </c>
    </row>
    <row r="22" spans="1:5" ht="27.75" customHeight="1" x14ac:dyDescent="0.25">
      <c r="A22" s="7" t="s">
        <v>22</v>
      </c>
      <c r="B22" s="5">
        <v>50000</v>
      </c>
      <c r="C22" s="5">
        <v>50000</v>
      </c>
      <c r="D22" s="5">
        <v>39434</v>
      </c>
      <c r="E22" s="6">
        <f t="shared" si="0"/>
        <v>0.78868000000000005</v>
      </c>
    </row>
    <row r="23" spans="1:5" ht="32.25" customHeight="1" x14ac:dyDescent="0.25">
      <c r="A23" s="4" t="s">
        <v>23</v>
      </c>
      <c r="B23" s="9">
        <v>6250000</v>
      </c>
      <c r="C23" s="9">
        <v>6504139</v>
      </c>
      <c r="D23" s="9">
        <v>6542452</v>
      </c>
      <c r="E23" s="6">
        <f t="shared" si="0"/>
        <v>1.0058905567670064</v>
      </c>
    </row>
    <row r="24" spans="1:5" ht="29.25" customHeight="1" x14ac:dyDescent="0.25">
      <c r="A24" s="4" t="s">
        <v>24</v>
      </c>
      <c r="B24" s="9">
        <v>2040860</v>
      </c>
      <c r="C24" s="9">
        <v>5273821</v>
      </c>
      <c r="D24" s="9">
        <v>5140450</v>
      </c>
      <c r="E24" s="6">
        <f t="shared" si="0"/>
        <v>0.9747107457761649</v>
      </c>
    </row>
    <row r="25" spans="1:5" ht="30" customHeight="1" x14ac:dyDescent="0.25">
      <c r="A25" s="4" t="s">
        <v>25</v>
      </c>
      <c r="B25" s="9">
        <v>0</v>
      </c>
      <c r="C25" s="9">
        <v>79300</v>
      </c>
      <c r="D25" s="9">
        <v>79300</v>
      </c>
      <c r="E25" s="6">
        <f t="shared" si="0"/>
        <v>1</v>
      </c>
    </row>
    <row r="26" spans="1:5" ht="27.75" customHeight="1" x14ac:dyDescent="0.25">
      <c r="A26" s="4" t="s">
        <v>26</v>
      </c>
      <c r="B26" s="9">
        <v>148000</v>
      </c>
      <c r="C26" s="9">
        <v>441500</v>
      </c>
      <c r="D26" s="9">
        <v>441500</v>
      </c>
      <c r="E26" s="6">
        <f t="shared" si="0"/>
        <v>1</v>
      </c>
    </row>
    <row r="27" spans="1:5" ht="29.25" customHeight="1" x14ac:dyDescent="0.25">
      <c r="A27" s="4" t="s">
        <v>27</v>
      </c>
      <c r="B27" s="9">
        <v>136147846</v>
      </c>
      <c r="C27" s="9">
        <v>187041754</v>
      </c>
      <c r="D27" s="9">
        <v>99843514</v>
      </c>
      <c r="E27" s="6">
        <f t="shared" si="0"/>
        <v>0.53380334532149432</v>
      </c>
    </row>
    <row r="28" spans="1:5" ht="27" customHeight="1" x14ac:dyDescent="0.25">
      <c r="A28" s="7" t="s">
        <v>28</v>
      </c>
      <c r="B28" s="10">
        <v>0</v>
      </c>
      <c r="C28" s="10">
        <v>8419744</v>
      </c>
      <c r="D28" s="10">
        <v>0</v>
      </c>
      <c r="E28" s="6">
        <f t="shared" si="0"/>
        <v>0</v>
      </c>
    </row>
    <row r="29" spans="1:5" ht="24" customHeight="1" x14ac:dyDescent="0.25">
      <c r="A29" s="7" t="s">
        <v>29</v>
      </c>
      <c r="B29" s="10">
        <v>6286876</v>
      </c>
      <c r="C29" s="10">
        <v>41417337</v>
      </c>
      <c r="D29" s="10">
        <v>41417337</v>
      </c>
      <c r="E29" s="6">
        <f t="shared" si="0"/>
        <v>1</v>
      </c>
    </row>
    <row r="30" spans="1:5" ht="25.5" customHeight="1" x14ac:dyDescent="0.25">
      <c r="A30" s="7" t="s">
        <v>30</v>
      </c>
      <c r="B30" s="11">
        <v>0</v>
      </c>
      <c r="C30" s="11">
        <v>0</v>
      </c>
      <c r="D30" s="10">
        <v>1320988</v>
      </c>
      <c r="E30" s="6"/>
    </row>
    <row r="31" spans="1:5" ht="30.75" customHeight="1" x14ac:dyDescent="0.25">
      <c r="A31" s="4" t="s">
        <v>31</v>
      </c>
      <c r="B31" s="12">
        <f>SUM(B28:B30)</f>
        <v>6286876</v>
      </c>
      <c r="C31" s="12">
        <f>SUM(C28:C30)</f>
        <v>49837081</v>
      </c>
      <c r="D31" s="12">
        <f>SUM(D28:D30)</f>
        <v>42738325</v>
      </c>
      <c r="E31" s="6">
        <f t="shared" si="0"/>
        <v>0.85756075882534133</v>
      </c>
    </row>
    <row r="32" spans="1:5" ht="30.75" customHeight="1" x14ac:dyDescent="0.25">
      <c r="A32" s="4" t="s">
        <v>32</v>
      </c>
      <c r="B32" s="12">
        <f>B27+B31</f>
        <v>142434722</v>
      </c>
      <c r="C32" s="12">
        <f>C27+C31</f>
        <v>236878835</v>
      </c>
      <c r="D32" s="12">
        <f>D27+D31</f>
        <v>142581839</v>
      </c>
      <c r="E32" s="6">
        <f t="shared" si="0"/>
        <v>0.60191886286505925</v>
      </c>
    </row>
  </sheetData>
  <mergeCells count="2">
    <mergeCell ref="A1:D1"/>
    <mergeCell ref="A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2020-06-08T09:32:16Z</dcterms:created>
  <dcterms:modified xsi:type="dcterms:W3CDTF">2020-06-09T07:45:53Z</dcterms:modified>
</cp:coreProperties>
</file>