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Intsbev  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<sst xmlns="http://schemas.openxmlformats.org/spreadsheetml/2006/main" count="40" uniqueCount="25">
  <si>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11/2014.(V. 6.)önkormányzati rendelet 4. számú melléklete</t>
  </si>
  <si>
    <t xml:space="preserve">Az intézményi saját bevételek összetétele </t>
  </si>
  <si>
    <t>2013. év</t>
  </si>
  <si>
    <t>adatok: eFt-ban</t>
  </si>
  <si>
    <t xml:space="preserve">     Alaptev. bev.</t>
  </si>
  <si>
    <t xml:space="preserve">   Felhalmozási bev.</t>
  </si>
  <si>
    <t xml:space="preserve">  Pe. átv. műk.</t>
  </si>
  <si>
    <t xml:space="preserve">     Pe. átv. fejl.</t>
  </si>
  <si>
    <t>Pénzmar.</t>
  </si>
  <si>
    <t xml:space="preserve">   Bevételek össz.</t>
  </si>
  <si>
    <t>Megnevezés</t>
  </si>
  <si>
    <t>Ered.</t>
  </si>
  <si>
    <t>Mód.</t>
  </si>
  <si>
    <t>Telj.</t>
  </si>
  <si>
    <t>Függő</t>
  </si>
  <si>
    <t>Városi Kincstár (saját)</t>
  </si>
  <si>
    <t>Városi Kincstár (közmunka)</t>
  </si>
  <si>
    <t>Városi Kincstár összesen:</t>
  </si>
  <si>
    <t>Egyesített Óvodai Int.</t>
  </si>
  <si>
    <t>Műv. Központ és Könyvtár</t>
  </si>
  <si>
    <t>Vasvári Pál Múzeum</t>
  </si>
  <si>
    <t>Tiszavasvári Bölcsőde</t>
  </si>
  <si>
    <t>TISZEK</t>
  </si>
  <si>
    <t>Polgármesteri Hivatal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</si>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</sst>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\ _F_t_-;\-* #,##0.00\ _F_t_-;_-* \-??\ _F_t_-;_-@_-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i/>
      <sz val="10"/>
      <name val="Times New Roman CE"/>
      <family val="0"/>
    </font>
    <font>
      <b/>
      <i/>
      <sz val="16"/>
      <name val="Times New Roman CE"/>
      <family val="0"/>
    </font>
    <font>
      <b/>
      <i/>
      <sz val="16"/>
      <color indexed="10"/>
      <name val="Times New Roman CE"/>
      <family val="0"/>
    </font>
    <font>
      <b/>
      <sz val="10"/>
      <name val="Times New Roman CE"/>
      <family val="0"/>
    </font>
    <font>
      <i/>
      <sz val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8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11" applyNumberFormat="0" applyFill="0" applyAlignment="0" applyProtection="0"/>
    <xf numFmtId="0" fontId="9" fillId="19" borderId="2" applyNumberFormat="0" applyAlignment="0" applyProtection="0"/>
    <xf numFmtId="0" fontId="36" fillId="38" borderId="12" applyNumberFormat="0" applyFont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47" fillId="46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3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49" fillId="0" borderId="17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46" borderId="1" applyNumberFormat="0" applyAlignment="0" applyProtection="0"/>
    <xf numFmtId="9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68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19" xfId="0" applyFont="1" applyBorder="1" applyAlignment="1">
      <alignment/>
    </xf>
    <xf numFmtId="0" fontId="22" fillId="0" borderId="20" xfId="0" applyFont="1" applyBorder="1" applyAlignment="1">
      <alignment horizontal="centerContinuous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horizontal="centerContinuous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9" fillId="0" borderId="19" xfId="0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0" fontId="18" fillId="0" borderId="25" xfId="0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18" fillId="0" borderId="22" xfId="0" applyFont="1" applyBorder="1" applyAlignment="1">
      <alignment/>
    </xf>
    <xf numFmtId="3" fontId="25" fillId="0" borderId="23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22" fillId="0" borderId="28" xfId="0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18" fillId="0" borderId="31" xfId="0" applyFont="1" applyBorder="1" applyAlignment="1">
      <alignment/>
    </xf>
    <xf numFmtId="3" fontId="25" fillId="0" borderId="32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26" fillId="0" borderId="23" xfId="0" applyFont="1" applyBorder="1" applyAlignment="1">
      <alignment/>
    </xf>
    <xf numFmtId="3" fontId="26" fillId="0" borderId="23" xfId="0" applyNumberFormat="1" applyFont="1" applyBorder="1" applyAlignment="1">
      <alignment/>
    </xf>
    <xf numFmtId="0" fontId="27" fillId="0" borderId="28" xfId="0" applyFont="1" applyBorder="1" applyAlignment="1">
      <alignment/>
    </xf>
    <xf numFmtId="3" fontId="28" fillId="0" borderId="29" xfId="0" applyNumberFormat="1" applyFont="1" applyBorder="1" applyAlignment="1">
      <alignment/>
    </xf>
    <xf numFmtId="3" fontId="28" fillId="0" borderId="30" xfId="0" applyNumberFormat="1" applyFont="1" applyBorder="1" applyAlignment="1">
      <alignment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1" sqref="J1:T1"/>
    </sheetView>
  </sheetViews>
  <sheetFormatPr defaultColWidth="9.140625" defaultRowHeight="12.75"/>
  <cols>
    <col min="1" max="1" width="21.7109375" style="0" customWidth="1"/>
    <col min="2" max="2" width="7.42187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8" width="7.28125" style="0" customWidth="1"/>
    <col min="9" max="9" width="6.57421875" style="0" bestFit="1" customWidth="1"/>
    <col min="10" max="10" width="6.421875" style="0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6.28125" style="0" bestFit="1" customWidth="1"/>
    <col min="17" max="17" width="7.421875" style="0" customWidth="1"/>
    <col min="18" max="18" width="6.57421875" style="0" bestFit="1" customWidth="1"/>
    <col min="19" max="19" width="7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4"/>
      <c r="R2" s="5"/>
      <c r="S2" s="6"/>
    </row>
    <row r="5" spans="1:19" ht="20.25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0.2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 t="s">
        <v>3</v>
      </c>
    </row>
    <row r="10" spans="1:19" ht="12.75">
      <c r="A10" s="11"/>
      <c r="B10" s="12" t="s">
        <v>4</v>
      </c>
      <c r="C10" s="12"/>
      <c r="D10" s="12"/>
      <c r="E10" s="12" t="s">
        <v>5</v>
      </c>
      <c r="F10" s="12"/>
      <c r="G10" s="12"/>
      <c r="H10" s="12" t="s">
        <v>6</v>
      </c>
      <c r="I10" s="12"/>
      <c r="J10" s="12"/>
      <c r="K10" s="12" t="s">
        <v>7</v>
      </c>
      <c r="L10" s="12"/>
      <c r="M10" s="12"/>
      <c r="N10" s="12" t="s">
        <v>8</v>
      </c>
      <c r="O10" s="12"/>
      <c r="P10" s="13"/>
      <c r="Q10" s="12" t="s">
        <v>9</v>
      </c>
      <c r="R10" s="12"/>
      <c r="S10" s="14"/>
    </row>
    <row r="11" spans="1:19" ht="13.5" thickBo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11</v>
      </c>
      <c r="F11" s="16" t="s">
        <v>12</v>
      </c>
      <c r="G11" s="16" t="s">
        <v>13</v>
      </c>
      <c r="H11" s="16" t="s">
        <v>11</v>
      </c>
      <c r="I11" s="16" t="s">
        <v>12</v>
      </c>
      <c r="J11" s="16" t="s">
        <v>13</v>
      </c>
      <c r="K11" s="16" t="s">
        <v>11</v>
      </c>
      <c r="L11" s="16" t="s">
        <v>12</v>
      </c>
      <c r="M11" s="16" t="s">
        <v>13</v>
      </c>
      <c r="N11" s="16" t="s">
        <v>12</v>
      </c>
      <c r="O11" s="16" t="s">
        <v>13</v>
      </c>
      <c r="P11" s="16" t="s">
        <v>14</v>
      </c>
      <c r="Q11" s="16" t="s">
        <v>11</v>
      </c>
      <c r="R11" s="16" t="s">
        <v>12</v>
      </c>
      <c r="S11" s="17" t="s">
        <v>13</v>
      </c>
    </row>
    <row r="12" spans="1:19" ht="12.75">
      <c r="A12" s="18" t="s">
        <v>15</v>
      </c>
      <c r="B12" s="19">
        <v>101304</v>
      </c>
      <c r="C12" s="19">
        <v>99920</v>
      </c>
      <c r="D12" s="19">
        <v>96922</v>
      </c>
      <c r="E12" s="19"/>
      <c r="F12" s="19"/>
      <c r="G12" s="19"/>
      <c r="H12" s="19"/>
      <c r="I12" s="19">
        <v>8386</v>
      </c>
      <c r="J12" s="19">
        <v>8386</v>
      </c>
      <c r="K12" s="19"/>
      <c r="L12" s="19"/>
      <c r="M12" s="19"/>
      <c r="N12" s="19">
        <v>7549</v>
      </c>
      <c r="O12" s="19">
        <v>7549</v>
      </c>
      <c r="P12" s="19">
        <v>97</v>
      </c>
      <c r="Q12" s="19">
        <f>SUM(B12,E12,H12,K12)</f>
        <v>101304</v>
      </c>
      <c r="R12" s="19">
        <f>SUM(C12,F12,I12,L12,N12)</f>
        <v>115855</v>
      </c>
      <c r="S12" s="20">
        <f>SUM(D12,G12,J12,M12,O12,P12)</f>
        <v>112954</v>
      </c>
    </row>
    <row r="13" spans="1:19" ht="12.75">
      <c r="A13" s="21" t="s">
        <v>16</v>
      </c>
      <c r="B13" s="22">
        <v>12522</v>
      </c>
      <c r="C13" s="22">
        <v>18152</v>
      </c>
      <c r="D13" s="22">
        <v>19735</v>
      </c>
      <c r="E13" s="22">
        <v>1016</v>
      </c>
      <c r="F13" s="22">
        <v>800</v>
      </c>
      <c r="G13" s="22">
        <v>787</v>
      </c>
      <c r="H13" s="22">
        <v>57865</v>
      </c>
      <c r="I13" s="22">
        <v>31314</v>
      </c>
      <c r="J13" s="22">
        <v>31191</v>
      </c>
      <c r="K13" s="22"/>
      <c r="L13" s="22"/>
      <c r="M13" s="22"/>
      <c r="N13" s="22">
        <v>190</v>
      </c>
      <c r="O13" s="22">
        <v>190</v>
      </c>
      <c r="P13" s="22">
        <v>0</v>
      </c>
      <c r="Q13" s="22">
        <f>SUM(B13,E13,H13,K13)</f>
        <v>71403</v>
      </c>
      <c r="R13" s="22">
        <f>SUM(C13,F13,I13,L13,N13)</f>
        <v>50456</v>
      </c>
      <c r="S13" s="23">
        <f>SUM(D13,G13,J13,M13,O13,P13)</f>
        <v>51903</v>
      </c>
    </row>
    <row r="14" spans="1:19" ht="12.75">
      <c r="A14" s="24" t="s">
        <v>17</v>
      </c>
      <c r="B14" s="25">
        <f aca="true" t="shared" si="0" ref="B14:S14">SUM(B12:B13)</f>
        <v>113826</v>
      </c>
      <c r="C14" s="25">
        <f t="shared" si="0"/>
        <v>118072</v>
      </c>
      <c r="D14" s="25">
        <f t="shared" si="0"/>
        <v>116657</v>
      </c>
      <c r="E14" s="25">
        <f t="shared" si="0"/>
        <v>1016</v>
      </c>
      <c r="F14" s="25">
        <f t="shared" si="0"/>
        <v>800</v>
      </c>
      <c r="G14" s="25">
        <f t="shared" si="0"/>
        <v>787</v>
      </c>
      <c r="H14" s="25">
        <f t="shared" si="0"/>
        <v>57865</v>
      </c>
      <c r="I14" s="25">
        <f t="shared" si="0"/>
        <v>39700</v>
      </c>
      <c r="J14" s="25">
        <f t="shared" si="0"/>
        <v>39577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7739</v>
      </c>
      <c r="O14" s="25">
        <f t="shared" si="0"/>
        <v>7739</v>
      </c>
      <c r="P14" s="25">
        <f t="shared" si="0"/>
        <v>97</v>
      </c>
      <c r="Q14" s="25">
        <f t="shared" si="0"/>
        <v>172707</v>
      </c>
      <c r="R14" s="25">
        <f t="shared" si="0"/>
        <v>166311</v>
      </c>
      <c r="S14" s="26">
        <f t="shared" si="0"/>
        <v>164857</v>
      </c>
    </row>
    <row r="15" spans="1:19" ht="12.75">
      <c r="A15" s="27" t="s">
        <v>18</v>
      </c>
      <c r="B15" s="28">
        <v>15581</v>
      </c>
      <c r="C15" s="28">
        <v>12411</v>
      </c>
      <c r="D15" s="28">
        <v>13499</v>
      </c>
      <c r="E15" s="28"/>
      <c r="F15" s="28"/>
      <c r="G15" s="28"/>
      <c r="H15" s="28">
        <v>5026</v>
      </c>
      <c r="I15" s="28">
        <v>5216</v>
      </c>
      <c r="J15" s="28">
        <v>5184</v>
      </c>
      <c r="K15" s="28"/>
      <c r="L15" s="28"/>
      <c r="M15" s="28"/>
      <c r="N15" s="28">
        <v>1968</v>
      </c>
      <c r="O15" s="28">
        <v>1968</v>
      </c>
      <c r="P15" s="28"/>
      <c r="Q15" s="28">
        <f>SUM(B15,E15,H15,K15)</f>
        <v>20607</v>
      </c>
      <c r="R15" s="28">
        <f>SUM(C15,F15,I15,L15,N15)</f>
        <v>19595</v>
      </c>
      <c r="S15" s="29">
        <f>SUM(D15,G15,J15,M15,O15,P15)</f>
        <v>20651</v>
      </c>
    </row>
    <row r="16" spans="1:19" ht="12.75">
      <c r="A16" s="27" t="s">
        <v>19</v>
      </c>
      <c r="B16" s="28">
        <v>11630</v>
      </c>
      <c r="C16" s="28">
        <v>11630</v>
      </c>
      <c r="D16" s="28">
        <v>13692</v>
      </c>
      <c r="E16" s="28"/>
      <c r="F16" s="28"/>
      <c r="G16" s="28"/>
      <c r="H16" s="28">
        <v>11812</v>
      </c>
      <c r="I16" s="28">
        <v>12203</v>
      </c>
      <c r="J16" s="28">
        <v>11611</v>
      </c>
      <c r="K16" s="28">
        <v>2198</v>
      </c>
      <c r="L16" s="28">
        <v>2198</v>
      </c>
      <c r="M16" s="28">
        <v>2198</v>
      </c>
      <c r="N16" s="28">
        <v>291</v>
      </c>
      <c r="O16" s="28">
        <v>291</v>
      </c>
      <c r="P16" s="28">
        <v>-30</v>
      </c>
      <c r="Q16" s="28">
        <f>SUM(B16,E16,H16,K16)</f>
        <v>25640</v>
      </c>
      <c r="R16" s="28">
        <f>SUM(C16,F16,I16,L16,N16)</f>
        <v>26322</v>
      </c>
      <c r="S16" s="29">
        <f>SUM(D16,G16,J16,M16,O16,P16)</f>
        <v>27762</v>
      </c>
    </row>
    <row r="17" spans="1:19" ht="13.5" thickBot="1">
      <c r="A17" s="30" t="s">
        <v>20</v>
      </c>
      <c r="B17" s="31">
        <v>650</v>
      </c>
      <c r="C17" s="31">
        <v>14630</v>
      </c>
      <c r="D17" s="31">
        <v>13521</v>
      </c>
      <c r="E17" s="31"/>
      <c r="F17" s="31"/>
      <c r="G17" s="31"/>
      <c r="H17" s="31">
        <v>39696</v>
      </c>
      <c r="I17" s="31">
        <v>37196</v>
      </c>
      <c r="J17" s="31">
        <v>37748</v>
      </c>
      <c r="K17" s="31">
        <v>43938</v>
      </c>
      <c r="L17" s="31">
        <v>46438</v>
      </c>
      <c r="M17" s="31">
        <v>44500</v>
      </c>
      <c r="N17" s="31"/>
      <c r="O17" s="31"/>
      <c r="P17" s="31"/>
      <c r="Q17" s="31">
        <f>SUM(B17,E17,H17,K17)</f>
        <v>84284</v>
      </c>
      <c r="R17" s="31">
        <f>SUM(C17,F17,I17,L17,N17)</f>
        <v>98264</v>
      </c>
      <c r="S17" s="32">
        <f>SUM(D17,G17,J17,M17,O17,P17)</f>
        <v>95769</v>
      </c>
    </row>
    <row r="18" spans="1:19" ht="13.5" thickBot="1">
      <c r="A18" s="33" t="s">
        <v>17</v>
      </c>
      <c r="B18" s="34">
        <f aca="true" t="shared" si="1" ref="B18:S18">SUM(B14:B17)</f>
        <v>141687</v>
      </c>
      <c r="C18" s="34">
        <f t="shared" si="1"/>
        <v>156743</v>
      </c>
      <c r="D18" s="34">
        <f t="shared" si="1"/>
        <v>157369</v>
      </c>
      <c r="E18" s="34">
        <f t="shared" si="1"/>
        <v>1016</v>
      </c>
      <c r="F18" s="34">
        <f t="shared" si="1"/>
        <v>800</v>
      </c>
      <c r="G18" s="34">
        <f t="shared" si="1"/>
        <v>787</v>
      </c>
      <c r="H18" s="34">
        <f t="shared" si="1"/>
        <v>114399</v>
      </c>
      <c r="I18" s="34">
        <f t="shared" si="1"/>
        <v>94315</v>
      </c>
      <c r="J18" s="34">
        <f t="shared" si="1"/>
        <v>94120</v>
      </c>
      <c r="K18" s="34">
        <f t="shared" si="1"/>
        <v>46136</v>
      </c>
      <c r="L18" s="34">
        <f t="shared" si="1"/>
        <v>48636</v>
      </c>
      <c r="M18" s="34">
        <f t="shared" si="1"/>
        <v>46698</v>
      </c>
      <c r="N18" s="34">
        <f t="shared" si="1"/>
        <v>9998</v>
      </c>
      <c r="O18" s="34">
        <f t="shared" si="1"/>
        <v>9998</v>
      </c>
      <c r="P18" s="34">
        <f t="shared" si="1"/>
        <v>67</v>
      </c>
      <c r="Q18" s="34">
        <f t="shared" si="1"/>
        <v>303238</v>
      </c>
      <c r="R18" s="34">
        <f t="shared" si="1"/>
        <v>310492</v>
      </c>
      <c r="S18" s="35">
        <f t="shared" si="1"/>
        <v>309039</v>
      </c>
    </row>
    <row r="19" spans="1:19" ht="12.75">
      <c r="A19" s="36" t="s">
        <v>21</v>
      </c>
      <c r="B19" s="37"/>
      <c r="C19" s="37">
        <v>4191</v>
      </c>
      <c r="D19" s="37">
        <v>3396</v>
      </c>
      <c r="E19" s="37"/>
      <c r="F19" s="37"/>
      <c r="G19" s="37"/>
      <c r="H19" s="37"/>
      <c r="I19" s="37">
        <v>654</v>
      </c>
      <c r="J19" s="37">
        <v>2889</v>
      </c>
      <c r="K19" s="37"/>
      <c r="L19" s="37"/>
      <c r="M19" s="37"/>
      <c r="N19" s="37"/>
      <c r="O19" s="37"/>
      <c r="P19" s="37"/>
      <c r="Q19" s="28">
        <f>SUM(B19,E19,H19,K19)</f>
        <v>0</v>
      </c>
      <c r="R19" s="28">
        <f>SUM(C19,F19,I19,L19,N19)</f>
        <v>4845</v>
      </c>
      <c r="S19" s="29">
        <f>SUM(D19,G19,J19,M19,O19,P19)</f>
        <v>6285</v>
      </c>
    </row>
    <row r="20" spans="1:19" ht="12.75">
      <c r="A20" s="27" t="s">
        <v>22</v>
      </c>
      <c r="B20" s="28"/>
      <c r="C20" s="28">
        <v>85737</v>
      </c>
      <c r="D20" s="28">
        <v>90001</v>
      </c>
      <c r="E20" s="28"/>
      <c r="F20" s="28"/>
      <c r="G20" s="28"/>
      <c r="H20" s="28"/>
      <c r="I20" s="28">
        <v>41000</v>
      </c>
      <c r="J20" s="28">
        <v>61565</v>
      </c>
      <c r="K20" s="28"/>
      <c r="L20" s="28"/>
      <c r="M20" s="28"/>
      <c r="N20" s="28"/>
      <c r="O20" s="28"/>
      <c r="P20" s="28">
        <v>106</v>
      </c>
      <c r="Q20" s="28">
        <f>SUM(B20,E20,H20,K20)</f>
        <v>0</v>
      </c>
      <c r="R20" s="28">
        <f>SUM(C20,F20,I20,L20,N20)</f>
        <v>126737</v>
      </c>
      <c r="S20" s="29">
        <f>SUM(D20,G20,J20,M20,O20,P20)</f>
        <v>151672</v>
      </c>
    </row>
    <row r="21" spans="1:19" ht="13.5" thickBot="1">
      <c r="A21" s="38" t="s">
        <v>23</v>
      </c>
      <c r="B21" s="39">
        <v>11055</v>
      </c>
      <c r="C21" s="39">
        <v>11055</v>
      </c>
      <c r="D21" s="40">
        <v>17529</v>
      </c>
      <c r="E21" s="39">
        <v>300</v>
      </c>
      <c r="F21" s="39"/>
      <c r="G21" s="39">
        <v>69</v>
      </c>
      <c r="H21" s="39"/>
      <c r="I21" s="39"/>
      <c r="J21" s="39"/>
      <c r="K21" s="39"/>
      <c r="L21" s="39">
        <v>300</v>
      </c>
      <c r="M21" s="39">
        <v>308</v>
      </c>
      <c r="N21" s="39">
        <v>946</v>
      </c>
      <c r="O21" s="39">
        <v>946</v>
      </c>
      <c r="P21" s="39">
        <v>-3012</v>
      </c>
      <c r="Q21" s="28">
        <f>SUM(B21,E21,H21,K21)</f>
        <v>11355</v>
      </c>
      <c r="R21" s="28">
        <f>SUM(C21,F21,I21,L21,N21)</f>
        <v>12301</v>
      </c>
      <c r="S21" s="29">
        <f>SUM(D21,G21,J21,M21,O21,P21)</f>
        <v>15840</v>
      </c>
    </row>
    <row r="22" spans="1:19" ht="13.5" thickBot="1">
      <c r="A22" s="41" t="s">
        <v>24</v>
      </c>
      <c r="B22" s="42">
        <f aca="true" t="shared" si="2" ref="B22:S22">SUM(B18:B21)</f>
        <v>152742</v>
      </c>
      <c r="C22" s="42">
        <f t="shared" si="2"/>
        <v>257726</v>
      </c>
      <c r="D22" s="42">
        <f t="shared" si="2"/>
        <v>268295</v>
      </c>
      <c r="E22" s="42">
        <f t="shared" si="2"/>
        <v>1316</v>
      </c>
      <c r="F22" s="42">
        <f t="shared" si="2"/>
        <v>800</v>
      </c>
      <c r="G22" s="42">
        <f t="shared" si="2"/>
        <v>856</v>
      </c>
      <c r="H22" s="42">
        <f t="shared" si="2"/>
        <v>114399</v>
      </c>
      <c r="I22" s="42">
        <f t="shared" si="2"/>
        <v>135969</v>
      </c>
      <c r="J22" s="42">
        <f t="shared" si="2"/>
        <v>158574</v>
      </c>
      <c r="K22" s="42">
        <f t="shared" si="2"/>
        <v>46136</v>
      </c>
      <c r="L22" s="42">
        <f t="shared" si="2"/>
        <v>48936</v>
      </c>
      <c r="M22" s="42">
        <f t="shared" si="2"/>
        <v>47006</v>
      </c>
      <c r="N22" s="42">
        <f t="shared" si="2"/>
        <v>10944</v>
      </c>
      <c r="O22" s="42">
        <f t="shared" si="2"/>
        <v>10944</v>
      </c>
      <c r="P22" s="42">
        <f t="shared" si="2"/>
        <v>-2839</v>
      </c>
      <c r="Q22" s="42">
        <f t="shared" si="2"/>
        <v>314593</v>
      </c>
      <c r="R22" s="42">
        <f t="shared" si="2"/>
        <v>454375</v>
      </c>
      <c r="S22" s="43">
        <f t="shared" si="2"/>
        <v>482836</v>
      </c>
    </row>
  </sheetData>
  <sheetProtection/>
  <mergeCells count="2">
    <mergeCell ref="J1:T1"/>
    <mergeCell ref="A6:S6"/>
  </mergeCells>
  <printOptions/>
  <pageMargins left="0.39" right="0.4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2014-05-06T05:35:30Z</dcterms:created>
  <dcterms:modified xsi:type="dcterms:W3CDTF">2014-05-06T05:35:30Z</dcterms:modified>
  <cp:category/>
  <cp:version/>
  <cp:contentType/>
  <cp:contentStatus/>
</cp:coreProperties>
</file>