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J19" i="2"/>
  <c r="F19"/>
  <c r="E19"/>
  <c r="I19"/>
  <c r="H19"/>
  <c r="F24"/>
  <c r="E24"/>
  <c r="J24"/>
  <c r="G19"/>
  <c r="G26" s="1"/>
  <c r="D24"/>
  <c r="D19"/>
  <c r="E26" l="1"/>
  <c r="F26"/>
  <c r="J26"/>
  <c r="D26"/>
</calcChain>
</file>

<file path=xl/sharedStrings.xml><?xml version="1.0" encoding="utf-8"?>
<sst xmlns="http://schemas.openxmlformats.org/spreadsheetml/2006/main" count="39" uniqueCount="36">
  <si>
    <t xml:space="preserve">     </t>
  </si>
  <si>
    <t>sorszám</t>
  </si>
  <si>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</si>
  <si>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</si>
  <si>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</si>
  <si>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</si>
  <si>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</si>
  <si>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</si>
  <si>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</si>
  <si>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</si>
  <si>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</si>
  <si>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</si>
  <si>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</si>
  <si>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</si>
  <si>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</si>
  <si>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</si>
  <si>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</si>
  <si>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</si>
  <si>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</si>
  <si>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Adatok ezer Ft-ban</t>
  </si>
  <si>
    <t>Közös Hivatal</t>
  </si>
  <si>
    <t>Összesen</t>
  </si>
  <si>
    <t>I-IV.</t>
  </si>
  <si>
    <t>Irányítószerv alá tartozó ktgv-i szervnek folyósított támogatás</t>
  </si>
  <si>
    <t>Irányítószerv alá tartozó ktgv-i szervnek folyósított támogatásmiatti korrekció</t>
  </si>
  <si>
    <t>Pénzbeli és termászetbeni juttatások összesen</t>
  </si>
  <si>
    <t>Támogatások, pénzeszköz átadások</t>
  </si>
  <si>
    <t>Önkormányzta</t>
  </si>
  <si>
    <t>Változás</t>
  </si>
  <si>
    <t>Eredeti előirányzat</t>
  </si>
  <si>
    <t>Módosított előirányzat</t>
  </si>
  <si>
    <t>Előző évi megelőlegezés visszafizetése</t>
  </si>
  <si>
    <t>Kincsesbánya Község Önkormányzata</t>
  </si>
  <si>
    <t>2015. évi költségvetési kiadásai előirányzat-csoportok, kiemelt előirányzatok szerinti bontásban</t>
  </si>
  <si>
    <t>Általános és céltartalék</t>
  </si>
  <si>
    <t>2. számú melléklet a 21/2015.(X.5.)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</si>
</sst>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/>
    <xf numFmtId="0" fontId="0" fillId="0" borderId="8" xfId="0" applyBorder="1"/>
    <xf numFmtId="0" fontId="0" fillId="0" borderId="8" xfId="0" applyFill="1" applyBorder="1"/>
    <xf numFmtId="0" fontId="2" fillId="0" borderId="8" xfId="0" applyFont="1" applyBorder="1"/>
    <xf numFmtId="0" fontId="2" fillId="0" borderId="10" xfId="0" applyFont="1" applyBorder="1"/>
    <xf numFmtId="0" fontId="0" fillId="0" borderId="0" xfId="0" applyAlignment="1">
      <alignment wrapText="1"/>
    </xf>
    <xf numFmtId="0" fontId="3" fillId="0" borderId="0" xfId="0" applyFont="1"/>
    <xf numFmtId="0" fontId="0" fillId="0" borderId="14" xfId="0" applyBorder="1" applyAlignment="1">
      <alignment horizontal="center" vertical="center" wrapText="1"/>
    </xf>
    <xf numFmtId="3" fontId="0" fillId="0" borderId="17" xfId="0" applyNumberFormat="1" applyBorder="1" applyAlignment="1">
      <alignment vertical="center"/>
    </xf>
    <xf numFmtId="0" fontId="0" fillId="0" borderId="17" xfId="0" applyBorder="1"/>
    <xf numFmtId="3" fontId="1" fillId="0" borderId="17" xfId="0" applyNumberFormat="1" applyFont="1" applyBorder="1"/>
    <xf numFmtId="3" fontId="1" fillId="0" borderId="17" xfId="0" applyNumberFormat="1" applyFont="1" applyFill="1" applyBorder="1"/>
    <xf numFmtId="3" fontId="2" fillId="0" borderId="17" xfId="0" applyNumberFormat="1" applyFont="1" applyBorder="1"/>
    <xf numFmtId="3" fontId="0" fillId="0" borderId="17" xfId="0" applyNumberFormat="1" applyBorder="1"/>
    <xf numFmtId="3" fontId="2" fillId="3" borderId="17" xfId="0" applyNumberFormat="1" applyFont="1" applyFill="1" applyBorder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0" borderId="17" xfId="0" applyFont="1" applyBorder="1"/>
    <xf numFmtId="0" fontId="1" fillId="0" borderId="17" xfId="0" applyFont="1" applyBorder="1"/>
    <xf numFmtId="0" fontId="2" fillId="0" borderId="17" xfId="0" applyFont="1" applyFill="1" applyBorder="1" applyAlignment="1">
      <alignment horizontal="left"/>
    </xf>
    <xf numFmtId="0" fontId="0" fillId="0" borderId="13" xfId="0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2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 textRotation="255"/>
    </xf>
    <xf numFmtId="0" fontId="0" fillId="0" borderId="8" xfId="0" applyNumberFormat="1" applyFont="1" applyBorder="1" applyAlignment="1">
      <alignment horizontal="center" vertical="center" textRotation="255"/>
    </xf>
    <xf numFmtId="0" fontId="0" fillId="0" borderId="9" xfId="0" applyNumberFormat="1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7" xfId="0" applyFont="1" applyBorder="1" applyAlignment="1">
      <alignment horizontal="left"/>
    </xf>
    <xf numFmtId="0" fontId="1" fillId="0" borderId="17" xfId="0" applyFont="1" applyBorder="1" applyAlignment="1"/>
    <xf numFmtId="0" fontId="1" fillId="0" borderId="17" xfId="0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M26"/>
  <sheetViews>
    <sheetView tabSelected="1" workbookViewId="0">
      <selection sqref="A1:J1"/>
    </sheetView>
  </sheetViews>
  <sheetFormatPr defaultRowHeight="12.75"/>
  <cols>
    <col min="1" max="1" width="3" customWidth="1"/>
    <col min="2" max="2" width="40" customWidth="1"/>
    <col min="3" max="3" width="15" customWidth="1"/>
    <col min="4" max="10" width="10.7109375" customWidth="1"/>
  </cols>
  <sheetData>
    <row r="1" spans="1:13">
      <c r="A1" s="18" t="s">
        <v>35</v>
      </c>
      <c r="B1" s="18"/>
      <c r="C1" s="18"/>
      <c r="D1" s="18"/>
      <c r="E1" s="18"/>
      <c r="F1" s="18"/>
      <c r="G1" s="18"/>
      <c r="H1" s="18"/>
      <c r="I1" s="18"/>
      <c r="J1" s="18"/>
    </row>
    <row r="2" spans="1:13" ht="4.5" customHeight="1"/>
    <row r="3" spans="1:13" ht="15.75" hidden="1" customHeight="1">
      <c r="A3" t="s">
        <v>0</v>
      </c>
    </row>
    <row r="4" spans="1:13" s="1" customFormat="1" ht="18.75" customHeight="1">
      <c r="A4" s="19" t="s">
        <v>32</v>
      </c>
      <c r="B4" s="19"/>
      <c r="C4" s="19"/>
      <c r="D4" s="19"/>
      <c r="E4" s="19"/>
      <c r="F4" s="19"/>
      <c r="G4" s="19"/>
      <c r="H4" s="19"/>
      <c r="I4" s="19"/>
      <c r="J4" s="19"/>
    </row>
    <row r="5" spans="1:13" s="1" customFormat="1" ht="22.5" customHeight="1">
      <c r="A5" s="25" t="s">
        <v>33</v>
      </c>
      <c r="B5" s="25"/>
      <c r="C5" s="25"/>
      <c r="D5" s="25"/>
      <c r="E5" s="25"/>
      <c r="F5" s="25"/>
      <c r="G5" s="25"/>
      <c r="H5" s="25"/>
      <c r="I5" s="25"/>
      <c r="J5" s="25"/>
    </row>
    <row r="6" spans="1:13" ht="13.5" thickBot="1">
      <c r="D6" s="23" t="s">
        <v>19</v>
      </c>
      <c r="E6" s="23"/>
      <c r="F6" s="23"/>
      <c r="G6" s="23"/>
      <c r="H6" s="23"/>
      <c r="I6" s="23"/>
      <c r="J6" s="23"/>
      <c r="L6" s="9"/>
    </row>
    <row r="7" spans="1:13">
      <c r="A7" s="33" t="s">
        <v>1</v>
      </c>
      <c r="B7" s="36" t="s">
        <v>2</v>
      </c>
      <c r="C7" s="37"/>
      <c r="D7" s="29" t="s">
        <v>3</v>
      </c>
      <c r="E7" s="29"/>
      <c r="F7" s="29"/>
      <c r="G7" s="29"/>
      <c r="H7" s="29"/>
      <c r="I7" s="29"/>
      <c r="J7" s="30"/>
    </row>
    <row r="8" spans="1:13">
      <c r="A8" s="34"/>
      <c r="B8" s="38"/>
      <c r="C8" s="39"/>
      <c r="D8" s="24" t="s">
        <v>27</v>
      </c>
      <c r="E8" s="24"/>
      <c r="F8" s="24"/>
      <c r="G8" s="24" t="s">
        <v>20</v>
      </c>
      <c r="H8" s="24"/>
      <c r="I8" s="24"/>
      <c r="J8" s="31" t="s">
        <v>21</v>
      </c>
    </row>
    <row r="9" spans="1:13" ht="25.5">
      <c r="A9" s="35"/>
      <c r="B9" s="40"/>
      <c r="C9" s="41"/>
      <c r="D9" s="10" t="s">
        <v>29</v>
      </c>
      <c r="E9" s="10" t="s">
        <v>28</v>
      </c>
      <c r="F9" s="10" t="s">
        <v>30</v>
      </c>
      <c r="G9" s="10" t="s">
        <v>29</v>
      </c>
      <c r="H9" s="10" t="s">
        <v>28</v>
      </c>
      <c r="I9" s="10" t="s">
        <v>30</v>
      </c>
      <c r="J9" s="32"/>
    </row>
    <row r="10" spans="1:13" ht="19.5" customHeight="1">
      <c r="A10" s="2" t="s">
        <v>4</v>
      </c>
      <c r="B10" s="26" t="s">
        <v>8</v>
      </c>
      <c r="C10" s="26"/>
      <c r="D10" s="11"/>
      <c r="E10" s="11"/>
      <c r="F10" s="11"/>
      <c r="G10" s="12"/>
      <c r="H10" s="12"/>
      <c r="I10" s="12"/>
      <c r="J10" s="12"/>
    </row>
    <row r="11" spans="1:13" ht="19.5" customHeight="1">
      <c r="A11" s="3"/>
      <c r="B11" s="42" t="s">
        <v>9</v>
      </c>
      <c r="C11" s="42"/>
      <c r="D11" s="13">
        <v>32330</v>
      </c>
      <c r="E11" s="13">
        <v>1737</v>
      </c>
      <c r="F11" s="13">
        <v>34067</v>
      </c>
      <c r="G11" s="13">
        <v>27424</v>
      </c>
      <c r="H11" s="13">
        <v>395</v>
      </c>
      <c r="I11" s="13">
        <v>27819</v>
      </c>
      <c r="J11" s="13">
        <v>61886</v>
      </c>
      <c r="M11" s="8"/>
    </row>
    <row r="12" spans="1:13" ht="19.5" customHeight="1">
      <c r="A12" s="4"/>
      <c r="B12" s="43" t="s">
        <v>10</v>
      </c>
      <c r="C12" s="43"/>
      <c r="D12" s="13">
        <v>8753</v>
      </c>
      <c r="E12" s="13">
        <v>425</v>
      </c>
      <c r="F12" s="13">
        <v>9178</v>
      </c>
      <c r="G12" s="13">
        <v>7407</v>
      </c>
      <c r="H12" s="13">
        <v>107</v>
      </c>
      <c r="I12" s="13">
        <v>7514</v>
      </c>
      <c r="J12" s="13">
        <v>16692</v>
      </c>
    </row>
    <row r="13" spans="1:13" ht="19.5" customHeight="1">
      <c r="A13" s="4"/>
      <c r="B13" s="43" t="s">
        <v>11</v>
      </c>
      <c r="C13" s="43"/>
      <c r="D13" s="13">
        <v>56377</v>
      </c>
      <c r="E13" s="13">
        <v>3719</v>
      </c>
      <c r="F13" s="13">
        <v>60096</v>
      </c>
      <c r="G13" s="13">
        <v>3613</v>
      </c>
      <c r="H13" s="13">
        <v>93</v>
      </c>
      <c r="I13" s="13">
        <v>3706</v>
      </c>
      <c r="J13" s="13">
        <v>63802</v>
      </c>
    </row>
    <row r="14" spans="1:13" ht="24.75" customHeight="1">
      <c r="A14" s="4"/>
      <c r="B14" s="44" t="s">
        <v>23</v>
      </c>
      <c r="C14" s="44"/>
      <c r="D14" s="13">
        <v>36365</v>
      </c>
      <c r="E14" s="13">
        <v>502</v>
      </c>
      <c r="F14" s="13">
        <v>36867</v>
      </c>
      <c r="G14" s="13"/>
      <c r="H14" s="13"/>
      <c r="I14" s="13"/>
      <c r="J14" s="13">
        <v>36867</v>
      </c>
    </row>
    <row r="15" spans="1:13" ht="24.75" customHeight="1">
      <c r="A15" s="4"/>
      <c r="B15" s="44" t="s">
        <v>24</v>
      </c>
      <c r="C15" s="44"/>
      <c r="D15" s="13">
        <v>-36365</v>
      </c>
      <c r="E15" s="13">
        <v>-502</v>
      </c>
      <c r="F15" s="13">
        <v>-36867</v>
      </c>
      <c r="G15" s="13"/>
      <c r="H15" s="13"/>
      <c r="I15" s="13"/>
      <c r="J15" s="13">
        <v>-36867</v>
      </c>
    </row>
    <row r="16" spans="1:13" ht="19.5" customHeight="1">
      <c r="A16" s="5"/>
      <c r="B16" s="42" t="s">
        <v>26</v>
      </c>
      <c r="C16" s="42"/>
      <c r="D16" s="14">
        <v>10114</v>
      </c>
      <c r="E16" s="14">
        <v>2609</v>
      </c>
      <c r="F16" s="14">
        <v>12723</v>
      </c>
      <c r="G16" s="13">
        <v>0</v>
      </c>
      <c r="H16" s="13"/>
      <c r="I16" s="13"/>
      <c r="J16" s="13">
        <v>12723</v>
      </c>
    </row>
    <row r="17" spans="1:10" ht="19.5" customHeight="1">
      <c r="A17" s="4"/>
      <c r="B17" s="42" t="s">
        <v>25</v>
      </c>
      <c r="C17" s="42"/>
      <c r="D17" s="13">
        <v>4165</v>
      </c>
      <c r="E17" s="13">
        <v>795</v>
      </c>
      <c r="F17" s="13">
        <v>4960</v>
      </c>
      <c r="G17" s="13"/>
      <c r="H17" s="13"/>
      <c r="I17" s="13"/>
      <c r="J17" s="13">
        <v>4960</v>
      </c>
    </row>
    <row r="18" spans="1:10" ht="19.5" customHeight="1">
      <c r="A18" s="4"/>
      <c r="B18" s="27" t="s">
        <v>31</v>
      </c>
      <c r="C18" s="28"/>
      <c r="D18" s="13"/>
      <c r="E18" s="13">
        <v>2333</v>
      </c>
      <c r="F18" s="13">
        <v>2333</v>
      </c>
      <c r="G18" s="13"/>
      <c r="H18" s="13"/>
      <c r="I18" s="13"/>
      <c r="J18" s="13">
        <v>2333</v>
      </c>
    </row>
    <row r="19" spans="1:10" ht="19.5" customHeight="1">
      <c r="A19" s="4"/>
      <c r="B19" s="22" t="s">
        <v>12</v>
      </c>
      <c r="C19" s="22"/>
      <c r="D19" s="15">
        <f>SUM(D11:D17)</f>
        <v>111739</v>
      </c>
      <c r="E19" s="15">
        <f>SUM(E11:E18)</f>
        <v>11618</v>
      </c>
      <c r="F19" s="15">
        <f>SUM(F11:F18)</f>
        <v>123357</v>
      </c>
      <c r="G19" s="15">
        <f>SUM(G11:G17)</f>
        <v>38444</v>
      </c>
      <c r="H19" s="15">
        <f>SUM(H11:H17)</f>
        <v>595</v>
      </c>
      <c r="I19" s="15">
        <f>SUM(I11:I17)</f>
        <v>39039</v>
      </c>
      <c r="J19" s="15">
        <f>SUM(J11:J18)</f>
        <v>162396</v>
      </c>
    </row>
    <row r="20" spans="1:10" ht="20.25" customHeight="1">
      <c r="A20" s="6" t="s">
        <v>5</v>
      </c>
      <c r="B20" s="20" t="s">
        <v>13</v>
      </c>
      <c r="C20" s="20"/>
      <c r="D20" s="16"/>
      <c r="E20" s="16"/>
      <c r="F20" s="16"/>
      <c r="G20" s="16"/>
      <c r="H20" s="16"/>
      <c r="I20" s="16"/>
      <c r="J20" s="16"/>
    </row>
    <row r="21" spans="1:10" ht="19.5" customHeight="1">
      <c r="A21" s="4"/>
      <c r="B21" s="21" t="s">
        <v>14</v>
      </c>
      <c r="C21" s="21"/>
      <c r="D21" s="13">
        <v>7686</v>
      </c>
      <c r="E21" s="13">
        <v>330</v>
      </c>
      <c r="F21" s="13">
        <v>8016</v>
      </c>
      <c r="G21" s="16"/>
      <c r="H21" s="16"/>
      <c r="I21" s="16"/>
      <c r="J21" s="16">
        <v>8016</v>
      </c>
    </row>
    <row r="22" spans="1:10" ht="19.5" customHeight="1">
      <c r="A22" s="4"/>
      <c r="B22" s="21" t="s">
        <v>15</v>
      </c>
      <c r="C22" s="21"/>
      <c r="D22" s="13">
        <v>11662</v>
      </c>
      <c r="E22" s="13">
        <v>4968</v>
      </c>
      <c r="F22" s="13">
        <v>16610</v>
      </c>
      <c r="G22" s="16"/>
      <c r="H22" s="16"/>
      <c r="I22" s="16"/>
      <c r="J22" s="13">
        <v>16610</v>
      </c>
    </row>
    <row r="23" spans="1:10" ht="19.5" customHeight="1">
      <c r="A23" s="6" t="s">
        <v>6</v>
      </c>
      <c r="B23" s="20" t="s">
        <v>16</v>
      </c>
      <c r="C23" s="20"/>
      <c r="D23" s="13">
        <v>10000</v>
      </c>
      <c r="E23" s="13"/>
      <c r="F23" s="13">
        <v>10000</v>
      </c>
      <c r="G23" s="16"/>
      <c r="H23" s="16"/>
      <c r="I23" s="16"/>
      <c r="J23" s="13">
        <v>10000</v>
      </c>
    </row>
    <row r="24" spans="1:10" ht="19.5" customHeight="1">
      <c r="A24" s="4"/>
      <c r="B24" s="20" t="s">
        <v>17</v>
      </c>
      <c r="C24" s="20"/>
      <c r="D24" s="15">
        <f>SUM(D21:D23)</f>
        <v>29348</v>
      </c>
      <c r="E24" s="15">
        <f>SUM(E21:E23)</f>
        <v>5298</v>
      </c>
      <c r="F24" s="15">
        <f>SUM(F21:F23)</f>
        <v>34626</v>
      </c>
      <c r="G24" s="16"/>
      <c r="H24" s="16"/>
      <c r="I24" s="16"/>
      <c r="J24" s="15">
        <f>SUM(J21:J23)</f>
        <v>34626</v>
      </c>
    </row>
    <row r="25" spans="1:10" ht="19.5" customHeight="1">
      <c r="A25" s="6" t="s">
        <v>7</v>
      </c>
      <c r="B25" s="20" t="s">
        <v>34</v>
      </c>
      <c r="C25" s="20"/>
      <c r="D25" s="15">
        <v>67711</v>
      </c>
      <c r="E25" s="15">
        <v>1796</v>
      </c>
      <c r="F25" s="15">
        <v>69527</v>
      </c>
      <c r="G25" s="16"/>
      <c r="H25" s="16"/>
      <c r="I25" s="16"/>
      <c r="J25" s="15">
        <v>69527</v>
      </c>
    </row>
    <row r="26" spans="1:10" ht="19.5" customHeight="1" thickBot="1">
      <c r="A26" s="7" t="s">
        <v>22</v>
      </c>
      <c r="B26" s="20" t="s">
        <v>18</v>
      </c>
      <c r="C26" s="20"/>
      <c r="D26" s="15">
        <f>SUM(D24:D25,D19)</f>
        <v>208798</v>
      </c>
      <c r="E26" s="15">
        <f>E19+E24+E25</f>
        <v>18712</v>
      </c>
      <c r="F26" s="15">
        <f>F19+F24+F25</f>
        <v>227510</v>
      </c>
      <c r="G26" s="15">
        <f>G19</f>
        <v>38444</v>
      </c>
      <c r="H26" s="15">
        <v>595</v>
      </c>
      <c r="I26" s="15">
        <v>39039</v>
      </c>
      <c r="J26" s="17">
        <f>SUM(J19,J24,J25)</f>
        <v>266549</v>
      </c>
    </row>
  </sheetData>
  <mergeCells count="27">
    <mergeCell ref="D7:J7"/>
    <mergeCell ref="J8:J9"/>
    <mergeCell ref="A7:A9"/>
    <mergeCell ref="B7:C9"/>
    <mergeCell ref="B17:C17"/>
    <mergeCell ref="B11:C11"/>
    <mergeCell ref="B13:C13"/>
    <mergeCell ref="B16:C16"/>
    <mergeCell ref="B12:C12"/>
    <mergeCell ref="B15:C15"/>
    <mergeCell ref="B14:C14"/>
    <mergeCell ref="A1:J1"/>
    <mergeCell ref="A4:J4"/>
    <mergeCell ref="B26:C26"/>
    <mergeCell ref="B24:C24"/>
    <mergeCell ref="B23:C23"/>
    <mergeCell ref="B25:C25"/>
    <mergeCell ref="B20:C20"/>
    <mergeCell ref="B21:C21"/>
    <mergeCell ref="B22:C22"/>
    <mergeCell ref="B19:C19"/>
    <mergeCell ref="D6:J6"/>
    <mergeCell ref="D8:F8"/>
    <mergeCell ref="G8:I8"/>
    <mergeCell ref="A5:J5"/>
    <mergeCell ref="B10:C10"/>
    <mergeCell ref="B18:C18"/>
  </mergeCells>
  <phoneticPr fontId="0" type="noConversion"/>
  <printOptions horizontalCentered="1"/>
  <pageMargins left="0.18" right="0.25" top="0.98425196850393704" bottom="0.8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2015-09-17T09:14:07Z</cp:lastPrinted>
  <dcterms:created xsi:type="dcterms:W3CDTF">2001-03-10T10:34:29Z</dcterms:created>
  <dcterms:modified xsi:type="dcterms:W3CDTF">2015-10-05T11:37:08Z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