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<sst xmlns="http://schemas.openxmlformats.org/spreadsheetml/2006/main" count="78" uniqueCount="69">
  <si>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</si>
  <si>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</si>
  <si>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</si>
  <si>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</si>
  <si>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</si>
  <si>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</si>
  <si>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</si>
  <si>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</si>
  <si>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</si>
  <si>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</si>
  <si>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</si>
  <si>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</si>
  <si>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</si>
  <si>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</si>
  <si>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</si>
  <si>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</si>
  <si>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</si>
  <si>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</si>
  <si>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</si>
  <si>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</si>
  <si>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</si>
  <si>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</si>
  <si>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</si>
  <si>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</si>
  <si>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</si>
  <si>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</si>
  <si>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</si>
  <si>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</si>
  <si>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</si>
  <si>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</si>
  <si>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</si>
  <si>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</si>
  <si>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</si>
  <si>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</si>
  <si>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</si>
  <si>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</si>
  <si>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</si>
  <si>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</si>
  <si>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</si>
  <si>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</si>
  <si>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</si>
  <si>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</si>
  <si>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</si>
  <si>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</si>
  <si>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</si>
  <si>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</si>
  <si>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</si>
  <si>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</si>
  <si>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</si>
  <si>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</si>
  <si>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</si>
  <si>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</si>
  <si>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</si>
  <si>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</si>
  <si>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</si>
  <si>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</si>
  <si>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</si>
  <si>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</si>
  <si>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</si>
  <si>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</si>
  <si>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</si>
  <si>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</si>
  <si>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</si>
  <si>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</si>
  <si>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 xml:space="preserve"> Forintban !</t>
  </si>
  <si>
    <t>2017. évi előirányzat</t>
  </si>
  <si>
    <t>Államháztartáson belüli megelőlegezése</t>
  </si>
  <si>
    <t>Módosítás 05.16.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</si>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</sst>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SheetLayoutView="100" workbookViewId="0" topLeftCell="A1">
      <selection activeCell="H18" sqref="H18"/>
    </sheetView>
  </sheetViews>
  <sheetFormatPr defaultColWidth="9.375" defaultRowHeight="12.75"/>
  <cols>
    <col min="1" max="1" width="6.75390625" style="1" customWidth="1"/>
    <col min="2" max="2" width="55.125" style="4" customWidth="1"/>
    <col min="3" max="5" width="16.375" style="1" customWidth="1"/>
    <col min="6" max="6" width="55.125" style="1" customWidth="1"/>
    <col min="7" max="9" width="16.375" style="1" customWidth="1"/>
    <col min="10" max="16384" width="9.375" style="1" customWidth="1"/>
  </cols>
  <sheetData>
    <row r="1" spans="2:9" ht="39.75" customHeight="1">
      <c r="B1" s="2" t="s">
        <v>63</v>
      </c>
      <c r="C1" s="3"/>
      <c r="D1" s="3"/>
      <c r="E1" s="3"/>
      <c r="F1" s="3"/>
      <c r="G1" s="3"/>
      <c r="H1" s="3"/>
      <c r="I1" s="3"/>
    </row>
    <row r="2" spans="7:9" ht="14.25" thickBot="1">
      <c r="G2" s="5"/>
      <c r="H2" s="5"/>
      <c r="I2" s="5" t="s">
        <v>64</v>
      </c>
    </row>
    <row r="3" spans="1:9" ht="13.5" thickBot="1">
      <c r="A3" s="59" t="s">
        <v>0</v>
      </c>
      <c r="B3" s="11" t="s">
        <v>1</v>
      </c>
      <c r="C3" s="12"/>
      <c r="D3" s="43"/>
      <c r="E3" s="43"/>
      <c r="F3" s="11" t="s">
        <v>2</v>
      </c>
      <c r="G3" s="13"/>
      <c r="H3" s="13"/>
      <c r="I3" s="13"/>
    </row>
    <row r="4" spans="1:9" s="6" customFormat="1" ht="27" thickBot="1">
      <c r="A4" s="60"/>
      <c r="B4" s="14" t="s">
        <v>3</v>
      </c>
      <c r="C4" s="15" t="s">
        <v>65</v>
      </c>
      <c r="D4" s="16" t="s">
        <v>67</v>
      </c>
      <c r="E4" s="16" t="s">
        <v>68</v>
      </c>
      <c r="F4" s="14" t="s">
        <v>3</v>
      </c>
      <c r="G4" s="16" t="s">
        <v>65</v>
      </c>
      <c r="H4" s="16" t="s">
        <v>67</v>
      </c>
      <c r="I4" s="16" t="s">
        <v>68</v>
      </c>
    </row>
    <row r="5" spans="1:9" s="7" customFormat="1" ht="13.5" thickBot="1">
      <c r="A5" s="17">
        <v>1</v>
      </c>
      <c r="B5" s="14">
        <v>2</v>
      </c>
      <c r="C5" s="15" t="s">
        <v>4</v>
      </c>
      <c r="D5" s="44"/>
      <c r="E5" s="44"/>
      <c r="F5" s="14" t="s">
        <v>5</v>
      </c>
      <c r="G5" s="16" t="s">
        <v>6</v>
      </c>
      <c r="H5" s="16" t="s">
        <v>6</v>
      </c>
      <c r="I5" s="16" t="s">
        <v>6</v>
      </c>
    </row>
    <row r="6" spans="1:9" ht="12.75">
      <c r="A6" s="18" t="s">
        <v>7</v>
      </c>
      <c r="B6" s="19" t="s">
        <v>8</v>
      </c>
      <c r="C6" s="20">
        <v>21605681</v>
      </c>
      <c r="D6" s="45"/>
      <c r="E6" s="45">
        <f>+C6+D6</f>
        <v>21605681</v>
      </c>
      <c r="F6" s="19" t="s">
        <v>9</v>
      </c>
      <c r="G6" s="21">
        <v>32738461</v>
      </c>
      <c r="H6" s="21">
        <v>-240057</v>
      </c>
      <c r="I6" s="21">
        <f>+G6+H6</f>
        <v>32498404</v>
      </c>
    </row>
    <row r="7" spans="1:9" ht="12.75">
      <c r="A7" s="22" t="s">
        <v>10</v>
      </c>
      <c r="B7" s="23" t="s">
        <v>11</v>
      </c>
      <c r="C7" s="24">
        <v>25492730</v>
      </c>
      <c r="D7" s="46">
        <v>-1127852</v>
      </c>
      <c r="E7" s="45">
        <f aca="true" t="shared" si="0" ref="E7:E14">+C7+D7</f>
        <v>24364878</v>
      </c>
      <c r="F7" s="23" t="s">
        <v>12</v>
      </c>
      <c r="G7" s="25">
        <v>4485180</v>
      </c>
      <c r="H7" s="25">
        <v>-26424</v>
      </c>
      <c r="I7" s="21">
        <f>+G7+H7</f>
        <v>4458756</v>
      </c>
    </row>
    <row r="8" spans="1:9" ht="12.75">
      <c r="A8" s="22" t="s">
        <v>4</v>
      </c>
      <c r="B8" s="23" t="s">
        <v>13</v>
      </c>
      <c r="C8" s="24"/>
      <c r="D8" s="46"/>
      <c r="E8" s="45">
        <f t="shared" si="0"/>
        <v>0</v>
      </c>
      <c r="F8" s="23" t="s">
        <v>14</v>
      </c>
      <c r="G8" s="25">
        <v>22956919</v>
      </c>
      <c r="H8" s="25">
        <v>93713</v>
      </c>
      <c r="I8" s="21">
        <f>+G8+H8</f>
        <v>23050632</v>
      </c>
    </row>
    <row r="9" spans="1:9" ht="12.75">
      <c r="A9" s="22" t="s">
        <v>5</v>
      </c>
      <c r="B9" s="23" t="s">
        <v>15</v>
      </c>
      <c r="C9" s="24">
        <v>5558000</v>
      </c>
      <c r="D9" s="46"/>
      <c r="E9" s="45">
        <f t="shared" si="0"/>
        <v>5558000</v>
      </c>
      <c r="F9" s="23" t="s">
        <v>16</v>
      </c>
      <c r="G9" s="25">
        <v>4834600</v>
      </c>
      <c r="H9" s="25"/>
      <c r="I9" s="25">
        <v>4834600</v>
      </c>
    </row>
    <row r="10" spans="1:9" ht="12.75">
      <c r="A10" s="22" t="s">
        <v>6</v>
      </c>
      <c r="B10" s="26" t="s">
        <v>17</v>
      </c>
      <c r="C10" s="24"/>
      <c r="D10" s="46"/>
      <c r="E10" s="45">
        <f t="shared" si="0"/>
        <v>0</v>
      </c>
      <c r="F10" s="23" t="s">
        <v>18</v>
      </c>
      <c r="G10" s="25">
        <v>2534767</v>
      </c>
      <c r="H10" s="25"/>
      <c r="I10" s="25">
        <v>2534767</v>
      </c>
    </row>
    <row r="11" spans="1:9" ht="12.75">
      <c r="A11" s="22" t="s">
        <v>19</v>
      </c>
      <c r="B11" s="23" t="s">
        <v>20</v>
      </c>
      <c r="C11" s="27"/>
      <c r="D11" s="47"/>
      <c r="E11" s="45">
        <f t="shared" si="0"/>
        <v>0</v>
      </c>
      <c r="F11" s="23" t="s">
        <v>21</v>
      </c>
      <c r="G11" s="25">
        <v>26351694</v>
      </c>
      <c r="H11" s="25">
        <v>-371334</v>
      </c>
      <c r="I11" s="25">
        <f>+G11+H11</f>
        <v>25980360</v>
      </c>
    </row>
    <row r="12" spans="1:9" ht="12.75">
      <c r="A12" s="22" t="s">
        <v>22</v>
      </c>
      <c r="B12" s="23" t="s">
        <v>23</v>
      </c>
      <c r="C12" s="24">
        <v>4477428</v>
      </c>
      <c r="D12" s="46"/>
      <c r="E12" s="45">
        <f t="shared" si="0"/>
        <v>4477428</v>
      </c>
      <c r="F12" s="28"/>
      <c r="G12" s="25"/>
      <c r="H12" s="25"/>
      <c r="I12" s="25"/>
    </row>
    <row r="13" spans="1:9" ht="12.75">
      <c r="A13" s="22" t="s">
        <v>24</v>
      </c>
      <c r="B13" s="28"/>
      <c r="C13" s="24"/>
      <c r="D13" s="46"/>
      <c r="E13" s="45">
        <f t="shared" si="0"/>
        <v>0</v>
      </c>
      <c r="F13" s="28"/>
      <c r="G13" s="25"/>
      <c r="H13" s="25"/>
      <c r="I13" s="25"/>
    </row>
    <row r="14" spans="1:9" ht="13.5" thickBot="1">
      <c r="A14" s="22" t="s">
        <v>25</v>
      </c>
      <c r="B14" s="29"/>
      <c r="C14" s="30"/>
      <c r="D14" s="48"/>
      <c r="E14" s="45">
        <f t="shared" si="0"/>
        <v>0</v>
      </c>
      <c r="F14" s="28"/>
      <c r="G14" s="31"/>
      <c r="H14" s="31"/>
      <c r="I14" s="31"/>
    </row>
    <row r="15" spans="1:9" ht="13.5" thickBot="1">
      <c r="A15" s="8" t="s">
        <v>26</v>
      </c>
      <c r="B15" s="9" t="s">
        <v>27</v>
      </c>
      <c r="C15" s="32">
        <f>+C6+C7+C8+C9+C10+C11+C12</f>
        <v>57133839</v>
      </c>
      <c r="D15" s="49">
        <f>SUM(D6:D14)</f>
        <v>-1127852</v>
      </c>
      <c r="E15" s="58">
        <f>+C15+D15</f>
        <v>56005987</v>
      </c>
      <c r="F15" s="9" t="s">
        <v>28</v>
      </c>
      <c r="G15" s="33">
        <f>SUM(G6:G14)</f>
        <v>93901621</v>
      </c>
      <c r="H15" s="33">
        <f>SUM(H6:H14)</f>
        <v>-544102</v>
      </c>
      <c r="I15" s="33">
        <f>SUM(I6:I14)</f>
        <v>93357519</v>
      </c>
    </row>
    <row r="16" spans="1:9" ht="12.75">
      <c r="A16" s="41" t="s">
        <v>29</v>
      </c>
      <c r="B16" s="40" t="s">
        <v>30</v>
      </c>
      <c r="C16" s="36">
        <v>5345719</v>
      </c>
      <c r="D16" s="50"/>
      <c r="E16" s="38">
        <f>+C16+D16</f>
        <v>5345719</v>
      </c>
      <c r="F16" s="54" t="s">
        <v>66</v>
      </c>
      <c r="G16" s="37">
        <v>859427</v>
      </c>
      <c r="H16" s="37"/>
      <c r="I16" s="37">
        <v>859427</v>
      </c>
    </row>
    <row r="17" spans="1:9" ht="12.75">
      <c r="A17" s="22" t="s">
        <v>31</v>
      </c>
      <c r="B17" s="23" t="s">
        <v>32</v>
      </c>
      <c r="C17" s="24">
        <v>5345719</v>
      </c>
      <c r="D17" s="46"/>
      <c r="E17" s="38">
        <f aca="true" t="shared" si="1" ref="E17:E23">+C17+D17</f>
        <v>5345719</v>
      </c>
      <c r="F17" s="55" t="s">
        <v>33</v>
      </c>
      <c r="G17" s="25"/>
      <c r="H17" s="25"/>
      <c r="I17" s="25"/>
    </row>
    <row r="18" spans="1:9" ht="12.75">
      <c r="A18" s="22" t="s">
        <v>34</v>
      </c>
      <c r="B18" s="23" t="s">
        <v>35</v>
      </c>
      <c r="C18" s="24"/>
      <c r="D18" s="46"/>
      <c r="E18" s="38">
        <f t="shared" si="1"/>
        <v>0</v>
      </c>
      <c r="F18" s="55" t="s">
        <v>36</v>
      </c>
      <c r="G18" s="25"/>
      <c r="H18" s="25"/>
      <c r="I18" s="25"/>
    </row>
    <row r="19" spans="1:9" ht="12.75">
      <c r="A19" s="22" t="s">
        <v>37</v>
      </c>
      <c r="B19" s="23" t="s">
        <v>38</v>
      </c>
      <c r="C19" s="24"/>
      <c r="D19" s="46"/>
      <c r="E19" s="38">
        <f t="shared" si="1"/>
        <v>0</v>
      </c>
      <c r="F19" s="55" t="s">
        <v>39</v>
      </c>
      <c r="G19" s="25"/>
      <c r="H19" s="25"/>
      <c r="I19" s="25"/>
    </row>
    <row r="20" spans="1:9" ht="12.75">
      <c r="A20" s="22" t="s">
        <v>40</v>
      </c>
      <c r="B20" s="23" t="s">
        <v>41</v>
      </c>
      <c r="C20" s="24"/>
      <c r="D20" s="51"/>
      <c r="E20" s="38">
        <f t="shared" si="1"/>
        <v>0</v>
      </c>
      <c r="F20" s="56" t="s">
        <v>42</v>
      </c>
      <c r="G20" s="25"/>
      <c r="H20" s="25"/>
      <c r="I20" s="25"/>
    </row>
    <row r="21" spans="1:9" ht="12.75">
      <c r="A21" s="22" t="s">
        <v>43</v>
      </c>
      <c r="B21" s="42" t="s">
        <v>44</v>
      </c>
      <c r="C21" s="38">
        <v>32281490</v>
      </c>
      <c r="D21" s="52"/>
      <c r="E21" s="38">
        <f t="shared" si="1"/>
        <v>32281490</v>
      </c>
      <c r="F21" s="55" t="s">
        <v>45</v>
      </c>
      <c r="G21" s="25"/>
      <c r="H21" s="25"/>
      <c r="I21" s="25"/>
    </row>
    <row r="22" spans="1:9" ht="12.75">
      <c r="A22" s="34" t="s">
        <v>46</v>
      </c>
      <c r="B22" s="35" t="s">
        <v>47</v>
      </c>
      <c r="C22" s="39"/>
      <c r="D22" s="51"/>
      <c r="E22" s="38">
        <f t="shared" si="1"/>
        <v>0</v>
      </c>
      <c r="F22" s="57" t="s">
        <v>48</v>
      </c>
      <c r="G22" s="37"/>
      <c r="H22" s="37"/>
      <c r="I22" s="37"/>
    </row>
    <row r="23" spans="1:9" ht="13.5" thickBot="1">
      <c r="A23" s="22" t="s">
        <v>49</v>
      </c>
      <c r="B23" s="23" t="s">
        <v>50</v>
      </c>
      <c r="C23" s="24">
        <v>32281490</v>
      </c>
      <c r="D23" s="46"/>
      <c r="E23" s="50">
        <f t="shared" si="1"/>
        <v>32281490</v>
      </c>
      <c r="F23" s="28"/>
      <c r="G23" s="25"/>
      <c r="H23" s="25"/>
      <c r="I23" s="25"/>
    </row>
    <row r="24" spans="1:9" ht="13.5" thickBot="1">
      <c r="A24" s="8" t="s">
        <v>51</v>
      </c>
      <c r="B24" s="9" t="s">
        <v>52</v>
      </c>
      <c r="C24" s="32">
        <f>+C16+C21</f>
        <v>37627209</v>
      </c>
      <c r="D24" s="49"/>
      <c r="E24" s="49">
        <f>+C24+D24</f>
        <v>37627209</v>
      </c>
      <c r="F24" s="9" t="s">
        <v>53</v>
      </c>
      <c r="G24" s="33">
        <f>+G16+G17+G18+G19+G20+G21+G22</f>
        <v>859427</v>
      </c>
      <c r="H24" s="33">
        <f>+H16+H17+H18+H19+H20+H21+H22</f>
        <v>0</v>
      </c>
      <c r="I24" s="33">
        <f>+I16+I17+I18+I19+I20+I21+I22</f>
        <v>859427</v>
      </c>
    </row>
    <row r="25" spans="1:9" ht="13.5" thickBot="1">
      <c r="A25" s="8" t="s">
        <v>54</v>
      </c>
      <c r="B25" s="9" t="s">
        <v>55</v>
      </c>
      <c r="C25" s="10">
        <f>+C15+C24</f>
        <v>94761048</v>
      </c>
      <c r="D25" s="53">
        <f>+D15+D24</f>
        <v>-1127852</v>
      </c>
      <c r="E25" s="53">
        <f>+C25+D25</f>
        <v>93633196</v>
      </c>
      <c r="F25" s="9" t="s">
        <v>56</v>
      </c>
      <c r="G25" s="10">
        <f>+G15+G24</f>
        <v>94761048</v>
      </c>
      <c r="H25" s="10">
        <f>+H15+H24</f>
        <v>-544102</v>
      </c>
      <c r="I25" s="10">
        <f>+I15+I24</f>
        <v>94216946</v>
      </c>
    </row>
    <row r="26" spans="1:9" ht="13.5" thickBot="1">
      <c r="A26" s="8" t="s">
        <v>57</v>
      </c>
      <c r="B26" s="9" t="s">
        <v>58</v>
      </c>
      <c r="C26" s="10"/>
      <c r="D26" s="53"/>
      <c r="E26" s="53"/>
      <c r="F26" s="9" t="s">
        <v>59</v>
      </c>
      <c r="G26" s="10"/>
      <c r="H26" s="10"/>
      <c r="I26" s="10"/>
    </row>
    <row r="27" spans="1:9" ht="13.5" thickBot="1">
      <c r="A27" s="8" t="s">
        <v>60</v>
      </c>
      <c r="B27" s="9" t="s">
        <v>61</v>
      </c>
      <c r="C27" s="10">
        <f>IF(C15+C16-G25&lt;0,G25-(C15+C16),"-")</f>
        <v>32281490</v>
      </c>
      <c r="D27" s="53"/>
      <c r="E27" s="53"/>
      <c r="F27" s="9" t="s">
        <v>62</v>
      </c>
      <c r="G27" s="10"/>
      <c r="H27" s="10"/>
      <c r="I27" s="10"/>
    </row>
    <row r="28" spans="2:6" ht="17.25">
      <c r="B28" s="61"/>
      <c r="C28" s="61"/>
      <c r="D28" s="61"/>
      <c r="E28" s="61"/>
      <c r="F28" s="61"/>
    </row>
  </sheetData>
  <sheetProtection/>
  <mergeCells count="2">
    <mergeCell ref="A3:A4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2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2017-05-31T11:10:20Z</cp:lastPrinted>
  <dcterms:created xsi:type="dcterms:W3CDTF">2014-02-06T13:24:42Z</dcterms:created>
  <dcterms:modified xsi:type="dcterms:W3CDTF">2017-05-31T11:10:21Z</dcterms:modified>
  <cp:category/>
  <cp:version/>
  <cp:contentType/>
  <cp:contentStatus/>
</cp:coreProperties>
</file>