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iadások" sheetId="1" r:id="rId1"/>
    <sheet name="Bevételek" sheetId="2" r:id="rId2"/>
    <sheet name="STYLE" sheetId="3" state="hidden" r:id="rId3"/>
  </sheets>
  <definedNames>
    <definedName name="adat">'Kiadások'!$A$9:$AF$299</definedName>
    <definedName name="_xlnm.Print_Titles" localSheetId="0">'Kiadások'!$2:$8</definedName>
    <definedName name="_xlnm.Print_Area" localSheetId="1">'Bevételek'!$A$1:$AJ$316</definedName>
    <definedName name="_xlnm.Print_Area" localSheetId="0">'Kiadások'!$A$1:$AF$324</definedName>
    <definedName name="style">'STYLE'!$A$9:$AR$274</definedName>
  </definedNames>
  <calcPr fullCalcOnLoad="1"/>
</workbook>
</file>

<file path=xl/sharedStrings.xml><?xml version="1.0" encoding="utf-8"?>
<sst xmlns="http://schemas.openxmlformats.org/spreadsheetml/2006/main" count="6029" uniqueCount="1539">
  <si>
    <t>Megnevezés</t>
  </si>
  <si>
    <t>Sorsz.</t>
  </si>
  <si>
    <t>Előirányzat eredeti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</si>
  <si>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</si>
  <si>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</si>
  <si>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</si>
  <si>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</si>
  <si>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</si>
  <si>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</si>
  <si>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3</t>
  </si>
  <si>
    <t>5</t>
  </si>
  <si>
    <t>4</t>
  </si>
  <si>
    <t>6</t>
  </si>
  <si>
    <t>7</t>
  </si>
  <si>
    <t>8</t>
  </si>
  <si>
    <t>9</t>
  </si>
  <si>
    <t>Törvény szerinti illetmények, munkabérek (K1101)</t>
  </si>
  <si>
    <t>45 201 806</t>
  </si>
  <si>
    <t>%%%a_1_2%%%</t>
  </si>
  <si>
    <t>15 109 363</t>
  </si>
  <si>
    <t>%%%a_1_4%%%</t>
  </si>
  <si>
    <t>40 200 000</t>
  </si>
  <si>
    <t>%%%a_1_5%%%</t>
  </si>
  <si>
    <t/>
  </si>
  <si>
    <t>%%%a_1_6%%%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</si>
  <si>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</si>
  <si>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</si>
  <si>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</si>
  <si>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</si>
  <si>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</si>
  <si>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</si>
  <si>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</si>
  <si>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</si>
  <si>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</si>
  <si>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10</t>
  </si>
  <si>
    <t>Lakhatási támogatások (K1111)</t>
  </si>
  <si>
    <t>11</t>
  </si>
  <si>
    <t>Szociális támogatások (K1112)</t>
  </si>
  <si>
    <t>12</t>
  </si>
  <si>
    <t>Foglalkoztatottak egyéb személyi juttatásai (&gt;=14) (K1113)</t>
  </si>
  <si>
    <t>13</t>
  </si>
  <si>
    <t>ebből:biztosítási díjak (K1113)</t>
  </si>
  <si>
    <t>14</t>
  </si>
  <si>
    <t>----</t>
  </si>
  <si>
    <t>Foglalkoztatottak személyi juttatásai (=01+...+13) (K11)</t>
  </si>
  <si>
    <t>15</t>
  </si>
  <si>
    <t>46 923 715</t>
  </si>
  <si>
    <t>26 337 017</t>
  </si>
  <si>
    <t>Választott tisztségviselők juttatásai (K121)</t>
  </si>
  <si>
    <t>16</t>
  </si>
  <si>
    <t>3 806 896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</si>
  <si>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</si>
  <si>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</si>
  <si>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</si>
  <si>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</si>
  <si>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(=16+17+18) (K12)</t>
  </si>
  <si>
    <t>19</t>
  </si>
  <si>
    <t>5 877 285</t>
  </si>
  <si>
    <t>1 748 368</t>
  </si>
  <si>
    <t>2 611 632</t>
  </si>
  <si>
    <t>Személyi juttatások összesen (=15+19) (K1)</t>
  </si>
  <si>
    <t>20</t>
  </si>
  <si>
    <t>51 079 091</t>
  </si>
  <si>
    <t>52 801 000</t>
  </si>
  <si>
    <t>16 857 731</t>
  </si>
  <si>
    <t>28 948 649</t>
  </si>
  <si>
    <t>44 006 896</t>
  </si>
  <si>
    <t>Munkaadókat terhelő járulékok és szociális hozzájárulási adó (=22+...+27) (K2)</t>
  </si>
  <si>
    <t>21</t>
  </si>
  <si>
    <t>ebből: szociális hozzájárulási adó (K2)</t>
  </si>
  <si>
    <t>22</t>
  </si>
  <si>
    <t>ebből: rehabilitációs hozzájárulás (K2)</t>
  </si>
  <si>
    <t>23</t>
  </si>
  <si>
    <t>ebből: egészségügyi hozzájárulás (K2)</t>
  </si>
  <si>
    <t>24</t>
  </si>
  <si>
    <t>ebből: táppénz hozzájárulás (K2)</t>
  </si>
  <si>
    <t>25</t>
  </si>
  <si>
    <t>ebből: munkaadót a foglalkoztatottak részére történő kifizetésekkel kapcsolatban terhelő más járulék jellegű kötelezettségek (K2)</t>
  </si>
  <si>
    <t>26</t>
  </si>
  <si>
    <t>ebből: munkáltatót terhelő személyi jövedelemadó (K2)</t>
  </si>
  <si>
    <t>27</t>
  </si>
  <si>
    <t>Szakmai anyagok beszerzése (K311)</t>
  </si>
  <si>
    <t>28</t>
  </si>
  <si>
    <t>Üzemeltetési anyagok beszerzése (K312)</t>
  </si>
  <si>
    <t>29</t>
  </si>
  <si>
    <t>12 992</t>
  </si>
  <si>
    <t>5 443 207</t>
  </si>
  <si>
    <t>5 427 494</t>
  </si>
  <si>
    <t>Árubeszerzés (K313)</t>
  </si>
  <si>
    <t>30</t>
  </si>
  <si>
    <t>Készletbeszerzés (=28+29+30) (K31)</t>
  </si>
  <si>
    <t>31</t>
  </si>
  <si>
    <t>5 364 966</t>
  </si>
  <si>
    <t>5 683 709</t>
  </si>
  <si>
    <t>Informatikai szolgáltatások igénybevétele (K321)</t>
  </si>
  <si>
    <t>32</t>
  </si>
  <si>
    <t>8 921</t>
  </si>
  <si>
    <t>Egyéb kommunikációs szolgáltatások (K322)</t>
  </si>
  <si>
    <t>33</t>
  </si>
  <si>
    <t>Kommunikációs szolgáltatások (=32+33) (K32)</t>
  </si>
  <si>
    <t>34</t>
  </si>
  <si>
    <t>475 000</t>
  </si>
  <si>
    <t>227 836</t>
  </si>
  <si>
    <t>Közüzemi díjak (K331)</t>
  </si>
  <si>
    <t>35</t>
  </si>
  <si>
    <t>Vásárolt élelmezés (K332)</t>
  </si>
  <si>
    <t>36</t>
  </si>
  <si>
    <t>4 012</t>
  </si>
  <si>
    <t>Bérleti és lízing díjak (&gt;=38) (K333)</t>
  </si>
  <si>
    <t>37</t>
  </si>
  <si>
    <t>ebből: a közszféra és a magánszféra együttműködésén (PPP) alapuló szerződéses konstrukció (K333)</t>
  </si>
  <si>
    <t>38</t>
  </si>
  <si>
    <t>Karbantartási, kisjavítási szolgáltatások (K334)</t>
  </si>
  <si>
    <t>39</t>
  </si>
  <si>
    <t>Közvetített szolgáltatások (&gt;=41) (K335)</t>
  </si>
  <si>
    <t>40</t>
  </si>
  <si>
    <t>ebből: államháztartáson belül (K335)</t>
  </si>
  <si>
    <t>41</t>
  </si>
  <si>
    <t>Szakmai tevékenységet segítő szolgáltatások (K336)</t>
  </si>
  <si>
    <t>42</t>
  </si>
  <si>
    <t>Egyéb szolgáltatások (&gt;=44) (K337)</t>
  </si>
  <si>
    <t>43</t>
  </si>
  <si>
    <t>ebből: biztosítási díjak (K337)</t>
  </si>
  <si>
    <t>44</t>
  </si>
  <si>
    <t>Szolgáltatási kiadások (=35+36+37+39+40+42+43) (K33)</t>
  </si>
  <si>
    <t>45</t>
  </si>
  <si>
    <t>8 022 500</t>
  </si>
  <si>
    <t>7 702 520</t>
  </si>
  <si>
    <t>1 318 215</t>
  </si>
  <si>
    <t>2 769 907</t>
  </si>
  <si>
    <t>4 222 987</t>
  </si>
  <si>
    <t>2 730 151</t>
  </si>
  <si>
    <t>Kiküldetések kiadásai (K341)</t>
  </si>
  <si>
    <t>46</t>
  </si>
  <si>
    <t>Reklám- és propagandakiadások (K342)</t>
  </si>
  <si>
    <t>47</t>
  </si>
  <si>
    <t>Kiküldetések, reklám- és propagandakiadások (=46+47) (K34)</t>
  </si>
  <si>
    <t>48</t>
  </si>
  <si>
    <t>Működési célú előzetesen felszámított általános forgalmi adó (K351)</t>
  </si>
  <si>
    <t>49</t>
  </si>
  <si>
    <t>3 488 000</t>
  </si>
  <si>
    <t>1 356 750</t>
  </si>
  <si>
    <t>Fizetendő általános forgalmi adó (K352)</t>
  </si>
  <si>
    <t>50</t>
  </si>
  <si>
    <t>Kamatkiadások (&gt;=52+53) (K353)</t>
  </si>
  <si>
    <t>51</t>
  </si>
  <si>
    <t>ebből: államháztartáson belül (K353)</t>
  </si>
  <si>
    <t>52</t>
  </si>
  <si>
    <t>ebből: fedezeti ügyletek kamatkiadásai (K353)</t>
  </si>
  <si>
    <t>53</t>
  </si>
  <si>
    <t>Egyéb pénzügyi műveletek kiadásai (&gt;=55+...+57) (K354)</t>
  </si>
  <si>
    <t>54</t>
  </si>
  <si>
    <t>ebből: valuta, deviza eszközök realizált árfolyamvesztesége (K354)</t>
  </si>
  <si>
    <t>55</t>
  </si>
  <si>
    <t>ebből: hitelviszonyt megtestesítő értékpapírok árfolyamkülönbözete (K354)</t>
  </si>
  <si>
    <t>56</t>
  </si>
  <si>
    <t>ebből: deviza kötelezettségek realizált árfolyamvesztesége (K354)</t>
  </si>
  <si>
    <t>57</t>
  </si>
  <si>
    <t>Egyéb dologi kiadások (K355)</t>
  </si>
  <si>
    <t>58</t>
  </si>
  <si>
    <t>Különféle befizetések és egyéb dologi kiadások (=49+50+51+54+58) (K35)</t>
  </si>
  <si>
    <t>59</t>
  </si>
  <si>
    <t>3 647 173</t>
  </si>
  <si>
    <t>7 058</t>
  </si>
  <si>
    <t>2 037 879</t>
  </si>
  <si>
    <t>2 030 963</t>
  </si>
  <si>
    <t>Dologi kiadások (=31+34+45+48+59) (K3)</t>
  </si>
  <si>
    <t>60</t>
  </si>
  <si>
    <t>17 350 466</t>
  </si>
  <si>
    <t>17 508 402</t>
  </si>
  <si>
    <t>1 347 186</t>
  </si>
  <si>
    <t>10 478 829</t>
  </si>
  <si>
    <t>5 579 737</t>
  </si>
  <si>
    <t>10 416 444</t>
  </si>
  <si>
    <t>Társadalombiztosítási ellátások (K41)</t>
  </si>
  <si>
    <t>61</t>
  </si>
  <si>
    <t>Családi támogatások (=63+...+72) (K42)</t>
  </si>
  <si>
    <t>62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</si>
  <si>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</si>
  <si>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</si>
  <si>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</si>
  <si>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</si>
  <si>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</si>
  <si>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</si>
  <si>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</si>
  <si>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</si>
  <si>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</si>
  <si>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</si>
  <si>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</si>
  <si>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</si>
  <si>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</si>
  <si>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</si>
  <si>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</si>
  <si>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</si>
  <si>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</si>
  <si>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</si>
  <si>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ebből: az egyéb pénzbeli és természetbeni gyermekvédelmi támogatások (K42)</t>
  </si>
  <si>
    <t>72</t>
  </si>
  <si>
    <t>Pénzbeli kárpótlások, kártérítések (K43)</t>
  </si>
  <si>
    <t>73</t>
  </si>
  <si>
    <t>Betegséggel kapcsolatos (nem társadalombiztosítási) ellátások (=75+...+83) (K44)</t>
  </si>
  <si>
    <t>74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</si>
  <si>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</si>
  <si>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</si>
  <si>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</si>
  <si>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</si>
  <si>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</si>
  <si>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</si>
  <si>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</si>
  <si>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</si>
  <si>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</si>
  <si>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</si>
  <si>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</si>
  <si>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</si>
  <si>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</si>
  <si>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</si>
  <si>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</si>
  <si>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</si>
  <si>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egészségügyi szolgáltatásra való jogosultság szociális rászorultság alapján [Szoctv.54.§-a] (K44)</t>
  </si>
  <si>
    <t>83</t>
  </si>
  <si>
    <t>Foglalkoztatással, munkanélküliséggel kapcsolatos ellátások (=85+...+92) (K45)</t>
  </si>
  <si>
    <t>84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</si>
  <si>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</si>
  <si>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</si>
  <si>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</si>
  <si>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</si>
  <si>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</si>
  <si>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</si>
  <si>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</si>
  <si>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</si>
  <si>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</si>
  <si>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</si>
  <si>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</si>
  <si>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</si>
  <si>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foglalkoztatást helyettesítő támogatás [Szoctv. 35. § (1) bek.] (K45)</t>
  </si>
  <si>
    <t>91</t>
  </si>
  <si>
    <t>ebből: polgármesterek korhatár előtti ellátása (K45)</t>
  </si>
  <si>
    <t>92</t>
  </si>
  <si>
    <t>Lakhatással kapcsolatos ellátások (=94+95) (K46)</t>
  </si>
  <si>
    <t>93</t>
  </si>
  <si>
    <t>ebből: hozzájárulás a lakossági energiaköltségekhez (K46)</t>
  </si>
  <si>
    <t>94</t>
  </si>
  <si>
    <t>ebből: lakbértámogatás (K46)</t>
  </si>
  <si>
    <t>95</t>
  </si>
  <si>
    <t>Intézményi ellátottak pénzbeli juttatásai (&gt;=97+98) (K47)</t>
  </si>
  <si>
    <t>96</t>
  </si>
  <si>
    <t>ebből: állami gondozottak pénzbeli juttatásai (K47)</t>
  </si>
  <si>
    <t>97</t>
  </si>
  <si>
    <t>ebből: oktatásban résztvevők pénzbeli juttatásai (K47)</t>
  </si>
  <si>
    <t>98</t>
  </si>
  <si>
    <t>Egyéb nem intézményi ellátások (&gt;=100+...+118) (K48)</t>
  </si>
  <si>
    <t>99</t>
  </si>
  <si>
    <t>13 151 000</t>
  </si>
  <si>
    <t>2 205 556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</si>
  <si>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</si>
  <si>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</si>
  <si>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</si>
  <si>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</si>
  <si>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</si>
  <si>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</si>
  <si>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</si>
  <si>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</si>
  <si>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</si>
  <si>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</si>
  <si>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</si>
  <si>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</si>
  <si>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</si>
  <si>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</si>
  <si>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</si>
  <si>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</si>
  <si>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</si>
  <si>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</si>
  <si>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</si>
  <si>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</si>
  <si>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</si>
  <si>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</si>
  <si>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</si>
  <si>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</si>
  <si>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</si>
  <si>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</si>
  <si>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</si>
  <si>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</si>
  <si>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</si>
  <si>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</si>
  <si>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</si>
  <si>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</si>
  <si>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45.§] (K48)</t>
  </si>
  <si>
    <t>116</t>
  </si>
  <si>
    <t>ebből: egészségkárosodási és gyermekfelügyeleti támogatás [Szoctv. 37.§ (1) bekezdés a) és b) pontja]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</si>
  <si>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</si>
  <si>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</si>
  <si>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</si>
  <si>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(=61+62+73+74+84+93+96+99) (K4)</t>
  </si>
  <si>
    <t>119</t>
  </si>
  <si>
    <t>293 620</t>
  </si>
  <si>
    <t>32 648 355</t>
  </si>
  <si>
    <t>Nemzetközi kötelezettségek (&gt;=121) (K501)</t>
  </si>
  <si>
    <t>120</t>
  </si>
  <si>
    <t>ebből: Európai Unió (K501)</t>
  </si>
  <si>
    <t>121</t>
  </si>
  <si>
    <t>A helyi önkormányzatok előző évi elszámolásából származó kiadások (K5021)</t>
  </si>
  <si>
    <t>122</t>
  </si>
  <si>
    <t>1 252 920</t>
  </si>
  <si>
    <t>A helyi önkormányzatok törvényi előíráson alapuló befizetései (K5022)</t>
  </si>
  <si>
    <t>123</t>
  </si>
  <si>
    <t>Egyéb elvonások, befizetések (K5023)</t>
  </si>
  <si>
    <t>124</t>
  </si>
  <si>
    <t>Elvonások és befizetések (=122+123+124) (K502)</t>
  </si>
  <si>
    <t>125</t>
  </si>
  <si>
    <t>Működési célú garancia- és kezességvállalásból származó kifizetés államháztartáson belülre (K503)</t>
  </si>
  <si>
    <t>126</t>
  </si>
  <si>
    <t>Működési célú visszatérítendő támogatások, kölcsönök nyújtása államháztartáson belülre (=128+...+137) (K504)</t>
  </si>
  <si>
    <t>127</t>
  </si>
  <si>
    <t>ebből: központi költségvetési szervek (K504)</t>
  </si>
  <si>
    <t>128</t>
  </si>
  <si>
    <t>ebből: központi kezelésű előirányzatok (K504)</t>
  </si>
  <si>
    <t>129</t>
  </si>
  <si>
    <t>ebből: fejezeti kezelésű előirányzatok EU-s programokra és azok hazai társfinanszírozása (K504)</t>
  </si>
  <si>
    <t>130</t>
  </si>
  <si>
    <t>ebből: egyéb fejezeti kezelésű előirányzatok (K504)</t>
  </si>
  <si>
    <t>131</t>
  </si>
  <si>
    <t>ebből: társadalombiztosítás pénzügyi alapjai (K504)</t>
  </si>
  <si>
    <t>132</t>
  </si>
  <si>
    <t>ebből: elkülönített állami pénzalapok (K504)</t>
  </si>
  <si>
    <t>133</t>
  </si>
  <si>
    <t>ebből: helyi önkormányzatok és költségvetési szerveik (K504)</t>
  </si>
  <si>
    <t>134</t>
  </si>
  <si>
    <t>ebből: társulások és költségvetési szerveik (K504)</t>
  </si>
  <si>
    <t>135</t>
  </si>
  <si>
    <t>ebből: nemzetiségi önkormányzatok és költségvetési szerveik (K504)</t>
  </si>
  <si>
    <t>136</t>
  </si>
  <si>
    <t>ebből: térségi fejlesztési tanácsok és költségvetési szerveik (K504)</t>
  </si>
  <si>
    <t>137</t>
  </si>
  <si>
    <t>Működési célú visszatérítendő támogatások, kölcsönök törlesztése államháztartáson belülre (=139+...+148) (K505)</t>
  </si>
  <si>
    <t>138</t>
  </si>
  <si>
    <t>ebből: központi költségvetési szervek (K505)</t>
  </si>
  <si>
    <t>139</t>
  </si>
  <si>
    <t>ebből: központi kezelésű előirányzatok (K505)</t>
  </si>
  <si>
    <t>140</t>
  </si>
  <si>
    <t>ebből: fejezeti kezelésű előirányzatok EU-s programokra és azok hazai társfinanszírozása (K505)</t>
  </si>
  <si>
    <t>141</t>
  </si>
  <si>
    <t>ebből: egyéb fejezeti kezelésű előirányzatok (K505)</t>
  </si>
  <si>
    <t>142</t>
  </si>
  <si>
    <t>ebből: társadalombiztosítás pénzügyi alapjai (K505)</t>
  </si>
  <si>
    <t>143</t>
  </si>
  <si>
    <t>ebből: elkülönített állami pénzalapok (K505)</t>
  </si>
  <si>
    <t>144</t>
  </si>
  <si>
    <t>ebből: helyi önkormányzatok és költségvetési szerveik (K505)</t>
  </si>
  <si>
    <t>145</t>
  </si>
  <si>
    <t>ebből: társulások és költségvetési szerveik (K505)</t>
  </si>
  <si>
    <t>146</t>
  </si>
  <si>
    <t>ebből: nemzetiségi önkormányzatok és költségvetési szerveik (K505)</t>
  </si>
  <si>
    <t>147</t>
  </si>
  <si>
    <t>ebből: térségi fejlesztési tanácsok és költségvetési szerveik (K505)</t>
  </si>
  <si>
    <t>148</t>
  </si>
  <si>
    <t>Egyéb működési célú támogatások államháztartáson belülre (=150+...+159) (K506)</t>
  </si>
  <si>
    <t>149</t>
  </si>
  <si>
    <t>470 000</t>
  </si>
  <si>
    <t>ebből: központi költségvetési szervek (K506)</t>
  </si>
  <si>
    <t>150</t>
  </si>
  <si>
    <t>ebből: központi kezelésű előirányzatok (K506)</t>
  </si>
  <si>
    <t>151</t>
  </si>
  <si>
    <t>ebből: fejezeti kezelésű előirányzatok EU-s programokra és azok hazai társfinanszírozása (K506)</t>
  </si>
  <si>
    <t>152</t>
  </si>
  <si>
    <t>ebből: egyéb fejezeti kezelésű előirányzatok (K506)</t>
  </si>
  <si>
    <t>153</t>
  </si>
  <si>
    <t>ebből: társadalombiztosítás pénzügyi alapjai (K506)</t>
  </si>
  <si>
    <t>154</t>
  </si>
  <si>
    <t>ebből: elkülönített állami pénzalapok (K506)</t>
  </si>
  <si>
    <t>155</t>
  </si>
  <si>
    <t>ebből: helyi önkormányzatok és költségvetési szerveik (K506)</t>
  </si>
  <si>
    <t>156</t>
  </si>
  <si>
    <t>ebből: társulások és költségvetési szerveik (K506)</t>
  </si>
  <si>
    <t>157</t>
  </si>
  <si>
    <t>ebből: nemzetiségi önkormányzatok és költségvetési szerveik (K506)</t>
  </si>
  <si>
    <t>158</t>
  </si>
  <si>
    <t>ebből: térségi fejlesztési tanácsok és költségvetési szerveik (K506)</t>
  </si>
  <si>
    <t>159</t>
  </si>
  <si>
    <t>Működési célú garancia- és kezességvállalásból származó kifizetés államháztartáson kívülre (&gt;=161) (K507)</t>
  </si>
  <si>
    <t>160</t>
  </si>
  <si>
    <t>ebből: állami vagy önkormányzati tulajdonban lévő gazdasági társaságok tartozásai miatti kifizetések (K507)</t>
  </si>
  <si>
    <t>161</t>
  </si>
  <si>
    <t>Működési célú visszatérítendő támogatások, kölcsönök nyújtása államháztartáson kívülre (=163+...+173) (K508)</t>
  </si>
  <si>
    <t>162</t>
  </si>
  <si>
    <t>ebből: egyházi jogi személyek (K508)</t>
  </si>
  <si>
    <t>163</t>
  </si>
  <si>
    <t>ebből: nonprofit gazdasági társaságok (K508)</t>
  </si>
  <si>
    <t>164</t>
  </si>
  <si>
    <t>ebből: egyéb civil szervezetek (K508)</t>
  </si>
  <si>
    <t>165</t>
  </si>
  <si>
    <t>ebből: háztartások (K508)</t>
  </si>
  <si>
    <t>166</t>
  </si>
  <si>
    <t>ebből: pénzügyi vállalkozások (K508)</t>
  </si>
  <si>
    <t>167</t>
  </si>
  <si>
    <t>ebből: állami többségi tulajdonú nem pénzügyi vállalkozások (K508)</t>
  </si>
  <si>
    <t>168</t>
  </si>
  <si>
    <t>ebből:önkormányzati többségi tulajdonú nem pénzügyi vállalkozások (K508)</t>
  </si>
  <si>
    <t>169</t>
  </si>
  <si>
    <t>ebből: egyéb vállalkozások (K508)</t>
  </si>
  <si>
    <t>170</t>
  </si>
  <si>
    <t>ebből: Európai Unió (K508)</t>
  </si>
  <si>
    <t>171</t>
  </si>
  <si>
    <t>ebből: kormányok és nemzetközi szervezetek (K508)</t>
  </si>
  <si>
    <t>172</t>
  </si>
  <si>
    <t>ebből: egyéb külföldiek (K508)</t>
  </si>
  <si>
    <t>173</t>
  </si>
  <si>
    <t>Árkiegészítések, ártámogatások (K509)</t>
  </si>
  <si>
    <t>174</t>
  </si>
  <si>
    <t>Kamattámogatások (K510)</t>
  </si>
  <si>
    <t>175</t>
  </si>
  <si>
    <t>Működési célú támogatások az Európai Uniónak (K511)</t>
  </si>
  <si>
    <t>176</t>
  </si>
  <si>
    <t>Egyéb működési célú támogatások államháztartáson kívülre (=178+...+187)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</si>
  <si>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</si>
  <si>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</si>
  <si>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</si>
  <si>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</si>
  <si>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</si>
  <si>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</si>
  <si>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180</t>
  </si>
  <si>
    <t>ebből: háztartások (K512)</t>
  </si>
  <si>
    <t>181</t>
  </si>
  <si>
    <t>ebből: pénzügyi vállalkozások (K512)</t>
  </si>
  <si>
    <t>182</t>
  </si>
  <si>
    <t>ebből: állami többségi tulajdonú nem pénzügyi vállalkozások (K512)</t>
  </si>
  <si>
    <t>183</t>
  </si>
  <si>
    <t>ebből:önkormányzati többségi tulajdonú nem pénzügyi vállalkozások (K512)</t>
  </si>
  <si>
    <t>184</t>
  </si>
  <si>
    <t>ebből: egyéb vállalkozások (K512)</t>
  </si>
  <si>
    <t>185</t>
  </si>
  <si>
    <t>ebből: kormányok és nemzetközi szervezetek (K512)</t>
  </si>
  <si>
    <t>186</t>
  </si>
  <si>
    <t>ebből: egyéb külföldiek (K512)</t>
  </si>
  <si>
    <t>187</t>
  </si>
  <si>
    <t>Tartalékok (K513)</t>
  </si>
  <si>
    <t>188</t>
  </si>
  <si>
    <t>Egyéb működési célú kiadások (=120+125+126+127+138+149+160+162+174+175+176+177+188) (K5)</t>
  </si>
  <si>
    <t>189</t>
  </si>
  <si>
    <t>1 674 742</t>
  </si>
  <si>
    <t>3 091 482</t>
  </si>
  <si>
    <t>2 119 310</t>
  </si>
  <si>
    <t>2 069 310</t>
  </si>
  <si>
    <t>Immateriális javak beszerzése, létesítése (K61)</t>
  </si>
  <si>
    <t>190</t>
  </si>
  <si>
    <t>Ingatlanok beszerzése, létesítése (&gt;=192) (K62)</t>
  </si>
  <si>
    <t>191</t>
  </si>
  <si>
    <t>ebből: termőföld-vásárlás kiadásai (K62)</t>
  </si>
  <si>
    <t>192</t>
  </si>
  <si>
    <t>Informatikai eszközök beszerzése, létesítése (K63)</t>
  </si>
  <si>
    <t>193</t>
  </si>
  <si>
    <t>Egyéb tárgyi eszközök beszerzése, létesítése (K64)</t>
  </si>
  <si>
    <t>194</t>
  </si>
  <si>
    <t>Részesedések beszerzése (K65)</t>
  </si>
  <si>
    <t>195</t>
  </si>
  <si>
    <t>Meglévő részesedések növeléséhez kapcsolódó kiadások (K66)</t>
  </si>
  <si>
    <t>196</t>
  </si>
  <si>
    <t>Beruházási célú előzetesen felszámított általános forgalmi adó (K67)</t>
  </si>
  <si>
    <t>197</t>
  </si>
  <si>
    <t>Beruházások (=190+191+193+...+197) (K6)</t>
  </si>
  <si>
    <t>198</t>
  </si>
  <si>
    <t>2 193 506</t>
  </si>
  <si>
    <t>2 610 688</t>
  </si>
  <si>
    <t>Ingatlanok felújítása (K71)</t>
  </si>
  <si>
    <t>199</t>
  </si>
  <si>
    <t>50 775 391</t>
  </si>
  <si>
    <t>Informatikai eszközök felújítása (K72)</t>
  </si>
  <si>
    <t>200</t>
  </si>
  <si>
    <t>Egyéb tárgyi eszközök felújítása (K73)</t>
  </si>
  <si>
    <t>201</t>
  </si>
  <si>
    <t>Felújítási célú előzetesen felszámított általános forgalmi adó (K74)</t>
  </si>
  <si>
    <t>202</t>
  </si>
  <si>
    <t>13 709 356</t>
  </si>
  <si>
    <t>Felújítások (=199+...+202) (K7)</t>
  </si>
  <si>
    <t>203</t>
  </si>
  <si>
    <t>64 484 747</t>
  </si>
  <si>
    <t>49 374 869</t>
  </si>
  <si>
    <t>Felhalmozási célú garancia- és kezességvállalásból származó kifizetés államháztartáson belülre (K81)</t>
  </si>
  <si>
    <t>204</t>
  </si>
  <si>
    <t>Felhalmozási célú visszatérítendő támogatások, kölcsönök nyújtása államháztartáson belülre (=206+...+215) (K82)</t>
  </si>
  <si>
    <t>205</t>
  </si>
  <si>
    <t>ebből: központi költségvetési szervek (K82)</t>
  </si>
  <si>
    <t>206</t>
  </si>
  <si>
    <t>ebből: központi kezelésű előirányzatok (K82)</t>
  </si>
  <si>
    <t>207</t>
  </si>
  <si>
    <t>ebből: fejezeti kezelésű előirányzatok EU-s programokra és azok hazai társfinanszírozása (K82)</t>
  </si>
  <si>
    <t>208</t>
  </si>
  <si>
    <t>ebből: egyéb fejezeti kezelésű előirányzatok (K82)</t>
  </si>
  <si>
    <t>209</t>
  </si>
  <si>
    <t>ebből: társadalombiztosítás pénzügyi alapjai (K82)</t>
  </si>
  <si>
    <t>210</t>
  </si>
  <si>
    <t>ebből: elkülönített állami pénzalapok (K82)</t>
  </si>
  <si>
    <t>211</t>
  </si>
  <si>
    <t>ebből: helyi önkormányzatok és költségvetési szerveik (K82)</t>
  </si>
  <si>
    <t>212</t>
  </si>
  <si>
    <t>ebből: társulások és költségvetési szerveik (K82)</t>
  </si>
  <si>
    <t>213</t>
  </si>
  <si>
    <t>ebből: nemzetiségi önkormányzatok és költségvetési szerveik (K82)</t>
  </si>
  <si>
    <t>214</t>
  </si>
  <si>
    <t>ebből: térségi fejlesztési tanácsok és költségvetési szerveik (K82)</t>
  </si>
  <si>
    <t>215</t>
  </si>
  <si>
    <t>Felhalmozási célú visszatérítendő támogatások, kölcsönök törlesztése államháztartáson belülre (=217+...+226) (K83)</t>
  </si>
  <si>
    <t>216</t>
  </si>
  <si>
    <t>ebből: központi költségvetési szervek (K83)</t>
  </si>
  <si>
    <t>217</t>
  </si>
  <si>
    <t>ebből: központi kezelésű előirányzatok (K83)</t>
  </si>
  <si>
    <t>218</t>
  </si>
  <si>
    <t>ebből: fejezeti kezelésű előirányzatok EU-s programokra és azok hazai társfinanszírozása (K83)</t>
  </si>
  <si>
    <t>219</t>
  </si>
  <si>
    <t>ebből: egyéb fejezeti kezelésű előirányzatok (K83)</t>
  </si>
  <si>
    <t>220</t>
  </si>
  <si>
    <t>ebből: társadalombiztosítás pénzügyi alapjai (K83)</t>
  </si>
  <si>
    <t>221</t>
  </si>
  <si>
    <t>ebből: elkülönített állami pénzalapok (K83)</t>
  </si>
  <si>
    <t>222</t>
  </si>
  <si>
    <t>ebből: helyi önkormányzatok és költségvetési szerveik (K83)</t>
  </si>
  <si>
    <t>223</t>
  </si>
  <si>
    <t>ebből: társulások és költségvetési szerveik (K83)</t>
  </si>
  <si>
    <t>224</t>
  </si>
  <si>
    <t>ebből: nemzetiségi önkormányzatok és költségvetési szerveik (K83)</t>
  </si>
  <si>
    <t>225</t>
  </si>
  <si>
    <t>ebből: térségi fejlesztési tanácsok és költségvetési szerveik (K83)</t>
  </si>
  <si>
    <t>226</t>
  </si>
  <si>
    <t>Egyéb felhalmozási célú támogatások államháztartáson belülre (=228+...+237) (K84)</t>
  </si>
  <si>
    <t>227</t>
  </si>
  <si>
    <t>ebből: központi költségvetési szervek (K84)</t>
  </si>
  <si>
    <t>228</t>
  </si>
  <si>
    <t>ebből: központi kezelésű előirányzatok (K84)</t>
  </si>
  <si>
    <t>229</t>
  </si>
  <si>
    <t>ebből: fejezeti kezelésű előirányzatok EU-s programokra és azok hazai társfinanszírozása (K84)</t>
  </si>
  <si>
    <t>230</t>
  </si>
  <si>
    <t>ebből: egyéb fejezeti kezelésű előirányzatok (K84)</t>
  </si>
  <si>
    <t>231</t>
  </si>
  <si>
    <t>ebből: társadalombiztosítás pénzügyi alapjai (K84)</t>
  </si>
  <si>
    <t>232</t>
  </si>
  <si>
    <t>ebből: elkülönített állami pénzalapok (K84)</t>
  </si>
  <si>
    <t>233</t>
  </si>
  <si>
    <t>ebből: helyi önkormányzatok és költségvetési szerveik (K84)</t>
  </si>
  <si>
    <t>234</t>
  </si>
  <si>
    <t>ebből: társulások és költségvetési szerveik (K84)</t>
  </si>
  <si>
    <t>235</t>
  </si>
  <si>
    <t>ebből: nemzetiségi önkormányzatok és költségvetési szerveik (K84)</t>
  </si>
  <si>
    <t>236</t>
  </si>
  <si>
    <t>ebből: térségi fejlesztési tanácsok és költségvetési szerveik (K84)</t>
  </si>
  <si>
    <t>237</t>
  </si>
  <si>
    <t>Felhalmozási célú garancia- és kezességvállalásból származó kifizetés államháztartáson kívülre (&gt;=239) (K85)</t>
  </si>
  <si>
    <t>238</t>
  </si>
  <si>
    <t>ebből: állami vagy önkormányzati tulajdonban lévő gazdasági társaságok tartozásai miatti kifizetések (K85)</t>
  </si>
  <si>
    <t>239</t>
  </si>
  <si>
    <t>Felhalmozási célú visszatérítendő támogatások, kölcsönök nyújtása államháztartáson kívülre (=241+...+251) (K86)</t>
  </si>
  <si>
    <t>240</t>
  </si>
  <si>
    <t>ebből: egyházi jogi személyek (K86)</t>
  </si>
  <si>
    <t>241</t>
  </si>
  <si>
    <t>ebből: nonprofit gazdasági társaságok (K86)</t>
  </si>
  <si>
    <t>242</t>
  </si>
  <si>
    <t>ebből: egyéb civil szervezetek (K86)</t>
  </si>
  <si>
    <t>243</t>
  </si>
  <si>
    <t>ebből: háztartások (K86)</t>
  </si>
  <si>
    <t>244</t>
  </si>
  <si>
    <t>ebből: pénzügyi vállalkozások (K86)</t>
  </si>
  <si>
    <t>245</t>
  </si>
  <si>
    <t>ebből: állami többségi tulajdonú nem pénzügyi vállalkozások (K86)</t>
  </si>
  <si>
    <t>246</t>
  </si>
  <si>
    <t>ebből:önkormányzati többségi tulajdonú nem pénzügyi vállalkozások (K86)</t>
  </si>
  <si>
    <t>247</t>
  </si>
  <si>
    <t>ebből: egyéb vállalkozások (K86)</t>
  </si>
  <si>
    <t>248</t>
  </si>
  <si>
    <t>ebből: Európai Unió (K86)</t>
  </si>
  <si>
    <t>249</t>
  </si>
  <si>
    <t>ebből: kormányok és nemzetközi szervezetek (K86)</t>
  </si>
  <si>
    <t>250</t>
  </si>
  <si>
    <t>ebből: egyéb külföldiek (K86)</t>
  </si>
  <si>
    <t>251</t>
  </si>
  <si>
    <t>Lakástámogatás (K87)</t>
  </si>
  <si>
    <t>252</t>
  </si>
  <si>
    <t>Felhalmozási célú támogatások az Európai Uniónak (K88)</t>
  </si>
  <si>
    <t>253</t>
  </si>
  <si>
    <t>Egyéb felhalmozási célú támogatások államháztartáson kívülre (=255+...+264) (K89)</t>
  </si>
  <si>
    <t>254</t>
  </si>
  <si>
    <t>ebből: egyházi jogi személyek (K89)</t>
  </si>
  <si>
    <t>255</t>
  </si>
  <si>
    <t>ebből: nonprofit gazdasági társaságok (K89)</t>
  </si>
  <si>
    <t>256</t>
  </si>
  <si>
    <t>ebből: egyéb civil szervezetek (K89)</t>
  </si>
  <si>
    <t>257</t>
  </si>
  <si>
    <t>ebből: háztartások (K89)</t>
  </si>
  <si>
    <t>258</t>
  </si>
  <si>
    <t>ebből: pénzügyi vállalkozások (K89)</t>
  </si>
  <si>
    <t>259</t>
  </si>
  <si>
    <t>ebből: állami többségi tulajdonú nem pénzügyi vállalkozások (K89)</t>
  </si>
  <si>
    <t>260</t>
  </si>
  <si>
    <t>ebből:önkormányzati többségi tulajdonú nem pénzügyi vállalkozások (K89)</t>
  </si>
  <si>
    <t>261</t>
  </si>
  <si>
    <t>ebből: egyéb vállalkozások (K89)</t>
  </si>
  <si>
    <t>262</t>
  </si>
  <si>
    <t>ebből: kormányok és nemzetközi szervezetek (K89)</t>
  </si>
  <si>
    <t>263</t>
  </si>
  <si>
    <t>ebből: egyéb külföldiek (K89)</t>
  </si>
  <si>
    <t>264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</si>
  <si>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</si>
  <si>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</si>
  <si>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</si>
  <si>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</si>
  <si>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154 646 014</t>
  </si>
  <si>
    <t>158 359 781</t>
  </si>
  <si>
    <t>19 408 470</t>
  </si>
  <si>
    <t>98 844 802</t>
  </si>
  <si>
    <t>85 574 818</t>
  </si>
  <si>
    <t>98 732 417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</si>
  <si>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</si>
  <si>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</si>
  <si>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</si>
  <si>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</si>
  <si>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</si>
  <si>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</si>
  <si>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</si>
  <si>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</si>
  <si>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</si>
  <si>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</si>
  <si>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</si>
  <si>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</si>
  <si>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</si>
  <si>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</si>
  <si>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</si>
  <si>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</si>
  <si>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</si>
  <si>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-45 201 806-</t>
  </si>
  <si>
    <t>-46 808 026-</t>
  </si>
  <si>
    <t>-15 109 363-</t>
  </si>
  <si>
    <t>-26 246 013-</t>
  </si>
  <si>
    <t>-40 200 000-</t>
  </si>
  <si>
    <t>--</t>
  </si>
  <si>
    <t>-Normatív jutalmak (K1102)-</t>
  </si>
  <si>
    <t>-2-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</si>
  <si>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</si>
  <si>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</si>
  <si>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</si>
  <si>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</si>
  <si>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</si>
  <si>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</si>
  <si>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</si>
  <si>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</si>
  <si>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</si>
  <si>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</si>
  <si>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</si>
  <si>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</si>
  <si>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</si>
  <si>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</si>
  <si>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</si>
  <si>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</si>
  <si>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</si>
  <si>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</si>
  <si>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</si>
  <si>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</si>
  <si>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</si>
  <si>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</si>
  <si>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-115 689-</t>
  </si>
  <si>
    <t>-91 004-</t>
  </si>
  <si>
    <t>-ebből:biztosítási díjak (K1113)-</t>
  </si>
  <si>
    <t>-14-</t>
  </si>
  <si>
    <t>------</t>
  </si>
  <si>
    <t>-Választott tisztségviselők juttatásai (K121)-</t>
  </si>
  <si>
    <t>-16-</t>
  </si>
  <si>
    <t>-4 517 285-</t>
  </si>
  <si>
    <t>-1 704 338-</t>
  </si>
  <si>
    <t>-2 295 662-</t>
  </si>
  <si>
    <t>-3 806 896-</t>
  </si>
  <si>
    <t>-Munkavégzésre irányuló egyéb jogviszonyban nem saját foglalkoztatottnak fizetett juttatások (K122)-</t>
  </si>
  <si>
    <t>-17-</t>
  </si>
  <si>
    <t>-360 000-</t>
  </si>
  <si>
    <t>-44 030-</t>
  </si>
  <si>
    <t>-315 970-</t>
  </si>
  <si>
    <t>-Egyéb külső személyi juttatások (K123)-</t>
  </si>
  <si>
    <t>-18-</t>
  </si>
  <si>
    <t>-1 000 000-</t>
  </si>
  <si>
    <t>-Munkaadókat terhelő járulékok és szociális hozzájárulási adó (=22+...+27) (K2)-</t>
  </si>
  <si>
    <t>-21-</t>
  </si>
  <si>
    <t>-4 712 462-</t>
  </si>
  <si>
    <t>-909 933-</t>
  </si>
  <si>
    <t>-3 106 901-</t>
  </si>
  <si>
    <t>-3 339 830-</t>
  </si>
  <si>
    <t>-ebből: szociális hozzájárulási adó (K2)-</t>
  </si>
  <si>
    <t>-22-</t>
  </si>
  <si>
    <t>-3 065 504-</t>
  </si>
  <si>
    <t>-ebből: rehabilitációs hozzájárulás (K2)-</t>
  </si>
  <si>
    <t>-23-</t>
  </si>
  <si>
    <t>-ebből: egészségügyi hozzájárulás (K2)-</t>
  </si>
  <si>
    <t>-24-</t>
  </si>
  <si>
    <t>-980-</t>
  </si>
  <si>
    <t>-ebből: táppénz hozzájárulás (K2)-</t>
  </si>
  <si>
    <t>-25-</t>
  </si>
  <si>
    <t>-20 143-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</si>
  <si>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</si>
  <si>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</si>
  <si>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</si>
  <si>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</si>
  <si>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-20 274-</t>
  </si>
  <si>
    <t>-Szakmai anyagok beszerzése (K311)-</t>
  </si>
  <si>
    <t>-28-</t>
  </si>
  <si>
    <t>-160 690-</t>
  </si>
  <si>
    <t>-Üzemeltetési anyagok beszerzése (K312)-</t>
  </si>
  <si>
    <t>-29-</t>
  </si>
  <si>
    <t>-5 204 276-</t>
  </si>
  <si>
    <t>-5 523 019-</t>
  </si>
  <si>
    <t>-12 992-</t>
  </si>
  <si>
    <t>-5 443 207-</t>
  </si>
  <si>
    <t>-5 427 494-</t>
  </si>
  <si>
    <t>-Árubeszerzés (K313)-</t>
  </si>
  <si>
    <t>-30-</t>
  </si>
  <si>
    <t>-Informatikai szolgáltatások igénybevétele (K321)-</t>
  </si>
  <si>
    <t>-32-</t>
  </si>
  <si>
    <t>-175 000-</t>
  </si>
  <si>
    <t>-8 921-</t>
  </si>
  <si>
    <t>-85 573-</t>
  </si>
  <si>
    <t>-Egyéb kommunikációs szolgáltatások (K322)-</t>
  </si>
  <si>
    <t>-33-</t>
  </si>
  <si>
    <t>-300 000-</t>
  </si>
  <si>
    <t>-142 263-</t>
  </si>
  <si>
    <t>-Közüzemi díjak (K331)-</t>
  </si>
  <si>
    <t>-35-</t>
  </si>
  <si>
    <t>-2 620 000-</t>
  </si>
  <si>
    <t>-1 300 310-</t>
  </si>
  <si>
    <t>-852 965-</t>
  </si>
  <si>
    <t>-3 725 000-</t>
  </si>
  <si>
    <t>-851 987-</t>
  </si>
  <si>
    <t>-Vásárolt élelmezés (K332)-</t>
  </si>
  <si>
    <t>-36-</t>
  </si>
  <si>
    <t>-4 012-</t>
  </si>
  <si>
    <t>-Bérleti és lízing díjak (&gt;=38) (K333)-</t>
  </si>
  <si>
    <t>-37-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</si>
  <si>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</si>
  <si>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</si>
  <si>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</si>
  <si>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</si>
  <si>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-800 000-</t>
  </si>
  <si>
    <t>-174 008-</t>
  </si>
  <si>
    <t>-Közvetített szolgáltatások (&gt;=41) (K335)-</t>
  </si>
  <si>
    <t>-40-</t>
  </si>
  <si>
    <t>-1 362 500-</t>
  </si>
  <si>
    <t>-1 162 500-</t>
  </si>
  <si>
    <t>-10 373-</t>
  </si>
  <si>
    <t>-278 347-</t>
  </si>
  <si>
    <t>-189 627-</t>
  </si>
  <si>
    <t>-ebből: államháztartáson belül (K335)-</t>
  </si>
  <si>
    <t>-41-</t>
  </si>
  <si>
    <t>-161 795-</t>
  </si>
  <si>
    <t>-Szakmai tevékenységet segítő szolgáltatások (K336)-</t>
  </si>
  <si>
    <t>-42-</t>
  </si>
  <si>
    <t>-Egyéb szolgáltatások (&gt;=44) (K337)-</t>
  </si>
  <si>
    <t>-43-</t>
  </si>
  <si>
    <t>-3 240 000-</t>
  </si>
  <si>
    <t>-3 116 008-</t>
  </si>
  <si>
    <t>-3 520-</t>
  </si>
  <si>
    <t>-1 464 587-</t>
  </si>
  <si>
    <t>-308 360-</t>
  </si>
  <si>
    <t>-1 425 809-</t>
  </si>
  <si>
    <t>-ebből: biztosítási díjak (K337)-</t>
  </si>
  <si>
    <t>-44-</t>
  </si>
  <si>
    <t>-46 558-</t>
  </si>
  <si>
    <t>-Kiküldetések kiadásai (K341)-</t>
  </si>
  <si>
    <t>-46-</t>
  </si>
  <si>
    <t>-Reklám- és propagandakiadások (K342)-</t>
  </si>
  <si>
    <t>-47-</t>
  </si>
  <si>
    <t>-Működési célú előzetesen felszámított általános forgalmi adó (K351)-</t>
  </si>
  <si>
    <t>-49-</t>
  </si>
  <si>
    <t>-3 488 000-</t>
  </si>
  <si>
    <t>-7 008-</t>
  </si>
  <si>
    <t>-1 883 735-</t>
  </si>
  <si>
    <t>-1 356 750-</t>
  </si>
  <si>
    <t>-1 876 856-</t>
  </si>
  <si>
    <t>-Fizetendő általános forgalmi adó (K352)-</t>
  </si>
  <si>
    <t>-50-</t>
  </si>
  <si>
    <t>-Kamatkiadások (&gt;=52+53) (K353)-</t>
  </si>
  <si>
    <t>-51-</t>
  </si>
  <si>
    <t>-35 181-</t>
  </si>
  <si>
    <t>-30 202-</t>
  </si>
  <si>
    <t>-ebből: államháztartáson belül (K353)-</t>
  </si>
  <si>
    <t>-52-</t>
  </si>
  <si>
    <t>-27 245-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</si>
  <si>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</si>
  <si>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</si>
  <si>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</si>
  <si>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</si>
  <si>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</si>
  <si>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</si>
  <si>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</si>
  <si>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</si>
  <si>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</si>
  <si>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</si>
  <si>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</si>
  <si>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</si>
  <si>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-123 992-</t>
  </si>
  <si>
    <t>-123 942-</t>
  </si>
  <si>
    <t>-123 905-</t>
  </si>
  <si>
    <t>-Családi támogatások (=63+...+72) (K42)-</t>
  </si>
  <si>
    <t>-62-</t>
  </si>
  <si>
    <t>-4 632 000-</t>
  </si>
  <si>
    <t>-ebből: az egyéb pénzbeli és természetbeni gyermekvédelmi támogatások (K42)-</t>
  </si>
  <si>
    <t>-72-</t>
  </si>
  <si>
    <t>-Betegséggel kapcsolatos (nem társadalombiztosítási) ellátások (=75+...+83) (K44)-</t>
  </si>
  <si>
    <t>-74-</t>
  </si>
  <si>
    <t>-ebből: egészségügyi szolgáltatásra való jogosultság szociális rászorultság alapján [Szoctv.54.§-a] (K44)-</t>
  </si>
  <si>
    <t>-83-</t>
  </si>
  <si>
    <t>-Foglalkoztatással, munkanélküliséggel kapcsolatos ellátások (=85+...+92) (K45)-</t>
  </si>
  <si>
    <t>-84-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</si>
  <si>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</si>
  <si>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</si>
  <si>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</si>
  <si>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</si>
  <si>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(=94+95) (K46)-</t>
  </si>
  <si>
    <t>-93-</t>
  </si>
  <si>
    <t>-Intézményi ellátottak pénzbeli juttatásai (&gt;=97+98) (K47)-</t>
  </si>
  <si>
    <t>-96-</t>
  </si>
  <si>
    <t>-25 000-</t>
  </si>
  <si>
    <t>-ebből: állami gondozottak pénzbeli juttatásai (K47)-</t>
  </si>
  <si>
    <t>-97-</t>
  </si>
  <si>
    <t>-ebből: oktatásban résztvevők pénzbeli juttatásai (K47)-</t>
  </si>
  <si>
    <t>-98-</t>
  </si>
  <si>
    <t>-Egyéb nem intézményi ellátások (&gt;=100+...+118) (K48)-</t>
  </si>
  <si>
    <t>-99-</t>
  </si>
  <si>
    <t>-13 151 000-</t>
  </si>
  <si>
    <t>-268 620-</t>
  </si>
  <si>
    <t>-2 205 556-</t>
  </si>
  <si>
    <t>-27 716 355-</t>
  </si>
  <si>
    <t>-ebből: egyéb, az önkormányzat rendeletében megállapított juttatás (K48)-</t>
  </si>
  <si>
    <t>-114-</t>
  </si>
  <si>
    <t>-1 862 556-</t>
  </si>
  <si>
    <t>-ebből: köztemetés [Szoctv. 48.§] (K48)-</t>
  </si>
  <si>
    <t>-115-</t>
  </si>
  <si>
    <t>-ebből: települési támogatás [Szoctv. 45.§] (K48)-</t>
  </si>
  <si>
    <t>-116-</t>
  </si>
  <si>
    <t>-343 000-</t>
  </si>
  <si>
    <t>-ebből: egészségkárosodási és gyermekfelügyeleti támogatás [Szoctv. 37.§ (1) bekezdés a) és b) pontja] (K48)-</t>
  </si>
  <si>
    <t>-117-</t>
  </si>
  <si>
    <t>-ebből: önkormányzat által saját hatáskörben (nem szociális és gyermekvédelmi előírások alapján) adott más ellátás (K48)-</t>
  </si>
  <si>
    <t>-118-</t>
  </si>
  <si>
    <t>-Nemzetközi kötelezettségek (&gt;=121) (K501)-</t>
  </si>
  <si>
    <t>-120-</t>
  </si>
  <si>
    <t>-ebből: Európai Unió (K501)-</t>
  </si>
  <si>
    <t>-121-</t>
  </si>
  <si>
    <t>-A helyi önkormányzatok előző évi elszámolásából származó kiadások (K5021)-</t>
  </si>
  <si>
    <t>-122-</t>
  </si>
  <si>
    <t>-1 252 920-</t>
  </si>
  <si>
    <t>-A helyi önkormányzatok törvényi előíráson alapuló befizetései (K5022)-</t>
  </si>
  <si>
    <t>-123-</t>
  </si>
  <si>
    <t>-Egyéb elvonások, befizetések (K5023)-</t>
  </si>
  <si>
    <t>-124-</t>
  </si>
  <si>
    <t>-Működési célú garancia- és kezességvállalásból származó kifizetés államháztartáson belülre (K503)-</t>
  </si>
  <si>
    <t>-126-</t>
  </si>
  <si>
    <t>-Működési célú visszatérítendő támogatások, kölcsönök nyújtása államháztartáson belülre (=128+...+137) (K504)-</t>
  </si>
  <si>
    <t>-127-</t>
  </si>
  <si>
    <t>-ebből: központi költségvetési szervek (K504)-</t>
  </si>
  <si>
    <t>-128-</t>
  </si>
  <si>
    <t>-ebből: központi kezelésű előirányzatok (K504)-</t>
  </si>
  <si>
    <t>-129-</t>
  </si>
  <si>
    <t>-ebből: fejezeti kezelésű előirányzatok EU-s programokra és azok hazai társfinanszírozása (K504)-</t>
  </si>
  <si>
    <t>-130-</t>
  </si>
  <si>
    <t>-ebből: egyéb fejezeti kezelésű előirányzatok (K504)-</t>
  </si>
  <si>
    <t>-131-</t>
  </si>
  <si>
    <t>-ebből: társadalombiztosítás pénzügyi alapjai (K504)-</t>
  </si>
  <si>
    <t>-132-</t>
  </si>
  <si>
    <t>-ebből: elkülönített állami pénzalapok (K504)-</t>
  </si>
  <si>
    <t>-133-</t>
  </si>
  <si>
    <t>-ebből: helyi önkormányzatok és költségvetési szerveik (K504)-</t>
  </si>
  <si>
    <t>-134-</t>
  </si>
  <si>
    <t>-ebből: társulások és költségvetési szerveik (K504)-</t>
  </si>
  <si>
    <t>-135-</t>
  </si>
  <si>
    <t>-ebből: nemzetiségi önkormányzatok és költségvetési szerveik (K504)-</t>
  </si>
  <si>
    <t>-136-</t>
  </si>
  <si>
    <t>-ebből: térségi fejlesztési tanácsok és költségvetési szerveik (K504)-</t>
  </si>
  <si>
    <t>-137-</t>
  </si>
  <si>
    <t>-Működési célú visszatérítendő támogatások, kölcsönök törlesztése államháztartáson belülre (=139+...+148) (K505)-</t>
  </si>
  <si>
    <t>-138-</t>
  </si>
  <si>
    <t>-ebből: központi költségvetési szervek (K505)-</t>
  </si>
  <si>
    <t>-139-</t>
  </si>
  <si>
    <t>-ebből: központi kezelésű előirányzatok (K505)-</t>
  </si>
  <si>
    <t>-140-</t>
  </si>
  <si>
    <t>-ebből: fejezeti kezelésű előirányzatok EU-s programokra és azok hazai társfinanszírozása (K505)-</t>
  </si>
  <si>
    <t>-141-</t>
  </si>
  <si>
    <t>-ebből: egyéb fejezeti kezelésű előirányzatok (K505)-</t>
  </si>
  <si>
    <t>-142-</t>
  </si>
  <si>
    <t>-ebből: társadalombiztosítás pénzügyi alapjai (K505)-</t>
  </si>
  <si>
    <t>-143-</t>
  </si>
  <si>
    <t>-ebből: elkülönített állami pénzalapok (K505)-</t>
  </si>
  <si>
    <t>-144-</t>
  </si>
  <si>
    <t>-ebből: helyi önkormányzatok és költségvetési szerveik (K505)-</t>
  </si>
  <si>
    <t>-145-</t>
  </si>
  <si>
    <t>-ebből: társulások és költségvetési szerveik (K505)-</t>
  </si>
  <si>
    <t>-146-</t>
  </si>
  <si>
    <t>-ebből: nemzetiségi önkormányzatok és költségvetési szerveik (K505)-</t>
  </si>
  <si>
    <t>-147-</t>
  </si>
  <si>
    <t>-ebből: térségi fejlesztési tanácsok és költségvetési szerveik (K505)-</t>
  </si>
  <si>
    <t>-148-</t>
  </si>
  <si>
    <t>-Egyéb működési célú támogatások államháztartáson belülre (=150+...+159) (K506)-</t>
  </si>
  <si>
    <t>-149-</t>
  </si>
  <si>
    <t>-470 000-</t>
  </si>
  <si>
    <t>-370 000-</t>
  </si>
  <si>
    <t>-102 570-</t>
  </si>
  <si>
    <t>-ebből: központi költségvetési szervek (K506)-</t>
  </si>
  <si>
    <t>-150-</t>
  </si>
  <si>
    <t>-ebből: központi kezelésű előirányzatok (K506)-</t>
  </si>
  <si>
    <t>-151-</t>
  </si>
  <si>
    <t>-ebből: fejezeti kezelésű előirányzatok EU-s programokra és azok hazai társfinanszírozása (K506)-</t>
  </si>
  <si>
    <t>-152-</t>
  </si>
  <si>
    <t>-ebből: egyéb fejezeti kezelésű előirányzatok (K506)-</t>
  </si>
  <si>
    <t>-153-</t>
  </si>
  <si>
    <t>-ebből: társadalombiztosítás pénzügyi alapjai (K506)-</t>
  </si>
  <si>
    <t>-154-</t>
  </si>
  <si>
    <t>-ebből: elkülönített állami pénzalapok (K506)-</t>
  </si>
  <si>
    <t>-155-</t>
  </si>
  <si>
    <t>-ebből: helyi önkormányzatok és költségvetési szerveik (K506)-</t>
  </si>
  <si>
    <t>-156-</t>
  </si>
  <si>
    <t>-ebből: társulások és költségvetési szerveik (K506)-</t>
  </si>
  <si>
    <t>-157-</t>
  </si>
  <si>
    <t>-ebből: nemzetiségi önkormányzatok és költségvetési szerveik (K506)-</t>
  </si>
  <si>
    <t>-158-</t>
  </si>
  <si>
    <t>-ebből: térségi fejlesztési tanácsok és költségvetési szerveik (K506)-</t>
  </si>
  <si>
    <t>-159-</t>
  </si>
  <si>
    <t>-Működési célú garancia- és kezességvállalásból származó kifizetés államháztartáson kívülre (&gt;=161) (K507)-</t>
  </si>
  <si>
    <t>-160-</t>
  </si>
  <si>
    <t>-ebből: állami vagy önkormányzati tulajdonban lévő gazdasági társaságok tartozásai miatti kifizetések (K507)-</t>
  </si>
  <si>
    <t>-161-</t>
  </si>
  <si>
    <t>-Működési célú visszatérítendő támogatások, kölcsönök nyújtása államháztartáson kívülre (=163+...+173) (K508)-</t>
  </si>
  <si>
    <t>-162-</t>
  </si>
  <si>
    <t>-ebből: egyházi jogi személyek (K508)-</t>
  </si>
  <si>
    <t>-163-</t>
  </si>
  <si>
    <t>-ebből: nonprofit gazdasági társaságok (K508)-</t>
  </si>
  <si>
    <t>-164-</t>
  </si>
  <si>
    <t>-ebből: egyéb civil szervezetek (K508)-</t>
  </si>
  <si>
    <t>-165-</t>
  </si>
  <si>
    <t>-ebből: háztartások (K508)-</t>
  </si>
  <si>
    <t>-166-</t>
  </si>
  <si>
    <t>-ebből: pénzügyi vállalkozások (K508)-</t>
  </si>
  <si>
    <t>-167-</t>
  </si>
  <si>
    <t>-ebből: állami többségi tulajdonú nem pénzügyi vállalkozások (K508)-</t>
  </si>
  <si>
    <t>-168-</t>
  </si>
  <si>
    <t>-ebből:önkormányzati többségi tulajdonú nem pénzügyi vállalkozások (K508)-</t>
  </si>
  <si>
    <t>-169-</t>
  </si>
  <si>
    <t>-ebből: egyéb vállalkozások (K508)-</t>
  </si>
  <si>
    <t>-170-</t>
  </si>
  <si>
    <t>-ebből: Európai Unió (K508)-</t>
  </si>
  <si>
    <t>-171-</t>
  </si>
  <si>
    <t>-ebből: kormányok és nemzetközi szervezetek (K508)-</t>
  </si>
  <si>
    <t>-172-</t>
  </si>
  <si>
    <t>-ebből: egyéb külföldiek (K508)-</t>
  </si>
  <si>
    <t>-173-</t>
  </si>
  <si>
    <t>-Árkiegészítések, ártámogatások (K509)-</t>
  </si>
  <si>
    <t>-174-</t>
  </si>
  <si>
    <t>-Kamattámogatások (K510)-</t>
  </si>
  <si>
    <t>-175-</t>
  </si>
  <si>
    <t>-Működési célú támogatások az Európai Uniónak (K511)-</t>
  </si>
  <si>
    <t>-176-</t>
  </si>
  <si>
    <t>-Egyéb működési célú támogatások államháztartáson kívülre (=178+...+187) (K512)-</t>
  </si>
  <si>
    <t>-177-</t>
  </si>
  <si>
    <t>-400 000-</t>
  </si>
  <si>
    <t>-763 820-</t>
  </si>
  <si>
    <t>-713 820-</t>
  </si>
  <si>
    <t>-ebből: egyházi jogi személyek (K512)-</t>
  </si>
  <si>
    <t>-178-</t>
  </si>
  <si>
    <t>-ebből: nonprofit gazdasági társaságok (K512)-</t>
  </si>
  <si>
    <t>-179-</t>
  </si>
  <si>
    <t>-258 820-</t>
  </si>
  <si>
    <t>-ebből: egyéb civil szervezetek (K512)-</t>
  </si>
  <si>
    <t>-180-</t>
  </si>
  <si>
    <t>-455 000-</t>
  </si>
  <si>
    <t>-ebből: háztartások (K512)-</t>
  </si>
  <si>
    <t>-181-</t>
  </si>
  <si>
    <t>-ebből: pénzügyi vállalkozások (K512)-</t>
  </si>
  <si>
    <t>-182-</t>
  </si>
  <si>
    <t>-ebből: állami többségi tulajdonú nem pénzügyi vállalkozások (K512)-</t>
  </si>
  <si>
    <t>-183-</t>
  </si>
  <si>
    <t>-ebből:önkormányzati többségi tulajdonú nem pénzügyi vállalkozások (K512)-</t>
  </si>
  <si>
    <t>-184-</t>
  </si>
  <si>
    <t>-ebből: egyéb vállalkozások (K512)-</t>
  </si>
  <si>
    <t>-185-</t>
  </si>
  <si>
    <t>-ebből: kormányok és nemzetközi szervezetek (K512)-</t>
  </si>
  <si>
    <t>-186-</t>
  </si>
  <si>
    <t>-ebből: egyéb külföldiek (K512)-</t>
  </si>
  <si>
    <t>-187-</t>
  </si>
  <si>
    <t>-Tartalékok (K513)-</t>
  </si>
  <si>
    <t>-188-</t>
  </si>
  <si>
    <t>-804 742-</t>
  </si>
  <si>
    <t>-704 742-</t>
  </si>
  <si>
    <t>-Immateriális javak beszerzése, létesítése (K61)-</t>
  </si>
  <si>
    <t>-190-</t>
  </si>
  <si>
    <t>-Ingatlanok beszerzése, létesítése (&gt;=192) (K62)-</t>
  </si>
  <si>
    <t>-191-</t>
  </si>
  <si>
    <t>-ebből: termőföld-vásárlás kiadásai (K62)-</t>
  </si>
  <si>
    <t>-192-</t>
  </si>
  <si>
    <t>-Informatikai eszközök beszerzése, létesítése (K63)-</t>
  </si>
  <si>
    <t>-193-</t>
  </si>
  <si>
    <t>-Egyéb tárgyi eszközök beszerzése, létesítése (K64)-</t>
  </si>
  <si>
    <t>-194-</t>
  </si>
  <si>
    <t>-1 727 170-</t>
  </si>
  <si>
    <t>-2 055 660-</t>
  </si>
  <si>
    <t>-Részesedések beszerzése (K65)-</t>
  </si>
  <si>
    <t>-195-</t>
  </si>
  <si>
    <t>-Meglévő részesedések növeléséhez kapcsolódó kiadások (K66)-</t>
  </si>
  <si>
    <t>-196-</t>
  </si>
  <si>
    <t>-Beruházási célú előzetesen felszámított általános forgalmi adó (K67)-</t>
  </si>
  <si>
    <t>-197-</t>
  </si>
  <si>
    <t>-466 336-</t>
  </si>
  <si>
    <t>-555 028-</t>
  </si>
  <si>
    <t>-Ingatlanok felújítása (K71)-</t>
  </si>
  <si>
    <t>-199-</t>
  </si>
  <si>
    <t>-50 775 391-</t>
  </si>
  <si>
    <t>-38 965 518-</t>
  </si>
  <si>
    <t>-Informatikai eszközök felújítása (K72)-</t>
  </si>
  <si>
    <t>-200-</t>
  </si>
  <si>
    <t>-Egyéb tárgyi eszközök felújítása (K73)-</t>
  </si>
  <si>
    <t>-201-</t>
  </si>
  <si>
    <t>-Felújítási célú előzetesen felszámított általános forgalmi adó (K74)-</t>
  </si>
  <si>
    <t>-202-</t>
  </si>
  <si>
    <t>-13 709 356-</t>
  </si>
  <si>
    <t>-10 409 351-</t>
  </si>
  <si>
    <t>-Felhalmozási célú garancia- és kezességvállalásból származó kifizetés államháztartáson belülre (K81)-</t>
  </si>
  <si>
    <t>-204-</t>
  </si>
  <si>
    <t>-Felhalmozási célú visszatérítendő támogatások, kölcsönök nyújtása államháztartáson belülre (=206+...+215) (K82)-</t>
  </si>
  <si>
    <t>-205-</t>
  </si>
  <si>
    <t>-ebből: központi költségvetési szervek (K82)-</t>
  </si>
  <si>
    <t>-206-</t>
  </si>
  <si>
    <t>-ebből: központi kezelésű előirányzatok (K82)-</t>
  </si>
  <si>
    <t>-207-</t>
  </si>
  <si>
    <t>-ebből: fejezeti kezelésű előirányzatok EU-s programokra és azok hazai társfinanszírozása (K82)-</t>
  </si>
  <si>
    <t>-208-</t>
  </si>
  <si>
    <t>-ebből: egyéb fejezeti kezelésű előirányzatok (K82)-</t>
  </si>
  <si>
    <t>-209-</t>
  </si>
  <si>
    <t>-ebből: társadalombiztosítás pénzügyi alapjai (K82)-</t>
  </si>
  <si>
    <t>-210-</t>
  </si>
  <si>
    <t>-ebből: elkülönített állami pénzalapok (K82)-</t>
  </si>
  <si>
    <t>-211-</t>
  </si>
  <si>
    <t>-ebből: helyi önkormányzatok és költségvetési szerveik (K82)-</t>
  </si>
  <si>
    <t>-212-</t>
  </si>
  <si>
    <t>-ebből: társulások és költségvetési szerveik (K82)-</t>
  </si>
  <si>
    <t>-213-</t>
  </si>
  <si>
    <t>-ebből: nemzetiségi önkormányzatok és költségvetési szerveik (K82)-</t>
  </si>
  <si>
    <t>-214-</t>
  </si>
  <si>
    <t>-ebből: térségi fejlesztési tanácsok és költségvetési szerveik (K82)-</t>
  </si>
  <si>
    <t>-215-</t>
  </si>
  <si>
    <t>-Felhalmozási célú visszatérítendő támogatások, kölcsönök törlesztése államháztartáson belülre (=217+...+226) (K83)-</t>
  </si>
  <si>
    <t>-216-</t>
  </si>
  <si>
    <t>-ebből: központi költségvetési szervek (K83)-</t>
  </si>
  <si>
    <t>-217-</t>
  </si>
  <si>
    <t>-ebből: központi kezelésű előirányzatok (K83)-</t>
  </si>
  <si>
    <t>-218-</t>
  </si>
  <si>
    <t>-ebből: fejezeti kezelésű előirányzatok EU-s programokra és azok hazai társfinanszírozása (K83)-</t>
  </si>
  <si>
    <t>-219-</t>
  </si>
  <si>
    <t>-ebből: egyéb fejezeti kezelésű előirányzatok (K83)-</t>
  </si>
  <si>
    <t>-220-</t>
  </si>
  <si>
    <t>-ebből: társadalombiztosítás pénzügyi alapjai (K83)-</t>
  </si>
  <si>
    <t>-221-</t>
  </si>
  <si>
    <t>-ebből: elkülönített állami pénzalapok (K83)-</t>
  </si>
  <si>
    <t>-222-</t>
  </si>
  <si>
    <t>-ebből: helyi önkormányzatok és költségvetési szerveik (K83)-</t>
  </si>
  <si>
    <t>-223-</t>
  </si>
  <si>
    <t>-ebből: társulások és költségvetési szerveik (K83)-</t>
  </si>
  <si>
    <t>-224-</t>
  </si>
  <si>
    <t>-ebből: nemzetiségi önkormányzatok és költségvetési szerveik (K83)-</t>
  </si>
  <si>
    <t>-225-</t>
  </si>
  <si>
    <t>-ebből: térségi fejlesztési tanácsok és költségvetési szerveik (K83)-</t>
  </si>
  <si>
    <t>-226-</t>
  </si>
  <si>
    <t>-Egyéb felhalmozási célú támogatások államháztartáson belülre (=228+...+237) (K84)-</t>
  </si>
  <si>
    <t>-227-</t>
  </si>
  <si>
    <t>-ebből: központi költségvetési szervek (K84)-</t>
  </si>
  <si>
    <t>-228-</t>
  </si>
  <si>
    <t>-ebből: központi kezelésű előirányzatok (K84)-</t>
  </si>
  <si>
    <t>-229-</t>
  </si>
  <si>
    <t>-ebből: fejezeti kezelésű előirányzatok EU-s programokra és azok hazai társfinanszírozása (K84)-</t>
  </si>
  <si>
    <t>-230-</t>
  </si>
  <si>
    <t>-ebből: egyéb fejezeti kezelésű előirányzatok (K84)-</t>
  </si>
  <si>
    <t>-231-</t>
  </si>
  <si>
    <t>-ebből: társadalombiztosítás pénzügyi alapjai (K84)-</t>
  </si>
  <si>
    <t>-232-</t>
  </si>
  <si>
    <t>-ebből: elkülönített állami pénzalapok (K84)-</t>
  </si>
  <si>
    <t>-233-</t>
  </si>
  <si>
    <t>-ebből: helyi önkormányzatok és költségvetési szerveik (K84)-</t>
  </si>
  <si>
    <t>-234-</t>
  </si>
  <si>
    <t>-ebből: társulások és költségvetési szerveik (K84)-</t>
  </si>
  <si>
    <t>-235-</t>
  </si>
  <si>
    <t>-ebből: nemzetiségi önkormányzatok és költségvetési szerveik (K84)-</t>
  </si>
  <si>
    <t>-236-</t>
  </si>
  <si>
    <t>-ebből: térségi fejlesztési tanácsok és költségvetési szerveik (K84)-</t>
  </si>
  <si>
    <t>-237-</t>
  </si>
  <si>
    <t>-Felhalmozási célú garancia- és kezességvállalásból származó kifizetés államháztartáson kívülre (&gt;=239) (K85)-</t>
  </si>
  <si>
    <t>-238-</t>
  </si>
  <si>
    <t>-ebből: állami vagy önkormányzati tulajdonban lévő gazdasági társaságok tartozásai miatti kifizetések (K85)-</t>
  </si>
  <si>
    <t>-239-</t>
  </si>
  <si>
    <t>-Felhalmozási célú visszatérítendő támogatások, kölcsönök nyújtása államháztartáson kívülre (=241+...+251) (K86)-</t>
  </si>
  <si>
    <t>-240-</t>
  </si>
  <si>
    <t>-ebből: egyházi jogi személyek (K86)-</t>
  </si>
  <si>
    <t>-241-</t>
  </si>
  <si>
    <t>-ebből: nonprofit gazdasági társaságok (K86)-</t>
  </si>
  <si>
    <t>-242-</t>
  </si>
  <si>
    <t>-ebből: egyéb civil szervezetek (K86)-</t>
  </si>
  <si>
    <t>-243-</t>
  </si>
  <si>
    <t>-ebből: háztartások (K86)-</t>
  </si>
  <si>
    <t>-244-</t>
  </si>
  <si>
    <t>-ebből: pénzügyi vállalkozások (K86)-</t>
  </si>
  <si>
    <t>-245-</t>
  </si>
  <si>
    <t>-ebből: állami többségi tulajdonú nem pénzügyi vállalkozások (K86)-</t>
  </si>
  <si>
    <t>-246-</t>
  </si>
  <si>
    <t>-ebből:önkormányzati többségi tulajdonú nem pénzügyi vállalkozások (K86)-</t>
  </si>
  <si>
    <t>-247-</t>
  </si>
  <si>
    <t>-ebből: egyéb vállalkozások (K86)-</t>
  </si>
  <si>
    <t>-248-</t>
  </si>
  <si>
    <t>-ebből: Európai Unió (K86)-</t>
  </si>
  <si>
    <t>-249-</t>
  </si>
  <si>
    <t>-ebből: kormányok és nemzetközi szervezetek (K86)-</t>
  </si>
  <si>
    <t>-250-</t>
  </si>
  <si>
    <t>-ebből: egyéb külföldiek (K86)-</t>
  </si>
  <si>
    <t>-251-</t>
  </si>
  <si>
    <t>-Lakástámogatás (K87)-</t>
  </si>
  <si>
    <t>-252-</t>
  </si>
  <si>
    <t>-Felhalmozási célú támogatások az Európai Uniónak (K88)-</t>
  </si>
  <si>
    <t>-253-</t>
  </si>
  <si>
    <t>-Egyéb felhalmozási célú támogatások államháztartáson kívülre (=255+...+264) (K89)-</t>
  </si>
  <si>
    <t>-254-</t>
  </si>
  <si>
    <t>-ebből: egyházi jogi személyek (K89)-</t>
  </si>
  <si>
    <t>-255-</t>
  </si>
  <si>
    <t>-ebből: nonprofit gazdasági társaságok (K89)-</t>
  </si>
  <si>
    <t>-256-</t>
  </si>
  <si>
    <t>-ebből: egyéb civil szervezetek (K89)-</t>
  </si>
  <si>
    <t>-257-</t>
  </si>
  <si>
    <t>-ebből: háztartások (K89)-</t>
  </si>
  <si>
    <t>-258-</t>
  </si>
  <si>
    <t>-ebből: pénzügyi vállalkozások (K89)-</t>
  </si>
  <si>
    <t>-259-</t>
  </si>
  <si>
    <t>-ebből: állami többségi tulajdonú nem pénzügyi vállalkozások (K89)-</t>
  </si>
  <si>
    <t>-260-</t>
  </si>
  <si>
    <t>-ebből:önkormányzati többségi tulajdonú nem pénzügyi vállalkozások (K89)-</t>
  </si>
  <si>
    <t>-261-</t>
  </si>
  <si>
    <t>-ebből: egyéb vállalkozások (K89)-</t>
  </si>
  <si>
    <t>-262-</t>
  </si>
  <si>
    <t>-ebből: kormányok és nemzetközi szervezetek (K89)-</t>
  </si>
  <si>
    <t>-263-</t>
  </si>
  <si>
    <t>-ebből: egyéb külföldiek (K89)-</t>
  </si>
  <si>
    <t>-264-</t>
  </si>
  <si>
    <t>Államháztartáson belüli megelőlegezések visszafizetése (K914)</t>
  </si>
  <si>
    <t>1 630 991</t>
  </si>
  <si>
    <t>Központi, irányító szervi támogatások folyósítása (K915)</t>
  </si>
  <si>
    <t>22 393 141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</si>
  <si>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</si>
  <si>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</si>
  <si>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</si>
  <si>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</si>
  <si>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</si>
  <si>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</si>
  <si>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(=06+19+...+25+28)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</si>
  <si>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</si>
  <si>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</si>
  <si>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</si>
  <si>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</si>
  <si>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</si>
  <si>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</si>
  <si>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</si>
  <si>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</si>
  <si>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</si>
  <si>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</si>
  <si>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</si>
  <si>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Kiadások összesen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</si>
  <si>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</si>
  <si>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</si>
  <si>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</si>
  <si>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</si>
  <si>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</si>
  <si>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</si>
  <si>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</si>
  <si>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</si>
  <si>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</si>
  <si>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</si>
  <si>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</si>
  <si>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</si>
  <si>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</si>
  <si>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</si>
  <si>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</si>
  <si>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</si>
  <si>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</si>
  <si>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</si>
  <si>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</si>
  <si>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</si>
  <si>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Sorszám</t>
  </si>
  <si>
    <t>Helyi önkormányzatok működésének általános támogatása (B111)</t>
  </si>
  <si>
    <t>10 053 060</t>
  </si>
  <si>
    <t>Települési önkormányzatok egyes köznevelési feladatainak támogatása (B112)</t>
  </si>
  <si>
    <t>11 437 300</t>
  </si>
  <si>
    <t>Települési önkormányzatok szociális, gyermekjóléti és gyermekétkeztetési feladatainak támogatása (B113)</t>
  </si>
  <si>
    <t>21 296 837</t>
  </si>
  <si>
    <t>Települési önkormányzatok kulturális feladatainak támogatása (B114)</t>
  </si>
  <si>
    <t>1 800 000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</si>
  <si>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</si>
  <si>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</si>
  <si>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</si>
  <si>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44 587 197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</si>
  <si>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</si>
  <si>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</si>
  <si>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(=11+...+20)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</si>
  <si>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</si>
  <si>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</si>
  <si>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</si>
  <si>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</si>
  <si>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</si>
  <si>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</si>
  <si>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</si>
  <si>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</si>
  <si>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</si>
  <si>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</si>
  <si>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(=22+...+31)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</si>
  <si>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</si>
  <si>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</si>
  <si>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</si>
  <si>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</si>
  <si>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</si>
  <si>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</si>
  <si>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</si>
  <si>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</si>
  <si>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</si>
  <si>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</si>
  <si>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(=33+...+42) (B16)</t>
  </si>
  <si>
    <t>107 790 770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</si>
  <si>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</si>
  <si>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</si>
  <si>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</si>
  <si>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</si>
  <si>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</si>
  <si>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</si>
  <si>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</si>
  <si>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</si>
  <si>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</si>
  <si>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</si>
  <si>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</si>
  <si>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152 377 967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</si>
  <si>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</si>
  <si>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</si>
  <si>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(=47+...+56)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</si>
  <si>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</si>
  <si>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</si>
  <si>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</si>
  <si>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</si>
  <si>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</si>
  <si>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</si>
  <si>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</si>
  <si>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</si>
  <si>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</si>
  <si>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</si>
  <si>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(=58+...+67)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</si>
  <si>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</si>
  <si>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</si>
  <si>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</si>
  <si>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</si>
  <si>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</si>
  <si>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</si>
  <si>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</si>
  <si>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</si>
  <si>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</si>
  <si>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</si>
  <si>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(=69+...+78)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</si>
  <si>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</si>
  <si>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</si>
  <si>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</si>
  <si>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</si>
  <si>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</si>
  <si>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</si>
  <si>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</si>
  <si>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</si>
  <si>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</si>
  <si>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</si>
  <si>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</si>
  <si>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(=81+82) (B311)</t>
  </si>
  <si>
    <t>ebből: személyi jövedelemadó (B311)</t>
  </si>
  <si>
    <t>ebből: termőföld bérbeadásából származó jövedelem utáni személyi jövedelemadó (B311)</t>
  </si>
  <si>
    <t>Társaságok jövedelemadói (=84+...+91) (B312)</t>
  </si>
  <si>
    <t>ebből: társasági adó (B312)</t>
  </si>
  <si>
    <t>ebből: társas vállalkozások különadója (B312)</t>
  </si>
  <si>
    <t>ebből: pénzügyi szervezetek különadója (B312)</t>
  </si>
  <si>
    <t>ebből: hiteintézeti járadék (B312)</t>
  </si>
  <si>
    <t>ebből: energiaellátók jövedelemadója (B312)</t>
  </si>
  <si>
    <t>ebből: kisvállalati adó (B312)</t>
  </si>
  <si>
    <t>ebből: kisadózó vállalkozások tételes adója (B312)</t>
  </si>
  <si>
    <t>Jövedelemadók (=80+83) (B31)</t>
  </si>
  <si>
    <t>Szociális hozzájárulási adó és járulékok (=94+...+102) (B32)</t>
  </si>
  <si>
    <t>ebből: szociális hozzájárulási adó (B32)</t>
  </si>
  <si>
    <t>ebből: nyugdíjjárulék, egészségbiztosítási járulék, ide értve a megállapodás alapján fizetők járulékait is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</si>
  <si>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</si>
  <si>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</si>
  <si>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</si>
  <si>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</si>
  <si>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</si>
  <si>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</si>
  <si>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</si>
  <si>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(=104+...+107) (B33)</t>
  </si>
  <si>
    <t>ebből: szakképzési hozzájárulás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</si>
  <si>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</si>
  <si>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</si>
  <si>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</si>
  <si>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(=109+...+114) (B34)</t>
  </si>
  <si>
    <t>670 000</t>
  </si>
  <si>
    <t>ebből: építményadó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</si>
  <si>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</si>
  <si>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</si>
  <si>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</si>
  <si>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</si>
  <si>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</si>
  <si>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(=116+...+136)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</si>
  <si>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</si>
  <si>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</si>
  <si>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</si>
  <si>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</si>
  <si>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</si>
  <si>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</si>
  <si>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</si>
  <si>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</si>
  <si>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</si>
  <si>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</si>
  <si>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</si>
  <si>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</si>
  <si>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</si>
  <si>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</si>
  <si>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</si>
  <si>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</si>
  <si>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</si>
  <si>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</si>
  <si>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</si>
  <si>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</si>
  <si>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</si>
  <si>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</si>
  <si>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</si>
  <si>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</si>
  <si>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</si>
  <si>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(B353)</t>
  </si>
  <si>
    <t>Gépjárműadók (=143+...+146) (B354)</t>
  </si>
  <si>
    <t>1 500 000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</si>
  <si>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</si>
  <si>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</si>
  <si>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</si>
  <si>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</si>
  <si>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(=148+...+163)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</si>
  <si>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</si>
  <si>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</si>
  <si>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</si>
  <si>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</si>
  <si>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</si>
  <si>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</si>
  <si>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</si>
  <si>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</si>
  <si>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</si>
  <si>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</si>
  <si>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</si>
  <si>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</si>
  <si>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</si>
  <si>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</si>
  <si>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</si>
  <si>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</si>
  <si>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(=115+137+141+142+147) (B35)</t>
  </si>
  <si>
    <t>Egyéb közhatalmi bevételek (&gt;=166+...+183) (B36)</t>
  </si>
  <si>
    <t>2 000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</si>
  <si>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</si>
  <si>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</si>
  <si>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</si>
  <si>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</si>
  <si>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</si>
  <si>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</si>
  <si>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</si>
  <si>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</si>
  <si>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</si>
  <si>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</si>
  <si>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</si>
  <si>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</si>
  <si>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</si>
  <si>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</si>
  <si>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</si>
  <si>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</si>
  <si>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</si>
  <si>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</si>
  <si>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</si>
  <si>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2 172 000</t>
  </si>
  <si>
    <t>Készletértékesítés ellenértéke (B401)</t>
  </si>
  <si>
    <t>Szolgáltatások ellenértéke (&gt;=187+188)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</si>
  <si>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</si>
  <si>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</si>
  <si>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(&gt;=190) (B403)</t>
  </si>
  <si>
    <t>1 224 000</t>
  </si>
  <si>
    <t>ebből: államháztartáson belül (B403)</t>
  </si>
  <si>
    <t>Tulajdonosi bevételek (&gt;=192+...+197) (B404)</t>
  </si>
  <si>
    <t>7 000 000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</si>
  <si>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</si>
  <si>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</si>
  <si>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</si>
  <si>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</si>
  <si>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</si>
  <si>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</si>
  <si>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</si>
  <si>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</si>
  <si>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</si>
  <si>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</si>
  <si>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ebből: államháztartáson belül (B408)</t>
  </si>
  <si>
    <t>ebből: befektetési jegyek kamatbevételei (B408)</t>
  </si>
  <si>
    <t>Egyéb kapott (járó) kamatok és kamatjellegű bevételek (&gt;=205+206) (B4082)</t>
  </si>
  <si>
    <t>10 000</t>
  </si>
  <si>
    <t>ebből: államháztartáson belül (B4082)</t>
  </si>
  <si>
    <t>ebből: fedezeti ügyletek kamatbevételei (B4082)</t>
  </si>
  <si>
    <t>Kamatbevételek és más nyereségjellegű bevételek (=201+204) (B408)</t>
  </si>
  <si>
    <t>Részesedésekből származó pénzügyi műveletek bevételei (B4091)</t>
  </si>
  <si>
    <t>Más egyéb pénzügyi műveletek bevételei (&gt;=210+...+214)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</si>
  <si>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</si>
  <si>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</si>
  <si>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</si>
  <si>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</si>
  <si>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</si>
  <si>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</si>
  <si>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</si>
  <si>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</si>
  <si>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40 000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</si>
  <si>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</si>
  <si>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</si>
  <si>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(=185+186+189+191+198+...+200+207+215+216+217) (B4)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</si>
  <si>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</si>
  <si>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</si>
  <si>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</si>
  <si>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</si>
  <si>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</si>
  <si>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</si>
  <si>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</si>
  <si>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</si>
  <si>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</si>
  <si>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</si>
  <si>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</si>
  <si>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</si>
  <si>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(=234+...+242)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</si>
  <si>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</si>
  <si>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</si>
  <si>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</si>
  <si>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</si>
  <si>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</si>
  <si>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</si>
  <si>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</si>
  <si>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</si>
  <si>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</si>
  <si>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(=244+...+254)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</si>
  <si>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</si>
  <si>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</si>
  <si>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</si>
  <si>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</si>
  <si>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</si>
  <si>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</si>
  <si>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</si>
  <si>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</si>
  <si>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</si>
  <si>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</si>
  <si>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</si>
  <si>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</si>
  <si>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</si>
  <si>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</si>
  <si>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</si>
  <si>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(=260+...+268)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</si>
  <si>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</si>
  <si>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</si>
  <si>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</si>
  <si>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</si>
  <si>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</si>
  <si>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</si>
  <si>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</si>
  <si>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</si>
  <si>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</si>
  <si>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(=270+...+280)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</si>
  <si>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</si>
  <si>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</si>
  <si>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</si>
  <si>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</si>
  <si>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</si>
  <si>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</si>
  <si>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</si>
  <si>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</si>
  <si>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(B75)</t>
  </si>
  <si>
    <t>ebből: kormányok és nemzetközi szervezetek (B75)</t>
  </si>
  <si>
    <t>ebből: egyéb külföldiek (B75)</t>
  </si>
  <si>
    <t>Felhalmozási célú átvett pénzeszközök (=256+...+259+269) (B7)</t>
  </si>
  <si>
    <t>Költségvetési bevételek (=43+79+184+220+229+255+281) (B1-B7)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</si>
  <si>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</si>
  <si>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</si>
  <si>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</si>
  <si>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</si>
  <si>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</si>
  <si>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</si>
  <si>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</si>
  <si>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</si>
  <si>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</si>
  <si>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</si>
  <si>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</si>
  <si>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</si>
  <si>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</si>
  <si>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</si>
  <si>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</si>
  <si>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</si>
  <si>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</si>
  <si>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</si>
  <si>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</si>
  <si>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</si>
  <si>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</si>
  <si>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14 215 188</t>
  </si>
  <si>
    <t>Bevételek összesen</t>
  </si>
  <si>
    <t xml:space="preserve"> -ebből:élelmiszerek költségei</t>
  </si>
  <si>
    <t xml:space="preserve"> -ebből: irodaszerek, nyomtatványok költségei</t>
  </si>
  <si>
    <t xml:space="preserve"> -ebből:üzemanya,hajtó-és kenőanyag költségei</t>
  </si>
  <si>
    <t xml:space="preserve"> -ebből: egy éven belűl elhasználódó munkaruhák, védőruhák költségei</t>
  </si>
  <si>
    <t xml:space="preserve"> -ebből:egyéb üzemeltetési, fenntartási anyagok költségei</t>
  </si>
  <si>
    <t xml:space="preserve"> -ebből: gázenergia szolgáltatás költségei</t>
  </si>
  <si>
    <t xml:space="preserve"> -ebből: villamosenergia szolgáltatás költségei</t>
  </si>
  <si>
    <t xml:space="preserve"> -ebből: víz-és csatornadíjak költségei</t>
  </si>
  <si>
    <t xml:space="preserve"> -ebből:pénzügyi, befektetési szolgáltatások költségei</t>
  </si>
  <si>
    <t xml:space="preserve"> -ebből: szállítási szolgáltatások költségei</t>
  </si>
  <si>
    <t xml:space="preserve"> -postai szolgáltatási díjak költségei</t>
  </si>
  <si>
    <t xml:space="preserve"> -ebből. egyéb üzemeltetési,fenntartási szolgáltatások költségei</t>
  </si>
  <si>
    <t xml:space="preserve"> -ebből: szemétszállítás költsége</t>
  </si>
  <si>
    <t>ebből: települési lakhatási támogatás</t>
  </si>
  <si>
    <t>ebből: települési temetési támogatás</t>
  </si>
  <si>
    <t>ebből: beiskolázási támogatás</t>
  </si>
  <si>
    <t>ebből: étkezési térítési díj átvállalás</t>
  </si>
  <si>
    <t>ebből: rendkívüli települési támogatás</t>
  </si>
  <si>
    <t>ebből: BURSA ösztöndíj</t>
  </si>
  <si>
    <t>ebből: települési gyógyszer támogatás</t>
  </si>
  <si>
    <t>ebből: karácsonyi természetbeni és pénzbeni támogatás</t>
  </si>
  <si>
    <t>polgármester</t>
  </si>
  <si>
    <t>Módosított előirányzat</t>
  </si>
  <si>
    <t xml:space="preserve"> </t>
  </si>
  <si>
    <t xml:space="preserve">    </t>
  </si>
  <si>
    <t xml:space="preserve"> Módosított Előirányzat</t>
  </si>
  <si>
    <t>-100 000</t>
  </si>
  <si>
    <t xml:space="preserve"> -ebből: folyékony hulladék szállítás költsége</t>
  </si>
  <si>
    <t>1 8 692</t>
  </si>
  <si>
    <t>2  135 000</t>
  </si>
  <si>
    <t>180 595 155</t>
  </si>
  <si>
    <t>4 230 937</t>
  </si>
  <si>
    <t xml:space="preserve"> KÖLTSÉGVETÉS MÓDOSÍTÁS                                                                                                                                                                TISZAMOGYORÓS KÖZSÉG ÖNKORMÁNYZATA                                                                                                     ÖNKORMÁNYZATI SZINTŰ                                                                                                                                                       2019.ÉV                                                                                                                                                                                                                                                             KIADÁSOK</t>
  </si>
  <si>
    <t xml:space="preserve">  KÖLTSÉGVETÉS MÓDOSÍTÁS                                                                                                                                                                                                                  TISZAMOGYORÓS KÖZSÉG ÖNKORMÁNYZATA                                                                                                                     ÖNKORMÁNYZATI SZINTŰ                                                                                                                                                                                              2019.ÉV                                                                                                                                                                                                                                                             BEVÉTELEK</t>
  </si>
  <si>
    <t>Előirányzat módosítás 2.sz.</t>
  </si>
  <si>
    <t>Előirányzat módosítás 1.sz.</t>
  </si>
  <si>
    <t>Előirányzat                                           módosítás 1.sz.</t>
  </si>
  <si>
    <t>ebből: egyéb természetbeni és pénzbeni támogatás</t>
  </si>
  <si>
    <t>Ésik Árpád sk.</t>
  </si>
  <si>
    <t>Tiszamogyorós, 2020 . Március  16.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</si>
</sst>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 style="thick"/>
      <bottom style="thick"/>
    </border>
    <border>
      <left style="thick">
        <color indexed="8"/>
      </left>
      <right style="thick"/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49" fontId="9" fillId="33" borderId="14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 horizontal="right" vertical="center"/>
    </xf>
    <xf numFmtId="49" fontId="9" fillId="33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 wrapText="1"/>
    </xf>
    <xf numFmtId="3" fontId="0" fillId="0" borderId="17" xfId="0" applyNumberFormat="1" applyBorder="1" applyAlignment="1">
      <alignment vertical="center"/>
    </xf>
    <xf numFmtId="3" fontId="11" fillId="33" borderId="18" xfId="0" applyNumberFormat="1" applyFont="1" applyFill="1" applyBorder="1" applyAlignment="1">
      <alignment/>
    </xf>
    <xf numFmtId="3" fontId="0" fillId="0" borderId="17" xfId="0" applyNumberFormat="1" applyBorder="1" applyAlignment="1">
      <alignment horizontal="right" vertical="center"/>
    </xf>
    <xf numFmtId="49" fontId="9" fillId="33" borderId="14" xfId="55" applyNumberFormat="1" applyFont="1" applyFill="1" applyBorder="1" applyAlignment="1">
      <alignment horizontal="center" vertical="center" wrapText="1"/>
      <protection/>
    </xf>
    <xf numFmtId="3" fontId="11" fillId="33" borderId="11" xfId="0" applyNumberFormat="1" applyFont="1" applyFill="1" applyBorder="1" applyAlignment="1">
      <alignment horizontal="right" vertical="center"/>
    </xf>
    <xf numFmtId="3" fontId="11" fillId="33" borderId="11" xfId="0" applyNumberFormat="1" applyFont="1" applyFill="1" applyBorder="1" applyAlignment="1">
      <alignment horizontal="right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11" fillId="33" borderId="0" xfId="0" applyNumberFormat="1" applyFont="1" applyFill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11" fillId="33" borderId="20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/>
    </xf>
    <xf numFmtId="3" fontId="11" fillId="33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1" fillId="0" borderId="26" xfId="55" applyFont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9" fillId="33" borderId="27" xfId="55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11" fillId="33" borderId="2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0" fontId="1" fillId="0" borderId="30" xfId="55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33" borderId="30" xfId="55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3" fontId="0" fillId="0" borderId="17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1" fillId="0" borderId="11" xfId="55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9" fillId="0" borderId="30" xfId="55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49" fontId="4" fillId="0" borderId="30" xfId="55" applyNumberFormat="1" applyFont="1" applyBorder="1" applyAlignment="1">
      <alignment horizontal="center"/>
      <protection/>
    </xf>
    <xf numFmtId="49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9" fontId="9" fillId="33" borderId="31" xfId="55" applyNumberFormat="1" applyFont="1" applyFill="1" applyBorder="1" applyAlignment="1">
      <alignment horizontal="center" vertical="center" wrapText="1"/>
      <protection/>
    </xf>
    <xf numFmtId="49" fontId="10" fillId="33" borderId="12" xfId="55" applyNumberFormat="1" applyFont="1" applyFill="1" applyBorder="1" applyAlignment="1">
      <alignment horizontal="center" vertical="center" wrapText="1"/>
      <protection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/>
    </xf>
    <xf numFmtId="0" fontId="12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0" fillId="0" borderId="2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0" xfId="0" applyBorder="1" applyAlignment="1">
      <alignment horizontal="left" vertical="center" wrapText="1"/>
    </xf>
    <xf numFmtId="3" fontId="11" fillId="33" borderId="42" xfId="0" applyNumberFormat="1" applyFont="1" applyFill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11" fillId="33" borderId="44" xfId="0" applyNumberFormat="1" applyFont="1" applyFill="1" applyBorder="1" applyAlignment="1">
      <alignment/>
    </xf>
    <xf numFmtId="0" fontId="11" fillId="33" borderId="45" xfId="0" applyFont="1" applyFill="1" applyBorder="1" applyAlignment="1">
      <alignment horizontal="left" vertical="center" wrapText="1"/>
    </xf>
    <xf numFmtId="0" fontId="11" fillId="33" borderId="46" xfId="0" applyFont="1" applyFill="1" applyBorder="1" applyAlignment="1">
      <alignment horizontal="left" vertical="center" wrapText="1"/>
    </xf>
    <xf numFmtId="0" fontId="11" fillId="33" borderId="47" xfId="0" applyFont="1" applyFill="1" applyBorder="1" applyAlignment="1">
      <alignment horizontal="left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right" vertical="center"/>
    </xf>
    <xf numFmtId="3" fontId="11" fillId="33" borderId="49" xfId="0" applyNumberFormat="1" applyFont="1" applyFill="1" applyBorder="1" applyAlignment="1">
      <alignment horizontal="right" vertical="center"/>
    </xf>
    <xf numFmtId="3" fontId="11" fillId="33" borderId="48" xfId="0" applyNumberFormat="1" applyFont="1" applyFill="1" applyBorder="1" applyAlignment="1">
      <alignment horizontal="right" vertical="center"/>
    </xf>
    <xf numFmtId="0" fontId="11" fillId="33" borderId="50" xfId="0" applyFont="1" applyFill="1" applyBorder="1" applyAlignment="1">
      <alignment horizontal="right" vertical="center"/>
    </xf>
    <xf numFmtId="0" fontId="11" fillId="33" borderId="41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right" vertical="center"/>
    </xf>
    <xf numFmtId="0" fontId="11" fillId="33" borderId="41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right" vertical="center"/>
    </xf>
    <xf numFmtId="49" fontId="2" fillId="0" borderId="0" xfId="55" applyNumberFormat="1" applyFont="1" applyAlignment="1">
      <alignment horizontal="right"/>
      <protection/>
    </xf>
    <xf numFmtId="49" fontId="9" fillId="33" borderId="14" xfId="55" applyNumberFormat="1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11" fillId="33" borderId="42" xfId="0" applyFont="1" applyFill="1" applyBorder="1" applyAlignment="1">
      <alignment/>
    </xf>
    <xf numFmtId="0" fontId="11" fillId="33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49" fontId="1" fillId="0" borderId="4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2" fillId="0" borderId="0" xfId="55" applyNumberFormat="1" applyFont="1" applyFill="1" applyBorder="1" applyAlignment="1">
      <alignment horizontal="right"/>
      <protection/>
    </xf>
    <xf numFmtId="49" fontId="9" fillId="0" borderId="31" xfId="55" applyNumberFormat="1" applyFont="1" applyBorder="1" applyAlignment="1">
      <alignment horizontal="center" vertical="center" wrapText="1"/>
      <protection/>
    </xf>
    <xf numFmtId="49" fontId="10" fillId="0" borderId="12" xfId="55" applyNumberFormat="1" applyFont="1" applyBorder="1" applyAlignment="1">
      <alignment horizontal="center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4"/>
  <sheetViews>
    <sheetView tabSelected="1" zoomScalePageLayoutView="0" workbookViewId="0" topLeftCell="A299">
      <selection activeCell="AI299" sqref="AI299"/>
    </sheetView>
  </sheetViews>
  <sheetFormatPr defaultColWidth="9.00390625" defaultRowHeight="12.75"/>
  <cols>
    <col min="1" max="1" width="7.125" style="1" customWidth="1"/>
    <col min="2" max="6" width="3.25390625" style="1" customWidth="1"/>
    <col min="7" max="7" width="3.875" style="1" customWidth="1"/>
    <col min="8" max="11" width="3.25390625" style="1" customWidth="1"/>
    <col min="12" max="12" width="3.875" style="1" customWidth="1"/>
    <col min="13" max="23" width="3.25390625" style="1" customWidth="1"/>
    <col min="24" max="24" width="15.00390625" style="1" customWidth="1"/>
    <col min="25" max="25" width="3.375" style="1" hidden="1" customWidth="1"/>
    <col min="26" max="27" width="3.25390625" style="1" hidden="1" customWidth="1"/>
    <col min="28" max="28" width="12.375" style="1" customWidth="1"/>
    <col min="29" max="29" width="4.75390625" style="1" customWidth="1"/>
    <col min="30" max="31" width="3.25390625" style="1" customWidth="1"/>
    <col min="32" max="32" width="4.25390625" style="1" customWidth="1"/>
    <col min="33" max="34" width="9.00390625" style="1" customWidth="1"/>
    <col min="35" max="35" width="10.00390625" style="1" bestFit="1" customWidth="1"/>
    <col min="36" max="16384" width="9.00390625" style="1" customWidth="1"/>
  </cols>
  <sheetData>
    <row r="1" spans="1:32" s="4" customFormat="1" ht="9.75" customHeight="1">
      <c r="A1" s="65" t="s">
        <v>1531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4" customFormat="1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s="4" customFormat="1" ht="16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s="4" customFormat="1" ht="16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3" ht="13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"/>
    </row>
    <row r="7" spans="1:33" ht="44.25" customHeight="1" thickBot="1" thickTop="1">
      <c r="A7" s="8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 t="s">
        <v>1</v>
      </c>
      <c r="S7" s="84"/>
      <c r="T7" s="85" t="s">
        <v>2</v>
      </c>
      <c r="U7" s="85"/>
      <c r="V7" s="85"/>
      <c r="W7" s="86" t="s">
        <v>3</v>
      </c>
      <c r="X7" s="22" t="s">
        <v>1535</v>
      </c>
      <c r="Y7" s="19"/>
      <c r="Z7" s="14"/>
      <c r="AA7" s="14"/>
      <c r="AB7" s="29" t="s">
        <v>1533</v>
      </c>
      <c r="AC7" s="87" t="s">
        <v>1524</v>
      </c>
      <c r="AD7" s="87"/>
      <c r="AE7" s="87"/>
      <c r="AF7" s="87"/>
      <c r="AG7" s="8"/>
    </row>
    <row r="8" spans="1:33" ht="13.5" thickTop="1">
      <c r="A8" s="79" t="s">
        <v>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 t="s">
        <v>7</v>
      </c>
      <c r="S8" s="80"/>
      <c r="T8" s="80" t="s">
        <v>9</v>
      </c>
      <c r="U8" s="80"/>
      <c r="V8" s="80"/>
      <c r="W8" s="80" t="s">
        <v>10</v>
      </c>
      <c r="X8" s="20" t="s">
        <v>11</v>
      </c>
      <c r="Y8" s="13"/>
      <c r="Z8" s="13"/>
      <c r="AA8" s="13"/>
      <c r="AB8" s="13"/>
      <c r="AC8" s="80" t="s">
        <v>10</v>
      </c>
      <c r="AD8" s="80"/>
      <c r="AE8" s="80"/>
      <c r="AF8" s="80"/>
      <c r="AG8" s="8"/>
    </row>
    <row r="9" spans="1:33" ht="12.75" customHeight="1">
      <c r="A9" s="57" t="s">
        <v>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 t="s">
        <v>8</v>
      </c>
      <c r="S9" s="58"/>
      <c r="T9" s="59">
        <v>57311962</v>
      </c>
      <c r="U9" s="59"/>
      <c r="V9" s="59"/>
      <c r="W9" s="59" t="s">
        <v>18</v>
      </c>
      <c r="X9" s="32">
        <v>1797723</v>
      </c>
      <c r="Y9" s="32"/>
      <c r="Z9" s="32"/>
      <c r="AA9" s="32"/>
      <c r="AB9" s="32">
        <v>12095259</v>
      </c>
      <c r="AC9" s="59">
        <f>SUM(T9+X9+AB9)</f>
        <v>71204944</v>
      </c>
      <c r="AD9" s="59"/>
      <c r="AE9" s="59"/>
      <c r="AF9" s="59"/>
      <c r="AG9" s="8"/>
    </row>
    <row r="10" spans="1:32" ht="12.75" customHeight="1">
      <c r="A10" s="57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 t="s">
        <v>7</v>
      </c>
      <c r="S10" s="58"/>
      <c r="T10" s="59" t="s">
        <v>23</v>
      </c>
      <c r="U10" s="59"/>
      <c r="V10" s="59"/>
      <c r="W10" s="59" t="s">
        <v>18</v>
      </c>
      <c r="X10" s="32"/>
      <c r="Y10" s="32"/>
      <c r="Z10" s="32"/>
      <c r="AA10" s="32"/>
      <c r="AB10" s="32"/>
      <c r="AC10" s="59" t="s">
        <v>23</v>
      </c>
      <c r="AD10" s="59"/>
      <c r="AE10" s="59"/>
      <c r="AF10" s="59"/>
    </row>
    <row r="11" spans="1:32" ht="12.75" customHeight="1">
      <c r="A11" s="57" t="s">
        <v>26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 t="s">
        <v>9</v>
      </c>
      <c r="S11" s="58"/>
      <c r="T11" s="59">
        <v>1650000</v>
      </c>
      <c r="U11" s="59"/>
      <c r="V11" s="59"/>
      <c r="W11" s="59" t="s">
        <v>18</v>
      </c>
      <c r="X11" s="32">
        <v>300000</v>
      </c>
      <c r="Y11" s="32"/>
      <c r="Z11" s="32"/>
      <c r="AA11" s="32"/>
      <c r="AB11" s="32"/>
      <c r="AC11" s="59">
        <f>SUM(T11+X11)</f>
        <v>1950000</v>
      </c>
      <c r="AD11" s="59"/>
      <c r="AE11" s="59"/>
      <c r="AF11" s="59"/>
    </row>
    <row r="12" spans="1:32" ht="12.75" customHeight="1">
      <c r="A12" s="57" t="s">
        <v>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 t="s">
        <v>11</v>
      </c>
      <c r="S12" s="58"/>
      <c r="T12" s="59" t="s">
        <v>23</v>
      </c>
      <c r="U12" s="59"/>
      <c r="V12" s="59"/>
      <c r="W12" s="59" t="s">
        <v>18</v>
      </c>
      <c r="X12" s="32"/>
      <c r="Y12" s="32"/>
      <c r="Z12" s="32"/>
      <c r="AA12" s="32"/>
      <c r="AB12" s="32"/>
      <c r="AC12" s="59" t="s">
        <v>23</v>
      </c>
      <c r="AD12" s="59"/>
      <c r="AE12" s="59"/>
      <c r="AF12" s="59"/>
    </row>
    <row r="13" spans="1:32" ht="12.75" customHeight="1">
      <c r="A13" s="57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 t="s">
        <v>10</v>
      </c>
      <c r="S13" s="58"/>
      <c r="T13" s="59" t="s">
        <v>23</v>
      </c>
      <c r="U13" s="59"/>
      <c r="V13" s="59"/>
      <c r="W13" s="59" t="s">
        <v>18</v>
      </c>
      <c r="X13" s="32"/>
      <c r="Y13" s="32"/>
      <c r="Z13" s="32"/>
      <c r="AA13" s="32"/>
      <c r="AB13" s="32"/>
      <c r="AC13" s="59" t="s">
        <v>23</v>
      </c>
      <c r="AD13" s="59"/>
      <c r="AE13" s="59"/>
      <c r="AF13" s="59"/>
    </row>
    <row r="14" spans="1:32" ht="12.75" customHeight="1">
      <c r="A14" s="57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 t="s">
        <v>12</v>
      </c>
      <c r="S14" s="58"/>
      <c r="T14" s="59" t="s">
        <v>23</v>
      </c>
      <c r="U14" s="59"/>
      <c r="V14" s="59"/>
      <c r="W14" s="59" t="s">
        <v>18</v>
      </c>
      <c r="X14" s="32"/>
      <c r="Y14" s="32"/>
      <c r="Z14" s="32"/>
      <c r="AA14" s="32"/>
      <c r="AB14" s="32"/>
      <c r="AC14" s="59" t="s">
        <v>23</v>
      </c>
      <c r="AD14" s="59"/>
      <c r="AE14" s="59"/>
      <c r="AF14" s="59"/>
    </row>
    <row r="15" spans="1:32" ht="12.75" customHeight="1">
      <c r="A15" s="57" t="s">
        <v>30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 t="s">
        <v>13</v>
      </c>
      <c r="S15" s="58"/>
      <c r="T15" s="59">
        <v>500000</v>
      </c>
      <c r="U15" s="59"/>
      <c r="V15" s="59"/>
      <c r="W15" s="59" t="s">
        <v>18</v>
      </c>
      <c r="X15" s="32"/>
      <c r="Y15" s="32"/>
      <c r="Z15" s="32"/>
      <c r="AA15" s="32"/>
      <c r="AB15" s="32">
        <v>-374711</v>
      </c>
      <c r="AC15" s="59">
        <f>SUM(T15+AB15)</f>
        <v>125289</v>
      </c>
      <c r="AD15" s="59"/>
      <c r="AE15" s="59"/>
      <c r="AF15" s="59"/>
    </row>
    <row r="16" spans="1:32" ht="12.75" customHeight="1">
      <c r="A16" s="57" t="s">
        <v>31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 t="s">
        <v>14</v>
      </c>
      <c r="S16" s="58"/>
      <c r="T16" s="59" t="s">
        <v>23</v>
      </c>
      <c r="U16" s="59"/>
      <c r="V16" s="59"/>
      <c r="W16" s="59" t="s">
        <v>18</v>
      </c>
      <c r="X16" s="32"/>
      <c r="Y16" s="32"/>
      <c r="Z16" s="32"/>
      <c r="AA16" s="32"/>
      <c r="AB16" s="32"/>
      <c r="AC16" s="59" t="s">
        <v>23</v>
      </c>
      <c r="AD16" s="59"/>
      <c r="AE16" s="59"/>
      <c r="AF16" s="59"/>
    </row>
    <row r="17" spans="1:32" ht="12.75" customHeight="1">
      <c r="A17" s="57" t="s">
        <v>32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 t="s">
        <v>15</v>
      </c>
      <c r="S17" s="58"/>
      <c r="T17" s="59">
        <v>114000</v>
      </c>
      <c r="U17" s="59"/>
      <c r="V17" s="59"/>
      <c r="W17" s="59" t="s">
        <v>18</v>
      </c>
      <c r="X17" s="32"/>
      <c r="Y17" s="32"/>
      <c r="Z17" s="32"/>
      <c r="AA17" s="32"/>
      <c r="AB17" s="32">
        <v>114000</v>
      </c>
      <c r="AC17" s="59">
        <f>SUM(T17+AB17)</f>
        <v>228000</v>
      </c>
      <c r="AD17" s="59"/>
      <c r="AE17" s="59"/>
      <c r="AF17" s="59"/>
    </row>
    <row r="18" spans="1:32" ht="12.75" customHeight="1">
      <c r="A18" s="57" t="s">
        <v>33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 t="s">
        <v>34</v>
      </c>
      <c r="S18" s="58"/>
      <c r="T18" s="59" t="s">
        <v>23</v>
      </c>
      <c r="U18" s="59"/>
      <c r="V18" s="59"/>
      <c r="W18" s="59" t="s">
        <v>18</v>
      </c>
      <c r="X18" s="32"/>
      <c r="Y18" s="32"/>
      <c r="Z18" s="32"/>
      <c r="AA18" s="32"/>
      <c r="AB18" s="32"/>
      <c r="AC18" s="59"/>
      <c r="AD18" s="59"/>
      <c r="AE18" s="59"/>
      <c r="AF18" s="59"/>
    </row>
    <row r="19" spans="1:32" ht="12.75" customHeight="1">
      <c r="A19" s="57" t="s">
        <v>35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 t="s">
        <v>36</v>
      </c>
      <c r="S19" s="58"/>
      <c r="T19" s="59" t="s">
        <v>23</v>
      </c>
      <c r="U19" s="59"/>
      <c r="V19" s="59"/>
      <c r="W19" s="59" t="s">
        <v>18</v>
      </c>
      <c r="X19" s="32"/>
      <c r="Y19" s="32"/>
      <c r="Z19" s="32"/>
      <c r="AA19" s="32"/>
      <c r="AB19" s="32"/>
      <c r="AC19" s="59"/>
      <c r="AD19" s="59"/>
      <c r="AE19" s="59"/>
      <c r="AF19" s="59"/>
    </row>
    <row r="20" spans="1:32" ht="12.75" customHeight="1">
      <c r="A20" s="57" t="s">
        <v>37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 t="s">
        <v>38</v>
      </c>
      <c r="S20" s="58"/>
      <c r="T20" s="59" t="s">
        <v>23</v>
      </c>
      <c r="U20" s="59"/>
      <c r="V20" s="59"/>
      <c r="W20" s="59" t="s">
        <v>18</v>
      </c>
      <c r="X20" s="32"/>
      <c r="Y20" s="32"/>
      <c r="Z20" s="32"/>
      <c r="AA20" s="32"/>
      <c r="AB20" s="32"/>
      <c r="AC20" s="59"/>
      <c r="AD20" s="59"/>
      <c r="AE20" s="59"/>
      <c r="AF20" s="59"/>
    </row>
    <row r="21" spans="1:32" ht="12.75" customHeight="1">
      <c r="A21" s="57" t="s">
        <v>39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 t="s">
        <v>40</v>
      </c>
      <c r="S21" s="58"/>
      <c r="T21" s="59" t="s">
        <v>23</v>
      </c>
      <c r="U21" s="59"/>
      <c r="V21" s="59"/>
      <c r="W21" s="59" t="s">
        <v>18</v>
      </c>
      <c r="X21" s="32">
        <v>139756</v>
      </c>
      <c r="Y21" s="32"/>
      <c r="Z21" s="32"/>
      <c r="AA21" s="32"/>
      <c r="AB21" s="32">
        <v>115253</v>
      </c>
      <c r="AC21" s="59">
        <f>SUM(X21+AB21)</f>
        <v>255009</v>
      </c>
      <c r="AD21" s="59"/>
      <c r="AE21" s="59"/>
      <c r="AF21" s="59"/>
    </row>
    <row r="22" spans="1:32" ht="12.75" customHeight="1">
      <c r="A22" s="57" t="s">
        <v>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 t="s">
        <v>42</v>
      </c>
      <c r="S22" s="58"/>
      <c r="T22" s="59" t="s">
        <v>43</v>
      </c>
      <c r="U22" s="59"/>
      <c r="V22" s="59"/>
      <c r="W22" s="59" t="s">
        <v>18</v>
      </c>
      <c r="X22" s="32"/>
      <c r="Y22" s="32"/>
      <c r="Z22" s="32"/>
      <c r="AA22" s="32"/>
      <c r="AB22" s="32"/>
      <c r="AC22" s="59"/>
      <c r="AD22" s="59"/>
      <c r="AE22" s="59"/>
      <c r="AF22" s="59"/>
    </row>
    <row r="23" spans="1:32" ht="12.75" customHeight="1">
      <c r="A23" s="57" t="s">
        <v>44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 t="s">
        <v>45</v>
      </c>
      <c r="S23" s="58"/>
      <c r="T23" s="59">
        <v>59575962</v>
      </c>
      <c r="U23" s="59"/>
      <c r="V23" s="59"/>
      <c r="W23" s="59" t="s">
        <v>18</v>
      </c>
      <c r="X23" s="32">
        <v>2237479</v>
      </c>
      <c r="Y23" s="32"/>
      <c r="Z23" s="32"/>
      <c r="AA23" s="32"/>
      <c r="AB23" s="32">
        <v>11835801</v>
      </c>
      <c r="AC23" s="59">
        <f>SUM(AB23+X23+T23)</f>
        <v>73649242</v>
      </c>
      <c r="AD23" s="59"/>
      <c r="AE23" s="59"/>
      <c r="AF23" s="59"/>
    </row>
    <row r="24" spans="1:32" ht="12.75" customHeight="1">
      <c r="A24" s="57" t="s">
        <v>48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 t="s">
        <v>49</v>
      </c>
      <c r="S24" s="58"/>
      <c r="T24" s="59">
        <v>4517285</v>
      </c>
      <c r="U24" s="59"/>
      <c r="V24" s="59"/>
      <c r="W24" s="59" t="s">
        <v>18</v>
      </c>
      <c r="X24" s="32"/>
      <c r="Y24" s="32"/>
      <c r="Z24" s="32"/>
      <c r="AA24" s="32"/>
      <c r="AB24" s="32">
        <v>77550</v>
      </c>
      <c r="AC24" s="59">
        <f>SUM(AB24+T24)</f>
        <v>4594835</v>
      </c>
      <c r="AD24" s="59"/>
      <c r="AE24" s="59"/>
      <c r="AF24" s="59"/>
    </row>
    <row r="25" spans="1:35" ht="23.25" customHeight="1">
      <c r="A25" s="57" t="s">
        <v>51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 t="s">
        <v>52</v>
      </c>
      <c r="S25" s="58"/>
      <c r="T25" s="59">
        <v>360000</v>
      </c>
      <c r="U25" s="59"/>
      <c r="V25" s="59"/>
      <c r="W25" s="59" t="s">
        <v>18</v>
      </c>
      <c r="X25" s="32"/>
      <c r="Y25" s="32"/>
      <c r="Z25" s="32"/>
      <c r="AA25" s="32"/>
      <c r="AB25" s="32">
        <v>135970</v>
      </c>
      <c r="AC25" s="59">
        <f>SUM(T25+AB25)</f>
        <v>495970</v>
      </c>
      <c r="AD25" s="59"/>
      <c r="AE25" s="59"/>
      <c r="AF25" s="59"/>
      <c r="AI25" s="21"/>
    </row>
    <row r="26" spans="1:32" ht="12.75" customHeight="1">
      <c r="A26" s="57" t="s">
        <v>53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 t="s">
        <v>54</v>
      </c>
      <c r="S26" s="58"/>
      <c r="T26" s="59">
        <v>1000000</v>
      </c>
      <c r="U26" s="59"/>
      <c r="V26" s="59"/>
      <c r="W26" s="59" t="s">
        <v>18</v>
      </c>
      <c r="X26" s="32">
        <v>1600</v>
      </c>
      <c r="Y26" s="32"/>
      <c r="Z26" s="32"/>
      <c r="AA26" s="32"/>
      <c r="AB26" s="32">
        <v>-980843</v>
      </c>
      <c r="AC26" s="59">
        <f>SUM(AB26+X26+T26)</f>
        <v>20757</v>
      </c>
      <c r="AD26" s="59"/>
      <c r="AE26" s="59"/>
      <c r="AF26" s="59"/>
    </row>
    <row r="27" spans="1:32" ht="12.75" customHeight="1">
      <c r="A27" s="57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 t="s">
        <v>56</v>
      </c>
      <c r="S27" s="58"/>
      <c r="T27" s="59">
        <v>5877285</v>
      </c>
      <c r="U27" s="59"/>
      <c r="V27" s="59"/>
      <c r="W27" s="59" t="s">
        <v>18</v>
      </c>
      <c r="X27" s="32">
        <v>1600</v>
      </c>
      <c r="Y27" s="32"/>
      <c r="Z27" s="32"/>
      <c r="AA27" s="32"/>
      <c r="AB27" s="32">
        <f>SUM(AB24+AB25+AB26)</f>
        <v>-767323</v>
      </c>
      <c r="AC27" s="59">
        <f>SUM(AB27+X27+T27)</f>
        <v>5111562</v>
      </c>
      <c r="AD27" s="59"/>
      <c r="AE27" s="59"/>
      <c r="AF27" s="59"/>
    </row>
    <row r="28" spans="1:32" ht="18.75" customHeight="1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 t="s">
        <v>61</v>
      </c>
      <c r="S28" s="63"/>
      <c r="T28" s="64">
        <f>SUM(T23+T27)</f>
        <v>65453247</v>
      </c>
      <c r="U28" s="64"/>
      <c r="V28" s="64"/>
      <c r="W28" s="64" t="s">
        <v>18</v>
      </c>
      <c r="X28" s="33">
        <f>SUM(X23+X27)</f>
        <v>2239079</v>
      </c>
      <c r="Y28" s="33"/>
      <c r="Z28" s="33"/>
      <c r="AA28" s="33"/>
      <c r="AB28" s="33">
        <f>SUM(AB23+AB27)</f>
        <v>11068478</v>
      </c>
      <c r="AC28" s="64">
        <f>SUM(AC23+AC27)</f>
        <v>78760804</v>
      </c>
      <c r="AD28" s="64"/>
      <c r="AE28" s="64"/>
      <c r="AF28" s="64"/>
    </row>
    <row r="29" spans="1:32" ht="27" customHeight="1">
      <c r="A29" s="62" t="s">
        <v>67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 t="s">
        <v>68</v>
      </c>
      <c r="S29" s="63"/>
      <c r="T29" s="64">
        <v>7599247</v>
      </c>
      <c r="U29" s="64"/>
      <c r="V29" s="64"/>
      <c r="W29" s="64" t="s">
        <v>18</v>
      </c>
      <c r="X29" s="33"/>
      <c r="Y29" s="33"/>
      <c r="Z29" s="33"/>
      <c r="AA29" s="33"/>
      <c r="AB29" s="33">
        <v>1659000</v>
      </c>
      <c r="AC29" s="64">
        <f>SUM(AC35+AC32+AC33+AC30)</f>
        <v>9258247</v>
      </c>
      <c r="AD29" s="64"/>
      <c r="AE29" s="64"/>
      <c r="AF29" s="64"/>
    </row>
    <row r="30" spans="1:32" ht="12.75" customHeight="1">
      <c r="A30" s="57" t="s">
        <v>69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 t="s">
        <v>70</v>
      </c>
      <c r="S30" s="58"/>
      <c r="T30" s="59">
        <v>7572872</v>
      </c>
      <c r="U30" s="59"/>
      <c r="V30" s="59"/>
      <c r="W30" s="59" t="s">
        <v>18</v>
      </c>
      <c r="X30" s="32"/>
      <c r="Y30" s="32"/>
      <c r="Z30" s="32"/>
      <c r="AA30" s="32"/>
      <c r="AB30" s="32">
        <v>1573896</v>
      </c>
      <c r="AC30" s="59">
        <f>SUM(T30+AB30)</f>
        <v>9146768</v>
      </c>
      <c r="AD30" s="59"/>
      <c r="AE30" s="59"/>
      <c r="AF30" s="59"/>
    </row>
    <row r="31" spans="1:32" ht="12.75" customHeight="1">
      <c r="A31" s="57" t="s">
        <v>71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 t="s">
        <v>72</v>
      </c>
      <c r="S31" s="58"/>
      <c r="T31" s="59" t="s">
        <v>43</v>
      </c>
      <c r="U31" s="59"/>
      <c r="V31" s="59"/>
      <c r="W31" s="59" t="s">
        <v>18</v>
      </c>
      <c r="X31" s="32"/>
      <c r="Y31" s="32"/>
      <c r="Z31" s="32"/>
      <c r="AA31" s="32"/>
      <c r="AB31" s="32"/>
      <c r="AC31" s="59" t="s">
        <v>43</v>
      </c>
      <c r="AD31" s="59"/>
      <c r="AE31" s="59"/>
      <c r="AF31" s="59"/>
    </row>
    <row r="32" spans="1:32" ht="12.75" customHeight="1">
      <c r="A32" s="57" t="s">
        <v>73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 t="s">
        <v>74</v>
      </c>
      <c r="S32" s="58"/>
      <c r="T32" s="59" t="s">
        <v>43</v>
      </c>
      <c r="U32" s="59"/>
      <c r="V32" s="59"/>
      <c r="W32" s="59" t="s">
        <v>18</v>
      </c>
      <c r="X32" s="32"/>
      <c r="Y32" s="32"/>
      <c r="Z32" s="32"/>
      <c r="AA32" s="32"/>
      <c r="AB32" s="32">
        <v>980</v>
      </c>
      <c r="AC32" s="59">
        <v>980</v>
      </c>
      <c r="AD32" s="59"/>
      <c r="AE32" s="59"/>
      <c r="AF32" s="59"/>
    </row>
    <row r="33" spans="1:32" ht="12.75" customHeight="1">
      <c r="A33" s="57" t="s">
        <v>75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 t="s">
        <v>76</v>
      </c>
      <c r="S33" s="58"/>
      <c r="T33" s="59" t="s">
        <v>43</v>
      </c>
      <c r="U33" s="59"/>
      <c r="V33" s="59"/>
      <c r="W33" s="59" t="s">
        <v>18</v>
      </c>
      <c r="X33" s="32"/>
      <c r="Y33" s="32"/>
      <c r="Z33" s="32"/>
      <c r="AA33" s="32"/>
      <c r="AB33" s="32">
        <v>83841</v>
      </c>
      <c r="AC33" s="59">
        <v>83841</v>
      </c>
      <c r="AD33" s="59"/>
      <c r="AE33" s="59"/>
      <c r="AF33" s="59"/>
    </row>
    <row r="34" spans="1:32" ht="23.25" customHeight="1">
      <c r="A34" s="57" t="s">
        <v>77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 t="s">
        <v>78</v>
      </c>
      <c r="S34" s="58"/>
      <c r="T34" s="59" t="s">
        <v>43</v>
      </c>
      <c r="U34" s="59"/>
      <c r="V34" s="59"/>
      <c r="W34" s="59" t="s">
        <v>18</v>
      </c>
      <c r="X34" s="32"/>
      <c r="Y34" s="32"/>
      <c r="Z34" s="32"/>
      <c r="AA34" s="32"/>
      <c r="AB34" s="32"/>
      <c r="AC34" s="59" t="s">
        <v>43</v>
      </c>
      <c r="AD34" s="59"/>
      <c r="AE34" s="59"/>
      <c r="AF34" s="59"/>
    </row>
    <row r="35" spans="1:32" ht="12.75" customHeight="1">
      <c r="A35" s="57" t="s">
        <v>79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 t="s">
        <v>80</v>
      </c>
      <c r="S35" s="58"/>
      <c r="T35" s="59">
        <v>26375</v>
      </c>
      <c r="U35" s="59"/>
      <c r="V35" s="59"/>
      <c r="W35" s="59" t="s">
        <v>18</v>
      </c>
      <c r="X35" s="32"/>
      <c r="Y35" s="32"/>
      <c r="Z35" s="32"/>
      <c r="AA35" s="32"/>
      <c r="AB35" s="32">
        <v>283</v>
      </c>
      <c r="AC35" s="59">
        <f>SUM(AB35+T35)</f>
        <v>26658</v>
      </c>
      <c r="AD35" s="59"/>
      <c r="AE35" s="59"/>
      <c r="AF35" s="59"/>
    </row>
    <row r="36" spans="1:32" ht="12.75" customHeight="1">
      <c r="A36" s="76" t="s">
        <v>81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 t="s">
        <v>82</v>
      </c>
      <c r="S36" s="77"/>
      <c r="T36" s="78">
        <v>226390</v>
      </c>
      <c r="U36" s="78"/>
      <c r="V36" s="78"/>
      <c r="W36" s="78" t="s">
        <v>18</v>
      </c>
      <c r="X36" s="35"/>
      <c r="Y36" s="35"/>
      <c r="Z36" s="35"/>
      <c r="AA36" s="35"/>
      <c r="AB36" s="35">
        <v>23462</v>
      </c>
      <c r="AC36" s="78">
        <f>SUM(AB36+T36)</f>
        <v>249852</v>
      </c>
      <c r="AD36" s="78"/>
      <c r="AE36" s="78"/>
      <c r="AF36" s="78"/>
    </row>
    <row r="37" spans="1:32" ht="12.75" customHeight="1">
      <c r="A37" s="76" t="s">
        <v>83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 t="s">
        <v>84</v>
      </c>
      <c r="S37" s="77"/>
      <c r="T37" s="78">
        <f>SUM(T42+T41+T40+T39+T38)</f>
        <v>10429276</v>
      </c>
      <c r="U37" s="78"/>
      <c r="V37" s="78"/>
      <c r="W37" s="78" t="s">
        <v>18</v>
      </c>
      <c r="X37" s="35">
        <f>SUM(X42+X38)</f>
        <v>216223</v>
      </c>
      <c r="Y37" s="35"/>
      <c r="Z37" s="35"/>
      <c r="AA37" s="35"/>
      <c r="AB37" s="35">
        <f>SUM(AB42+AB41+AB40+AB39+AB38)</f>
        <v>7397610</v>
      </c>
      <c r="AC37" s="78">
        <f>SUM(T37+X37+AB37)</f>
        <v>18043109</v>
      </c>
      <c r="AD37" s="78"/>
      <c r="AE37" s="78"/>
      <c r="AF37" s="78"/>
    </row>
    <row r="38" spans="1:32" ht="12.75" customHeight="1">
      <c r="A38" s="44" t="s">
        <v>1499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  <c r="R38" s="47"/>
      <c r="S38" s="46"/>
      <c r="T38" s="41">
        <v>4800000</v>
      </c>
      <c r="U38" s="42"/>
      <c r="V38" s="42"/>
      <c r="W38" s="43"/>
      <c r="X38" s="23">
        <v>-102520</v>
      </c>
      <c r="Y38" s="23"/>
      <c r="Z38" s="23"/>
      <c r="AA38" s="23"/>
      <c r="AB38" s="23">
        <v>3414299</v>
      </c>
      <c r="AC38" s="41">
        <f>SUM(AB38+X38+T38)</f>
        <v>8111779</v>
      </c>
      <c r="AD38" s="42"/>
      <c r="AE38" s="42"/>
      <c r="AF38" s="43"/>
    </row>
    <row r="39" spans="1:32" ht="12.75" customHeight="1">
      <c r="A39" s="44" t="s">
        <v>1500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  <c r="R39" s="47"/>
      <c r="S39" s="46"/>
      <c r="T39" s="41">
        <v>530000</v>
      </c>
      <c r="U39" s="42"/>
      <c r="V39" s="42"/>
      <c r="W39" s="43"/>
      <c r="X39" s="23"/>
      <c r="Y39" s="23"/>
      <c r="Z39" s="23"/>
      <c r="AA39" s="23"/>
      <c r="AB39" s="23">
        <v>74410</v>
      </c>
      <c r="AC39" s="41">
        <f>SUM(AB39+T39)</f>
        <v>604410</v>
      </c>
      <c r="AD39" s="42"/>
      <c r="AE39" s="42"/>
      <c r="AF39" s="43"/>
    </row>
    <row r="40" spans="1:32" ht="12.75" customHeight="1">
      <c r="A40" s="44" t="s">
        <v>1501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  <c r="R40" s="47"/>
      <c r="S40" s="46"/>
      <c r="T40" s="41">
        <v>1143400</v>
      </c>
      <c r="U40" s="42"/>
      <c r="V40" s="42"/>
      <c r="W40" s="43"/>
      <c r="X40" s="23"/>
      <c r="Y40" s="23"/>
      <c r="Z40" s="23"/>
      <c r="AA40" s="23"/>
      <c r="AB40" s="23">
        <v>74833</v>
      </c>
      <c r="AC40" s="41">
        <v>1218233</v>
      </c>
      <c r="AD40" s="42"/>
      <c r="AE40" s="42"/>
      <c r="AF40" s="43"/>
    </row>
    <row r="41" spans="1:32" ht="12.75" customHeight="1">
      <c r="A41" s="44" t="s">
        <v>1502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7"/>
      <c r="S41" s="46"/>
      <c r="T41" s="41">
        <v>646260</v>
      </c>
      <c r="U41" s="42"/>
      <c r="V41" s="42"/>
      <c r="W41" s="43"/>
      <c r="X41" s="23"/>
      <c r="Y41" s="23"/>
      <c r="Z41" s="23"/>
      <c r="AA41" s="23"/>
      <c r="AB41" s="23">
        <v>29131</v>
      </c>
      <c r="AC41" s="41">
        <f>SUM(AB41+T41)</f>
        <v>675391</v>
      </c>
      <c r="AD41" s="42"/>
      <c r="AE41" s="42"/>
      <c r="AF41" s="43"/>
    </row>
    <row r="42" spans="1:32" ht="12.75" customHeight="1">
      <c r="A42" s="44" t="s">
        <v>1503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47"/>
      <c r="S42" s="46"/>
      <c r="T42" s="41">
        <v>3309616</v>
      </c>
      <c r="U42" s="42"/>
      <c r="V42" s="42"/>
      <c r="W42" s="43"/>
      <c r="X42" s="23">
        <v>318743</v>
      </c>
      <c r="Y42" s="23"/>
      <c r="Z42" s="23"/>
      <c r="AA42" s="23"/>
      <c r="AB42" s="23">
        <v>3804937</v>
      </c>
      <c r="AC42" s="41">
        <f>SUM(AB42+X42+T42)</f>
        <v>7433296</v>
      </c>
      <c r="AD42" s="42"/>
      <c r="AE42" s="42"/>
      <c r="AF42" s="43"/>
    </row>
    <row r="43" spans="1:32" ht="12.75" customHeight="1">
      <c r="A43" s="76" t="s">
        <v>88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 t="s">
        <v>89</v>
      </c>
      <c r="S43" s="77"/>
      <c r="T43" s="78" t="s">
        <v>23</v>
      </c>
      <c r="U43" s="78"/>
      <c r="V43" s="78"/>
      <c r="W43" s="78" t="s">
        <v>18</v>
      </c>
      <c r="X43" s="35"/>
      <c r="Y43" s="35"/>
      <c r="Z43" s="35"/>
      <c r="AA43" s="35"/>
      <c r="AB43" s="35"/>
      <c r="AC43" s="78" t="s">
        <v>23</v>
      </c>
      <c r="AD43" s="78"/>
      <c r="AE43" s="78"/>
      <c r="AF43" s="78"/>
    </row>
    <row r="44" spans="1:32" ht="12.75" customHeight="1">
      <c r="A44" s="76" t="s">
        <v>90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 t="s">
        <v>91</v>
      </c>
      <c r="S44" s="77"/>
      <c r="T44" s="78">
        <f>SUM(T36+T37)</f>
        <v>10655666</v>
      </c>
      <c r="U44" s="78"/>
      <c r="V44" s="78"/>
      <c r="W44" s="78"/>
      <c r="X44" s="35">
        <v>216223</v>
      </c>
      <c r="Y44" s="35"/>
      <c r="Z44" s="35"/>
      <c r="AA44" s="35"/>
      <c r="AB44" s="35">
        <f>SUM(AB36+AB37+AB43)</f>
        <v>7421072</v>
      </c>
      <c r="AC44" s="78">
        <f>SUM(AC36+AC37)</f>
        <v>18292961</v>
      </c>
      <c r="AD44" s="78"/>
      <c r="AE44" s="78"/>
      <c r="AF44" s="78"/>
    </row>
    <row r="45" spans="1:32" ht="12.75" customHeight="1">
      <c r="A45" s="57" t="s">
        <v>94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 t="s">
        <v>95</v>
      </c>
      <c r="S45" s="58"/>
      <c r="T45" s="59">
        <v>265000</v>
      </c>
      <c r="U45" s="59"/>
      <c r="V45" s="59"/>
      <c r="W45" s="59" t="s">
        <v>18</v>
      </c>
      <c r="X45" s="32"/>
      <c r="Y45" s="32"/>
      <c r="Z45" s="32"/>
      <c r="AA45" s="32"/>
      <c r="AB45" s="32">
        <v>58719</v>
      </c>
      <c r="AC45" s="59">
        <f>SUM(AB45+T45)</f>
        <v>323719</v>
      </c>
      <c r="AD45" s="59"/>
      <c r="AE45" s="59"/>
      <c r="AF45" s="59"/>
    </row>
    <row r="46" spans="1:32" ht="12.75" customHeight="1">
      <c r="A46" s="57" t="s">
        <v>97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 t="s">
        <v>98</v>
      </c>
      <c r="S46" s="58"/>
      <c r="T46" s="59">
        <v>472500</v>
      </c>
      <c r="U46" s="59"/>
      <c r="V46" s="59"/>
      <c r="W46" s="59" t="s">
        <v>18</v>
      </c>
      <c r="X46" s="32"/>
      <c r="Y46" s="32"/>
      <c r="Z46" s="32"/>
      <c r="AA46" s="32"/>
      <c r="AB46" s="32">
        <v>-55000</v>
      </c>
      <c r="AC46" s="59">
        <f>SUM(AB46+T46)</f>
        <v>417500</v>
      </c>
      <c r="AD46" s="59"/>
      <c r="AE46" s="59"/>
      <c r="AF46" s="59"/>
    </row>
    <row r="47" spans="1:32" ht="12.75" customHeight="1">
      <c r="A47" s="57" t="s">
        <v>99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 t="s">
        <v>100</v>
      </c>
      <c r="S47" s="58"/>
      <c r="T47" s="59">
        <f>SUM(T45+T46)</f>
        <v>737500</v>
      </c>
      <c r="U47" s="59"/>
      <c r="V47" s="59"/>
      <c r="W47" s="59" t="s">
        <v>18</v>
      </c>
      <c r="X47" s="32"/>
      <c r="Y47" s="32"/>
      <c r="Z47" s="32"/>
      <c r="AA47" s="32"/>
      <c r="AB47" s="32">
        <f>SUM(AB45+AB46)</f>
        <v>3719</v>
      </c>
      <c r="AC47" s="59">
        <f>SUM(T47+AB47)</f>
        <v>741219</v>
      </c>
      <c r="AD47" s="59"/>
      <c r="AE47" s="59"/>
      <c r="AF47" s="59"/>
    </row>
    <row r="48" spans="1:32" ht="12.75" customHeight="1">
      <c r="A48" s="57" t="s">
        <v>103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 t="s">
        <v>104</v>
      </c>
      <c r="S48" s="58"/>
      <c r="T48" s="59">
        <f>SUM(T53+T52+T51+T50+T49)</f>
        <v>4210000</v>
      </c>
      <c r="U48" s="59"/>
      <c r="V48" s="59"/>
      <c r="W48" s="59" t="s">
        <v>18</v>
      </c>
      <c r="X48" s="32">
        <v>-193692</v>
      </c>
      <c r="Y48" s="32"/>
      <c r="Z48" s="32"/>
      <c r="AA48" s="32"/>
      <c r="AB48" s="32">
        <f>SUM(AB53+AB52+AB51+AB50+AB49)</f>
        <v>645150</v>
      </c>
      <c r="AC48" s="59">
        <f>SUM(T48+X48+AB48)</f>
        <v>4661458</v>
      </c>
      <c r="AD48" s="59"/>
      <c r="AE48" s="59"/>
      <c r="AF48" s="59"/>
    </row>
    <row r="49" spans="1:32" ht="12.75" customHeight="1">
      <c r="A49" s="44" t="s">
        <v>1505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  <c r="R49" s="47"/>
      <c r="S49" s="67"/>
      <c r="T49" s="41">
        <v>1220000</v>
      </c>
      <c r="U49" s="69"/>
      <c r="V49" s="69"/>
      <c r="W49" s="70"/>
      <c r="X49" s="25"/>
      <c r="Y49" s="25"/>
      <c r="Z49" s="25"/>
      <c r="AA49" s="25"/>
      <c r="AB49" s="25">
        <v>646800</v>
      </c>
      <c r="AC49" s="41">
        <f>SUM(AB49+T49)</f>
        <v>1866800</v>
      </c>
      <c r="AD49" s="69"/>
      <c r="AE49" s="69"/>
      <c r="AF49" s="70"/>
    </row>
    <row r="50" spans="1:32" ht="12.75" customHeight="1">
      <c r="A50" s="72" t="s">
        <v>1504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58"/>
      <c r="S50" s="68"/>
      <c r="T50" s="59">
        <v>2200000</v>
      </c>
      <c r="U50" s="71"/>
      <c r="V50" s="71"/>
      <c r="W50" s="71"/>
      <c r="X50" s="18">
        <v>-193692</v>
      </c>
      <c r="Y50" s="18"/>
      <c r="Z50" s="18"/>
      <c r="AA50" s="18"/>
      <c r="AB50" s="18">
        <v>66821</v>
      </c>
      <c r="AC50" s="59">
        <f>SUM(AB50+X50+T50)</f>
        <v>2073129</v>
      </c>
      <c r="AD50" s="71"/>
      <c r="AE50" s="71"/>
      <c r="AF50" s="71"/>
    </row>
    <row r="51" spans="1:32" ht="12.75" customHeight="1">
      <c r="A51" s="73" t="s">
        <v>1506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58"/>
      <c r="S51" s="68"/>
      <c r="T51" s="59">
        <v>671000</v>
      </c>
      <c r="U51" s="71"/>
      <c r="V51" s="71"/>
      <c r="W51" s="71"/>
      <c r="X51" s="18"/>
      <c r="Y51" s="18"/>
      <c r="Z51" s="18"/>
      <c r="AA51" s="18"/>
      <c r="AB51" s="18">
        <v>50529</v>
      </c>
      <c r="AC51" s="59">
        <f>SUM(T51+AB51)</f>
        <v>721529</v>
      </c>
      <c r="AD51" s="71"/>
      <c r="AE51" s="71"/>
      <c r="AF51" s="71"/>
    </row>
    <row r="52" spans="1:32" ht="12.75" customHeight="1">
      <c r="A52" s="88" t="s">
        <v>1511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67"/>
      <c r="R52" s="47"/>
      <c r="S52" s="67"/>
      <c r="T52" s="41">
        <v>71000</v>
      </c>
      <c r="U52" s="74"/>
      <c r="V52" s="74"/>
      <c r="W52" s="75"/>
      <c r="X52" s="25"/>
      <c r="Y52" s="25"/>
      <c r="Z52" s="25"/>
      <c r="AA52" s="25"/>
      <c r="AB52" s="25">
        <v>-71000</v>
      </c>
      <c r="AC52" s="41">
        <v>0</v>
      </c>
      <c r="AD52" s="74"/>
      <c r="AE52" s="74"/>
      <c r="AF52" s="75"/>
    </row>
    <row r="53" spans="1:32" ht="12.75" customHeight="1">
      <c r="A53" s="88" t="s">
        <v>1526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67"/>
      <c r="R53" s="47"/>
      <c r="S53" s="67"/>
      <c r="T53" s="41">
        <v>48000</v>
      </c>
      <c r="U53" s="74"/>
      <c r="V53" s="74"/>
      <c r="W53" s="75"/>
      <c r="X53" s="25"/>
      <c r="Y53" s="25"/>
      <c r="Z53" s="25"/>
      <c r="AA53" s="25"/>
      <c r="AB53" s="25">
        <v>-48000</v>
      </c>
      <c r="AC53" s="41">
        <v>0</v>
      </c>
      <c r="AD53" s="74"/>
      <c r="AE53" s="74"/>
      <c r="AF53" s="75"/>
    </row>
    <row r="54" spans="1:32" ht="12.75" customHeight="1">
      <c r="A54" s="57" t="s">
        <v>105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 t="s">
        <v>106</v>
      </c>
      <c r="S54" s="58"/>
      <c r="T54" s="59" t="s">
        <v>23</v>
      </c>
      <c r="U54" s="59"/>
      <c r="V54" s="59"/>
      <c r="W54" s="59" t="s">
        <v>18</v>
      </c>
      <c r="X54" s="32" t="s">
        <v>107</v>
      </c>
      <c r="Y54" s="32"/>
      <c r="Z54" s="32"/>
      <c r="AA54" s="32"/>
      <c r="AB54" s="32"/>
      <c r="AC54" s="59" t="s">
        <v>107</v>
      </c>
      <c r="AD54" s="59"/>
      <c r="AE54" s="59"/>
      <c r="AF54" s="59"/>
    </row>
    <row r="55" spans="1:32" ht="12.75" customHeight="1">
      <c r="A55" s="57" t="s">
        <v>108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 t="s">
        <v>109</v>
      </c>
      <c r="S55" s="58"/>
      <c r="T55" s="59" t="s">
        <v>23</v>
      </c>
      <c r="U55" s="59"/>
      <c r="V55" s="59"/>
      <c r="W55" s="59" t="s">
        <v>18</v>
      </c>
      <c r="X55" s="32" t="s">
        <v>1396</v>
      </c>
      <c r="Y55" s="32"/>
      <c r="Z55" s="32"/>
      <c r="AA55" s="32"/>
      <c r="AB55" s="32"/>
      <c r="AC55" s="59" t="s">
        <v>1396</v>
      </c>
      <c r="AD55" s="59"/>
      <c r="AE55" s="59"/>
      <c r="AF55" s="59"/>
    </row>
    <row r="56" spans="1:32" ht="27.75" customHeight="1">
      <c r="A56" s="57" t="s">
        <v>110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 t="s">
        <v>111</v>
      </c>
      <c r="S56" s="58"/>
      <c r="T56" s="59" t="s">
        <v>43</v>
      </c>
      <c r="U56" s="59"/>
      <c r="V56" s="59"/>
      <c r="W56" s="59" t="s">
        <v>18</v>
      </c>
      <c r="X56" s="32"/>
      <c r="Y56" s="32"/>
      <c r="Z56" s="32"/>
      <c r="AA56" s="32"/>
      <c r="AB56" s="32"/>
      <c r="AC56" s="59" t="s">
        <v>43</v>
      </c>
      <c r="AD56" s="59"/>
      <c r="AE56" s="59"/>
      <c r="AF56" s="59"/>
    </row>
    <row r="57" spans="1:32" ht="12.75" customHeight="1">
      <c r="A57" s="57" t="s">
        <v>112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 t="s">
        <v>113</v>
      </c>
      <c r="S57" s="58"/>
      <c r="T57" s="59">
        <v>800000</v>
      </c>
      <c r="U57" s="59"/>
      <c r="V57" s="59"/>
      <c r="W57" s="59" t="s">
        <v>18</v>
      </c>
      <c r="X57" s="32">
        <v>92520</v>
      </c>
      <c r="Y57" s="32"/>
      <c r="Z57" s="32"/>
      <c r="AA57" s="32"/>
      <c r="AB57" s="32">
        <v>350033</v>
      </c>
      <c r="AC57" s="59">
        <f>SUM(AB57+X57+T57)</f>
        <v>1242553</v>
      </c>
      <c r="AD57" s="59"/>
      <c r="AE57" s="59"/>
      <c r="AF57" s="59"/>
    </row>
    <row r="58" spans="1:32" ht="12.75" customHeight="1">
      <c r="A58" s="57" t="s">
        <v>114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115</v>
      </c>
      <c r="S58" s="58"/>
      <c r="T58" s="59">
        <v>1362500</v>
      </c>
      <c r="U58" s="59"/>
      <c r="V58" s="59"/>
      <c r="W58" s="59" t="s">
        <v>18</v>
      </c>
      <c r="X58" s="32" t="s">
        <v>1527</v>
      </c>
      <c r="Y58" s="32"/>
      <c r="Z58" s="32"/>
      <c r="AA58" s="32"/>
      <c r="AB58" s="32">
        <v>-800000</v>
      </c>
      <c r="AC58" s="59">
        <v>562500</v>
      </c>
      <c r="AD58" s="59"/>
      <c r="AE58" s="59"/>
      <c r="AF58" s="59"/>
    </row>
    <row r="59" spans="1:35" ht="12.75" customHeight="1">
      <c r="A59" s="57" t="s">
        <v>116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 t="s">
        <v>117</v>
      </c>
      <c r="S59" s="58"/>
      <c r="T59" s="59" t="s">
        <v>43</v>
      </c>
      <c r="U59" s="59"/>
      <c r="V59" s="59"/>
      <c r="W59" s="59" t="s">
        <v>18</v>
      </c>
      <c r="X59" s="32"/>
      <c r="Y59" s="32"/>
      <c r="Z59" s="32"/>
      <c r="AA59" s="32"/>
      <c r="AB59" s="32"/>
      <c r="AC59" s="59" t="s">
        <v>43</v>
      </c>
      <c r="AD59" s="59"/>
      <c r="AE59" s="59"/>
      <c r="AF59" s="59"/>
      <c r="AI59" s="12"/>
    </row>
    <row r="60" spans="1:32" ht="12.75" customHeight="1">
      <c r="A60" s="57" t="s">
        <v>118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 t="s">
        <v>119</v>
      </c>
      <c r="S60" s="58"/>
      <c r="T60" s="59" t="s">
        <v>23</v>
      </c>
      <c r="U60" s="59"/>
      <c r="V60" s="59"/>
      <c r="W60" s="59" t="s">
        <v>18</v>
      </c>
      <c r="X60" s="32">
        <v>25000</v>
      </c>
      <c r="Y60" s="32"/>
      <c r="Z60" s="32"/>
      <c r="AA60" s="32"/>
      <c r="AB60" s="32">
        <v>219700</v>
      </c>
      <c r="AC60" s="59">
        <f>SUM(AB60+X60)</f>
        <v>244700</v>
      </c>
      <c r="AD60" s="59"/>
      <c r="AE60" s="59"/>
      <c r="AF60" s="59"/>
    </row>
    <row r="61" spans="1:32" ht="12.75" customHeight="1">
      <c r="A61" s="57" t="s">
        <v>120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 t="s">
        <v>121</v>
      </c>
      <c r="S61" s="58"/>
      <c r="T61" s="59">
        <v>3535000</v>
      </c>
      <c r="U61" s="59"/>
      <c r="V61" s="59"/>
      <c r="W61" s="59"/>
      <c r="X61" s="32">
        <v>-123992</v>
      </c>
      <c r="Y61" s="32"/>
      <c r="Z61" s="32"/>
      <c r="AA61" s="32"/>
      <c r="AB61" s="32">
        <f>SUM(AB62:AB67)</f>
        <v>1444300</v>
      </c>
      <c r="AC61" s="59">
        <f>SUM(T61:AB61)</f>
        <v>4855308</v>
      </c>
      <c r="AD61" s="59"/>
      <c r="AE61" s="59"/>
      <c r="AF61" s="59"/>
    </row>
    <row r="62" spans="1:32" ht="12.75" customHeight="1">
      <c r="A62" s="57" t="s">
        <v>122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 t="s">
        <v>123</v>
      </c>
      <c r="S62" s="58"/>
      <c r="T62" s="59">
        <v>330000</v>
      </c>
      <c r="U62" s="59"/>
      <c r="V62" s="59"/>
      <c r="W62" s="59"/>
      <c r="X62" s="32"/>
      <c r="Y62" s="32"/>
      <c r="Z62" s="32"/>
      <c r="AA62" s="32"/>
      <c r="AB62" s="32"/>
      <c r="AC62" s="59"/>
      <c r="AD62" s="59"/>
      <c r="AE62" s="59"/>
      <c r="AF62" s="59"/>
    </row>
    <row r="63" spans="1:32" ht="12.75" customHeight="1">
      <c r="A63" s="44" t="s">
        <v>1507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  <c r="R63" s="47"/>
      <c r="S63" s="46"/>
      <c r="T63" s="41">
        <v>650000</v>
      </c>
      <c r="U63" s="42"/>
      <c r="V63" s="42"/>
      <c r="W63" s="43"/>
      <c r="X63" s="36"/>
      <c r="Y63" s="36"/>
      <c r="Z63" s="36"/>
      <c r="AA63" s="36"/>
      <c r="AB63" s="36">
        <v>62335</v>
      </c>
      <c r="AC63" s="41">
        <f>SUM(AB63+T63)</f>
        <v>712335</v>
      </c>
      <c r="AD63" s="42"/>
      <c r="AE63" s="42"/>
      <c r="AF63" s="43"/>
    </row>
    <row r="64" spans="1:32" ht="12.75" customHeight="1">
      <c r="A64" s="44" t="s">
        <v>1508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  <c r="R64" s="47"/>
      <c r="S64" s="46"/>
      <c r="T64" s="41"/>
      <c r="U64" s="42"/>
      <c r="V64" s="42"/>
      <c r="W64" s="43"/>
      <c r="X64" s="36"/>
      <c r="Y64" s="36"/>
      <c r="Z64" s="36"/>
      <c r="AA64" s="36"/>
      <c r="AB64" s="36">
        <v>274912</v>
      </c>
      <c r="AC64" s="41">
        <v>274912</v>
      </c>
      <c r="AD64" s="69"/>
      <c r="AE64" s="69"/>
      <c r="AF64" s="70"/>
    </row>
    <row r="65" spans="1:32" ht="12.75" customHeight="1">
      <c r="A65" s="44" t="s">
        <v>1509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  <c r="R65" s="47"/>
      <c r="S65" s="46"/>
      <c r="T65" s="41">
        <v>120000</v>
      </c>
      <c r="U65" s="42"/>
      <c r="V65" s="42"/>
      <c r="W65" s="43"/>
      <c r="X65" s="36"/>
      <c r="Y65" s="36"/>
      <c r="Z65" s="36"/>
      <c r="AA65" s="36"/>
      <c r="AB65" s="36">
        <v>65824</v>
      </c>
      <c r="AC65" s="41">
        <f>SUM(AB65+T65)</f>
        <v>185824</v>
      </c>
      <c r="AD65" s="42"/>
      <c r="AE65" s="42"/>
      <c r="AF65" s="43"/>
    </row>
    <row r="66" spans="1:32" ht="12.75" customHeight="1">
      <c r="A66" s="44" t="s">
        <v>1510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1"/>
      <c r="R66" s="47"/>
      <c r="S66" s="46"/>
      <c r="T66" s="41" t="s">
        <v>1528</v>
      </c>
      <c r="U66" s="42"/>
      <c r="V66" s="42"/>
      <c r="W66" s="43"/>
      <c r="X66" s="36">
        <v>-123992</v>
      </c>
      <c r="Y66" s="36"/>
      <c r="Z66" s="36"/>
      <c r="AA66" s="36"/>
      <c r="AB66" s="36">
        <v>1041229</v>
      </c>
      <c r="AC66" s="41"/>
      <c r="AD66" s="69"/>
      <c r="AE66" s="69"/>
      <c r="AF66" s="70"/>
    </row>
    <row r="67" spans="1:32" ht="12.75" customHeight="1">
      <c r="A67" s="44" t="s">
        <v>1511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7"/>
      <c r="S67" s="46"/>
      <c r="T67" s="41">
        <v>300000</v>
      </c>
      <c r="U67" s="42"/>
      <c r="V67" s="42"/>
      <c r="W67" s="43"/>
      <c r="X67" s="36"/>
      <c r="Y67" s="36"/>
      <c r="Z67" s="36"/>
      <c r="AA67" s="36"/>
      <c r="AB67" s="36"/>
      <c r="AC67" s="41"/>
      <c r="AD67" s="42"/>
      <c r="AE67" s="42"/>
      <c r="AF67" s="43"/>
    </row>
    <row r="68" spans="1:32" ht="12.75" customHeight="1">
      <c r="A68" s="76" t="s">
        <v>124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 t="s">
        <v>125</v>
      </c>
      <c r="S68" s="77"/>
      <c r="T68" s="78">
        <v>9907500</v>
      </c>
      <c r="U68" s="78"/>
      <c r="V68" s="78"/>
      <c r="W68" s="78" t="s">
        <v>18</v>
      </c>
      <c r="X68" s="35">
        <v>-167460</v>
      </c>
      <c r="Y68" s="35"/>
      <c r="Z68" s="35"/>
      <c r="AA68" s="35"/>
      <c r="AB68" s="35">
        <v>1834183</v>
      </c>
      <c r="AC68" s="78">
        <v>11574223</v>
      </c>
      <c r="AD68" s="78"/>
      <c r="AE68" s="78"/>
      <c r="AF68" s="78"/>
    </row>
    <row r="69" spans="1:32" ht="12.75" customHeight="1">
      <c r="A69" s="57" t="s">
        <v>132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133</v>
      </c>
      <c r="S69" s="58"/>
      <c r="T69" s="59" t="s">
        <v>23</v>
      </c>
      <c r="U69" s="59"/>
      <c r="V69" s="59"/>
      <c r="W69" s="59" t="s">
        <v>18</v>
      </c>
      <c r="X69" s="32"/>
      <c r="Y69" s="32"/>
      <c r="Z69" s="32"/>
      <c r="AA69" s="32"/>
      <c r="AB69" s="32"/>
      <c r="AC69" s="59"/>
      <c r="AD69" s="59"/>
      <c r="AE69" s="59"/>
      <c r="AF69" s="59"/>
    </row>
    <row r="70" spans="1:32" ht="12.75" customHeight="1">
      <c r="A70" s="57" t="s">
        <v>134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 t="s">
        <v>135</v>
      </c>
      <c r="S70" s="58"/>
      <c r="T70" s="59" t="s">
        <v>23</v>
      </c>
      <c r="U70" s="59"/>
      <c r="V70" s="59"/>
      <c r="W70" s="59" t="s">
        <v>18</v>
      </c>
      <c r="X70" s="32"/>
      <c r="Y70" s="32"/>
      <c r="Z70" s="32"/>
      <c r="AA70" s="32"/>
      <c r="AB70" s="32"/>
      <c r="AC70" s="59"/>
      <c r="AD70" s="59"/>
      <c r="AE70" s="59"/>
      <c r="AF70" s="59"/>
    </row>
    <row r="71" spans="1:32" ht="12.75" customHeight="1">
      <c r="A71" s="57" t="s">
        <v>136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 t="s">
        <v>137</v>
      </c>
      <c r="S71" s="58"/>
      <c r="T71" s="59" t="s">
        <v>23</v>
      </c>
      <c r="U71" s="59"/>
      <c r="V71" s="59"/>
      <c r="W71" s="59" t="s">
        <v>18</v>
      </c>
      <c r="X71" s="32"/>
      <c r="Y71" s="32"/>
      <c r="Z71" s="32"/>
      <c r="AA71" s="32"/>
      <c r="AB71" s="32"/>
      <c r="AC71" s="59" t="s">
        <v>23</v>
      </c>
      <c r="AD71" s="59"/>
      <c r="AE71" s="59"/>
      <c r="AF71" s="59"/>
    </row>
    <row r="72" spans="1:32" ht="12.75" customHeight="1">
      <c r="A72" s="57" t="s">
        <v>138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 t="s">
        <v>139</v>
      </c>
      <c r="S72" s="58"/>
      <c r="T72" s="59">
        <v>4738000</v>
      </c>
      <c r="U72" s="59"/>
      <c r="V72" s="59"/>
      <c r="W72" s="59" t="s">
        <v>18</v>
      </c>
      <c r="X72" s="32">
        <v>-97000</v>
      </c>
      <c r="Y72" s="32"/>
      <c r="Z72" s="32"/>
      <c r="AA72" s="32"/>
      <c r="AB72" s="32">
        <v>1203477</v>
      </c>
      <c r="AC72" s="59">
        <f>SUM(AB72+X72+T72)</f>
        <v>5844477</v>
      </c>
      <c r="AD72" s="59"/>
      <c r="AE72" s="59"/>
      <c r="AF72" s="59"/>
    </row>
    <row r="73" spans="1:32" ht="12.75" customHeight="1">
      <c r="A73" s="57" t="s">
        <v>142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 t="s">
        <v>143</v>
      </c>
      <c r="S73" s="58"/>
      <c r="T73" s="59" t="s">
        <v>23</v>
      </c>
      <c r="U73" s="59"/>
      <c r="V73" s="59"/>
      <c r="W73" s="59" t="s">
        <v>18</v>
      </c>
      <c r="X73" s="32">
        <v>47000</v>
      </c>
      <c r="Y73" s="32"/>
      <c r="Z73" s="32"/>
      <c r="AA73" s="32"/>
      <c r="AB73" s="32">
        <v>53000</v>
      </c>
      <c r="AC73" s="59">
        <f>SUM(AB73+X73)</f>
        <v>100000</v>
      </c>
      <c r="AD73" s="59"/>
      <c r="AE73" s="59"/>
      <c r="AF73" s="59"/>
    </row>
    <row r="74" spans="1:32" ht="12.75" customHeight="1">
      <c r="A74" s="57" t="s">
        <v>144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 t="s">
        <v>145</v>
      </c>
      <c r="S74" s="58"/>
      <c r="T74" s="59" t="s">
        <v>23</v>
      </c>
      <c r="U74" s="59"/>
      <c r="V74" s="59"/>
      <c r="W74" s="59" t="s">
        <v>18</v>
      </c>
      <c r="X74" s="32">
        <v>35181</v>
      </c>
      <c r="Y74" s="32"/>
      <c r="Z74" s="32"/>
      <c r="AA74" s="32"/>
      <c r="AB74" s="32"/>
      <c r="AC74" s="59">
        <v>35181</v>
      </c>
      <c r="AD74" s="59"/>
      <c r="AE74" s="59"/>
      <c r="AF74" s="59"/>
    </row>
    <row r="75" spans="1:32" ht="12.75" customHeight="1">
      <c r="A75" s="57" t="s">
        <v>146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 t="s">
        <v>147</v>
      </c>
      <c r="S75" s="58"/>
      <c r="T75" s="59" t="s">
        <v>43</v>
      </c>
      <c r="U75" s="59"/>
      <c r="V75" s="59"/>
      <c r="W75" s="59" t="s">
        <v>18</v>
      </c>
      <c r="X75" s="32"/>
      <c r="Y75" s="32"/>
      <c r="Z75" s="32"/>
      <c r="AA75" s="32"/>
      <c r="AB75" s="32"/>
      <c r="AC75" s="59" t="s">
        <v>43</v>
      </c>
      <c r="AD75" s="59"/>
      <c r="AE75" s="59"/>
      <c r="AF75" s="59"/>
    </row>
    <row r="76" spans="1:32" ht="12.75" customHeight="1">
      <c r="A76" s="57" t="s">
        <v>148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8" t="s">
        <v>149</v>
      </c>
      <c r="S76" s="58"/>
      <c r="T76" s="59" t="s">
        <v>43</v>
      </c>
      <c r="U76" s="59"/>
      <c r="V76" s="59"/>
      <c r="W76" s="59" t="s">
        <v>18</v>
      </c>
      <c r="X76" s="32"/>
      <c r="Y76" s="32"/>
      <c r="Z76" s="32"/>
      <c r="AA76" s="32"/>
      <c r="AB76" s="32"/>
      <c r="AC76" s="59" t="s">
        <v>43</v>
      </c>
      <c r="AD76" s="59"/>
      <c r="AE76" s="59"/>
      <c r="AF76" s="59"/>
    </row>
    <row r="77" spans="1:32" ht="12.75" customHeight="1">
      <c r="A77" s="57" t="s">
        <v>150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8" t="s">
        <v>151</v>
      </c>
      <c r="S77" s="58"/>
      <c r="T77" s="59" t="s">
        <v>23</v>
      </c>
      <c r="U77" s="59"/>
      <c r="V77" s="59"/>
      <c r="W77" s="59" t="s">
        <v>18</v>
      </c>
      <c r="X77" s="32"/>
      <c r="Y77" s="32"/>
      <c r="Z77" s="32"/>
      <c r="AA77" s="32"/>
      <c r="AB77" s="32"/>
      <c r="AC77" s="59" t="s">
        <v>23</v>
      </c>
      <c r="AD77" s="59"/>
      <c r="AE77" s="59"/>
      <c r="AF77" s="59"/>
    </row>
    <row r="78" spans="1:32" ht="12.75" customHeight="1">
      <c r="A78" s="57" t="s">
        <v>152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 t="s">
        <v>153</v>
      </c>
      <c r="S78" s="58"/>
      <c r="T78" s="59" t="s">
        <v>43</v>
      </c>
      <c r="U78" s="59"/>
      <c r="V78" s="59"/>
      <c r="W78" s="59" t="s">
        <v>18</v>
      </c>
      <c r="X78" s="32"/>
      <c r="Y78" s="32"/>
      <c r="Z78" s="32"/>
      <c r="AA78" s="32"/>
      <c r="AB78" s="32"/>
      <c r="AC78" s="59" t="s">
        <v>43</v>
      </c>
      <c r="AD78" s="59"/>
      <c r="AE78" s="59"/>
      <c r="AF78" s="59"/>
    </row>
    <row r="79" spans="1:32" ht="23.25" customHeight="1">
      <c r="A79" s="57" t="s">
        <v>154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8" t="s">
        <v>155</v>
      </c>
      <c r="S79" s="58"/>
      <c r="T79" s="59" t="s">
        <v>43</v>
      </c>
      <c r="U79" s="59"/>
      <c r="V79" s="59"/>
      <c r="W79" s="59" t="s">
        <v>18</v>
      </c>
      <c r="X79" s="32"/>
      <c r="Y79" s="32"/>
      <c r="Z79" s="32"/>
      <c r="AA79" s="32"/>
      <c r="AB79" s="32"/>
      <c r="AC79" s="59" t="s">
        <v>43</v>
      </c>
      <c r="AD79" s="59"/>
      <c r="AE79" s="59"/>
      <c r="AF79" s="59"/>
    </row>
    <row r="80" spans="1:32" ht="12.75" customHeight="1">
      <c r="A80" s="57" t="s">
        <v>156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8" t="s">
        <v>157</v>
      </c>
      <c r="S80" s="58"/>
      <c r="T80" s="59" t="s">
        <v>43</v>
      </c>
      <c r="U80" s="59"/>
      <c r="V80" s="59"/>
      <c r="W80" s="59" t="s">
        <v>18</v>
      </c>
      <c r="X80" s="32"/>
      <c r="Y80" s="32"/>
      <c r="Z80" s="32"/>
      <c r="AA80" s="32"/>
      <c r="AB80" s="32"/>
      <c r="AC80" s="59" t="s">
        <v>43</v>
      </c>
      <c r="AD80" s="59"/>
      <c r="AE80" s="59"/>
      <c r="AF80" s="59"/>
    </row>
    <row r="81" spans="1:32" ht="12.75" customHeight="1">
      <c r="A81" s="57" t="s">
        <v>158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8" t="s">
        <v>159</v>
      </c>
      <c r="S81" s="58"/>
      <c r="T81" s="59" t="s">
        <v>23</v>
      </c>
      <c r="U81" s="59"/>
      <c r="V81" s="59"/>
      <c r="W81" s="59" t="s">
        <v>18</v>
      </c>
      <c r="X81" s="32">
        <v>123992</v>
      </c>
      <c r="Y81" s="32"/>
      <c r="Z81" s="32"/>
      <c r="AA81" s="32"/>
      <c r="AB81" s="32">
        <v>412000</v>
      </c>
      <c r="AC81" s="59">
        <f>SUM(AB81+X81)</f>
        <v>535992</v>
      </c>
      <c r="AD81" s="59"/>
      <c r="AE81" s="59"/>
      <c r="AF81" s="59"/>
    </row>
    <row r="82" spans="1:32" ht="23.25" customHeight="1">
      <c r="A82" s="57" t="s">
        <v>160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8" t="s">
        <v>161</v>
      </c>
      <c r="S82" s="58"/>
      <c r="T82" s="59">
        <v>4738000</v>
      </c>
      <c r="U82" s="59"/>
      <c r="V82" s="59"/>
      <c r="W82" s="59" t="s">
        <v>18</v>
      </c>
      <c r="X82" s="32">
        <f>SUM(X72:X81)</f>
        <v>109173</v>
      </c>
      <c r="Y82" s="32"/>
      <c r="Z82" s="32"/>
      <c r="AA82" s="32"/>
      <c r="AB82" s="32">
        <f>SUM(AB81+AB73+AB72)</f>
        <v>1668477</v>
      </c>
      <c r="AC82" s="59">
        <f>SUM(AC72+AC73+AC74+AC81)</f>
        <v>6515650</v>
      </c>
      <c r="AD82" s="59"/>
      <c r="AE82" s="59"/>
      <c r="AF82" s="59"/>
    </row>
    <row r="83" spans="1:32" ht="18" customHeight="1">
      <c r="A83" s="62" t="s">
        <v>166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 t="s">
        <v>167</v>
      </c>
      <c r="S83" s="63"/>
      <c r="T83" s="64">
        <v>26038666</v>
      </c>
      <c r="U83" s="64"/>
      <c r="V83" s="64"/>
      <c r="W83" s="64" t="s">
        <v>18</v>
      </c>
      <c r="X83" s="33">
        <v>157936</v>
      </c>
      <c r="Y83" s="33"/>
      <c r="Z83" s="33"/>
      <c r="AA83" s="33"/>
      <c r="AB83" s="33">
        <f>SUM(AB44+AB47+AB68+AB71+AB82)</f>
        <v>10927451</v>
      </c>
      <c r="AC83" s="64">
        <v>37124053</v>
      </c>
      <c r="AD83" s="64"/>
      <c r="AE83" s="64"/>
      <c r="AF83" s="64"/>
    </row>
    <row r="84" spans="1:32" ht="12.75" customHeight="1">
      <c r="A84" s="57" t="s">
        <v>174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8" t="s">
        <v>175</v>
      </c>
      <c r="S84" s="58"/>
      <c r="T84" s="59" t="s">
        <v>43</v>
      </c>
      <c r="U84" s="59"/>
      <c r="V84" s="59"/>
      <c r="W84" s="59" t="s">
        <v>18</v>
      </c>
      <c r="X84" s="32"/>
      <c r="Y84" s="32"/>
      <c r="Z84" s="32"/>
      <c r="AA84" s="32"/>
      <c r="AB84" s="32"/>
      <c r="AC84" s="59" t="s">
        <v>43</v>
      </c>
      <c r="AD84" s="59"/>
      <c r="AE84" s="59"/>
      <c r="AF84" s="59"/>
    </row>
    <row r="85" spans="1:32" ht="12.75" customHeight="1">
      <c r="A85" s="57" t="s">
        <v>176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8" t="s">
        <v>177</v>
      </c>
      <c r="S85" s="58"/>
      <c r="T85" s="59" t="s">
        <v>23</v>
      </c>
      <c r="U85" s="59"/>
      <c r="V85" s="59"/>
      <c r="W85" s="59" t="s">
        <v>18</v>
      </c>
      <c r="X85" s="32"/>
      <c r="Y85" s="32"/>
      <c r="Z85" s="32"/>
      <c r="AA85" s="32"/>
      <c r="AB85" s="32"/>
      <c r="AC85" s="59" t="s">
        <v>23</v>
      </c>
      <c r="AD85" s="59"/>
      <c r="AE85" s="59"/>
      <c r="AF85" s="59"/>
    </row>
    <row r="86" spans="1:32" ht="12.75" customHeight="1">
      <c r="A86" s="57" t="s">
        <v>178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8" t="s">
        <v>179</v>
      </c>
      <c r="S86" s="58"/>
      <c r="T86" s="59" t="s">
        <v>43</v>
      </c>
      <c r="U86" s="59"/>
      <c r="V86" s="59"/>
      <c r="W86" s="59" t="s">
        <v>18</v>
      </c>
      <c r="X86" s="32"/>
      <c r="Y86" s="32"/>
      <c r="Z86" s="32"/>
      <c r="AA86" s="32"/>
      <c r="AB86" s="32"/>
      <c r="AC86" s="59" t="s">
        <v>43</v>
      </c>
      <c r="AD86" s="59"/>
      <c r="AE86" s="59"/>
      <c r="AF86" s="59"/>
    </row>
    <row r="87" spans="1:32" ht="12.75" customHeight="1">
      <c r="A87" s="57" t="s">
        <v>180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8" t="s">
        <v>181</v>
      </c>
      <c r="S87" s="58"/>
      <c r="T87" s="59" t="s">
        <v>43</v>
      </c>
      <c r="U87" s="59"/>
      <c r="V87" s="59"/>
      <c r="W87" s="59" t="s">
        <v>18</v>
      </c>
      <c r="X87" s="32"/>
      <c r="Y87" s="32"/>
      <c r="Z87" s="32"/>
      <c r="AA87" s="32"/>
      <c r="AB87" s="32"/>
      <c r="AC87" s="59" t="s">
        <v>43</v>
      </c>
      <c r="AD87" s="59"/>
      <c r="AE87" s="59"/>
      <c r="AF87" s="59"/>
    </row>
    <row r="88" spans="1:32" ht="12.75" customHeight="1">
      <c r="A88" s="57" t="s">
        <v>182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 t="s">
        <v>183</v>
      </c>
      <c r="S88" s="58"/>
      <c r="T88" s="59" t="s">
        <v>43</v>
      </c>
      <c r="U88" s="59"/>
      <c r="V88" s="59"/>
      <c r="W88" s="59" t="s">
        <v>18</v>
      </c>
      <c r="X88" s="32"/>
      <c r="Y88" s="32"/>
      <c r="Z88" s="32"/>
      <c r="AA88" s="32"/>
      <c r="AB88" s="32"/>
      <c r="AC88" s="59" t="s">
        <v>43</v>
      </c>
      <c r="AD88" s="59"/>
      <c r="AE88" s="59"/>
      <c r="AF88" s="59"/>
    </row>
    <row r="89" spans="1:32" ht="12.75" customHeight="1">
      <c r="A89" s="57" t="s">
        <v>184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 t="s">
        <v>185</v>
      </c>
      <c r="S89" s="58"/>
      <c r="T89" s="59" t="s">
        <v>43</v>
      </c>
      <c r="U89" s="59"/>
      <c r="V89" s="59"/>
      <c r="W89" s="59" t="s">
        <v>18</v>
      </c>
      <c r="X89" s="32"/>
      <c r="Y89" s="32"/>
      <c r="Z89" s="32"/>
      <c r="AA89" s="32"/>
      <c r="AB89" s="32"/>
      <c r="AC89" s="59" t="s">
        <v>43</v>
      </c>
      <c r="AD89" s="59"/>
      <c r="AE89" s="59"/>
      <c r="AF89" s="59"/>
    </row>
    <row r="90" spans="1:32" ht="23.25" customHeight="1">
      <c r="A90" s="57" t="s">
        <v>186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 t="s">
        <v>187</v>
      </c>
      <c r="S90" s="58"/>
      <c r="T90" s="59" t="s">
        <v>43</v>
      </c>
      <c r="U90" s="59"/>
      <c r="V90" s="59"/>
      <c r="W90" s="59" t="s">
        <v>18</v>
      </c>
      <c r="X90" s="32"/>
      <c r="Y90" s="32"/>
      <c r="Z90" s="32"/>
      <c r="AA90" s="32"/>
      <c r="AB90" s="32"/>
      <c r="AC90" s="59" t="s">
        <v>43</v>
      </c>
      <c r="AD90" s="59"/>
      <c r="AE90" s="59"/>
      <c r="AF90" s="59"/>
    </row>
    <row r="91" spans="1:32" ht="12.75" customHeight="1">
      <c r="A91" s="57" t="s">
        <v>188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 t="s">
        <v>189</v>
      </c>
      <c r="S91" s="58"/>
      <c r="T91" s="59" t="s">
        <v>43</v>
      </c>
      <c r="U91" s="59"/>
      <c r="V91" s="59"/>
      <c r="W91" s="59" t="s">
        <v>18</v>
      </c>
      <c r="X91" s="32"/>
      <c r="Y91" s="32"/>
      <c r="Z91" s="32"/>
      <c r="AA91" s="32"/>
      <c r="AB91" s="32"/>
      <c r="AC91" s="59" t="s">
        <v>43</v>
      </c>
      <c r="AD91" s="59"/>
      <c r="AE91" s="59"/>
      <c r="AF91" s="59"/>
    </row>
    <row r="92" spans="1:32" ht="12.75" customHeight="1">
      <c r="A92" s="57" t="s">
        <v>190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 t="s">
        <v>191</v>
      </c>
      <c r="S92" s="58"/>
      <c r="T92" s="59" t="s">
        <v>43</v>
      </c>
      <c r="U92" s="59"/>
      <c r="V92" s="59"/>
      <c r="W92" s="59" t="s">
        <v>18</v>
      </c>
      <c r="X92" s="32"/>
      <c r="Y92" s="32"/>
      <c r="Z92" s="32"/>
      <c r="AA92" s="32"/>
      <c r="AB92" s="32"/>
      <c r="AC92" s="59" t="s">
        <v>43</v>
      </c>
      <c r="AD92" s="59"/>
      <c r="AE92" s="59"/>
      <c r="AF92" s="59"/>
    </row>
    <row r="93" spans="1:32" ht="12.75" customHeight="1">
      <c r="A93" s="57" t="s">
        <v>192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 t="s">
        <v>193</v>
      </c>
      <c r="S93" s="58"/>
      <c r="T93" s="59" t="s">
        <v>43</v>
      </c>
      <c r="U93" s="59"/>
      <c r="V93" s="59"/>
      <c r="W93" s="59" t="s">
        <v>18</v>
      </c>
      <c r="X93" s="32"/>
      <c r="Y93" s="32"/>
      <c r="Z93" s="32"/>
      <c r="AA93" s="32"/>
      <c r="AB93" s="32"/>
      <c r="AC93" s="59" t="s">
        <v>43</v>
      </c>
      <c r="AD93" s="59"/>
      <c r="AE93" s="59"/>
      <c r="AF93" s="59"/>
    </row>
    <row r="94" spans="1:32" ht="23.25" customHeight="1">
      <c r="A94" s="57" t="s">
        <v>194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 t="s">
        <v>195</v>
      </c>
      <c r="S94" s="58"/>
      <c r="T94" s="59" t="s">
        <v>43</v>
      </c>
      <c r="U94" s="59"/>
      <c r="V94" s="59"/>
      <c r="W94" s="59" t="s">
        <v>18</v>
      </c>
      <c r="X94" s="32"/>
      <c r="Y94" s="32"/>
      <c r="Z94" s="32"/>
      <c r="AA94" s="32"/>
      <c r="AB94" s="32"/>
      <c r="AC94" s="59" t="s">
        <v>43</v>
      </c>
      <c r="AD94" s="59"/>
      <c r="AE94" s="59"/>
      <c r="AF94" s="59"/>
    </row>
    <row r="95" spans="1:32" ht="23.25" customHeight="1">
      <c r="A95" s="57" t="s">
        <v>196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 t="s">
        <v>197</v>
      </c>
      <c r="S95" s="58"/>
      <c r="T95" s="59" t="s">
        <v>43</v>
      </c>
      <c r="U95" s="59"/>
      <c r="V95" s="59"/>
      <c r="W95" s="59" t="s">
        <v>18</v>
      </c>
      <c r="X95" s="32"/>
      <c r="Y95" s="32"/>
      <c r="Z95" s="32"/>
      <c r="AA95" s="32"/>
      <c r="AB95" s="32"/>
      <c r="AC95" s="59" t="s">
        <v>43</v>
      </c>
      <c r="AD95" s="59"/>
      <c r="AE95" s="59"/>
      <c r="AF95" s="59"/>
    </row>
    <row r="96" spans="1:32" ht="12.75" customHeight="1">
      <c r="A96" s="57" t="s">
        <v>198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8" t="s">
        <v>199</v>
      </c>
      <c r="S96" s="58"/>
      <c r="T96" s="59" t="s">
        <v>43</v>
      </c>
      <c r="U96" s="59"/>
      <c r="V96" s="59"/>
      <c r="W96" s="59" t="s">
        <v>18</v>
      </c>
      <c r="X96" s="32"/>
      <c r="Y96" s="32"/>
      <c r="Z96" s="32"/>
      <c r="AA96" s="32"/>
      <c r="AB96" s="32"/>
      <c r="AC96" s="59" t="s">
        <v>43</v>
      </c>
      <c r="AD96" s="59"/>
      <c r="AE96" s="59"/>
      <c r="AF96" s="59"/>
    </row>
    <row r="97" spans="1:32" ht="23.25" customHeight="1">
      <c r="A97" s="57" t="s">
        <v>200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 t="s">
        <v>201</v>
      </c>
      <c r="S97" s="58"/>
      <c r="T97" s="59" t="s">
        <v>23</v>
      </c>
      <c r="U97" s="59"/>
      <c r="V97" s="59"/>
      <c r="W97" s="59" t="s">
        <v>18</v>
      </c>
      <c r="X97" s="32"/>
      <c r="Y97" s="32"/>
      <c r="Z97" s="32"/>
      <c r="AA97" s="32"/>
      <c r="AB97" s="32"/>
      <c r="AC97" s="59" t="s">
        <v>23</v>
      </c>
      <c r="AD97" s="59"/>
      <c r="AE97" s="59"/>
      <c r="AF97" s="59"/>
    </row>
    <row r="98" spans="1:32" ht="12.75" customHeight="1">
      <c r="A98" s="57" t="s">
        <v>202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 t="s">
        <v>203</v>
      </c>
      <c r="S98" s="58"/>
      <c r="T98" s="59" t="s">
        <v>43</v>
      </c>
      <c r="U98" s="59"/>
      <c r="V98" s="59"/>
      <c r="W98" s="59" t="s">
        <v>18</v>
      </c>
      <c r="X98" s="32"/>
      <c r="Y98" s="32"/>
      <c r="Z98" s="32"/>
      <c r="AA98" s="32"/>
      <c r="AB98" s="32"/>
      <c r="AC98" s="59" t="s">
        <v>43</v>
      </c>
      <c r="AD98" s="59"/>
      <c r="AE98" s="59"/>
      <c r="AF98" s="59"/>
    </row>
    <row r="99" spans="1:32" ht="12.75" customHeight="1">
      <c r="A99" s="57" t="s">
        <v>204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 t="s">
        <v>205</v>
      </c>
      <c r="S99" s="58"/>
      <c r="T99" s="59" t="s">
        <v>43</v>
      </c>
      <c r="U99" s="59"/>
      <c r="V99" s="59"/>
      <c r="W99" s="59" t="s">
        <v>18</v>
      </c>
      <c r="X99" s="32"/>
      <c r="Y99" s="32"/>
      <c r="Z99" s="32"/>
      <c r="AA99" s="32"/>
      <c r="AB99" s="32"/>
      <c r="AC99" s="59" t="s">
        <v>43</v>
      </c>
      <c r="AD99" s="59"/>
      <c r="AE99" s="59"/>
      <c r="AF99" s="59"/>
    </row>
    <row r="100" spans="1:32" ht="12.75" customHeight="1">
      <c r="A100" s="57" t="s">
        <v>206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 t="s">
        <v>207</v>
      </c>
      <c r="S100" s="58"/>
      <c r="T100" s="59" t="s">
        <v>43</v>
      </c>
      <c r="U100" s="59"/>
      <c r="V100" s="59"/>
      <c r="W100" s="59" t="s">
        <v>18</v>
      </c>
      <c r="X100" s="32"/>
      <c r="Y100" s="32"/>
      <c r="Z100" s="32"/>
      <c r="AA100" s="32"/>
      <c r="AB100" s="32"/>
      <c r="AC100" s="59" t="s">
        <v>43</v>
      </c>
      <c r="AD100" s="59"/>
      <c r="AE100" s="59"/>
      <c r="AF100" s="59"/>
    </row>
    <row r="101" spans="1:32" ht="12.75" customHeight="1">
      <c r="A101" s="57" t="s">
        <v>208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 t="s">
        <v>209</v>
      </c>
      <c r="S101" s="58"/>
      <c r="T101" s="59" t="s">
        <v>43</v>
      </c>
      <c r="U101" s="59"/>
      <c r="V101" s="59"/>
      <c r="W101" s="59" t="s">
        <v>18</v>
      </c>
      <c r="X101" s="32"/>
      <c r="Y101" s="32"/>
      <c r="Z101" s="32"/>
      <c r="AA101" s="32"/>
      <c r="AB101" s="32"/>
      <c r="AC101" s="59" t="s">
        <v>43</v>
      </c>
      <c r="AD101" s="59"/>
      <c r="AE101" s="59"/>
      <c r="AF101" s="59"/>
    </row>
    <row r="102" spans="1:32" ht="23.25" customHeight="1">
      <c r="A102" s="57" t="s">
        <v>210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 t="s">
        <v>211</v>
      </c>
      <c r="S102" s="58"/>
      <c r="T102" s="59" t="s">
        <v>43</v>
      </c>
      <c r="U102" s="59"/>
      <c r="V102" s="59"/>
      <c r="W102" s="59" t="s">
        <v>18</v>
      </c>
      <c r="X102" s="32"/>
      <c r="Y102" s="32"/>
      <c r="Z102" s="32"/>
      <c r="AA102" s="32"/>
      <c r="AB102" s="32"/>
      <c r="AC102" s="59" t="s">
        <v>43</v>
      </c>
      <c r="AD102" s="59"/>
      <c r="AE102" s="59"/>
      <c r="AF102" s="59"/>
    </row>
    <row r="103" spans="1:32" ht="12.75" customHeight="1">
      <c r="A103" s="57" t="s">
        <v>212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 t="s">
        <v>213</v>
      </c>
      <c r="S103" s="58"/>
      <c r="T103" s="59" t="s">
        <v>43</v>
      </c>
      <c r="U103" s="59"/>
      <c r="V103" s="59"/>
      <c r="W103" s="59" t="s">
        <v>18</v>
      </c>
      <c r="X103" s="32"/>
      <c r="Y103" s="32"/>
      <c r="Z103" s="32"/>
      <c r="AA103" s="32"/>
      <c r="AB103" s="32"/>
      <c r="AC103" s="59" t="s">
        <v>43</v>
      </c>
      <c r="AD103" s="59"/>
      <c r="AE103" s="59"/>
      <c r="AF103" s="59"/>
    </row>
    <row r="104" spans="1:32" ht="12.75" customHeight="1">
      <c r="A104" s="57" t="s">
        <v>214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 t="s">
        <v>215</v>
      </c>
      <c r="S104" s="58"/>
      <c r="T104" s="59" t="s">
        <v>43</v>
      </c>
      <c r="U104" s="59"/>
      <c r="V104" s="59"/>
      <c r="W104" s="59" t="s">
        <v>18</v>
      </c>
      <c r="X104" s="32"/>
      <c r="Y104" s="32"/>
      <c r="Z104" s="32"/>
      <c r="AA104" s="32"/>
      <c r="AB104" s="32"/>
      <c r="AC104" s="59" t="s">
        <v>43</v>
      </c>
      <c r="AD104" s="59"/>
      <c r="AE104" s="59"/>
      <c r="AF104" s="59"/>
    </row>
    <row r="105" spans="1:32" ht="23.25" customHeight="1">
      <c r="A105" s="57" t="s">
        <v>216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 t="s">
        <v>217</v>
      </c>
      <c r="S105" s="58"/>
      <c r="T105" s="59" t="s">
        <v>43</v>
      </c>
      <c r="U105" s="59"/>
      <c r="V105" s="59"/>
      <c r="W105" s="59" t="s">
        <v>18</v>
      </c>
      <c r="X105" s="32"/>
      <c r="Y105" s="32"/>
      <c r="Z105" s="32"/>
      <c r="AA105" s="32"/>
      <c r="AB105" s="32"/>
      <c r="AC105" s="59" t="s">
        <v>43</v>
      </c>
      <c r="AD105" s="59"/>
      <c r="AE105" s="59"/>
      <c r="AF105" s="59"/>
    </row>
    <row r="106" spans="1:32" ht="23.25" customHeight="1">
      <c r="A106" s="57" t="s">
        <v>218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 t="s">
        <v>219</v>
      </c>
      <c r="S106" s="58"/>
      <c r="T106" s="59" t="s">
        <v>43</v>
      </c>
      <c r="U106" s="59"/>
      <c r="V106" s="59"/>
      <c r="W106" s="59" t="s">
        <v>18</v>
      </c>
      <c r="X106" s="32"/>
      <c r="Y106" s="32"/>
      <c r="Z106" s="32"/>
      <c r="AA106" s="32"/>
      <c r="AB106" s="32"/>
      <c r="AC106" s="59" t="s">
        <v>43</v>
      </c>
      <c r="AD106" s="59"/>
      <c r="AE106" s="59"/>
      <c r="AF106" s="59"/>
    </row>
    <row r="107" spans="1:32" ht="23.25" customHeight="1">
      <c r="A107" s="57" t="s">
        <v>220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 t="s">
        <v>221</v>
      </c>
      <c r="S107" s="58"/>
      <c r="T107" s="59" t="s">
        <v>23</v>
      </c>
      <c r="U107" s="59"/>
      <c r="V107" s="59"/>
      <c r="W107" s="59" t="s">
        <v>18</v>
      </c>
      <c r="X107" s="32"/>
      <c r="Y107" s="32"/>
      <c r="Z107" s="32"/>
      <c r="AA107" s="32"/>
      <c r="AB107" s="32"/>
      <c r="AC107" s="59" t="s">
        <v>23</v>
      </c>
      <c r="AD107" s="59"/>
      <c r="AE107" s="59"/>
      <c r="AF107" s="59"/>
    </row>
    <row r="108" spans="1:32" ht="51.75" customHeight="1">
      <c r="A108" s="57" t="s">
        <v>222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 t="s">
        <v>223</v>
      </c>
      <c r="S108" s="58"/>
      <c r="T108" s="59" t="s">
        <v>43</v>
      </c>
      <c r="U108" s="59"/>
      <c r="V108" s="59"/>
      <c r="W108" s="59" t="s">
        <v>18</v>
      </c>
      <c r="X108" s="32"/>
      <c r="Y108" s="32"/>
      <c r="Z108" s="32"/>
      <c r="AA108" s="32"/>
      <c r="AB108" s="32"/>
      <c r="AC108" s="59" t="s">
        <v>43</v>
      </c>
      <c r="AD108" s="59"/>
      <c r="AE108" s="59"/>
      <c r="AF108" s="59"/>
    </row>
    <row r="109" spans="1:32" ht="23.25" customHeight="1">
      <c r="A109" s="57" t="s">
        <v>224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 t="s">
        <v>225</v>
      </c>
      <c r="S109" s="58"/>
      <c r="T109" s="59" t="s">
        <v>43</v>
      </c>
      <c r="U109" s="59"/>
      <c r="V109" s="59"/>
      <c r="W109" s="59" t="s">
        <v>18</v>
      </c>
      <c r="X109" s="32"/>
      <c r="Y109" s="32"/>
      <c r="Z109" s="32"/>
      <c r="AA109" s="32"/>
      <c r="AB109" s="32"/>
      <c r="AC109" s="59" t="s">
        <v>43</v>
      </c>
      <c r="AD109" s="59"/>
      <c r="AE109" s="59"/>
      <c r="AF109" s="59"/>
    </row>
    <row r="110" spans="1:32" ht="18" customHeight="1">
      <c r="A110" s="57" t="s">
        <v>226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 t="s">
        <v>227</v>
      </c>
      <c r="S110" s="58"/>
      <c r="T110" s="59" t="s">
        <v>43</v>
      </c>
      <c r="U110" s="59"/>
      <c r="V110" s="59"/>
      <c r="W110" s="59" t="s">
        <v>18</v>
      </c>
      <c r="X110" s="32"/>
      <c r="Y110" s="32"/>
      <c r="Z110" s="32"/>
      <c r="AA110" s="32"/>
      <c r="AB110" s="32"/>
      <c r="AC110" s="59" t="s">
        <v>43</v>
      </c>
      <c r="AD110" s="59"/>
      <c r="AE110" s="59"/>
      <c r="AF110" s="59"/>
    </row>
    <row r="111" spans="1:32" ht="12.75" customHeight="1">
      <c r="A111" s="57" t="s">
        <v>228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8" t="s">
        <v>229</v>
      </c>
      <c r="S111" s="58"/>
      <c r="T111" s="59" t="s">
        <v>43</v>
      </c>
      <c r="U111" s="59"/>
      <c r="V111" s="59"/>
      <c r="W111" s="59" t="s">
        <v>18</v>
      </c>
      <c r="X111" s="32"/>
      <c r="Y111" s="32"/>
      <c r="Z111" s="32"/>
      <c r="AA111" s="32"/>
      <c r="AB111" s="32"/>
      <c r="AC111" s="59" t="s">
        <v>43</v>
      </c>
      <c r="AD111" s="59"/>
      <c r="AE111" s="59"/>
      <c r="AF111" s="59"/>
    </row>
    <row r="112" spans="1:32" ht="23.25" customHeight="1">
      <c r="A112" s="57" t="s">
        <v>230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 t="s">
        <v>231</v>
      </c>
      <c r="S112" s="58"/>
      <c r="T112" s="59" t="s">
        <v>43</v>
      </c>
      <c r="U112" s="59"/>
      <c r="V112" s="59"/>
      <c r="W112" s="59" t="s">
        <v>18</v>
      </c>
      <c r="X112" s="32"/>
      <c r="Y112" s="32"/>
      <c r="Z112" s="32"/>
      <c r="AA112" s="32"/>
      <c r="AB112" s="32"/>
      <c r="AC112" s="59" t="s">
        <v>43</v>
      </c>
      <c r="AD112" s="59"/>
      <c r="AE112" s="59"/>
      <c r="AF112" s="59"/>
    </row>
    <row r="113" spans="1:32" ht="12.75" customHeight="1">
      <c r="A113" s="57" t="s">
        <v>232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 t="s">
        <v>233</v>
      </c>
      <c r="S113" s="58"/>
      <c r="T113" s="59" t="s">
        <v>43</v>
      </c>
      <c r="U113" s="59"/>
      <c r="V113" s="59"/>
      <c r="W113" s="59" t="s">
        <v>18</v>
      </c>
      <c r="X113" s="32"/>
      <c r="Y113" s="32"/>
      <c r="Z113" s="32"/>
      <c r="AA113" s="32"/>
      <c r="AB113" s="32"/>
      <c r="AC113" s="59" t="s">
        <v>43</v>
      </c>
      <c r="AD113" s="59"/>
      <c r="AE113" s="59"/>
      <c r="AF113" s="59"/>
    </row>
    <row r="114" spans="1:32" ht="23.25" customHeight="1">
      <c r="A114" s="57" t="s">
        <v>234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 t="s">
        <v>235</v>
      </c>
      <c r="S114" s="58"/>
      <c r="T114" s="59" t="s">
        <v>43</v>
      </c>
      <c r="U114" s="59"/>
      <c r="V114" s="59"/>
      <c r="W114" s="59" t="s">
        <v>18</v>
      </c>
      <c r="X114" s="32"/>
      <c r="Y114" s="32"/>
      <c r="Z114" s="32"/>
      <c r="AA114" s="32"/>
      <c r="AB114" s="32"/>
      <c r="AC114" s="59" t="s">
        <v>43</v>
      </c>
      <c r="AD114" s="59"/>
      <c r="AE114" s="59"/>
      <c r="AF114" s="59"/>
    </row>
    <row r="115" spans="1:32" ht="12.75" customHeight="1">
      <c r="A115" s="57" t="s">
        <v>236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 t="s">
        <v>237</v>
      </c>
      <c r="S115" s="58"/>
      <c r="T115" s="59" t="s">
        <v>43</v>
      </c>
      <c r="U115" s="59"/>
      <c r="V115" s="59"/>
      <c r="W115" s="59" t="s">
        <v>18</v>
      </c>
      <c r="X115" s="32"/>
      <c r="Y115" s="32"/>
      <c r="Z115" s="32"/>
      <c r="AA115" s="32"/>
      <c r="AB115" s="32"/>
      <c r="AC115" s="59" t="s">
        <v>43</v>
      </c>
      <c r="AD115" s="59"/>
      <c r="AE115" s="59"/>
      <c r="AF115" s="59"/>
    </row>
    <row r="116" spans="1:32" ht="12.75" customHeight="1">
      <c r="A116" s="57" t="s">
        <v>238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 t="s">
        <v>239</v>
      </c>
      <c r="S116" s="58"/>
      <c r="T116" s="59" t="s">
        <v>23</v>
      </c>
      <c r="U116" s="59"/>
      <c r="V116" s="59"/>
      <c r="W116" s="59" t="s">
        <v>18</v>
      </c>
      <c r="X116" s="32"/>
      <c r="Y116" s="32"/>
      <c r="Z116" s="32"/>
      <c r="AA116" s="32"/>
      <c r="AB116" s="32"/>
      <c r="AC116" s="59" t="s">
        <v>23</v>
      </c>
      <c r="AD116" s="59"/>
      <c r="AE116" s="59"/>
      <c r="AF116" s="59"/>
    </row>
    <row r="117" spans="1:32" ht="12.75" customHeight="1">
      <c r="A117" s="57" t="s">
        <v>240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8" t="s">
        <v>241</v>
      </c>
      <c r="S117" s="58"/>
      <c r="T117" s="59" t="s">
        <v>43</v>
      </c>
      <c r="U117" s="59"/>
      <c r="V117" s="59"/>
      <c r="W117" s="59" t="s">
        <v>18</v>
      </c>
      <c r="X117" s="32"/>
      <c r="Y117" s="32"/>
      <c r="Z117" s="32"/>
      <c r="AA117" s="32"/>
      <c r="AB117" s="32"/>
      <c r="AC117" s="59" t="s">
        <v>43</v>
      </c>
      <c r="AD117" s="59"/>
      <c r="AE117" s="59"/>
      <c r="AF117" s="59"/>
    </row>
    <row r="118" spans="1:32" ht="12.75" customHeight="1">
      <c r="A118" s="57" t="s">
        <v>242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8" t="s">
        <v>243</v>
      </c>
      <c r="S118" s="58"/>
      <c r="T118" s="59" t="s">
        <v>43</v>
      </c>
      <c r="U118" s="59"/>
      <c r="V118" s="59"/>
      <c r="W118" s="59" t="s">
        <v>18</v>
      </c>
      <c r="X118" s="32"/>
      <c r="Y118" s="32"/>
      <c r="Z118" s="32"/>
      <c r="AA118" s="32"/>
      <c r="AB118" s="32"/>
      <c r="AC118" s="59" t="s">
        <v>43</v>
      </c>
      <c r="AD118" s="59"/>
      <c r="AE118" s="59"/>
      <c r="AF118" s="59"/>
    </row>
    <row r="119" spans="1:32" ht="12.75" customHeight="1">
      <c r="A119" s="57" t="s">
        <v>244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 t="s">
        <v>245</v>
      </c>
      <c r="S119" s="58"/>
      <c r="T119" s="59" t="s">
        <v>23</v>
      </c>
      <c r="U119" s="59"/>
      <c r="V119" s="59"/>
      <c r="W119" s="59" t="s">
        <v>18</v>
      </c>
      <c r="X119" s="32"/>
      <c r="Y119" s="32"/>
      <c r="Z119" s="32"/>
      <c r="AA119" s="32"/>
      <c r="AB119" s="32"/>
      <c r="AC119" s="59" t="s">
        <v>23</v>
      </c>
      <c r="AD119" s="59"/>
      <c r="AE119" s="59"/>
      <c r="AF119" s="59"/>
    </row>
    <row r="120" spans="1:32" ht="12.75" customHeight="1">
      <c r="A120" s="57" t="s">
        <v>246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 t="s">
        <v>247</v>
      </c>
      <c r="S120" s="58"/>
      <c r="T120" s="59" t="s">
        <v>43</v>
      </c>
      <c r="U120" s="59"/>
      <c r="V120" s="59"/>
      <c r="W120" s="59" t="s">
        <v>18</v>
      </c>
      <c r="X120" s="32"/>
      <c r="Y120" s="32"/>
      <c r="Z120" s="32"/>
      <c r="AA120" s="32"/>
      <c r="AB120" s="32"/>
      <c r="AC120" s="59" t="s">
        <v>43</v>
      </c>
      <c r="AD120" s="59"/>
      <c r="AE120" s="59"/>
      <c r="AF120" s="59"/>
    </row>
    <row r="121" spans="1:32" ht="12.75" customHeight="1">
      <c r="A121" s="57" t="s">
        <v>248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8" t="s">
        <v>249</v>
      </c>
      <c r="S121" s="58"/>
      <c r="T121" s="59" t="s">
        <v>43</v>
      </c>
      <c r="U121" s="59"/>
      <c r="V121" s="59"/>
      <c r="W121" s="59" t="s">
        <v>18</v>
      </c>
      <c r="X121" s="32"/>
      <c r="Y121" s="32"/>
      <c r="Z121" s="32"/>
      <c r="AA121" s="32"/>
      <c r="AB121" s="32"/>
      <c r="AC121" s="59" t="s">
        <v>43</v>
      </c>
      <c r="AD121" s="59"/>
      <c r="AE121" s="59"/>
      <c r="AF121" s="59"/>
    </row>
    <row r="122" spans="1:32" ht="12.75" customHeight="1">
      <c r="A122" s="57" t="s">
        <v>250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8" t="s">
        <v>251</v>
      </c>
      <c r="S122" s="58"/>
      <c r="T122" s="59">
        <v>15151000</v>
      </c>
      <c r="U122" s="59"/>
      <c r="V122" s="59"/>
      <c r="W122" s="59" t="s">
        <v>18</v>
      </c>
      <c r="X122" s="32"/>
      <c r="Y122" s="32"/>
      <c r="Z122" s="32"/>
      <c r="AA122" s="32"/>
      <c r="AB122" s="32">
        <v>-25000</v>
      </c>
      <c r="AC122" s="59">
        <f>SUM(AB122+T122)</f>
        <v>15126000</v>
      </c>
      <c r="AD122" s="59"/>
      <c r="AE122" s="59"/>
      <c r="AF122" s="59"/>
    </row>
    <row r="123" spans="1:32" ht="12.75" customHeight="1">
      <c r="A123" s="57" t="s">
        <v>254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8" t="s">
        <v>255</v>
      </c>
      <c r="S123" s="58"/>
      <c r="T123" s="59" t="s">
        <v>43</v>
      </c>
      <c r="U123" s="59"/>
      <c r="V123" s="59"/>
      <c r="W123" s="59" t="s">
        <v>18</v>
      </c>
      <c r="X123" s="32"/>
      <c r="Y123" s="32"/>
      <c r="Z123" s="32"/>
      <c r="AA123" s="32"/>
      <c r="AB123" s="32"/>
      <c r="AC123" s="59" t="s">
        <v>43</v>
      </c>
      <c r="AD123" s="59"/>
      <c r="AE123" s="59"/>
      <c r="AF123" s="59"/>
    </row>
    <row r="124" spans="1:32" ht="23.25" customHeight="1">
      <c r="A124" s="57" t="s">
        <v>256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 t="s">
        <v>257</v>
      </c>
      <c r="S124" s="58"/>
      <c r="T124" s="59" t="s">
        <v>43</v>
      </c>
      <c r="U124" s="59"/>
      <c r="V124" s="59"/>
      <c r="W124" s="59" t="s">
        <v>18</v>
      </c>
      <c r="X124" s="32"/>
      <c r="Y124" s="32"/>
      <c r="Z124" s="32"/>
      <c r="AA124" s="32"/>
      <c r="AB124" s="32"/>
      <c r="AC124" s="59" t="s">
        <v>43</v>
      </c>
      <c r="AD124" s="59"/>
      <c r="AE124" s="59"/>
      <c r="AF124" s="59"/>
    </row>
    <row r="125" spans="1:32" ht="23.25" customHeight="1">
      <c r="A125" s="57" t="s">
        <v>258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8" t="s">
        <v>259</v>
      </c>
      <c r="S125" s="58"/>
      <c r="T125" s="59" t="s">
        <v>43</v>
      </c>
      <c r="U125" s="59"/>
      <c r="V125" s="59"/>
      <c r="W125" s="59" t="s">
        <v>18</v>
      </c>
      <c r="X125" s="32"/>
      <c r="Y125" s="32"/>
      <c r="Z125" s="32"/>
      <c r="AA125" s="32"/>
      <c r="AB125" s="32"/>
      <c r="AC125" s="59" t="s">
        <v>43</v>
      </c>
      <c r="AD125" s="59"/>
      <c r="AE125" s="59"/>
      <c r="AF125" s="59"/>
    </row>
    <row r="126" spans="1:32" ht="12.75" customHeight="1">
      <c r="A126" s="57" t="s">
        <v>260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8" t="s">
        <v>261</v>
      </c>
      <c r="S126" s="58"/>
      <c r="T126" s="59" t="s">
        <v>43</v>
      </c>
      <c r="U126" s="59"/>
      <c r="V126" s="59"/>
      <c r="W126" s="59" t="s">
        <v>18</v>
      </c>
      <c r="X126" s="32"/>
      <c r="Y126" s="32"/>
      <c r="Z126" s="32"/>
      <c r="AA126" s="32"/>
      <c r="AB126" s="32"/>
      <c r="AC126" s="59" t="s">
        <v>43</v>
      </c>
      <c r="AD126" s="59"/>
      <c r="AE126" s="59"/>
      <c r="AF126" s="59"/>
    </row>
    <row r="127" spans="1:32" ht="12.75" customHeight="1">
      <c r="A127" s="57" t="s">
        <v>262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8" t="s">
        <v>263</v>
      </c>
      <c r="S127" s="58"/>
      <c r="T127" s="59" t="s">
        <v>43</v>
      </c>
      <c r="U127" s="59"/>
      <c r="V127" s="59"/>
      <c r="W127" s="59" t="s">
        <v>18</v>
      </c>
      <c r="X127" s="32"/>
      <c r="Y127" s="32"/>
      <c r="Z127" s="32"/>
      <c r="AA127" s="32"/>
      <c r="AB127" s="32"/>
      <c r="AC127" s="59" t="s">
        <v>43</v>
      </c>
      <c r="AD127" s="59"/>
      <c r="AE127" s="59"/>
      <c r="AF127" s="59"/>
    </row>
    <row r="128" spans="1:32" ht="23.25" customHeight="1">
      <c r="A128" s="57" t="s">
        <v>264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 t="s">
        <v>265</v>
      </c>
      <c r="S128" s="58"/>
      <c r="T128" s="59" t="s">
        <v>43</v>
      </c>
      <c r="U128" s="59"/>
      <c r="V128" s="59"/>
      <c r="W128" s="59" t="s">
        <v>18</v>
      </c>
      <c r="X128" s="32"/>
      <c r="Y128" s="32"/>
      <c r="Z128" s="32"/>
      <c r="AA128" s="32"/>
      <c r="AB128" s="32"/>
      <c r="AC128" s="59" t="s">
        <v>43</v>
      </c>
      <c r="AD128" s="59"/>
      <c r="AE128" s="59"/>
      <c r="AF128" s="59"/>
    </row>
    <row r="129" spans="1:32" ht="23.25" customHeight="1">
      <c r="A129" s="57" t="s">
        <v>266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8" t="s">
        <v>267</v>
      </c>
      <c r="S129" s="58"/>
      <c r="T129" s="59" t="s">
        <v>43</v>
      </c>
      <c r="U129" s="59"/>
      <c r="V129" s="59"/>
      <c r="W129" s="59" t="s">
        <v>18</v>
      </c>
      <c r="X129" s="32"/>
      <c r="Y129" s="32"/>
      <c r="Z129" s="32"/>
      <c r="AA129" s="32"/>
      <c r="AB129" s="32"/>
      <c r="AC129" s="59" t="s">
        <v>43</v>
      </c>
      <c r="AD129" s="59"/>
      <c r="AE129" s="59"/>
      <c r="AF129" s="59"/>
    </row>
    <row r="130" spans="1:32" ht="34.5" customHeight="1">
      <c r="A130" s="57" t="s">
        <v>268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8" t="s">
        <v>269</v>
      </c>
      <c r="S130" s="58"/>
      <c r="T130" s="59" t="s">
        <v>43</v>
      </c>
      <c r="U130" s="59"/>
      <c r="V130" s="59"/>
      <c r="W130" s="59" t="s">
        <v>18</v>
      </c>
      <c r="X130" s="32"/>
      <c r="Y130" s="32"/>
      <c r="Z130" s="32"/>
      <c r="AA130" s="32"/>
      <c r="AB130" s="32"/>
      <c r="AC130" s="59" t="s">
        <v>43</v>
      </c>
      <c r="AD130" s="59"/>
      <c r="AE130" s="59"/>
      <c r="AF130" s="59"/>
    </row>
    <row r="131" spans="1:32" ht="23.25" customHeight="1">
      <c r="A131" s="57" t="s">
        <v>270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 t="s">
        <v>271</v>
      </c>
      <c r="S131" s="58"/>
      <c r="T131" s="59" t="s">
        <v>43</v>
      </c>
      <c r="U131" s="59"/>
      <c r="V131" s="59"/>
      <c r="W131" s="59" t="s">
        <v>18</v>
      </c>
      <c r="X131" s="32"/>
      <c r="Y131" s="32"/>
      <c r="Z131" s="32"/>
      <c r="AA131" s="32"/>
      <c r="AB131" s="32"/>
      <c r="AC131" s="59" t="s">
        <v>43</v>
      </c>
      <c r="AD131" s="59"/>
      <c r="AE131" s="59"/>
      <c r="AF131" s="59"/>
    </row>
    <row r="132" spans="1:32" ht="23.25" customHeight="1">
      <c r="A132" s="57" t="s">
        <v>272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 t="s">
        <v>273</v>
      </c>
      <c r="S132" s="58"/>
      <c r="T132" s="59" t="s">
        <v>43</v>
      </c>
      <c r="U132" s="59"/>
      <c r="V132" s="59"/>
      <c r="W132" s="59" t="s">
        <v>18</v>
      </c>
      <c r="X132" s="32"/>
      <c r="Y132" s="32"/>
      <c r="Z132" s="32"/>
      <c r="AA132" s="32"/>
      <c r="AB132" s="32"/>
      <c r="AC132" s="59" t="s">
        <v>43</v>
      </c>
      <c r="AD132" s="59"/>
      <c r="AE132" s="59"/>
      <c r="AF132" s="59"/>
    </row>
    <row r="133" spans="1:32" ht="12.75" customHeight="1">
      <c r="A133" s="57" t="s">
        <v>274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8" t="s">
        <v>275</v>
      </c>
      <c r="S133" s="58"/>
      <c r="T133" s="59" t="s">
        <v>43</v>
      </c>
      <c r="U133" s="59"/>
      <c r="V133" s="59"/>
      <c r="W133" s="59" t="s">
        <v>18</v>
      </c>
      <c r="X133" s="32"/>
      <c r="Y133" s="32"/>
      <c r="Z133" s="32"/>
      <c r="AA133" s="32"/>
      <c r="AB133" s="32"/>
      <c r="AC133" s="59" t="s">
        <v>43</v>
      </c>
      <c r="AD133" s="59"/>
      <c r="AE133" s="59"/>
      <c r="AF133" s="59"/>
    </row>
    <row r="134" spans="1:32" ht="23.25" customHeight="1">
      <c r="A134" s="57" t="s">
        <v>276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 t="s">
        <v>277</v>
      </c>
      <c r="S134" s="58"/>
      <c r="T134" s="59" t="s">
        <v>43</v>
      </c>
      <c r="U134" s="59"/>
      <c r="V134" s="59"/>
      <c r="W134" s="59" t="s">
        <v>18</v>
      </c>
      <c r="X134" s="32"/>
      <c r="Y134" s="32"/>
      <c r="Z134" s="32"/>
      <c r="AA134" s="32"/>
      <c r="AB134" s="32"/>
      <c r="AC134" s="59" t="s">
        <v>43</v>
      </c>
      <c r="AD134" s="59"/>
      <c r="AE134" s="59"/>
      <c r="AF134" s="59"/>
    </row>
    <row r="135" spans="1:32" ht="12.75" customHeight="1">
      <c r="A135" s="57" t="s">
        <v>278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 t="s">
        <v>279</v>
      </c>
      <c r="S135" s="58"/>
      <c r="T135" s="59" t="s">
        <v>43</v>
      </c>
      <c r="U135" s="59"/>
      <c r="V135" s="59"/>
      <c r="W135" s="59" t="s">
        <v>18</v>
      </c>
      <c r="X135" s="32"/>
      <c r="Y135" s="32"/>
      <c r="Z135" s="32"/>
      <c r="AA135" s="32"/>
      <c r="AB135" s="32"/>
      <c r="AC135" s="59" t="s">
        <v>43</v>
      </c>
      <c r="AD135" s="59"/>
      <c r="AE135" s="59"/>
      <c r="AF135" s="59"/>
    </row>
    <row r="136" spans="1:32" ht="12.75" customHeight="1">
      <c r="A136" s="57" t="s">
        <v>280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 t="s">
        <v>281</v>
      </c>
      <c r="S136" s="58"/>
      <c r="T136" s="59" t="s">
        <v>43</v>
      </c>
      <c r="U136" s="59"/>
      <c r="V136" s="59"/>
      <c r="W136" s="59" t="s">
        <v>18</v>
      </c>
      <c r="X136" s="32"/>
      <c r="Y136" s="32"/>
      <c r="Z136" s="32"/>
      <c r="AA136" s="32"/>
      <c r="AB136" s="32"/>
      <c r="AC136" s="59" t="s">
        <v>43</v>
      </c>
      <c r="AD136" s="59"/>
      <c r="AE136" s="59"/>
      <c r="AF136" s="59"/>
    </row>
    <row r="137" spans="1:32" ht="12.75" customHeight="1">
      <c r="A137" s="57" t="s">
        <v>282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 t="s">
        <v>283</v>
      </c>
      <c r="S137" s="58"/>
      <c r="T137" s="59">
        <v>15151000</v>
      </c>
      <c r="U137" s="59"/>
      <c r="V137" s="59"/>
      <c r="W137" s="59" t="s">
        <v>18</v>
      </c>
      <c r="X137" s="32"/>
      <c r="Y137" s="32"/>
      <c r="Z137" s="32"/>
      <c r="AA137" s="32"/>
      <c r="AB137" s="32">
        <f>SUM(AB138:AB146)</f>
        <v>-25000</v>
      </c>
      <c r="AC137" s="59">
        <f>SUM(AC138:AF146)</f>
        <v>15126000</v>
      </c>
      <c r="AD137" s="59"/>
      <c r="AE137" s="59"/>
      <c r="AF137" s="59"/>
    </row>
    <row r="138" spans="1:32" ht="12.75" customHeight="1">
      <c r="A138" s="44" t="s">
        <v>1517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6"/>
      <c r="R138" s="47"/>
      <c r="S138" s="46"/>
      <c r="T138" s="41">
        <v>490000</v>
      </c>
      <c r="U138" s="42"/>
      <c r="V138" s="42"/>
      <c r="W138" s="43"/>
      <c r="X138" s="36"/>
      <c r="Y138" s="36"/>
      <c r="Z138" s="36"/>
      <c r="AA138" s="36"/>
      <c r="AB138" s="36">
        <v>-490000</v>
      </c>
      <c r="AC138" s="41">
        <f>SUM(T138+AB138)</f>
        <v>0</v>
      </c>
      <c r="AD138" s="42"/>
      <c r="AE138" s="42"/>
      <c r="AF138" s="43"/>
    </row>
    <row r="139" spans="1:32" ht="12.75" customHeight="1">
      <c r="A139" s="44" t="s">
        <v>1512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1"/>
      <c r="R139" s="47"/>
      <c r="S139" s="46"/>
      <c r="T139" s="41">
        <v>1800000</v>
      </c>
      <c r="U139" s="42"/>
      <c r="V139" s="42"/>
      <c r="W139" s="43"/>
      <c r="X139" s="36"/>
      <c r="Y139" s="36"/>
      <c r="Z139" s="36"/>
      <c r="AA139" s="36"/>
      <c r="AB139" s="36">
        <v>-1623000</v>
      </c>
      <c r="AC139" s="41">
        <f>SUM(AB139+T139)</f>
        <v>177000</v>
      </c>
      <c r="AD139" s="42"/>
      <c r="AE139" s="42"/>
      <c r="AF139" s="43"/>
    </row>
    <row r="140" spans="1:32" ht="12.75" customHeight="1">
      <c r="A140" s="44" t="s">
        <v>1513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1"/>
      <c r="R140" s="47"/>
      <c r="S140" s="46"/>
      <c r="T140" s="41">
        <v>300000</v>
      </c>
      <c r="U140" s="42"/>
      <c r="V140" s="42"/>
      <c r="W140" s="43"/>
      <c r="X140" s="36"/>
      <c r="Y140" s="36"/>
      <c r="Z140" s="36"/>
      <c r="AA140" s="36"/>
      <c r="AB140" s="36">
        <v>30000</v>
      </c>
      <c r="AC140" s="41">
        <f>SUM(AB140+T140)</f>
        <v>330000</v>
      </c>
      <c r="AD140" s="42"/>
      <c r="AE140" s="42"/>
      <c r="AF140" s="43"/>
    </row>
    <row r="141" spans="1:32" ht="12.75" customHeight="1">
      <c r="A141" s="44" t="s">
        <v>1514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1"/>
      <c r="R141" s="47"/>
      <c r="S141" s="46"/>
      <c r="T141" s="41">
        <v>1600000</v>
      </c>
      <c r="U141" s="42"/>
      <c r="V141" s="42"/>
      <c r="W141" s="43"/>
      <c r="X141" s="36"/>
      <c r="Y141" s="36"/>
      <c r="Z141" s="36"/>
      <c r="AA141" s="36"/>
      <c r="AB141" s="36">
        <v>-522708</v>
      </c>
      <c r="AC141" s="41">
        <f>SUM(T141+AB141)</f>
        <v>1077292</v>
      </c>
      <c r="AD141" s="42"/>
      <c r="AE141" s="42"/>
      <c r="AF141" s="43"/>
    </row>
    <row r="142" spans="1:32" ht="12.75" customHeight="1">
      <c r="A142" s="44" t="s">
        <v>1515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1"/>
      <c r="R142" s="47"/>
      <c r="S142" s="46"/>
      <c r="T142" s="41">
        <v>2200000</v>
      </c>
      <c r="U142" s="42"/>
      <c r="V142" s="42"/>
      <c r="W142" s="43"/>
      <c r="X142" s="36"/>
      <c r="Y142" s="36"/>
      <c r="Z142" s="36"/>
      <c r="AA142" s="36"/>
      <c r="AB142" s="36">
        <v>328708</v>
      </c>
      <c r="AC142" s="41">
        <f>SUM(AB142+T142)</f>
        <v>2528708</v>
      </c>
      <c r="AD142" s="42"/>
      <c r="AE142" s="42"/>
      <c r="AF142" s="43"/>
    </row>
    <row r="143" spans="1:32" ht="12.75" customHeight="1">
      <c r="A143" s="44" t="s">
        <v>1516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1"/>
      <c r="R143" s="47"/>
      <c r="S143" s="46"/>
      <c r="T143" s="41">
        <v>500000</v>
      </c>
      <c r="U143" s="42"/>
      <c r="V143" s="42"/>
      <c r="W143" s="43"/>
      <c r="X143" s="36"/>
      <c r="Y143" s="36"/>
      <c r="Z143" s="36"/>
      <c r="AA143" s="36"/>
      <c r="AB143" s="36">
        <v>740000</v>
      </c>
      <c r="AC143" s="41">
        <f>SUM(AB143+T143)</f>
        <v>1240000</v>
      </c>
      <c r="AD143" s="42"/>
      <c r="AE143" s="42"/>
      <c r="AF143" s="43"/>
    </row>
    <row r="144" spans="1:32" ht="12.75" customHeight="1">
      <c r="A144" s="44" t="s">
        <v>1518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6"/>
      <c r="R144" s="47"/>
      <c r="S144" s="46"/>
      <c r="T144" s="41">
        <v>2111000</v>
      </c>
      <c r="U144" s="42"/>
      <c r="V144" s="42"/>
      <c r="W144" s="43"/>
      <c r="X144" s="36"/>
      <c r="Y144" s="36"/>
      <c r="Z144" s="36"/>
      <c r="AA144" s="36"/>
      <c r="AB144" s="36">
        <v>-488000</v>
      </c>
      <c r="AC144" s="41">
        <f>SUM(T144+AB144)</f>
        <v>1623000</v>
      </c>
      <c r="AD144" s="42"/>
      <c r="AE144" s="42"/>
      <c r="AF144" s="43"/>
    </row>
    <row r="145" spans="1:32" ht="12.75" customHeight="1">
      <c r="A145" s="44" t="s">
        <v>1536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  <c r="R145" s="47"/>
      <c r="S145" s="46"/>
      <c r="T145" s="41">
        <v>2000000</v>
      </c>
      <c r="U145" s="42"/>
      <c r="V145" s="42"/>
      <c r="W145" s="43"/>
      <c r="X145" s="36"/>
      <c r="Y145" s="36"/>
      <c r="Z145" s="36"/>
      <c r="AA145" s="36"/>
      <c r="AB145" s="36"/>
      <c r="AC145" s="41">
        <v>2000000</v>
      </c>
      <c r="AD145" s="42"/>
      <c r="AE145" s="42"/>
      <c r="AF145" s="43"/>
    </row>
    <row r="146" spans="1:32" ht="12.75" customHeight="1">
      <c r="A146" s="44" t="s">
        <v>1519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  <c r="R146" s="47"/>
      <c r="S146" s="46"/>
      <c r="T146" s="41">
        <v>4150000</v>
      </c>
      <c r="U146" s="42"/>
      <c r="V146" s="42"/>
      <c r="W146" s="43"/>
      <c r="X146" s="36"/>
      <c r="Y146" s="36"/>
      <c r="Z146" s="36"/>
      <c r="AA146" s="36"/>
      <c r="AB146" s="36">
        <v>2000000</v>
      </c>
      <c r="AC146" s="41">
        <f>SUM(AB146+T146)</f>
        <v>6150000</v>
      </c>
      <c r="AD146" s="42"/>
      <c r="AE146" s="42"/>
      <c r="AF146" s="43"/>
    </row>
    <row r="147" spans="1:32" ht="12.75" customHeight="1">
      <c r="A147" s="57" t="s">
        <v>284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8" t="s">
        <v>285</v>
      </c>
      <c r="S147" s="58"/>
      <c r="T147" s="59" t="s">
        <v>43</v>
      </c>
      <c r="U147" s="59"/>
      <c r="V147" s="59"/>
      <c r="W147" s="59" t="s">
        <v>18</v>
      </c>
      <c r="X147" s="32"/>
      <c r="Y147" s="32"/>
      <c r="Z147" s="32"/>
      <c r="AA147" s="32"/>
      <c r="AB147" s="32"/>
      <c r="AC147" s="59" t="s">
        <v>43</v>
      </c>
      <c r="AD147" s="59"/>
      <c r="AE147" s="59"/>
      <c r="AF147" s="59"/>
    </row>
    <row r="148" spans="1:32" ht="12.75" customHeight="1">
      <c r="A148" s="57" t="s">
        <v>286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8" t="s">
        <v>287</v>
      </c>
      <c r="S148" s="58"/>
      <c r="T148" s="59" t="s">
        <v>43</v>
      </c>
      <c r="U148" s="59"/>
      <c r="V148" s="59"/>
      <c r="W148" s="59" t="s">
        <v>18</v>
      </c>
      <c r="X148" s="32"/>
      <c r="Y148" s="32"/>
      <c r="Z148" s="32"/>
      <c r="AA148" s="32"/>
      <c r="AB148" s="32"/>
      <c r="AC148" s="59" t="s">
        <v>43</v>
      </c>
      <c r="AD148" s="59"/>
      <c r="AE148" s="59"/>
      <c r="AF148" s="59"/>
    </row>
    <row r="149" spans="1:32" ht="12.75" customHeight="1">
      <c r="A149" s="44" t="s">
        <v>1512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  <c r="R149" s="47"/>
      <c r="S149" s="46"/>
      <c r="T149" s="41"/>
      <c r="U149" s="42"/>
      <c r="V149" s="42"/>
      <c r="W149" s="43"/>
      <c r="X149" s="36"/>
      <c r="Y149" s="36"/>
      <c r="Z149" s="36"/>
      <c r="AA149" s="36"/>
      <c r="AB149" s="36"/>
      <c r="AC149" s="41"/>
      <c r="AD149" s="42"/>
      <c r="AE149" s="42"/>
      <c r="AF149" s="43"/>
    </row>
    <row r="150" spans="1:32" ht="23.25" customHeight="1">
      <c r="A150" s="57" t="s">
        <v>288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8" t="s">
        <v>289</v>
      </c>
      <c r="S150" s="58"/>
      <c r="T150" s="59" t="s">
        <v>43</v>
      </c>
      <c r="U150" s="59"/>
      <c r="V150" s="59"/>
      <c r="W150" s="59" t="s">
        <v>18</v>
      </c>
      <c r="X150" s="32"/>
      <c r="Y150" s="32"/>
      <c r="Z150" s="32"/>
      <c r="AA150" s="32"/>
      <c r="AB150" s="32"/>
      <c r="AC150" s="59" t="s">
        <v>43</v>
      </c>
      <c r="AD150" s="59"/>
      <c r="AE150" s="59"/>
      <c r="AF150" s="59"/>
    </row>
    <row r="151" spans="1:32" ht="23.25" customHeight="1">
      <c r="A151" s="57" t="s">
        <v>290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8" t="s">
        <v>291</v>
      </c>
      <c r="S151" s="58"/>
      <c r="T151" s="59" t="s">
        <v>43</v>
      </c>
      <c r="U151" s="59"/>
      <c r="V151" s="59"/>
      <c r="W151" s="59" t="s">
        <v>18</v>
      </c>
      <c r="X151" s="32"/>
      <c r="Y151" s="32"/>
      <c r="Z151" s="32"/>
      <c r="AA151" s="32"/>
      <c r="AB151" s="32"/>
      <c r="AC151" s="59" t="s">
        <v>43</v>
      </c>
      <c r="AD151" s="59"/>
      <c r="AE151" s="59"/>
      <c r="AF151" s="59"/>
    </row>
    <row r="152" spans="1:32" ht="17.25" customHeight="1">
      <c r="A152" s="62" t="s">
        <v>292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 t="s">
        <v>293</v>
      </c>
      <c r="S152" s="63"/>
      <c r="T152" s="64">
        <f>SUM(T122)</f>
        <v>15151000</v>
      </c>
      <c r="U152" s="64"/>
      <c r="V152" s="64"/>
      <c r="W152" s="64" t="s">
        <v>18</v>
      </c>
      <c r="X152" s="33"/>
      <c r="Y152" s="33"/>
      <c r="Z152" s="33"/>
      <c r="AA152" s="33"/>
      <c r="AB152" s="33"/>
      <c r="AC152" s="64">
        <v>15151000</v>
      </c>
      <c r="AD152" s="64"/>
      <c r="AE152" s="64"/>
      <c r="AF152" s="64"/>
    </row>
    <row r="153" spans="1:32" ht="12.75" customHeight="1">
      <c r="A153" s="57" t="s">
        <v>296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 t="s">
        <v>297</v>
      </c>
      <c r="S153" s="58"/>
      <c r="T153" s="59" t="s">
        <v>23</v>
      </c>
      <c r="U153" s="59"/>
      <c r="V153" s="59"/>
      <c r="W153" s="59" t="s">
        <v>18</v>
      </c>
      <c r="X153" s="32"/>
      <c r="Y153" s="32"/>
      <c r="Z153" s="32"/>
      <c r="AA153" s="32"/>
      <c r="AB153" s="32"/>
      <c r="AC153" s="59" t="s">
        <v>23</v>
      </c>
      <c r="AD153" s="59"/>
      <c r="AE153" s="59"/>
      <c r="AF153" s="59"/>
    </row>
    <row r="154" spans="1:32" ht="12.75" customHeight="1">
      <c r="A154" s="57" t="s">
        <v>298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8" t="s">
        <v>299</v>
      </c>
      <c r="S154" s="58"/>
      <c r="T154" s="59" t="s">
        <v>43</v>
      </c>
      <c r="U154" s="59"/>
      <c r="V154" s="59"/>
      <c r="W154" s="59" t="s">
        <v>18</v>
      </c>
      <c r="X154" s="32"/>
      <c r="Y154" s="32"/>
      <c r="Z154" s="32"/>
      <c r="AA154" s="32"/>
      <c r="AB154" s="32"/>
      <c r="AC154" s="59" t="s">
        <v>43</v>
      </c>
      <c r="AD154" s="59"/>
      <c r="AE154" s="59"/>
      <c r="AF154" s="59"/>
    </row>
    <row r="155" spans="1:32" ht="23.25" customHeight="1">
      <c r="A155" s="57" t="s">
        <v>300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 t="s">
        <v>301</v>
      </c>
      <c r="S155" s="58"/>
      <c r="T155" s="59" t="s">
        <v>23</v>
      </c>
      <c r="U155" s="59"/>
      <c r="V155" s="59"/>
      <c r="W155" s="59" t="s">
        <v>18</v>
      </c>
      <c r="X155" s="32" t="s">
        <v>302</v>
      </c>
      <c r="Y155" s="32"/>
      <c r="Z155" s="32"/>
      <c r="AA155" s="32"/>
      <c r="AB155" s="32"/>
      <c r="AC155" s="59" t="s">
        <v>302</v>
      </c>
      <c r="AD155" s="59"/>
      <c r="AE155" s="59"/>
      <c r="AF155" s="59"/>
    </row>
    <row r="156" spans="1:32" ht="12.75" customHeight="1">
      <c r="A156" s="57" t="s">
        <v>303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 t="s">
        <v>304</v>
      </c>
      <c r="S156" s="58"/>
      <c r="T156" s="59" t="s">
        <v>23</v>
      </c>
      <c r="U156" s="59"/>
      <c r="V156" s="59"/>
      <c r="W156" s="59" t="s">
        <v>18</v>
      </c>
      <c r="X156" s="32"/>
      <c r="Y156" s="32"/>
      <c r="Z156" s="32"/>
      <c r="AA156" s="32"/>
      <c r="AB156" s="32"/>
      <c r="AC156" s="59" t="s">
        <v>23</v>
      </c>
      <c r="AD156" s="59"/>
      <c r="AE156" s="59"/>
      <c r="AF156" s="59"/>
    </row>
    <row r="157" spans="1:32" ht="12.75" customHeight="1">
      <c r="A157" s="57" t="s">
        <v>305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 t="s">
        <v>306</v>
      </c>
      <c r="S157" s="58"/>
      <c r="T157" s="59" t="s">
        <v>23</v>
      </c>
      <c r="U157" s="59"/>
      <c r="V157" s="59"/>
      <c r="W157" s="59" t="s">
        <v>18</v>
      </c>
      <c r="X157" s="32"/>
      <c r="Y157" s="32"/>
      <c r="Z157" s="32"/>
      <c r="AA157" s="32"/>
      <c r="AB157" s="32">
        <v>155158</v>
      </c>
      <c r="AC157" s="59">
        <v>155158</v>
      </c>
      <c r="AD157" s="59"/>
      <c r="AE157" s="59"/>
      <c r="AF157" s="59"/>
    </row>
    <row r="158" spans="1:32" ht="12.75" customHeight="1">
      <c r="A158" s="57" t="s">
        <v>307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 t="s">
        <v>308</v>
      </c>
      <c r="S158" s="58"/>
      <c r="T158" s="59" t="s">
        <v>23</v>
      </c>
      <c r="U158" s="59"/>
      <c r="V158" s="59"/>
      <c r="W158" s="59" t="s">
        <v>18</v>
      </c>
      <c r="X158" s="32">
        <f>SUM(X155+X157)</f>
        <v>1252920</v>
      </c>
      <c r="Y158" s="32"/>
      <c r="Z158" s="32"/>
      <c r="AA158" s="32"/>
      <c r="AB158" s="32">
        <f>SUM(AB157)</f>
        <v>155158</v>
      </c>
      <c r="AC158" s="59">
        <f>SUM(AC155+AC157)</f>
        <v>1408078</v>
      </c>
      <c r="AD158" s="59"/>
      <c r="AE158" s="59"/>
      <c r="AF158" s="59"/>
    </row>
    <row r="159" spans="1:32" ht="23.25" customHeight="1">
      <c r="A159" s="57" t="s">
        <v>309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 t="s">
        <v>310</v>
      </c>
      <c r="S159" s="58"/>
      <c r="T159" s="59" t="s">
        <v>23</v>
      </c>
      <c r="U159" s="59"/>
      <c r="V159" s="59"/>
      <c r="W159" s="59" t="s">
        <v>18</v>
      </c>
      <c r="X159" s="32"/>
      <c r="Y159" s="32"/>
      <c r="Z159" s="32"/>
      <c r="AA159" s="32"/>
      <c r="AB159" s="32"/>
      <c r="AC159" s="59" t="s">
        <v>23</v>
      </c>
      <c r="AD159" s="59"/>
      <c r="AE159" s="59"/>
      <c r="AF159" s="59"/>
    </row>
    <row r="160" spans="1:32" ht="23.25" customHeight="1">
      <c r="A160" s="57" t="s">
        <v>311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 t="s">
        <v>312</v>
      </c>
      <c r="S160" s="58"/>
      <c r="T160" s="59" t="s">
        <v>23</v>
      </c>
      <c r="U160" s="59"/>
      <c r="V160" s="59"/>
      <c r="W160" s="59" t="s">
        <v>18</v>
      </c>
      <c r="X160" s="32"/>
      <c r="Y160" s="32"/>
      <c r="Z160" s="32"/>
      <c r="AA160" s="32"/>
      <c r="AB160" s="32"/>
      <c r="AC160" s="59" t="s">
        <v>23</v>
      </c>
      <c r="AD160" s="59"/>
      <c r="AE160" s="59"/>
      <c r="AF160" s="59"/>
    </row>
    <row r="161" spans="1:32" ht="12.75" customHeight="1">
      <c r="A161" s="57" t="s">
        <v>313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8" t="s">
        <v>314</v>
      </c>
      <c r="S161" s="58"/>
      <c r="T161" s="59" t="s">
        <v>43</v>
      </c>
      <c r="U161" s="59"/>
      <c r="V161" s="59"/>
      <c r="W161" s="59" t="s">
        <v>18</v>
      </c>
      <c r="X161" s="32"/>
      <c r="Y161" s="32"/>
      <c r="Z161" s="32"/>
      <c r="AA161" s="32"/>
      <c r="AB161" s="32"/>
      <c r="AC161" s="59" t="s">
        <v>43</v>
      </c>
      <c r="AD161" s="59"/>
      <c r="AE161" s="59"/>
      <c r="AF161" s="59"/>
    </row>
    <row r="162" spans="1:32" ht="12.75" customHeight="1">
      <c r="A162" s="57" t="s">
        <v>315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8" t="s">
        <v>316</v>
      </c>
      <c r="S162" s="58"/>
      <c r="T162" s="59" t="s">
        <v>43</v>
      </c>
      <c r="U162" s="59"/>
      <c r="V162" s="59"/>
      <c r="W162" s="59" t="s">
        <v>18</v>
      </c>
      <c r="X162" s="32"/>
      <c r="Y162" s="32"/>
      <c r="Z162" s="32"/>
      <c r="AA162" s="32"/>
      <c r="AB162" s="32"/>
      <c r="AC162" s="59" t="s">
        <v>43</v>
      </c>
      <c r="AD162" s="59"/>
      <c r="AE162" s="59"/>
      <c r="AF162" s="59"/>
    </row>
    <row r="163" spans="1:32" ht="23.25" customHeight="1">
      <c r="A163" s="57" t="s">
        <v>317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8" t="s">
        <v>318</v>
      </c>
      <c r="S163" s="58"/>
      <c r="T163" s="59" t="s">
        <v>43</v>
      </c>
      <c r="U163" s="59"/>
      <c r="V163" s="59"/>
      <c r="W163" s="59" t="s">
        <v>18</v>
      </c>
      <c r="X163" s="32"/>
      <c r="Y163" s="32"/>
      <c r="Z163" s="32"/>
      <c r="AA163" s="32"/>
      <c r="AB163" s="32"/>
      <c r="AC163" s="59" t="s">
        <v>43</v>
      </c>
      <c r="AD163" s="59"/>
      <c r="AE163" s="59"/>
      <c r="AF163" s="59"/>
    </row>
    <row r="164" spans="1:32" ht="12.75" customHeight="1">
      <c r="A164" s="57" t="s">
        <v>319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 t="s">
        <v>320</v>
      </c>
      <c r="S164" s="58"/>
      <c r="T164" s="59" t="s">
        <v>43</v>
      </c>
      <c r="U164" s="59"/>
      <c r="V164" s="59"/>
      <c r="W164" s="59" t="s">
        <v>18</v>
      </c>
      <c r="X164" s="32"/>
      <c r="Y164" s="32"/>
      <c r="Z164" s="32"/>
      <c r="AA164" s="32"/>
      <c r="AB164" s="32"/>
      <c r="AC164" s="59" t="s">
        <v>43</v>
      </c>
      <c r="AD164" s="59"/>
      <c r="AE164" s="59"/>
      <c r="AF164" s="59"/>
    </row>
    <row r="165" spans="1:32" ht="12.75" customHeight="1">
      <c r="A165" s="57" t="s">
        <v>321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8" t="s">
        <v>322</v>
      </c>
      <c r="S165" s="58"/>
      <c r="T165" s="59" t="s">
        <v>43</v>
      </c>
      <c r="U165" s="59"/>
      <c r="V165" s="59"/>
      <c r="W165" s="59" t="s">
        <v>18</v>
      </c>
      <c r="X165" s="32"/>
      <c r="Y165" s="32"/>
      <c r="Z165" s="32"/>
      <c r="AA165" s="32"/>
      <c r="AB165" s="32"/>
      <c r="AC165" s="59" t="s">
        <v>43</v>
      </c>
      <c r="AD165" s="59"/>
      <c r="AE165" s="59"/>
      <c r="AF165" s="59"/>
    </row>
    <row r="166" spans="1:32" ht="12.75" customHeight="1">
      <c r="A166" s="57" t="s">
        <v>323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8" t="s">
        <v>324</v>
      </c>
      <c r="S166" s="58"/>
      <c r="T166" s="59" t="s">
        <v>43</v>
      </c>
      <c r="U166" s="59"/>
      <c r="V166" s="59"/>
      <c r="W166" s="59" t="s">
        <v>18</v>
      </c>
      <c r="X166" s="32"/>
      <c r="Y166" s="32"/>
      <c r="Z166" s="32"/>
      <c r="AA166" s="32"/>
      <c r="AB166" s="32"/>
      <c r="AC166" s="59" t="s">
        <v>43</v>
      </c>
      <c r="AD166" s="59"/>
      <c r="AE166" s="59"/>
      <c r="AF166" s="59"/>
    </row>
    <row r="167" spans="1:32" ht="12.75" customHeight="1">
      <c r="A167" s="57" t="s">
        <v>325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8" t="s">
        <v>326</v>
      </c>
      <c r="S167" s="58"/>
      <c r="T167" s="59" t="s">
        <v>43</v>
      </c>
      <c r="U167" s="59"/>
      <c r="V167" s="59"/>
      <c r="W167" s="59" t="s">
        <v>18</v>
      </c>
      <c r="X167" s="32"/>
      <c r="Y167" s="32"/>
      <c r="Z167" s="32"/>
      <c r="AA167" s="32"/>
      <c r="AB167" s="32"/>
      <c r="AC167" s="59" t="s">
        <v>43</v>
      </c>
      <c r="AD167" s="59"/>
      <c r="AE167" s="59"/>
      <c r="AF167" s="59"/>
    </row>
    <row r="168" spans="1:32" ht="12.75" customHeight="1">
      <c r="A168" s="57" t="s">
        <v>327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8" t="s">
        <v>328</v>
      </c>
      <c r="S168" s="58"/>
      <c r="T168" s="59" t="s">
        <v>43</v>
      </c>
      <c r="U168" s="59"/>
      <c r="V168" s="59"/>
      <c r="W168" s="59" t="s">
        <v>18</v>
      </c>
      <c r="X168" s="32"/>
      <c r="Y168" s="32"/>
      <c r="Z168" s="32"/>
      <c r="AA168" s="32"/>
      <c r="AB168" s="32"/>
      <c r="AC168" s="59" t="s">
        <v>43</v>
      </c>
      <c r="AD168" s="59"/>
      <c r="AE168" s="59"/>
      <c r="AF168" s="59"/>
    </row>
    <row r="169" spans="1:32" ht="12.75" customHeight="1">
      <c r="A169" s="57" t="s">
        <v>329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8" t="s">
        <v>330</v>
      </c>
      <c r="S169" s="58"/>
      <c r="T169" s="59" t="s">
        <v>43</v>
      </c>
      <c r="U169" s="59"/>
      <c r="V169" s="59"/>
      <c r="W169" s="59" t="s">
        <v>18</v>
      </c>
      <c r="X169" s="32"/>
      <c r="Y169" s="32"/>
      <c r="Z169" s="32"/>
      <c r="AA169" s="32"/>
      <c r="AB169" s="32"/>
      <c r="AC169" s="59" t="s">
        <v>43</v>
      </c>
      <c r="AD169" s="59"/>
      <c r="AE169" s="59"/>
      <c r="AF169" s="59"/>
    </row>
    <row r="170" spans="1:32" ht="12.75" customHeight="1">
      <c r="A170" s="57" t="s">
        <v>331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8" t="s">
        <v>332</v>
      </c>
      <c r="S170" s="58"/>
      <c r="T170" s="59" t="s">
        <v>43</v>
      </c>
      <c r="U170" s="59"/>
      <c r="V170" s="59"/>
      <c r="W170" s="59" t="s">
        <v>18</v>
      </c>
      <c r="X170" s="32"/>
      <c r="Y170" s="32"/>
      <c r="Z170" s="32"/>
      <c r="AA170" s="32"/>
      <c r="AB170" s="32"/>
      <c r="AC170" s="59" t="s">
        <v>43</v>
      </c>
      <c r="AD170" s="59"/>
      <c r="AE170" s="59"/>
      <c r="AF170" s="59"/>
    </row>
    <row r="171" spans="1:32" ht="23.25" customHeight="1">
      <c r="A171" s="57" t="s">
        <v>333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 t="s">
        <v>334</v>
      </c>
      <c r="S171" s="58"/>
      <c r="T171" s="59" t="s">
        <v>23</v>
      </c>
      <c r="U171" s="59"/>
      <c r="V171" s="59"/>
      <c r="W171" s="59" t="s">
        <v>18</v>
      </c>
      <c r="X171" s="32"/>
      <c r="Y171" s="32"/>
      <c r="Z171" s="32"/>
      <c r="AA171" s="32"/>
      <c r="AB171" s="32"/>
      <c r="AC171" s="59" t="s">
        <v>23</v>
      </c>
      <c r="AD171" s="59"/>
      <c r="AE171" s="59"/>
      <c r="AF171" s="59"/>
    </row>
    <row r="172" spans="1:32" ht="12.75" customHeight="1">
      <c r="A172" s="57" t="s">
        <v>335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8" t="s">
        <v>336</v>
      </c>
      <c r="S172" s="58"/>
      <c r="T172" s="59" t="s">
        <v>43</v>
      </c>
      <c r="U172" s="59"/>
      <c r="V172" s="59"/>
      <c r="W172" s="59" t="s">
        <v>18</v>
      </c>
      <c r="X172" s="32"/>
      <c r="Y172" s="32"/>
      <c r="Z172" s="32"/>
      <c r="AA172" s="32"/>
      <c r="AB172" s="32"/>
      <c r="AC172" s="59" t="s">
        <v>43</v>
      </c>
      <c r="AD172" s="59"/>
      <c r="AE172" s="59"/>
      <c r="AF172" s="59"/>
    </row>
    <row r="173" spans="1:32" ht="12.75" customHeight="1">
      <c r="A173" s="57" t="s">
        <v>337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8" t="s">
        <v>338</v>
      </c>
      <c r="S173" s="58"/>
      <c r="T173" s="59" t="s">
        <v>43</v>
      </c>
      <c r="U173" s="59"/>
      <c r="V173" s="59"/>
      <c r="W173" s="59" t="s">
        <v>18</v>
      </c>
      <c r="X173" s="32"/>
      <c r="Y173" s="32"/>
      <c r="Z173" s="32"/>
      <c r="AA173" s="32"/>
      <c r="AB173" s="32"/>
      <c r="AC173" s="59" t="s">
        <v>43</v>
      </c>
      <c r="AD173" s="59"/>
      <c r="AE173" s="59"/>
      <c r="AF173" s="59"/>
    </row>
    <row r="174" spans="1:32" ht="23.25" customHeight="1">
      <c r="A174" s="57" t="s">
        <v>339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 t="s">
        <v>340</v>
      </c>
      <c r="S174" s="58"/>
      <c r="T174" s="59" t="s">
        <v>43</v>
      </c>
      <c r="U174" s="59"/>
      <c r="V174" s="59"/>
      <c r="W174" s="59" t="s">
        <v>18</v>
      </c>
      <c r="X174" s="32"/>
      <c r="Y174" s="32"/>
      <c r="Z174" s="32"/>
      <c r="AA174" s="32"/>
      <c r="AB174" s="32"/>
      <c r="AC174" s="59" t="s">
        <v>43</v>
      </c>
      <c r="AD174" s="59"/>
      <c r="AE174" s="59"/>
      <c r="AF174" s="59"/>
    </row>
    <row r="175" spans="1:32" ht="12.75" customHeight="1">
      <c r="A175" s="57" t="s">
        <v>341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 t="s">
        <v>342</v>
      </c>
      <c r="S175" s="58"/>
      <c r="T175" s="59" t="s">
        <v>43</v>
      </c>
      <c r="U175" s="59"/>
      <c r="V175" s="59"/>
      <c r="W175" s="59" t="s">
        <v>18</v>
      </c>
      <c r="X175" s="32"/>
      <c r="Y175" s="32"/>
      <c r="Z175" s="32"/>
      <c r="AA175" s="32"/>
      <c r="AB175" s="32"/>
      <c r="AC175" s="59" t="s">
        <v>43</v>
      </c>
      <c r="AD175" s="59"/>
      <c r="AE175" s="59"/>
      <c r="AF175" s="59"/>
    </row>
    <row r="176" spans="1:32" ht="12.75" customHeight="1">
      <c r="A176" s="57" t="s">
        <v>343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 t="s">
        <v>344</v>
      </c>
      <c r="S176" s="58"/>
      <c r="T176" s="59" t="s">
        <v>43</v>
      </c>
      <c r="U176" s="59"/>
      <c r="V176" s="59"/>
      <c r="W176" s="59" t="s">
        <v>18</v>
      </c>
      <c r="X176" s="32"/>
      <c r="Y176" s="32"/>
      <c r="Z176" s="32"/>
      <c r="AA176" s="32"/>
      <c r="AB176" s="32"/>
      <c r="AC176" s="59" t="s">
        <v>43</v>
      </c>
      <c r="AD176" s="59"/>
      <c r="AE176" s="59"/>
      <c r="AF176" s="59"/>
    </row>
    <row r="177" spans="1:32" ht="12.75" customHeight="1">
      <c r="A177" s="57" t="s">
        <v>345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 t="s">
        <v>346</v>
      </c>
      <c r="S177" s="58"/>
      <c r="T177" s="59" t="s">
        <v>43</v>
      </c>
      <c r="U177" s="59"/>
      <c r="V177" s="59"/>
      <c r="W177" s="59" t="s">
        <v>18</v>
      </c>
      <c r="X177" s="32"/>
      <c r="Y177" s="32"/>
      <c r="Z177" s="32"/>
      <c r="AA177" s="32"/>
      <c r="AB177" s="32"/>
      <c r="AC177" s="59" t="s">
        <v>43</v>
      </c>
      <c r="AD177" s="59"/>
      <c r="AE177" s="59"/>
      <c r="AF177" s="59"/>
    </row>
    <row r="178" spans="1:32" ht="12.75" customHeight="1">
      <c r="A178" s="57" t="s">
        <v>347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8" t="s">
        <v>348</v>
      </c>
      <c r="S178" s="58"/>
      <c r="T178" s="59" t="s">
        <v>43</v>
      </c>
      <c r="U178" s="59"/>
      <c r="V178" s="59"/>
      <c r="W178" s="59" t="s">
        <v>18</v>
      </c>
      <c r="X178" s="32"/>
      <c r="Y178" s="32"/>
      <c r="Z178" s="32"/>
      <c r="AA178" s="32"/>
      <c r="AB178" s="32"/>
      <c r="AC178" s="59" t="s">
        <v>43</v>
      </c>
      <c r="AD178" s="59"/>
      <c r="AE178" s="59"/>
      <c r="AF178" s="59"/>
    </row>
    <row r="179" spans="1:32" ht="12.75" customHeight="1">
      <c r="A179" s="57" t="s">
        <v>349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 t="s">
        <v>350</v>
      </c>
      <c r="S179" s="58"/>
      <c r="T179" s="59" t="s">
        <v>43</v>
      </c>
      <c r="U179" s="59"/>
      <c r="V179" s="59"/>
      <c r="W179" s="59" t="s">
        <v>18</v>
      </c>
      <c r="X179" s="32"/>
      <c r="Y179" s="32"/>
      <c r="Z179" s="32"/>
      <c r="AA179" s="32"/>
      <c r="AB179" s="32"/>
      <c r="AC179" s="59" t="s">
        <v>43</v>
      </c>
      <c r="AD179" s="59"/>
      <c r="AE179" s="59"/>
      <c r="AF179" s="59"/>
    </row>
    <row r="180" spans="1:32" ht="12.75" customHeight="1">
      <c r="A180" s="57" t="s">
        <v>351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 t="s">
        <v>352</v>
      </c>
      <c r="S180" s="58"/>
      <c r="T180" s="59" t="s">
        <v>43</v>
      </c>
      <c r="U180" s="59"/>
      <c r="V180" s="59"/>
      <c r="W180" s="59" t="s">
        <v>18</v>
      </c>
      <c r="X180" s="32"/>
      <c r="Y180" s="32"/>
      <c r="Z180" s="32"/>
      <c r="AA180" s="32"/>
      <c r="AB180" s="32"/>
      <c r="AC180" s="59" t="s">
        <v>43</v>
      </c>
      <c r="AD180" s="59"/>
      <c r="AE180" s="59"/>
      <c r="AF180" s="59"/>
    </row>
    <row r="181" spans="1:32" ht="12.75" customHeight="1">
      <c r="A181" s="57" t="s">
        <v>353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 t="s">
        <v>354</v>
      </c>
      <c r="S181" s="58"/>
      <c r="T181" s="59" t="s">
        <v>43</v>
      </c>
      <c r="U181" s="59"/>
      <c r="V181" s="59"/>
      <c r="W181" s="59" t="s">
        <v>18</v>
      </c>
      <c r="X181" s="32"/>
      <c r="Y181" s="32"/>
      <c r="Z181" s="32"/>
      <c r="AA181" s="32"/>
      <c r="AB181" s="32"/>
      <c r="AC181" s="59" t="s">
        <v>43</v>
      </c>
      <c r="AD181" s="59"/>
      <c r="AE181" s="59"/>
      <c r="AF181" s="59"/>
    </row>
    <row r="182" spans="1:32" ht="23.25" customHeight="1">
      <c r="A182" s="57" t="s">
        <v>355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8" t="s">
        <v>356</v>
      </c>
      <c r="S182" s="58"/>
      <c r="T182" s="59" t="s">
        <v>357</v>
      </c>
      <c r="U182" s="59"/>
      <c r="V182" s="59"/>
      <c r="W182" s="59" t="s">
        <v>18</v>
      </c>
      <c r="X182" s="32" t="s">
        <v>1525</v>
      </c>
      <c r="Y182" s="32"/>
      <c r="Z182" s="32"/>
      <c r="AA182" s="32"/>
      <c r="AB182" s="32">
        <v>-105000</v>
      </c>
      <c r="AC182" s="59">
        <f>SUM(AB182+X182+T182)</f>
        <v>265000</v>
      </c>
      <c r="AD182" s="59"/>
      <c r="AE182" s="59"/>
      <c r="AF182" s="59"/>
    </row>
    <row r="183" spans="1:32" ht="12.75" customHeight="1">
      <c r="A183" s="57" t="s">
        <v>358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8" t="s">
        <v>359</v>
      </c>
      <c r="S183" s="58"/>
      <c r="T183" s="59" t="s">
        <v>43</v>
      </c>
      <c r="U183" s="59"/>
      <c r="V183" s="59"/>
      <c r="W183" s="59" t="s">
        <v>18</v>
      </c>
      <c r="X183" s="32"/>
      <c r="Y183" s="32"/>
      <c r="Z183" s="32"/>
      <c r="AA183" s="32"/>
      <c r="AB183" s="32"/>
      <c r="AC183" s="59" t="s">
        <v>43</v>
      </c>
      <c r="AD183" s="59"/>
      <c r="AE183" s="59"/>
      <c r="AF183" s="59"/>
    </row>
    <row r="184" spans="1:32" ht="12.75" customHeight="1">
      <c r="A184" s="57" t="s">
        <v>360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8" t="s">
        <v>361</v>
      </c>
      <c r="S184" s="58"/>
      <c r="T184" s="59" t="s">
        <v>43</v>
      </c>
      <c r="U184" s="59"/>
      <c r="V184" s="59"/>
      <c r="W184" s="59" t="s">
        <v>18</v>
      </c>
      <c r="X184" s="32"/>
      <c r="Y184" s="32"/>
      <c r="Z184" s="32"/>
      <c r="AA184" s="32"/>
      <c r="AB184" s="32"/>
      <c r="AC184" s="59" t="s">
        <v>43</v>
      </c>
      <c r="AD184" s="59"/>
      <c r="AE184" s="59"/>
      <c r="AF184" s="59"/>
    </row>
    <row r="185" spans="1:32" ht="23.25" customHeight="1">
      <c r="A185" s="57" t="s">
        <v>362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8" t="s">
        <v>363</v>
      </c>
      <c r="S185" s="58"/>
      <c r="T185" s="59" t="s">
        <v>43</v>
      </c>
      <c r="U185" s="59"/>
      <c r="V185" s="59"/>
      <c r="W185" s="59" t="s">
        <v>18</v>
      </c>
      <c r="X185" s="32"/>
      <c r="Y185" s="32"/>
      <c r="Z185" s="32"/>
      <c r="AA185" s="32"/>
      <c r="AB185" s="32"/>
      <c r="AC185" s="59" t="s">
        <v>43</v>
      </c>
      <c r="AD185" s="59"/>
      <c r="AE185" s="59"/>
      <c r="AF185" s="59"/>
    </row>
    <row r="186" spans="1:32" ht="12.75" customHeight="1">
      <c r="A186" s="57" t="s">
        <v>364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8" t="s">
        <v>365</v>
      </c>
      <c r="S186" s="58"/>
      <c r="T186" s="59" t="s">
        <v>43</v>
      </c>
      <c r="U186" s="59"/>
      <c r="V186" s="59"/>
      <c r="W186" s="59" t="s">
        <v>18</v>
      </c>
      <c r="X186" s="32"/>
      <c r="Y186" s="32"/>
      <c r="Z186" s="32"/>
      <c r="AA186" s="32"/>
      <c r="AB186" s="32"/>
      <c r="AC186" s="59" t="s">
        <v>43</v>
      </c>
      <c r="AD186" s="59"/>
      <c r="AE186" s="59"/>
      <c r="AF186" s="59"/>
    </row>
    <row r="187" spans="1:32" ht="12.75" customHeight="1">
      <c r="A187" s="57" t="s">
        <v>366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 t="s">
        <v>367</v>
      </c>
      <c r="S187" s="58"/>
      <c r="T187" s="59" t="s">
        <v>43</v>
      </c>
      <c r="U187" s="59"/>
      <c r="V187" s="59"/>
      <c r="W187" s="59" t="s">
        <v>18</v>
      </c>
      <c r="X187" s="32"/>
      <c r="Y187" s="32"/>
      <c r="Z187" s="32"/>
      <c r="AA187" s="32"/>
      <c r="AB187" s="32"/>
      <c r="AC187" s="59" t="s">
        <v>43</v>
      </c>
      <c r="AD187" s="59"/>
      <c r="AE187" s="59"/>
      <c r="AF187" s="59"/>
    </row>
    <row r="188" spans="1:32" ht="12.75" customHeight="1">
      <c r="A188" s="57" t="s">
        <v>368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8" t="s">
        <v>369</v>
      </c>
      <c r="S188" s="58"/>
      <c r="T188" s="59" t="s">
        <v>43</v>
      </c>
      <c r="U188" s="59"/>
      <c r="V188" s="59"/>
      <c r="W188" s="59" t="s">
        <v>18</v>
      </c>
      <c r="X188" s="32"/>
      <c r="Y188" s="32"/>
      <c r="Z188" s="32"/>
      <c r="AA188" s="32"/>
      <c r="AB188" s="32"/>
      <c r="AC188" s="59" t="s">
        <v>43</v>
      </c>
      <c r="AD188" s="59"/>
      <c r="AE188" s="59"/>
      <c r="AF188" s="59"/>
    </row>
    <row r="189" spans="1:32" ht="12.75" customHeight="1">
      <c r="A189" s="57" t="s">
        <v>370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8" t="s">
        <v>371</v>
      </c>
      <c r="S189" s="58"/>
      <c r="T189" s="59" t="s">
        <v>43</v>
      </c>
      <c r="U189" s="59"/>
      <c r="V189" s="59"/>
      <c r="W189" s="59" t="s">
        <v>18</v>
      </c>
      <c r="X189" s="32"/>
      <c r="Y189" s="32"/>
      <c r="Z189" s="32"/>
      <c r="AA189" s="32"/>
      <c r="AB189" s="32"/>
      <c r="AC189" s="59" t="s">
        <v>43</v>
      </c>
      <c r="AD189" s="59"/>
      <c r="AE189" s="59"/>
      <c r="AF189" s="59"/>
    </row>
    <row r="190" spans="1:32" ht="12.75" customHeight="1">
      <c r="A190" s="57" t="s">
        <v>372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8" t="s">
        <v>373</v>
      </c>
      <c r="S190" s="58"/>
      <c r="T190" s="59" t="s">
        <v>43</v>
      </c>
      <c r="U190" s="59"/>
      <c r="V190" s="59"/>
      <c r="W190" s="59" t="s">
        <v>18</v>
      </c>
      <c r="X190" s="32"/>
      <c r="Y190" s="32"/>
      <c r="Z190" s="32"/>
      <c r="AA190" s="32"/>
      <c r="AB190" s="32"/>
      <c r="AC190" s="59" t="s">
        <v>43</v>
      </c>
      <c r="AD190" s="59"/>
      <c r="AE190" s="59"/>
      <c r="AF190" s="59"/>
    </row>
    <row r="191" spans="1:32" ht="12.75" customHeight="1">
      <c r="A191" s="57" t="s">
        <v>374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8" t="s">
        <v>375</v>
      </c>
      <c r="S191" s="58"/>
      <c r="T191" s="59" t="s">
        <v>43</v>
      </c>
      <c r="U191" s="59"/>
      <c r="V191" s="59"/>
      <c r="W191" s="59" t="s">
        <v>18</v>
      </c>
      <c r="X191" s="32"/>
      <c r="Y191" s="32"/>
      <c r="Z191" s="32"/>
      <c r="AA191" s="32"/>
      <c r="AB191" s="32"/>
      <c r="AC191" s="59" t="s">
        <v>43</v>
      </c>
      <c r="AD191" s="59"/>
      <c r="AE191" s="59"/>
      <c r="AF191" s="59"/>
    </row>
    <row r="192" spans="1:32" ht="12.75" customHeight="1">
      <c r="A192" s="57" t="s">
        <v>376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8" t="s">
        <v>377</v>
      </c>
      <c r="S192" s="58"/>
      <c r="T192" s="59" t="s">
        <v>43</v>
      </c>
      <c r="U192" s="59"/>
      <c r="V192" s="59"/>
      <c r="W192" s="59" t="s">
        <v>18</v>
      </c>
      <c r="X192" s="32"/>
      <c r="Y192" s="32"/>
      <c r="Z192" s="32"/>
      <c r="AA192" s="32"/>
      <c r="AB192" s="32"/>
      <c r="AC192" s="59" t="s">
        <v>43</v>
      </c>
      <c r="AD192" s="59"/>
      <c r="AE192" s="59"/>
      <c r="AF192" s="59"/>
    </row>
    <row r="193" spans="1:32" ht="23.25" customHeight="1">
      <c r="A193" s="57" t="s">
        <v>378</v>
      </c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8" t="s">
        <v>379</v>
      </c>
      <c r="S193" s="58"/>
      <c r="T193" s="59" t="s">
        <v>23</v>
      </c>
      <c r="U193" s="59"/>
      <c r="V193" s="59"/>
      <c r="W193" s="59" t="s">
        <v>18</v>
      </c>
      <c r="X193" s="32"/>
      <c r="Y193" s="32"/>
      <c r="Z193" s="32"/>
      <c r="AA193" s="32"/>
      <c r="AB193" s="32"/>
      <c r="AC193" s="59" t="s">
        <v>23</v>
      </c>
      <c r="AD193" s="59"/>
      <c r="AE193" s="59"/>
      <c r="AF193" s="59"/>
    </row>
    <row r="194" spans="1:32" ht="23.25" customHeight="1">
      <c r="A194" s="57" t="s">
        <v>380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8" t="s">
        <v>381</v>
      </c>
      <c r="S194" s="58"/>
      <c r="T194" s="59" t="s">
        <v>43</v>
      </c>
      <c r="U194" s="59"/>
      <c r="V194" s="59"/>
      <c r="W194" s="59" t="s">
        <v>18</v>
      </c>
      <c r="X194" s="32"/>
      <c r="Y194" s="32"/>
      <c r="Z194" s="32"/>
      <c r="AA194" s="32"/>
      <c r="AB194" s="32"/>
      <c r="AC194" s="59" t="s">
        <v>43</v>
      </c>
      <c r="AD194" s="59"/>
      <c r="AE194" s="59"/>
      <c r="AF194" s="59"/>
    </row>
    <row r="195" spans="1:32" ht="23.25" customHeight="1">
      <c r="A195" s="57" t="s">
        <v>382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 t="s">
        <v>383</v>
      </c>
      <c r="S195" s="58"/>
      <c r="T195" s="59" t="s">
        <v>23</v>
      </c>
      <c r="U195" s="59"/>
      <c r="V195" s="59"/>
      <c r="W195" s="59" t="s">
        <v>18</v>
      </c>
      <c r="X195" s="32"/>
      <c r="Y195" s="32"/>
      <c r="Z195" s="32"/>
      <c r="AA195" s="32"/>
      <c r="AB195" s="32">
        <v>450000</v>
      </c>
      <c r="AC195" s="59">
        <v>450000</v>
      </c>
      <c r="AD195" s="59"/>
      <c r="AE195" s="59"/>
      <c r="AF195" s="59"/>
    </row>
    <row r="196" spans="1:32" ht="12.75" customHeight="1">
      <c r="A196" s="57" t="s">
        <v>384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 t="s">
        <v>385</v>
      </c>
      <c r="S196" s="58"/>
      <c r="T196" s="59" t="s">
        <v>43</v>
      </c>
      <c r="U196" s="59"/>
      <c r="V196" s="59"/>
      <c r="W196" s="59" t="s">
        <v>18</v>
      </c>
      <c r="X196" s="32"/>
      <c r="Y196" s="32"/>
      <c r="Z196" s="32"/>
      <c r="AA196" s="32"/>
      <c r="AB196" s="32"/>
      <c r="AC196" s="59" t="s">
        <v>43</v>
      </c>
      <c r="AD196" s="59"/>
      <c r="AE196" s="59"/>
      <c r="AF196" s="59"/>
    </row>
    <row r="197" spans="1:32" ht="12.75" customHeight="1">
      <c r="A197" s="57" t="s">
        <v>386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8" t="s">
        <v>387</v>
      </c>
      <c r="S197" s="58"/>
      <c r="T197" s="59" t="s">
        <v>43</v>
      </c>
      <c r="U197" s="59"/>
      <c r="V197" s="59"/>
      <c r="W197" s="59" t="s">
        <v>18</v>
      </c>
      <c r="X197" s="32"/>
      <c r="Y197" s="32"/>
      <c r="Z197" s="32"/>
      <c r="AA197" s="32"/>
      <c r="AB197" s="32"/>
      <c r="AC197" s="59" t="s">
        <v>43</v>
      </c>
      <c r="AD197" s="59"/>
      <c r="AE197" s="59"/>
      <c r="AF197" s="59"/>
    </row>
    <row r="198" spans="1:32" ht="12.75" customHeight="1">
      <c r="A198" s="57" t="s">
        <v>388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 t="s">
        <v>389</v>
      </c>
      <c r="S198" s="58"/>
      <c r="T198" s="59" t="s">
        <v>43</v>
      </c>
      <c r="U198" s="59"/>
      <c r="V198" s="59"/>
      <c r="W198" s="59" t="s">
        <v>18</v>
      </c>
      <c r="X198" s="32"/>
      <c r="Y198" s="32"/>
      <c r="Z198" s="32"/>
      <c r="AA198" s="32"/>
      <c r="AB198" s="32"/>
      <c r="AC198" s="59" t="s">
        <v>43</v>
      </c>
      <c r="AD198" s="59"/>
      <c r="AE198" s="59"/>
      <c r="AF198" s="59"/>
    </row>
    <row r="199" spans="1:32" ht="12.75" customHeight="1">
      <c r="A199" s="57" t="s">
        <v>390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8" t="s">
        <v>391</v>
      </c>
      <c r="S199" s="58"/>
      <c r="T199" s="59" t="s">
        <v>43</v>
      </c>
      <c r="U199" s="59"/>
      <c r="V199" s="59"/>
      <c r="W199" s="59" t="s">
        <v>18</v>
      </c>
      <c r="X199" s="32"/>
      <c r="Y199" s="32"/>
      <c r="Z199" s="32"/>
      <c r="AA199" s="32"/>
      <c r="AB199" s="32"/>
      <c r="AC199" s="59" t="s">
        <v>43</v>
      </c>
      <c r="AD199" s="59"/>
      <c r="AE199" s="59"/>
      <c r="AF199" s="59"/>
    </row>
    <row r="200" spans="1:32" ht="12.75" customHeight="1">
      <c r="A200" s="57" t="s">
        <v>392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 t="s">
        <v>393</v>
      </c>
      <c r="S200" s="58"/>
      <c r="T200" s="59" t="s">
        <v>43</v>
      </c>
      <c r="U200" s="59"/>
      <c r="V200" s="59"/>
      <c r="W200" s="59" t="s">
        <v>18</v>
      </c>
      <c r="X200" s="32"/>
      <c r="Y200" s="32"/>
      <c r="Z200" s="32"/>
      <c r="AA200" s="32"/>
      <c r="AB200" s="32"/>
      <c r="AC200" s="59" t="s">
        <v>43</v>
      </c>
      <c r="AD200" s="59"/>
      <c r="AE200" s="59"/>
      <c r="AF200" s="59"/>
    </row>
    <row r="201" spans="1:32" ht="12.75" customHeight="1">
      <c r="A201" s="57" t="s">
        <v>394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8" t="s">
        <v>395</v>
      </c>
      <c r="S201" s="58"/>
      <c r="T201" s="59" t="s">
        <v>43</v>
      </c>
      <c r="U201" s="59"/>
      <c r="V201" s="59"/>
      <c r="W201" s="59" t="s">
        <v>18</v>
      </c>
      <c r="X201" s="32"/>
      <c r="Y201" s="32"/>
      <c r="Z201" s="32"/>
      <c r="AA201" s="32"/>
      <c r="AB201" s="32"/>
      <c r="AC201" s="59" t="s">
        <v>43</v>
      </c>
      <c r="AD201" s="59"/>
      <c r="AE201" s="59"/>
      <c r="AF201" s="59"/>
    </row>
    <row r="202" spans="1:32" ht="23.25" customHeight="1">
      <c r="A202" s="57" t="s">
        <v>396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 t="s">
        <v>397</v>
      </c>
      <c r="S202" s="58"/>
      <c r="T202" s="59" t="s">
        <v>43</v>
      </c>
      <c r="U202" s="59"/>
      <c r="V202" s="59"/>
      <c r="W202" s="59" t="s">
        <v>18</v>
      </c>
      <c r="X202" s="32"/>
      <c r="Y202" s="32"/>
      <c r="Z202" s="32"/>
      <c r="AA202" s="32"/>
      <c r="AB202" s="32"/>
      <c r="AC202" s="59" t="s">
        <v>43</v>
      </c>
      <c r="AD202" s="59"/>
      <c r="AE202" s="59"/>
      <c r="AF202" s="59"/>
    </row>
    <row r="203" spans="1:32" ht="12.75" customHeight="1">
      <c r="A203" s="57" t="s">
        <v>398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8" t="s">
        <v>399</v>
      </c>
      <c r="S203" s="58"/>
      <c r="T203" s="59" t="s">
        <v>43</v>
      </c>
      <c r="U203" s="59"/>
      <c r="V203" s="59"/>
      <c r="W203" s="59" t="s">
        <v>18</v>
      </c>
      <c r="X203" s="32"/>
      <c r="Y203" s="32"/>
      <c r="Z203" s="32"/>
      <c r="AA203" s="32"/>
      <c r="AB203" s="32"/>
      <c r="AC203" s="59" t="s">
        <v>43</v>
      </c>
      <c r="AD203" s="59"/>
      <c r="AE203" s="59"/>
      <c r="AF203" s="59"/>
    </row>
    <row r="204" spans="1:32" ht="12.75" customHeight="1">
      <c r="A204" s="57" t="s">
        <v>400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8" t="s">
        <v>401</v>
      </c>
      <c r="S204" s="58"/>
      <c r="T204" s="59" t="s">
        <v>43</v>
      </c>
      <c r="U204" s="59"/>
      <c r="V204" s="59"/>
      <c r="W204" s="59" t="s">
        <v>18</v>
      </c>
      <c r="X204" s="32"/>
      <c r="Y204" s="32"/>
      <c r="Z204" s="32"/>
      <c r="AA204" s="32"/>
      <c r="AB204" s="32"/>
      <c r="AC204" s="59" t="s">
        <v>43</v>
      </c>
      <c r="AD204" s="59"/>
      <c r="AE204" s="59"/>
      <c r="AF204" s="59"/>
    </row>
    <row r="205" spans="1:32" ht="12.75" customHeight="1">
      <c r="A205" s="57" t="s">
        <v>402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8" t="s">
        <v>403</v>
      </c>
      <c r="S205" s="58"/>
      <c r="T205" s="59" t="s">
        <v>43</v>
      </c>
      <c r="U205" s="59"/>
      <c r="V205" s="59"/>
      <c r="W205" s="59" t="s">
        <v>18</v>
      </c>
      <c r="X205" s="32"/>
      <c r="Y205" s="32"/>
      <c r="Z205" s="32"/>
      <c r="AA205" s="32"/>
      <c r="AB205" s="32"/>
      <c r="AC205" s="59" t="s">
        <v>43</v>
      </c>
      <c r="AD205" s="59"/>
      <c r="AE205" s="59"/>
      <c r="AF205" s="59"/>
    </row>
    <row r="206" spans="1:32" ht="12.75" customHeight="1">
      <c r="A206" s="57" t="s">
        <v>404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8" t="s">
        <v>405</v>
      </c>
      <c r="S206" s="58"/>
      <c r="T206" s="59" t="s">
        <v>43</v>
      </c>
      <c r="U206" s="59"/>
      <c r="V206" s="59"/>
      <c r="W206" s="59" t="s">
        <v>18</v>
      </c>
      <c r="X206" s="32"/>
      <c r="Y206" s="32"/>
      <c r="Z206" s="32"/>
      <c r="AA206" s="32"/>
      <c r="AB206" s="32"/>
      <c r="AC206" s="59" t="s">
        <v>43</v>
      </c>
      <c r="AD206" s="59"/>
      <c r="AE206" s="59"/>
      <c r="AF206" s="59"/>
    </row>
    <row r="207" spans="1:32" ht="12.75" customHeight="1">
      <c r="A207" s="57" t="s">
        <v>406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8" t="s">
        <v>407</v>
      </c>
      <c r="S207" s="58"/>
      <c r="T207" s="59" t="s">
        <v>23</v>
      </c>
      <c r="U207" s="59"/>
      <c r="V207" s="59"/>
      <c r="W207" s="59" t="s">
        <v>18</v>
      </c>
      <c r="X207" s="32"/>
      <c r="Y207" s="32"/>
      <c r="Z207" s="32"/>
      <c r="AA207" s="32"/>
      <c r="AB207" s="32"/>
      <c r="AC207" s="59" t="s">
        <v>23</v>
      </c>
      <c r="AD207" s="59"/>
      <c r="AE207" s="59"/>
      <c r="AF207" s="59"/>
    </row>
    <row r="208" spans="1:32" ht="12.75" customHeight="1">
      <c r="A208" s="57" t="s">
        <v>408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8" t="s">
        <v>409</v>
      </c>
      <c r="S208" s="58"/>
      <c r="T208" s="59" t="s">
        <v>23</v>
      </c>
      <c r="U208" s="59"/>
      <c r="V208" s="59"/>
      <c r="W208" s="59" t="s">
        <v>18</v>
      </c>
      <c r="X208" s="32"/>
      <c r="Y208" s="32"/>
      <c r="Z208" s="32"/>
      <c r="AA208" s="32"/>
      <c r="AB208" s="32"/>
      <c r="AC208" s="59" t="s">
        <v>23</v>
      </c>
      <c r="AD208" s="59"/>
      <c r="AE208" s="59"/>
      <c r="AF208" s="59"/>
    </row>
    <row r="209" spans="1:32" ht="12.75" customHeight="1">
      <c r="A209" s="57" t="s">
        <v>410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8" t="s">
        <v>411</v>
      </c>
      <c r="S209" s="58"/>
      <c r="T209" s="59" t="s">
        <v>23</v>
      </c>
      <c r="U209" s="59"/>
      <c r="V209" s="59"/>
      <c r="W209" s="59" t="s">
        <v>18</v>
      </c>
      <c r="X209" s="32"/>
      <c r="Y209" s="32"/>
      <c r="Z209" s="32"/>
      <c r="AA209" s="32"/>
      <c r="AB209" s="32"/>
      <c r="AC209" s="59" t="s">
        <v>23</v>
      </c>
      <c r="AD209" s="59"/>
      <c r="AE209" s="59"/>
      <c r="AF209" s="59"/>
    </row>
    <row r="210" spans="1:32" ht="23.25" customHeight="1">
      <c r="A210" s="57" t="s">
        <v>412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8" t="s">
        <v>413</v>
      </c>
      <c r="S210" s="58"/>
      <c r="T210" s="59">
        <v>400000</v>
      </c>
      <c r="U210" s="59"/>
      <c r="V210" s="59"/>
      <c r="W210" s="59" t="s">
        <v>18</v>
      </c>
      <c r="X210" s="32">
        <v>363820</v>
      </c>
      <c r="Y210" s="32"/>
      <c r="Z210" s="32"/>
      <c r="AA210" s="32"/>
      <c r="AB210" s="32">
        <v>1201580</v>
      </c>
      <c r="AC210" s="59">
        <f>SUM(AB210+X210+T210)</f>
        <v>1965400</v>
      </c>
      <c r="AD210" s="59"/>
      <c r="AE210" s="59"/>
      <c r="AF210" s="59"/>
    </row>
    <row r="211" spans="1:32" ht="12.75" customHeight="1">
      <c r="A211" s="57" t="s">
        <v>414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8" t="s">
        <v>415</v>
      </c>
      <c r="S211" s="58"/>
      <c r="T211" s="59" t="s">
        <v>43</v>
      </c>
      <c r="U211" s="59"/>
      <c r="V211" s="59"/>
      <c r="W211" s="59" t="s">
        <v>18</v>
      </c>
      <c r="X211" s="32"/>
      <c r="Y211" s="32"/>
      <c r="Z211" s="32"/>
      <c r="AA211" s="32"/>
      <c r="AB211" s="32"/>
      <c r="AC211" s="59" t="s">
        <v>43</v>
      </c>
      <c r="AD211" s="59"/>
      <c r="AE211" s="59"/>
      <c r="AF211" s="59"/>
    </row>
    <row r="212" spans="1:32" ht="12.75" customHeight="1">
      <c r="A212" s="57" t="s">
        <v>416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8" t="s">
        <v>417</v>
      </c>
      <c r="S212" s="58"/>
      <c r="T212" s="59" t="s">
        <v>43</v>
      </c>
      <c r="U212" s="59"/>
      <c r="V212" s="59"/>
      <c r="W212" s="59" t="s">
        <v>18</v>
      </c>
      <c r="X212" s="32"/>
      <c r="Y212" s="32"/>
      <c r="Z212" s="32"/>
      <c r="AA212" s="32"/>
      <c r="AB212" s="32"/>
      <c r="AC212" s="59" t="s">
        <v>43</v>
      </c>
      <c r="AD212" s="59"/>
      <c r="AE212" s="59"/>
      <c r="AF212" s="59"/>
    </row>
    <row r="213" spans="1:32" ht="12.75" customHeight="1">
      <c r="A213" s="57" t="s">
        <v>418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8" t="s">
        <v>419</v>
      </c>
      <c r="S213" s="58"/>
      <c r="T213" s="59">
        <v>400000</v>
      </c>
      <c r="U213" s="59"/>
      <c r="V213" s="59"/>
      <c r="W213" s="59" t="s">
        <v>18</v>
      </c>
      <c r="X213" s="32">
        <v>363820</v>
      </c>
      <c r="Y213" s="32"/>
      <c r="Z213" s="32"/>
      <c r="AA213" s="32"/>
      <c r="AB213" s="32"/>
      <c r="AC213" s="59">
        <v>763820</v>
      </c>
      <c r="AD213" s="59"/>
      <c r="AE213" s="59"/>
      <c r="AF213" s="59"/>
    </row>
    <row r="214" spans="1:32" ht="12.75" customHeight="1">
      <c r="A214" s="57" t="s">
        <v>420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8" t="s">
        <v>421</v>
      </c>
      <c r="S214" s="58"/>
      <c r="T214" s="59" t="s">
        <v>43</v>
      </c>
      <c r="U214" s="59"/>
      <c r="V214" s="59"/>
      <c r="W214" s="59" t="s">
        <v>18</v>
      </c>
      <c r="X214" s="32"/>
      <c r="Y214" s="32"/>
      <c r="Z214" s="32"/>
      <c r="AA214" s="32"/>
      <c r="AB214" s="32"/>
      <c r="AC214" s="59" t="s">
        <v>43</v>
      </c>
      <c r="AD214" s="59"/>
      <c r="AE214" s="59"/>
      <c r="AF214" s="59"/>
    </row>
    <row r="215" spans="1:32" ht="12.75" customHeight="1">
      <c r="A215" s="57" t="s">
        <v>422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8" t="s">
        <v>423</v>
      </c>
      <c r="S215" s="58"/>
      <c r="T215" s="59" t="s">
        <v>43</v>
      </c>
      <c r="U215" s="59"/>
      <c r="V215" s="59"/>
      <c r="W215" s="59" t="s">
        <v>18</v>
      </c>
      <c r="X215" s="32"/>
      <c r="Y215" s="32"/>
      <c r="Z215" s="32"/>
      <c r="AA215" s="32"/>
      <c r="AB215" s="32"/>
      <c r="AC215" s="59" t="s">
        <v>43</v>
      </c>
      <c r="AD215" s="59"/>
      <c r="AE215" s="59"/>
      <c r="AF215" s="59"/>
    </row>
    <row r="216" spans="1:32" ht="12.75" customHeight="1">
      <c r="A216" s="57" t="s">
        <v>424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8" t="s">
        <v>425</v>
      </c>
      <c r="S216" s="58"/>
      <c r="T216" s="59" t="s">
        <v>43</v>
      </c>
      <c r="U216" s="59"/>
      <c r="V216" s="59"/>
      <c r="W216" s="59" t="s">
        <v>18</v>
      </c>
      <c r="X216" s="32"/>
      <c r="Y216" s="32"/>
      <c r="Z216" s="32"/>
      <c r="AA216" s="32"/>
      <c r="AB216" s="32"/>
      <c r="AC216" s="59" t="s">
        <v>43</v>
      </c>
      <c r="AD216" s="59"/>
      <c r="AE216" s="59"/>
      <c r="AF216" s="59"/>
    </row>
    <row r="217" spans="1:32" ht="23.25" customHeight="1">
      <c r="A217" s="57" t="s">
        <v>426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 t="s">
        <v>427</v>
      </c>
      <c r="S217" s="58"/>
      <c r="T217" s="59" t="s">
        <v>43</v>
      </c>
      <c r="U217" s="59"/>
      <c r="V217" s="59"/>
      <c r="W217" s="59" t="s">
        <v>18</v>
      </c>
      <c r="X217" s="32"/>
      <c r="Y217" s="32"/>
      <c r="Z217" s="32"/>
      <c r="AA217" s="32"/>
      <c r="AB217" s="32"/>
      <c r="AC217" s="59" t="s">
        <v>43</v>
      </c>
      <c r="AD217" s="59"/>
      <c r="AE217" s="59"/>
      <c r="AF217" s="59"/>
    </row>
    <row r="218" spans="1:32" ht="12.75" customHeight="1">
      <c r="A218" s="57" t="s">
        <v>428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 t="s">
        <v>429</v>
      </c>
      <c r="S218" s="58"/>
      <c r="T218" s="59" t="s">
        <v>43</v>
      </c>
      <c r="U218" s="59"/>
      <c r="V218" s="59"/>
      <c r="W218" s="59" t="s">
        <v>18</v>
      </c>
      <c r="X218" s="32"/>
      <c r="Y218" s="32"/>
      <c r="Z218" s="32"/>
      <c r="AA218" s="32"/>
      <c r="AB218" s="32"/>
      <c r="AC218" s="59" t="s">
        <v>43</v>
      </c>
      <c r="AD218" s="59"/>
      <c r="AE218" s="59"/>
      <c r="AF218" s="59"/>
    </row>
    <row r="219" spans="1:32" ht="12.75" customHeight="1">
      <c r="A219" s="57" t="s">
        <v>430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8" t="s">
        <v>431</v>
      </c>
      <c r="S219" s="58"/>
      <c r="T219" s="59" t="s">
        <v>43</v>
      </c>
      <c r="U219" s="59"/>
      <c r="V219" s="59"/>
      <c r="W219" s="59" t="s">
        <v>18</v>
      </c>
      <c r="X219" s="32"/>
      <c r="Y219" s="32"/>
      <c r="Z219" s="32"/>
      <c r="AA219" s="32"/>
      <c r="AB219" s="32"/>
      <c r="AC219" s="59" t="s">
        <v>43</v>
      </c>
      <c r="AD219" s="59"/>
      <c r="AE219" s="59"/>
      <c r="AF219" s="59"/>
    </row>
    <row r="220" spans="1:32" ht="12.75" customHeight="1">
      <c r="A220" s="57" t="s">
        <v>432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 t="s">
        <v>433</v>
      </c>
      <c r="S220" s="58"/>
      <c r="T220" s="59" t="s">
        <v>43</v>
      </c>
      <c r="U220" s="59"/>
      <c r="V220" s="59"/>
      <c r="W220" s="59" t="s">
        <v>18</v>
      </c>
      <c r="X220" s="32"/>
      <c r="Y220" s="32"/>
      <c r="Z220" s="32"/>
      <c r="AA220" s="32"/>
      <c r="AB220" s="32"/>
      <c r="AC220" s="59" t="s">
        <v>43</v>
      </c>
      <c r="AD220" s="59"/>
      <c r="AE220" s="59"/>
      <c r="AF220" s="59"/>
    </row>
    <row r="221" spans="1:32" ht="12.75" customHeight="1">
      <c r="A221" s="57" t="s">
        <v>434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8" t="s">
        <v>435</v>
      </c>
      <c r="S221" s="58"/>
      <c r="T221" s="59">
        <v>804742</v>
      </c>
      <c r="U221" s="59"/>
      <c r="V221" s="59"/>
      <c r="W221" s="59" t="s">
        <v>18</v>
      </c>
      <c r="X221" s="32">
        <v>-100000</v>
      </c>
      <c r="Y221" s="32"/>
      <c r="Z221" s="32"/>
      <c r="AA221" s="32"/>
      <c r="AB221" s="32"/>
      <c r="AC221" s="59">
        <v>704742</v>
      </c>
      <c r="AD221" s="59"/>
      <c r="AE221" s="59"/>
      <c r="AF221" s="59"/>
    </row>
    <row r="222" spans="1:32" ht="23.25" customHeight="1">
      <c r="A222" s="62" t="s">
        <v>436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 t="s">
        <v>437</v>
      </c>
      <c r="S222" s="63"/>
      <c r="T222" s="64">
        <v>1674742</v>
      </c>
      <c r="U222" s="64"/>
      <c r="V222" s="64"/>
      <c r="W222" s="64" t="s">
        <v>18</v>
      </c>
      <c r="X222" s="33">
        <v>1416740</v>
      </c>
      <c r="Y222" s="33"/>
      <c r="Z222" s="33"/>
      <c r="AA222" s="33"/>
      <c r="AB222" s="33">
        <f>SUM(AB210+AB195+AB182+AB158)</f>
        <v>1701738</v>
      </c>
      <c r="AC222" s="64">
        <f>SUM(AC158+AC182+AC195+AC210+AC221)</f>
        <v>4793220</v>
      </c>
      <c r="AD222" s="64"/>
      <c r="AE222" s="64"/>
      <c r="AF222" s="64"/>
    </row>
    <row r="223" spans="1:32" ht="12.75" customHeight="1">
      <c r="A223" s="57" t="s">
        <v>442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 t="s">
        <v>443</v>
      </c>
      <c r="S223" s="58"/>
      <c r="T223" s="59" t="s">
        <v>23</v>
      </c>
      <c r="U223" s="59"/>
      <c r="V223" s="59"/>
      <c r="W223" s="59" t="s">
        <v>18</v>
      </c>
      <c r="X223" s="32"/>
      <c r="Y223" s="32"/>
      <c r="Z223" s="32"/>
      <c r="AA223" s="32"/>
      <c r="AB223" s="32"/>
      <c r="AC223" s="59" t="s">
        <v>23</v>
      </c>
      <c r="AD223" s="59"/>
      <c r="AE223" s="59"/>
      <c r="AF223" s="59"/>
    </row>
    <row r="224" spans="1:32" ht="12.75" customHeight="1">
      <c r="A224" s="57" t="s">
        <v>444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 t="s">
        <v>445</v>
      </c>
      <c r="S224" s="58"/>
      <c r="T224" s="59" t="s">
        <v>23</v>
      </c>
      <c r="U224" s="59"/>
      <c r="V224" s="59"/>
      <c r="W224" s="59" t="s">
        <v>18</v>
      </c>
      <c r="X224" s="32"/>
      <c r="Y224" s="32"/>
      <c r="Z224" s="32"/>
      <c r="AA224" s="32"/>
      <c r="AB224" s="32"/>
      <c r="AC224" s="59" t="s">
        <v>23</v>
      </c>
      <c r="AD224" s="59"/>
      <c r="AE224" s="59"/>
      <c r="AF224" s="59"/>
    </row>
    <row r="225" spans="1:32" ht="12.75" customHeight="1">
      <c r="A225" s="57" t="s">
        <v>446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8" t="s">
        <v>447</v>
      </c>
      <c r="S225" s="58"/>
      <c r="T225" s="59" t="s">
        <v>43</v>
      </c>
      <c r="U225" s="59"/>
      <c r="V225" s="59"/>
      <c r="W225" s="59" t="s">
        <v>18</v>
      </c>
      <c r="X225" s="32"/>
      <c r="Y225" s="32"/>
      <c r="Z225" s="32"/>
      <c r="AA225" s="32"/>
      <c r="AB225" s="32"/>
      <c r="AC225" s="59" t="s">
        <v>43</v>
      </c>
      <c r="AD225" s="59"/>
      <c r="AE225" s="59"/>
      <c r="AF225" s="59"/>
    </row>
    <row r="226" spans="1:32" ht="12.75" customHeight="1">
      <c r="A226" s="57" t="s">
        <v>448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8" t="s">
        <v>449</v>
      </c>
      <c r="S226" s="58"/>
      <c r="T226" s="59" t="s">
        <v>23</v>
      </c>
      <c r="U226" s="59"/>
      <c r="V226" s="59"/>
      <c r="W226" s="59" t="s">
        <v>18</v>
      </c>
      <c r="X226" s="32"/>
      <c r="Y226" s="32"/>
      <c r="Z226" s="32"/>
      <c r="AA226" s="32"/>
      <c r="AB226" s="32"/>
      <c r="AC226" s="59" t="s">
        <v>23</v>
      </c>
      <c r="AD226" s="59"/>
      <c r="AE226" s="59"/>
      <c r="AF226" s="59"/>
    </row>
    <row r="227" spans="1:32" ht="12.75" customHeight="1">
      <c r="A227" s="57" t="s">
        <v>450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8" t="s">
        <v>451</v>
      </c>
      <c r="S227" s="58"/>
      <c r="T227" s="59">
        <v>1727170</v>
      </c>
      <c r="U227" s="59"/>
      <c r="V227" s="59"/>
      <c r="W227" s="59" t="s">
        <v>18</v>
      </c>
      <c r="X227" s="32">
        <v>328490</v>
      </c>
      <c r="Y227" s="32"/>
      <c r="Z227" s="32"/>
      <c r="AA227" s="32"/>
      <c r="AB227" s="32">
        <v>3414354</v>
      </c>
      <c r="AC227" s="59">
        <f>SUM(AB227+X227+T227)</f>
        <v>5470014</v>
      </c>
      <c r="AD227" s="59"/>
      <c r="AE227" s="59"/>
      <c r="AF227" s="59"/>
    </row>
    <row r="228" spans="1:32" ht="12.75" customHeight="1">
      <c r="A228" s="57" t="s">
        <v>452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8" t="s">
        <v>453</v>
      </c>
      <c r="S228" s="58"/>
      <c r="T228" s="59" t="s">
        <v>23</v>
      </c>
      <c r="U228" s="59"/>
      <c r="V228" s="59"/>
      <c r="W228" s="59" t="s">
        <v>18</v>
      </c>
      <c r="X228" s="32"/>
      <c r="Y228" s="32"/>
      <c r="Z228" s="32"/>
      <c r="AA228" s="32"/>
      <c r="AB228" s="32"/>
      <c r="AC228" s="59" t="s">
        <v>23</v>
      </c>
      <c r="AD228" s="59"/>
      <c r="AE228" s="59"/>
      <c r="AF228" s="59"/>
    </row>
    <row r="229" spans="1:32" ht="12.75" customHeight="1">
      <c r="A229" s="57" t="s">
        <v>454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8" t="s">
        <v>455</v>
      </c>
      <c r="S229" s="58"/>
      <c r="T229" s="59" t="s">
        <v>23</v>
      </c>
      <c r="U229" s="59"/>
      <c r="V229" s="59"/>
      <c r="W229" s="59" t="s">
        <v>18</v>
      </c>
      <c r="X229" s="32"/>
      <c r="Y229" s="32"/>
      <c r="Z229" s="32"/>
      <c r="AA229" s="32"/>
      <c r="AB229" s="32"/>
      <c r="AC229" s="59" t="s">
        <v>23</v>
      </c>
      <c r="AD229" s="59"/>
      <c r="AE229" s="59"/>
      <c r="AF229" s="59"/>
    </row>
    <row r="230" spans="1:32" ht="12.75" customHeight="1">
      <c r="A230" s="57" t="s">
        <v>456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8" t="s">
        <v>457</v>
      </c>
      <c r="S230" s="58"/>
      <c r="T230" s="59">
        <v>466336</v>
      </c>
      <c r="U230" s="59"/>
      <c r="V230" s="59"/>
      <c r="W230" s="59" t="s">
        <v>18</v>
      </c>
      <c r="X230" s="32">
        <v>88692</v>
      </c>
      <c r="Y230" s="32"/>
      <c r="Z230" s="32"/>
      <c r="AA230" s="32"/>
      <c r="AB230" s="32">
        <v>921876</v>
      </c>
      <c r="AC230" s="59">
        <f>SUM(T230+X230+AB230)</f>
        <v>1476904</v>
      </c>
      <c r="AD230" s="59"/>
      <c r="AE230" s="59"/>
      <c r="AF230" s="59"/>
    </row>
    <row r="231" spans="1:32" ht="12.75" customHeight="1">
      <c r="A231" s="62" t="s">
        <v>458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3" t="s">
        <v>459</v>
      </c>
      <c r="S231" s="63"/>
      <c r="T231" s="64">
        <v>2193506</v>
      </c>
      <c r="U231" s="64"/>
      <c r="V231" s="64"/>
      <c r="W231" s="64" t="s">
        <v>18</v>
      </c>
      <c r="X231" s="33">
        <v>417182</v>
      </c>
      <c r="Y231" s="33"/>
      <c r="Z231" s="33"/>
      <c r="AA231" s="33"/>
      <c r="AB231" s="33">
        <f>SUM(AB227:AB230)</f>
        <v>4336230</v>
      </c>
      <c r="AC231" s="64">
        <f>SUM(AC227+AC230)</f>
        <v>6946918</v>
      </c>
      <c r="AD231" s="64"/>
      <c r="AE231" s="64"/>
      <c r="AF231" s="64"/>
    </row>
    <row r="232" spans="1:32" ht="12.75" customHeight="1">
      <c r="A232" s="57" t="s">
        <v>462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8" t="s">
        <v>463</v>
      </c>
      <c r="S232" s="58"/>
      <c r="T232" s="59" t="s">
        <v>464</v>
      </c>
      <c r="U232" s="59"/>
      <c r="V232" s="59"/>
      <c r="W232" s="59" t="s">
        <v>18</v>
      </c>
      <c r="X232" s="32"/>
      <c r="Y232" s="32"/>
      <c r="Z232" s="32"/>
      <c r="AA232" s="32"/>
      <c r="AB232" s="32">
        <v>-2951029</v>
      </c>
      <c r="AC232" s="59">
        <f>SUM(T232+AB232)</f>
        <v>47824362</v>
      </c>
      <c r="AD232" s="59"/>
      <c r="AE232" s="59"/>
      <c r="AF232" s="59"/>
    </row>
    <row r="233" spans="1:32" ht="12.75" customHeight="1">
      <c r="A233" s="57" t="s">
        <v>465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8" t="s">
        <v>466</v>
      </c>
      <c r="S233" s="58"/>
      <c r="T233" s="59" t="s">
        <v>23</v>
      </c>
      <c r="U233" s="59"/>
      <c r="V233" s="59"/>
      <c r="W233" s="59" t="s">
        <v>18</v>
      </c>
      <c r="X233" s="32"/>
      <c r="Y233" s="32"/>
      <c r="Z233" s="32"/>
      <c r="AA233" s="32"/>
      <c r="AB233" s="32"/>
      <c r="AC233" s="59" t="s">
        <v>23</v>
      </c>
      <c r="AD233" s="59"/>
      <c r="AE233" s="59"/>
      <c r="AF233" s="59"/>
    </row>
    <row r="234" spans="1:32" ht="12.75" customHeight="1">
      <c r="A234" s="57" t="s">
        <v>467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8" t="s">
        <v>468</v>
      </c>
      <c r="S234" s="58"/>
      <c r="T234" s="59" t="s">
        <v>23</v>
      </c>
      <c r="U234" s="59"/>
      <c r="V234" s="59"/>
      <c r="W234" s="59" t="s">
        <v>18</v>
      </c>
      <c r="X234" s="32"/>
      <c r="Y234" s="32"/>
      <c r="Z234" s="32"/>
      <c r="AA234" s="32"/>
      <c r="AB234" s="32"/>
      <c r="AC234" s="59" t="s">
        <v>23</v>
      </c>
      <c r="AD234" s="59"/>
      <c r="AE234" s="59"/>
      <c r="AF234" s="59"/>
    </row>
    <row r="235" spans="1:32" ht="12.75" customHeight="1">
      <c r="A235" s="57" t="s">
        <v>469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8" t="s">
        <v>470</v>
      </c>
      <c r="S235" s="58"/>
      <c r="T235" s="59" t="s">
        <v>471</v>
      </c>
      <c r="U235" s="59"/>
      <c r="V235" s="59"/>
      <c r="W235" s="59" t="s">
        <v>18</v>
      </c>
      <c r="X235" s="32"/>
      <c r="Y235" s="32"/>
      <c r="Z235" s="32"/>
      <c r="AA235" s="32"/>
      <c r="AB235" s="32"/>
      <c r="AC235" s="59">
        <v>13709356</v>
      </c>
      <c r="AD235" s="59"/>
      <c r="AE235" s="59"/>
      <c r="AF235" s="59"/>
    </row>
    <row r="236" spans="1:32" ht="12.75" customHeight="1">
      <c r="A236" s="62" t="s">
        <v>472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3" t="s">
        <v>473</v>
      </c>
      <c r="S236" s="63"/>
      <c r="T236" s="64" t="s">
        <v>474</v>
      </c>
      <c r="U236" s="64"/>
      <c r="V236" s="64"/>
      <c r="W236" s="64" t="s">
        <v>18</v>
      </c>
      <c r="X236" s="33"/>
      <c r="Y236" s="33"/>
      <c r="Z236" s="33"/>
      <c r="AA236" s="33"/>
      <c r="AB236" s="33">
        <f>SUM(AB232:AB235)</f>
        <v>-2951029</v>
      </c>
      <c r="AC236" s="64">
        <f>SUM(AC232:AF235)</f>
        <v>61533718</v>
      </c>
      <c r="AD236" s="64"/>
      <c r="AE236" s="64"/>
      <c r="AF236" s="64"/>
    </row>
    <row r="237" spans="1:32" ht="23.25" customHeight="1">
      <c r="A237" s="57" t="s">
        <v>476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8" t="s">
        <v>477</v>
      </c>
      <c r="S237" s="58"/>
      <c r="T237" s="59" t="s">
        <v>23</v>
      </c>
      <c r="U237" s="59"/>
      <c r="V237" s="59"/>
      <c r="W237" s="59" t="s">
        <v>18</v>
      </c>
      <c r="X237" s="32"/>
      <c r="Y237" s="32"/>
      <c r="Z237" s="32"/>
      <c r="AA237" s="32"/>
      <c r="AB237" s="32"/>
      <c r="AC237" s="59" t="s">
        <v>23</v>
      </c>
      <c r="AD237" s="59"/>
      <c r="AE237" s="59"/>
      <c r="AF237" s="59"/>
    </row>
    <row r="238" spans="1:32" ht="23.25" customHeight="1">
      <c r="A238" s="57" t="s">
        <v>478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 t="s">
        <v>479</v>
      </c>
      <c r="S238" s="58"/>
      <c r="T238" s="59" t="s">
        <v>23</v>
      </c>
      <c r="U238" s="59"/>
      <c r="V238" s="59"/>
      <c r="W238" s="59" t="s">
        <v>18</v>
      </c>
      <c r="X238" s="32"/>
      <c r="Y238" s="32"/>
      <c r="Z238" s="32"/>
      <c r="AA238" s="32"/>
      <c r="AB238" s="32"/>
      <c r="AC238" s="59" t="s">
        <v>23</v>
      </c>
      <c r="AD238" s="59"/>
      <c r="AE238" s="59"/>
      <c r="AF238" s="59"/>
    </row>
    <row r="239" spans="1:32" ht="12.75" customHeight="1">
      <c r="A239" s="57" t="s">
        <v>480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 t="s">
        <v>481</v>
      </c>
      <c r="S239" s="58"/>
      <c r="T239" s="59" t="s">
        <v>43</v>
      </c>
      <c r="U239" s="59"/>
      <c r="V239" s="59"/>
      <c r="W239" s="59" t="s">
        <v>18</v>
      </c>
      <c r="X239" s="32"/>
      <c r="Y239" s="32"/>
      <c r="Z239" s="32"/>
      <c r="AA239" s="32"/>
      <c r="AB239" s="32"/>
      <c r="AC239" s="59" t="s">
        <v>43</v>
      </c>
      <c r="AD239" s="59"/>
      <c r="AE239" s="59"/>
      <c r="AF239" s="59"/>
    </row>
    <row r="240" spans="1:32" ht="12.75" customHeight="1">
      <c r="A240" s="57" t="s">
        <v>482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8" t="s">
        <v>483</v>
      </c>
      <c r="S240" s="58"/>
      <c r="T240" s="59" t="s">
        <v>43</v>
      </c>
      <c r="U240" s="59"/>
      <c r="V240" s="59"/>
      <c r="W240" s="59" t="s">
        <v>18</v>
      </c>
      <c r="X240" s="32"/>
      <c r="Y240" s="32"/>
      <c r="Z240" s="32"/>
      <c r="AA240" s="32"/>
      <c r="AB240" s="32"/>
      <c r="AC240" s="59" t="s">
        <v>43</v>
      </c>
      <c r="AD240" s="59"/>
      <c r="AE240" s="59"/>
      <c r="AF240" s="59"/>
    </row>
    <row r="241" spans="1:32" ht="23.25" customHeight="1">
      <c r="A241" s="57" t="s">
        <v>484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 t="s">
        <v>485</v>
      </c>
      <c r="S241" s="58"/>
      <c r="T241" s="59" t="s">
        <v>43</v>
      </c>
      <c r="U241" s="59"/>
      <c r="V241" s="59"/>
      <c r="W241" s="59" t="s">
        <v>18</v>
      </c>
      <c r="X241" s="32"/>
      <c r="Y241" s="32"/>
      <c r="Z241" s="32"/>
      <c r="AA241" s="32"/>
      <c r="AB241" s="32"/>
      <c r="AC241" s="59" t="s">
        <v>43</v>
      </c>
      <c r="AD241" s="59"/>
      <c r="AE241" s="59"/>
      <c r="AF241" s="59"/>
    </row>
    <row r="242" spans="1:32" ht="12.75" customHeight="1">
      <c r="A242" s="57" t="s">
        <v>486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 t="s">
        <v>487</v>
      </c>
      <c r="S242" s="58"/>
      <c r="T242" s="59" t="s">
        <v>43</v>
      </c>
      <c r="U242" s="59"/>
      <c r="V242" s="59"/>
      <c r="W242" s="59" t="s">
        <v>18</v>
      </c>
      <c r="X242" s="32"/>
      <c r="Y242" s="32"/>
      <c r="Z242" s="32"/>
      <c r="AA242" s="32"/>
      <c r="AB242" s="32"/>
      <c r="AC242" s="59" t="s">
        <v>43</v>
      </c>
      <c r="AD242" s="59"/>
      <c r="AE242" s="59"/>
      <c r="AF242" s="59"/>
    </row>
    <row r="243" spans="1:32" ht="12.75" customHeight="1">
      <c r="A243" s="57" t="s">
        <v>488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 t="s">
        <v>489</v>
      </c>
      <c r="S243" s="58"/>
      <c r="T243" s="59" t="s">
        <v>43</v>
      </c>
      <c r="U243" s="59"/>
      <c r="V243" s="59"/>
      <c r="W243" s="59" t="s">
        <v>18</v>
      </c>
      <c r="X243" s="32"/>
      <c r="Y243" s="32"/>
      <c r="Z243" s="32"/>
      <c r="AA243" s="32"/>
      <c r="AB243" s="32"/>
      <c r="AC243" s="59" t="s">
        <v>43</v>
      </c>
      <c r="AD243" s="59"/>
      <c r="AE243" s="59"/>
      <c r="AF243" s="59"/>
    </row>
    <row r="244" spans="1:32" ht="12.75" customHeight="1">
      <c r="A244" s="57" t="s">
        <v>490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8" t="s">
        <v>491</v>
      </c>
      <c r="S244" s="58"/>
      <c r="T244" s="59" t="s">
        <v>43</v>
      </c>
      <c r="U244" s="59"/>
      <c r="V244" s="59"/>
      <c r="W244" s="59" t="s">
        <v>18</v>
      </c>
      <c r="X244" s="32"/>
      <c r="Y244" s="32"/>
      <c r="Z244" s="32"/>
      <c r="AA244" s="32"/>
      <c r="AB244" s="32"/>
      <c r="AC244" s="59" t="s">
        <v>43</v>
      </c>
      <c r="AD244" s="59"/>
      <c r="AE244" s="59"/>
      <c r="AF244" s="59"/>
    </row>
    <row r="245" spans="1:32" ht="12.75" customHeight="1">
      <c r="A245" s="57" t="s">
        <v>492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8" t="s">
        <v>493</v>
      </c>
      <c r="S245" s="58"/>
      <c r="T245" s="59" t="s">
        <v>43</v>
      </c>
      <c r="U245" s="59"/>
      <c r="V245" s="59"/>
      <c r="W245" s="59" t="s">
        <v>18</v>
      </c>
      <c r="X245" s="32"/>
      <c r="Y245" s="32"/>
      <c r="Z245" s="32"/>
      <c r="AA245" s="32"/>
      <c r="AB245" s="32"/>
      <c r="AC245" s="59" t="s">
        <v>43</v>
      </c>
      <c r="AD245" s="59"/>
      <c r="AE245" s="59"/>
      <c r="AF245" s="59"/>
    </row>
    <row r="246" spans="1:32" ht="12.75" customHeight="1">
      <c r="A246" s="57" t="s">
        <v>494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8" t="s">
        <v>495</v>
      </c>
      <c r="S246" s="58"/>
      <c r="T246" s="59" t="s">
        <v>43</v>
      </c>
      <c r="U246" s="59"/>
      <c r="V246" s="59"/>
      <c r="W246" s="59" t="s">
        <v>18</v>
      </c>
      <c r="X246" s="32"/>
      <c r="Y246" s="32"/>
      <c r="Z246" s="32"/>
      <c r="AA246" s="32"/>
      <c r="AB246" s="32"/>
      <c r="AC246" s="59" t="s">
        <v>43</v>
      </c>
      <c r="AD246" s="59"/>
      <c r="AE246" s="59"/>
      <c r="AF246" s="59"/>
    </row>
    <row r="247" spans="1:32" ht="12.75" customHeight="1">
      <c r="A247" s="57" t="s">
        <v>496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8" t="s">
        <v>497</v>
      </c>
      <c r="S247" s="58"/>
      <c r="T247" s="59" t="s">
        <v>43</v>
      </c>
      <c r="U247" s="59"/>
      <c r="V247" s="59"/>
      <c r="W247" s="59" t="s">
        <v>18</v>
      </c>
      <c r="X247" s="32"/>
      <c r="Y247" s="32"/>
      <c r="Z247" s="32"/>
      <c r="AA247" s="32"/>
      <c r="AB247" s="32"/>
      <c r="AC247" s="59" t="s">
        <v>43</v>
      </c>
      <c r="AD247" s="59"/>
      <c r="AE247" s="59"/>
      <c r="AF247" s="59"/>
    </row>
    <row r="248" spans="1:32" ht="12.75" customHeight="1">
      <c r="A248" s="57" t="s">
        <v>498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8" t="s">
        <v>499</v>
      </c>
      <c r="S248" s="58"/>
      <c r="T248" s="59" t="s">
        <v>43</v>
      </c>
      <c r="U248" s="59"/>
      <c r="V248" s="59"/>
      <c r="W248" s="59" t="s">
        <v>18</v>
      </c>
      <c r="X248" s="32"/>
      <c r="Y248" s="32"/>
      <c r="Z248" s="32"/>
      <c r="AA248" s="32"/>
      <c r="AB248" s="32"/>
      <c r="AC248" s="59" t="s">
        <v>43</v>
      </c>
      <c r="AD248" s="59"/>
      <c r="AE248" s="59"/>
      <c r="AF248" s="59"/>
    </row>
    <row r="249" spans="1:32" ht="23.25" customHeight="1">
      <c r="A249" s="57" t="s">
        <v>500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8" t="s">
        <v>501</v>
      </c>
      <c r="S249" s="58"/>
      <c r="T249" s="59" t="s">
        <v>23</v>
      </c>
      <c r="U249" s="59"/>
      <c r="V249" s="59"/>
      <c r="W249" s="59" t="s">
        <v>18</v>
      </c>
      <c r="X249" s="32"/>
      <c r="Y249" s="32"/>
      <c r="Z249" s="32"/>
      <c r="AA249" s="32"/>
      <c r="AB249" s="32"/>
      <c r="AC249" s="59" t="s">
        <v>23</v>
      </c>
      <c r="AD249" s="59"/>
      <c r="AE249" s="59"/>
      <c r="AF249" s="59"/>
    </row>
    <row r="250" spans="1:32" ht="12.75" customHeight="1">
      <c r="A250" s="57" t="s">
        <v>502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8" t="s">
        <v>503</v>
      </c>
      <c r="S250" s="58"/>
      <c r="T250" s="59" t="s">
        <v>43</v>
      </c>
      <c r="U250" s="59"/>
      <c r="V250" s="59"/>
      <c r="W250" s="59" t="s">
        <v>18</v>
      </c>
      <c r="X250" s="32"/>
      <c r="Y250" s="32"/>
      <c r="Z250" s="32"/>
      <c r="AA250" s="32"/>
      <c r="AB250" s="32"/>
      <c r="AC250" s="59" t="s">
        <v>43</v>
      </c>
      <c r="AD250" s="59"/>
      <c r="AE250" s="59"/>
      <c r="AF250" s="59"/>
    </row>
    <row r="251" spans="1:32" ht="12.75" customHeight="1">
      <c r="A251" s="57" t="s">
        <v>504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8" t="s">
        <v>505</v>
      </c>
      <c r="S251" s="58"/>
      <c r="T251" s="59" t="s">
        <v>43</v>
      </c>
      <c r="U251" s="59"/>
      <c r="V251" s="59"/>
      <c r="W251" s="59" t="s">
        <v>18</v>
      </c>
      <c r="X251" s="32"/>
      <c r="Y251" s="32"/>
      <c r="Z251" s="32"/>
      <c r="AA251" s="32"/>
      <c r="AB251" s="32"/>
      <c r="AC251" s="59" t="s">
        <v>43</v>
      </c>
      <c r="AD251" s="59"/>
      <c r="AE251" s="59"/>
      <c r="AF251" s="59"/>
    </row>
    <row r="252" spans="1:32" ht="23.25" customHeight="1">
      <c r="A252" s="57" t="s">
        <v>506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8" t="s">
        <v>507</v>
      </c>
      <c r="S252" s="58"/>
      <c r="T252" s="59" t="s">
        <v>43</v>
      </c>
      <c r="U252" s="59"/>
      <c r="V252" s="59"/>
      <c r="W252" s="59" t="s">
        <v>18</v>
      </c>
      <c r="X252" s="32"/>
      <c r="Y252" s="32"/>
      <c r="Z252" s="32"/>
      <c r="AA252" s="32"/>
      <c r="AB252" s="32"/>
      <c r="AC252" s="59" t="s">
        <v>43</v>
      </c>
      <c r="AD252" s="59"/>
      <c r="AE252" s="59"/>
      <c r="AF252" s="59"/>
    </row>
    <row r="253" spans="1:32" ht="12.75" customHeight="1">
      <c r="A253" s="57" t="s">
        <v>508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8" t="s">
        <v>509</v>
      </c>
      <c r="S253" s="58"/>
      <c r="T253" s="59" t="s">
        <v>43</v>
      </c>
      <c r="U253" s="59"/>
      <c r="V253" s="59"/>
      <c r="W253" s="59" t="s">
        <v>18</v>
      </c>
      <c r="X253" s="32"/>
      <c r="Y253" s="32"/>
      <c r="Z253" s="32"/>
      <c r="AA253" s="32"/>
      <c r="AB253" s="32"/>
      <c r="AC253" s="59" t="s">
        <v>43</v>
      </c>
      <c r="AD253" s="59"/>
      <c r="AE253" s="59"/>
      <c r="AF253" s="59"/>
    </row>
    <row r="254" spans="1:32" ht="12.75" customHeight="1">
      <c r="A254" s="57" t="s">
        <v>510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8" t="s">
        <v>511</v>
      </c>
      <c r="S254" s="58"/>
      <c r="T254" s="59" t="s">
        <v>43</v>
      </c>
      <c r="U254" s="59"/>
      <c r="V254" s="59"/>
      <c r="W254" s="59" t="s">
        <v>18</v>
      </c>
      <c r="X254" s="32"/>
      <c r="Y254" s="32"/>
      <c r="Z254" s="32"/>
      <c r="AA254" s="32"/>
      <c r="AB254" s="32"/>
      <c r="AC254" s="59" t="s">
        <v>43</v>
      </c>
      <c r="AD254" s="59"/>
      <c r="AE254" s="59"/>
      <c r="AF254" s="59"/>
    </row>
    <row r="255" spans="1:32" ht="12.75" customHeight="1">
      <c r="A255" s="57" t="s">
        <v>512</v>
      </c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8" t="s">
        <v>513</v>
      </c>
      <c r="S255" s="58"/>
      <c r="T255" s="59" t="s">
        <v>43</v>
      </c>
      <c r="U255" s="59"/>
      <c r="V255" s="59"/>
      <c r="W255" s="59" t="s">
        <v>18</v>
      </c>
      <c r="X255" s="32"/>
      <c r="Y255" s="32"/>
      <c r="Z255" s="32"/>
      <c r="AA255" s="32"/>
      <c r="AB255" s="32"/>
      <c r="AC255" s="59" t="s">
        <v>43</v>
      </c>
      <c r="AD255" s="59"/>
      <c r="AE255" s="59"/>
      <c r="AF255" s="59"/>
    </row>
    <row r="256" spans="1:32" ht="12.75" customHeight="1">
      <c r="A256" s="57" t="s">
        <v>514</v>
      </c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8" t="s">
        <v>515</v>
      </c>
      <c r="S256" s="58"/>
      <c r="T256" s="59" t="s">
        <v>43</v>
      </c>
      <c r="U256" s="59"/>
      <c r="V256" s="59"/>
      <c r="W256" s="59" t="s">
        <v>18</v>
      </c>
      <c r="X256" s="32"/>
      <c r="Y256" s="32"/>
      <c r="Z256" s="32"/>
      <c r="AA256" s="32"/>
      <c r="AB256" s="32"/>
      <c r="AC256" s="59" t="s">
        <v>43</v>
      </c>
      <c r="AD256" s="59"/>
      <c r="AE256" s="59"/>
      <c r="AF256" s="59"/>
    </row>
    <row r="257" spans="1:32" ht="12.75" customHeight="1">
      <c r="A257" s="57" t="s">
        <v>516</v>
      </c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8" t="s">
        <v>517</v>
      </c>
      <c r="S257" s="58"/>
      <c r="T257" s="59" t="s">
        <v>43</v>
      </c>
      <c r="U257" s="59"/>
      <c r="V257" s="59"/>
      <c r="W257" s="59" t="s">
        <v>18</v>
      </c>
      <c r="X257" s="32"/>
      <c r="Y257" s="32"/>
      <c r="Z257" s="32"/>
      <c r="AA257" s="32"/>
      <c r="AB257" s="32"/>
      <c r="AC257" s="59" t="s">
        <v>43</v>
      </c>
      <c r="AD257" s="59"/>
      <c r="AE257" s="59"/>
      <c r="AF257" s="59"/>
    </row>
    <row r="258" spans="1:32" ht="12.75" customHeight="1">
      <c r="A258" s="57" t="s">
        <v>518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8" t="s">
        <v>519</v>
      </c>
      <c r="S258" s="58"/>
      <c r="T258" s="59" t="s">
        <v>43</v>
      </c>
      <c r="U258" s="59"/>
      <c r="V258" s="59"/>
      <c r="W258" s="59" t="s">
        <v>18</v>
      </c>
      <c r="X258" s="32"/>
      <c r="Y258" s="32"/>
      <c r="Z258" s="32"/>
      <c r="AA258" s="32"/>
      <c r="AB258" s="32"/>
      <c r="AC258" s="59" t="s">
        <v>43</v>
      </c>
      <c r="AD258" s="59"/>
      <c r="AE258" s="59"/>
      <c r="AF258" s="59"/>
    </row>
    <row r="259" spans="1:32" ht="12.75" customHeight="1">
      <c r="A259" s="57" t="s">
        <v>520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8" t="s">
        <v>521</v>
      </c>
      <c r="S259" s="58"/>
      <c r="T259" s="59" t="s">
        <v>43</v>
      </c>
      <c r="U259" s="59"/>
      <c r="V259" s="59"/>
      <c r="W259" s="59" t="s">
        <v>18</v>
      </c>
      <c r="X259" s="32"/>
      <c r="Y259" s="32"/>
      <c r="Z259" s="32"/>
      <c r="AA259" s="32"/>
      <c r="AB259" s="32"/>
      <c r="AC259" s="59" t="s">
        <v>43</v>
      </c>
      <c r="AD259" s="59"/>
      <c r="AE259" s="59"/>
      <c r="AF259" s="59"/>
    </row>
    <row r="260" spans="1:32" ht="23.25" customHeight="1">
      <c r="A260" s="57" t="s">
        <v>522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 t="s">
        <v>523</v>
      </c>
      <c r="S260" s="58"/>
      <c r="T260" s="59" t="s">
        <v>23</v>
      </c>
      <c r="U260" s="59"/>
      <c r="V260" s="59"/>
      <c r="W260" s="59" t="s">
        <v>18</v>
      </c>
      <c r="X260" s="32"/>
      <c r="Y260" s="32"/>
      <c r="Z260" s="32"/>
      <c r="AA260" s="32"/>
      <c r="AB260" s="32"/>
      <c r="AC260" s="59" t="s">
        <v>23</v>
      </c>
      <c r="AD260" s="59"/>
      <c r="AE260" s="59"/>
      <c r="AF260" s="59"/>
    </row>
    <row r="261" spans="1:32" ht="12.75" customHeight="1">
      <c r="A261" s="57" t="s">
        <v>524</v>
      </c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 t="s">
        <v>525</v>
      </c>
      <c r="S261" s="58"/>
      <c r="T261" s="59" t="s">
        <v>43</v>
      </c>
      <c r="U261" s="59"/>
      <c r="V261" s="59"/>
      <c r="W261" s="59" t="s">
        <v>18</v>
      </c>
      <c r="X261" s="32"/>
      <c r="Y261" s="32"/>
      <c r="Z261" s="32"/>
      <c r="AA261" s="32"/>
      <c r="AB261" s="32"/>
      <c r="AC261" s="59" t="s">
        <v>43</v>
      </c>
      <c r="AD261" s="59"/>
      <c r="AE261" s="59"/>
      <c r="AF261" s="59"/>
    </row>
    <row r="262" spans="1:32" ht="12.75" customHeight="1">
      <c r="A262" s="57" t="s">
        <v>526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8" t="s">
        <v>527</v>
      </c>
      <c r="S262" s="58"/>
      <c r="T262" s="59" t="s">
        <v>43</v>
      </c>
      <c r="U262" s="59"/>
      <c r="V262" s="59"/>
      <c r="W262" s="59" t="s">
        <v>18</v>
      </c>
      <c r="X262" s="32"/>
      <c r="Y262" s="32"/>
      <c r="Z262" s="32"/>
      <c r="AA262" s="32"/>
      <c r="AB262" s="32"/>
      <c r="AC262" s="59" t="s">
        <v>43</v>
      </c>
      <c r="AD262" s="59"/>
      <c r="AE262" s="59"/>
      <c r="AF262" s="59"/>
    </row>
    <row r="263" spans="1:32" ht="23.25" customHeight="1">
      <c r="A263" s="57" t="s">
        <v>528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 t="s">
        <v>529</v>
      </c>
      <c r="S263" s="58"/>
      <c r="T263" s="59" t="s">
        <v>43</v>
      </c>
      <c r="U263" s="59"/>
      <c r="V263" s="59"/>
      <c r="W263" s="59" t="s">
        <v>18</v>
      </c>
      <c r="X263" s="32"/>
      <c r="Y263" s="32"/>
      <c r="Z263" s="32"/>
      <c r="AA263" s="32"/>
      <c r="AB263" s="32"/>
      <c r="AC263" s="59" t="s">
        <v>43</v>
      </c>
      <c r="AD263" s="59"/>
      <c r="AE263" s="59"/>
      <c r="AF263" s="59"/>
    </row>
    <row r="264" spans="1:32" ht="12.75" customHeight="1">
      <c r="A264" s="57" t="s">
        <v>530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8" t="s">
        <v>531</v>
      </c>
      <c r="S264" s="58"/>
      <c r="T264" s="59" t="s">
        <v>43</v>
      </c>
      <c r="U264" s="59"/>
      <c r="V264" s="59"/>
      <c r="W264" s="59" t="s">
        <v>18</v>
      </c>
      <c r="X264" s="32"/>
      <c r="Y264" s="32"/>
      <c r="Z264" s="32"/>
      <c r="AA264" s="32"/>
      <c r="AB264" s="32"/>
      <c r="AC264" s="59" t="s">
        <v>43</v>
      </c>
      <c r="AD264" s="59"/>
      <c r="AE264" s="59"/>
      <c r="AF264" s="59"/>
    </row>
    <row r="265" spans="1:32" ht="12.75" customHeight="1">
      <c r="A265" s="57" t="s">
        <v>532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 t="s">
        <v>533</v>
      </c>
      <c r="S265" s="58"/>
      <c r="T265" s="59" t="s">
        <v>43</v>
      </c>
      <c r="U265" s="59"/>
      <c r="V265" s="59"/>
      <c r="W265" s="59" t="s">
        <v>18</v>
      </c>
      <c r="X265" s="32"/>
      <c r="Y265" s="32"/>
      <c r="Z265" s="32"/>
      <c r="AA265" s="32"/>
      <c r="AB265" s="32"/>
      <c r="AC265" s="59" t="s">
        <v>43</v>
      </c>
      <c r="AD265" s="59"/>
      <c r="AE265" s="59"/>
      <c r="AF265" s="59"/>
    </row>
    <row r="266" spans="1:32" ht="12.75" customHeight="1">
      <c r="A266" s="57" t="s">
        <v>534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8" t="s">
        <v>535</v>
      </c>
      <c r="S266" s="58"/>
      <c r="T266" s="59" t="s">
        <v>43</v>
      </c>
      <c r="U266" s="59"/>
      <c r="V266" s="59"/>
      <c r="W266" s="59" t="s">
        <v>18</v>
      </c>
      <c r="X266" s="32"/>
      <c r="Y266" s="32"/>
      <c r="Z266" s="32"/>
      <c r="AA266" s="32"/>
      <c r="AB266" s="32"/>
      <c r="AC266" s="59" t="s">
        <v>43</v>
      </c>
      <c r="AD266" s="59"/>
      <c r="AE266" s="59"/>
      <c r="AF266" s="59"/>
    </row>
    <row r="267" spans="1:32" ht="12.75" customHeight="1">
      <c r="A267" s="57" t="s">
        <v>536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 t="s">
        <v>537</v>
      </c>
      <c r="S267" s="58"/>
      <c r="T267" s="59" t="s">
        <v>43</v>
      </c>
      <c r="U267" s="59"/>
      <c r="V267" s="59"/>
      <c r="W267" s="59" t="s">
        <v>18</v>
      </c>
      <c r="X267" s="32"/>
      <c r="Y267" s="32"/>
      <c r="Z267" s="32"/>
      <c r="AA267" s="32"/>
      <c r="AB267" s="32"/>
      <c r="AC267" s="59" t="s">
        <v>43</v>
      </c>
      <c r="AD267" s="59"/>
      <c r="AE267" s="59"/>
      <c r="AF267" s="59"/>
    </row>
    <row r="268" spans="1:32" ht="12.75" customHeight="1">
      <c r="A268" s="57" t="s">
        <v>538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8" t="s">
        <v>539</v>
      </c>
      <c r="S268" s="58"/>
      <c r="T268" s="59" t="s">
        <v>43</v>
      </c>
      <c r="U268" s="59"/>
      <c r="V268" s="59"/>
      <c r="W268" s="59" t="s">
        <v>18</v>
      </c>
      <c r="X268" s="32"/>
      <c r="Y268" s="32"/>
      <c r="Z268" s="32"/>
      <c r="AA268" s="32"/>
      <c r="AB268" s="32"/>
      <c r="AC268" s="59" t="s">
        <v>43</v>
      </c>
      <c r="AD268" s="59"/>
      <c r="AE268" s="59"/>
      <c r="AF268" s="59"/>
    </row>
    <row r="269" spans="1:32" ht="12.75" customHeight="1">
      <c r="A269" s="57" t="s">
        <v>540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8" t="s">
        <v>541</v>
      </c>
      <c r="S269" s="58"/>
      <c r="T269" s="59" t="s">
        <v>43</v>
      </c>
      <c r="U269" s="59"/>
      <c r="V269" s="59"/>
      <c r="W269" s="59" t="s">
        <v>18</v>
      </c>
      <c r="X269" s="32"/>
      <c r="Y269" s="32"/>
      <c r="Z269" s="32"/>
      <c r="AA269" s="32"/>
      <c r="AB269" s="32"/>
      <c r="AC269" s="59" t="s">
        <v>43</v>
      </c>
      <c r="AD269" s="59"/>
      <c r="AE269" s="59"/>
      <c r="AF269" s="59"/>
    </row>
    <row r="270" spans="1:32" ht="12.75" customHeight="1">
      <c r="A270" s="57" t="s">
        <v>542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8" t="s">
        <v>543</v>
      </c>
      <c r="S270" s="58"/>
      <c r="T270" s="59" t="s">
        <v>43</v>
      </c>
      <c r="U270" s="59"/>
      <c r="V270" s="59"/>
      <c r="W270" s="59" t="s">
        <v>18</v>
      </c>
      <c r="X270" s="32"/>
      <c r="Y270" s="32"/>
      <c r="Z270" s="32"/>
      <c r="AA270" s="32"/>
      <c r="AB270" s="32"/>
      <c r="AC270" s="59" t="s">
        <v>43</v>
      </c>
      <c r="AD270" s="59"/>
      <c r="AE270" s="59"/>
      <c r="AF270" s="59"/>
    </row>
    <row r="271" spans="1:32" ht="26.25" customHeight="1">
      <c r="A271" s="57" t="s">
        <v>544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8" t="s">
        <v>545</v>
      </c>
      <c r="S271" s="58"/>
      <c r="T271" s="59" t="s">
        <v>23</v>
      </c>
      <c r="U271" s="59"/>
      <c r="V271" s="59"/>
      <c r="W271" s="59" t="s">
        <v>18</v>
      </c>
      <c r="X271" s="32"/>
      <c r="Y271" s="32"/>
      <c r="Z271" s="32"/>
      <c r="AA271" s="32"/>
      <c r="AB271" s="32"/>
      <c r="AC271" s="59" t="s">
        <v>23</v>
      </c>
      <c r="AD271" s="59"/>
      <c r="AE271" s="59"/>
      <c r="AF271" s="59"/>
    </row>
    <row r="272" spans="1:32" ht="23.25" customHeight="1">
      <c r="A272" s="57" t="s">
        <v>546</v>
      </c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8" t="s">
        <v>547</v>
      </c>
      <c r="S272" s="58"/>
      <c r="T272" s="59" t="s">
        <v>43</v>
      </c>
      <c r="U272" s="59"/>
      <c r="V272" s="59"/>
      <c r="W272" s="59" t="s">
        <v>18</v>
      </c>
      <c r="X272" s="32"/>
      <c r="Y272" s="32"/>
      <c r="Z272" s="32"/>
      <c r="AA272" s="32"/>
      <c r="AB272" s="32"/>
      <c r="AC272" s="59" t="s">
        <v>43</v>
      </c>
      <c r="AD272" s="59"/>
      <c r="AE272" s="59"/>
      <c r="AF272" s="59"/>
    </row>
    <row r="273" spans="1:32" ht="23.25" customHeight="1">
      <c r="A273" s="57" t="s">
        <v>548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8" t="s">
        <v>549</v>
      </c>
      <c r="S273" s="58"/>
      <c r="T273" s="59" t="s">
        <v>23</v>
      </c>
      <c r="U273" s="59"/>
      <c r="V273" s="59"/>
      <c r="W273" s="59" t="s">
        <v>18</v>
      </c>
      <c r="X273" s="32"/>
      <c r="Y273" s="32"/>
      <c r="Z273" s="32"/>
      <c r="AA273" s="32"/>
      <c r="AB273" s="32"/>
      <c r="AC273" s="59" t="s">
        <v>23</v>
      </c>
      <c r="AD273" s="59"/>
      <c r="AE273" s="59"/>
      <c r="AF273" s="59"/>
    </row>
    <row r="274" spans="1:32" ht="12.75" customHeight="1">
      <c r="A274" s="57" t="s">
        <v>550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8" t="s">
        <v>551</v>
      </c>
      <c r="S274" s="58"/>
      <c r="T274" s="59" t="s">
        <v>43</v>
      </c>
      <c r="U274" s="59"/>
      <c r="V274" s="59"/>
      <c r="W274" s="59" t="s">
        <v>18</v>
      </c>
      <c r="X274" s="32"/>
      <c r="Y274" s="32"/>
      <c r="Z274" s="32"/>
      <c r="AA274" s="32"/>
      <c r="AB274" s="32"/>
      <c r="AC274" s="59" t="s">
        <v>43</v>
      </c>
      <c r="AD274" s="59"/>
      <c r="AE274" s="59"/>
      <c r="AF274" s="59"/>
    </row>
    <row r="275" spans="1:32" ht="12.75" customHeight="1">
      <c r="A275" s="57" t="s">
        <v>552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8" t="s">
        <v>553</v>
      </c>
      <c r="S275" s="58"/>
      <c r="T275" s="59" t="s">
        <v>43</v>
      </c>
      <c r="U275" s="59"/>
      <c r="V275" s="59"/>
      <c r="W275" s="59" t="s">
        <v>18</v>
      </c>
      <c r="X275" s="32"/>
      <c r="Y275" s="32"/>
      <c r="Z275" s="32"/>
      <c r="AA275" s="32"/>
      <c r="AB275" s="32"/>
      <c r="AC275" s="59" t="s">
        <v>43</v>
      </c>
      <c r="AD275" s="59"/>
      <c r="AE275" s="59"/>
      <c r="AF275" s="59"/>
    </row>
    <row r="276" spans="1:32" ht="12.75" customHeight="1">
      <c r="A276" s="57" t="s">
        <v>554</v>
      </c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8" t="s">
        <v>555</v>
      </c>
      <c r="S276" s="58"/>
      <c r="T276" s="59" t="s">
        <v>43</v>
      </c>
      <c r="U276" s="59"/>
      <c r="V276" s="59"/>
      <c r="W276" s="59" t="s">
        <v>18</v>
      </c>
      <c r="X276" s="32"/>
      <c r="Y276" s="32"/>
      <c r="Z276" s="32"/>
      <c r="AA276" s="32"/>
      <c r="AB276" s="32"/>
      <c r="AC276" s="59" t="s">
        <v>43</v>
      </c>
      <c r="AD276" s="59"/>
      <c r="AE276" s="59"/>
      <c r="AF276" s="59"/>
    </row>
    <row r="277" spans="1:32" ht="12.75" customHeight="1">
      <c r="A277" s="57" t="s">
        <v>556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8" t="s">
        <v>557</v>
      </c>
      <c r="S277" s="58"/>
      <c r="T277" s="59" t="s">
        <v>43</v>
      </c>
      <c r="U277" s="59"/>
      <c r="V277" s="59"/>
      <c r="W277" s="59" t="s">
        <v>18</v>
      </c>
      <c r="X277" s="32"/>
      <c r="Y277" s="32"/>
      <c r="Z277" s="32"/>
      <c r="AA277" s="32"/>
      <c r="AB277" s="32"/>
      <c r="AC277" s="59" t="s">
        <v>43</v>
      </c>
      <c r="AD277" s="59"/>
      <c r="AE277" s="59"/>
      <c r="AF277" s="59"/>
    </row>
    <row r="278" spans="1:32" ht="12.75" customHeight="1">
      <c r="A278" s="57" t="s">
        <v>558</v>
      </c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8" t="s">
        <v>559</v>
      </c>
      <c r="S278" s="58"/>
      <c r="T278" s="59" t="s">
        <v>43</v>
      </c>
      <c r="U278" s="59"/>
      <c r="V278" s="59"/>
      <c r="W278" s="59" t="s">
        <v>18</v>
      </c>
      <c r="X278" s="32"/>
      <c r="Y278" s="32"/>
      <c r="Z278" s="32"/>
      <c r="AA278" s="32"/>
      <c r="AB278" s="32"/>
      <c r="AC278" s="59" t="s">
        <v>43</v>
      </c>
      <c r="AD278" s="59"/>
      <c r="AE278" s="59"/>
      <c r="AF278" s="59"/>
    </row>
    <row r="279" spans="1:32" ht="12.75" customHeight="1">
      <c r="A279" s="57" t="s">
        <v>560</v>
      </c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8" t="s">
        <v>561</v>
      </c>
      <c r="S279" s="58"/>
      <c r="T279" s="59" t="s">
        <v>43</v>
      </c>
      <c r="U279" s="59"/>
      <c r="V279" s="59"/>
      <c r="W279" s="59" t="s">
        <v>18</v>
      </c>
      <c r="X279" s="32"/>
      <c r="Y279" s="32"/>
      <c r="Z279" s="32"/>
      <c r="AA279" s="32"/>
      <c r="AB279" s="32"/>
      <c r="AC279" s="59" t="s">
        <v>43</v>
      </c>
      <c r="AD279" s="59"/>
      <c r="AE279" s="59"/>
      <c r="AF279" s="59"/>
    </row>
    <row r="280" spans="1:32" ht="23.25" customHeight="1">
      <c r="A280" s="57" t="s">
        <v>562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8" t="s">
        <v>563</v>
      </c>
      <c r="S280" s="58"/>
      <c r="T280" s="59" t="s">
        <v>43</v>
      </c>
      <c r="U280" s="59"/>
      <c r="V280" s="59"/>
      <c r="W280" s="59" t="s">
        <v>18</v>
      </c>
      <c r="X280" s="32"/>
      <c r="Y280" s="32"/>
      <c r="Z280" s="32"/>
      <c r="AA280" s="32"/>
      <c r="AB280" s="32"/>
      <c r="AC280" s="59" t="s">
        <v>43</v>
      </c>
      <c r="AD280" s="59"/>
      <c r="AE280" s="59"/>
      <c r="AF280" s="59"/>
    </row>
    <row r="281" spans="1:32" ht="12.75" customHeight="1">
      <c r="A281" s="57" t="s">
        <v>564</v>
      </c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 t="s">
        <v>565</v>
      </c>
      <c r="S281" s="58"/>
      <c r="T281" s="59" t="s">
        <v>43</v>
      </c>
      <c r="U281" s="59"/>
      <c r="V281" s="59"/>
      <c r="W281" s="59" t="s">
        <v>18</v>
      </c>
      <c r="X281" s="32"/>
      <c r="Y281" s="32"/>
      <c r="Z281" s="32"/>
      <c r="AA281" s="32"/>
      <c r="AB281" s="32"/>
      <c r="AC281" s="59" t="s">
        <v>43</v>
      </c>
      <c r="AD281" s="59"/>
      <c r="AE281" s="59"/>
      <c r="AF281" s="59"/>
    </row>
    <row r="282" spans="1:32" ht="12.75" customHeight="1">
      <c r="A282" s="57" t="s">
        <v>566</v>
      </c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 t="s">
        <v>567</v>
      </c>
      <c r="S282" s="58"/>
      <c r="T282" s="59" t="s">
        <v>43</v>
      </c>
      <c r="U282" s="59"/>
      <c r="V282" s="59"/>
      <c r="W282" s="59" t="s">
        <v>18</v>
      </c>
      <c r="X282" s="32"/>
      <c r="Y282" s="32"/>
      <c r="Z282" s="32"/>
      <c r="AA282" s="32"/>
      <c r="AB282" s="32"/>
      <c r="AC282" s="59" t="s">
        <v>43</v>
      </c>
      <c r="AD282" s="59"/>
      <c r="AE282" s="59"/>
      <c r="AF282" s="59"/>
    </row>
    <row r="283" spans="1:32" ht="12.75" customHeight="1">
      <c r="A283" s="57" t="s">
        <v>568</v>
      </c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8" t="s">
        <v>569</v>
      </c>
      <c r="S283" s="58"/>
      <c r="T283" s="59" t="s">
        <v>43</v>
      </c>
      <c r="U283" s="59"/>
      <c r="V283" s="59"/>
      <c r="W283" s="59" t="s">
        <v>18</v>
      </c>
      <c r="X283" s="32"/>
      <c r="Y283" s="32"/>
      <c r="Z283" s="32"/>
      <c r="AA283" s="32"/>
      <c r="AB283" s="32"/>
      <c r="AC283" s="59" t="s">
        <v>43</v>
      </c>
      <c r="AD283" s="59"/>
      <c r="AE283" s="59"/>
      <c r="AF283" s="59"/>
    </row>
    <row r="284" spans="1:32" ht="12.75" customHeight="1">
      <c r="A284" s="57" t="s">
        <v>570</v>
      </c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8" t="s">
        <v>571</v>
      </c>
      <c r="S284" s="58"/>
      <c r="T284" s="59" t="s">
        <v>43</v>
      </c>
      <c r="U284" s="59"/>
      <c r="V284" s="59"/>
      <c r="W284" s="59" t="s">
        <v>18</v>
      </c>
      <c r="X284" s="32"/>
      <c r="Y284" s="32"/>
      <c r="Z284" s="32"/>
      <c r="AA284" s="32"/>
      <c r="AB284" s="32"/>
      <c r="AC284" s="59" t="s">
        <v>43</v>
      </c>
      <c r="AD284" s="59"/>
      <c r="AE284" s="59"/>
      <c r="AF284" s="59"/>
    </row>
    <row r="285" spans="1:32" ht="12.75" customHeight="1">
      <c r="A285" s="57" t="s">
        <v>572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8" t="s">
        <v>573</v>
      </c>
      <c r="S285" s="58"/>
      <c r="T285" s="59" t="s">
        <v>23</v>
      </c>
      <c r="U285" s="59"/>
      <c r="V285" s="59"/>
      <c r="W285" s="59" t="s">
        <v>18</v>
      </c>
      <c r="X285" s="32"/>
      <c r="Y285" s="32"/>
      <c r="Z285" s="32"/>
      <c r="AA285" s="32"/>
      <c r="AB285" s="32"/>
      <c r="AC285" s="59" t="s">
        <v>23</v>
      </c>
      <c r="AD285" s="59"/>
      <c r="AE285" s="59"/>
      <c r="AF285" s="59"/>
    </row>
    <row r="286" spans="1:32" ht="12.75" customHeight="1">
      <c r="A286" s="57" t="s">
        <v>574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8" t="s">
        <v>575</v>
      </c>
      <c r="S286" s="58"/>
      <c r="T286" s="59" t="s">
        <v>23</v>
      </c>
      <c r="U286" s="59"/>
      <c r="V286" s="59"/>
      <c r="W286" s="59" t="s">
        <v>18</v>
      </c>
      <c r="X286" s="32"/>
      <c r="Y286" s="32"/>
      <c r="Z286" s="32"/>
      <c r="AA286" s="32"/>
      <c r="AB286" s="32"/>
      <c r="AC286" s="59" t="s">
        <v>23</v>
      </c>
      <c r="AD286" s="59"/>
      <c r="AE286" s="59"/>
      <c r="AF286" s="59"/>
    </row>
    <row r="287" spans="1:32" ht="23.25" customHeight="1">
      <c r="A287" s="57" t="s">
        <v>576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8" t="s">
        <v>577</v>
      </c>
      <c r="S287" s="58"/>
      <c r="T287" s="59" t="s">
        <v>23</v>
      </c>
      <c r="U287" s="59"/>
      <c r="V287" s="59"/>
      <c r="W287" s="59" t="s">
        <v>18</v>
      </c>
      <c r="X287" s="32"/>
      <c r="Y287" s="32"/>
      <c r="Z287" s="32"/>
      <c r="AA287" s="32"/>
      <c r="AB287" s="32"/>
      <c r="AC287" s="59" t="s">
        <v>23</v>
      </c>
      <c r="AD287" s="59"/>
      <c r="AE287" s="59"/>
      <c r="AF287" s="59"/>
    </row>
    <row r="288" spans="1:32" ht="12.75" customHeight="1">
      <c r="A288" s="57" t="s">
        <v>578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8" t="s">
        <v>579</v>
      </c>
      <c r="S288" s="58"/>
      <c r="T288" s="59" t="s">
        <v>43</v>
      </c>
      <c r="U288" s="59"/>
      <c r="V288" s="59"/>
      <c r="W288" s="59" t="s">
        <v>18</v>
      </c>
      <c r="X288" s="32"/>
      <c r="Y288" s="32"/>
      <c r="Z288" s="32"/>
      <c r="AA288" s="32"/>
      <c r="AB288" s="32"/>
      <c r="AC288" s="59" t="s">
        <v>43</v>
      </c>
      <c r="AD288" s="59"/>
      <c r="AE288" s="59"/>
      <c r="AF288" s="59"/>
    </row>
    <row r="289" spans="1:32" ht="12.75" customHeight="1">
      <c r="A289" s="57" t="s">
        <v>580</v>
      </c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8" t="s">
        <v>581</v>
      </c>
      <c r="S289" s="58"/>
      <c r="T289" s="59" t="s">
        <v>43</v>
      </c>
      <c r="U289" s="59"/>
      <c r="V289" s="59"/>
      <c r="W289" s="59" t="s">
        <v>18</v>
      </c>
      <c r="X289" s="32"/>
      <c r="Y289" s="32"/>
      <c r="Z289" s="32"/>
      <c r="AA289" s="32"/>
      <c r="AB289" s="32"/>
      <c r="AC289" s="59" t="s">
        <v>43</v>
      </c>
      <c r="AD289" s="59"/>
      <c r="AE289" s="59"/>
      <c r="AF289" s="59"/>
    </row>
    <row r="290" spans="1:32" ht="12.75" customHeight="1">
      <c r="A290" s="57" t="s">
        <v>582</v>
      </c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8" t="s">
        <v>583</v>
      </c>
      <c r="S290" s="58"/>
      <c r="T290" s="59" t="s">
        <v>43</v>
      </c>
      <c r="U290" s="59"/>
      <c r="V290" s="59"/>
      <c r="W290" s="59" t="s">
        <v>18</v>
      </c>
      <c r="X290" s="32"/>
      <c r="Y290" s="32"/>
      <c r="Z290" s="32"/>
      <c r="AA290" s="32"/>
      <c r="AB290" s="32"/>
      <c r="AC290" s="59" t="s">
        <v>43</v>
      </c>
      <c r="AD290" s="59"/>
      <c r="AE290" s="59"/>
      <c r="AF290" s="59"/>
    </row>
    <row r="291" spans="1:32" ht="12.75" customHeight="1">
      <c r="A291" s="57" t="s">
        <v>584</v>
      </c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8" t="s">
        <v>585</v>
      </c>
      <c r="S291" s="58"/>
      <c r="T291" s="59" t="s">
        <v>43</v>
      </c>
      <c r="U291" s="59"/>
      <c r="V291" s="59"/>
      <c r="W291" s="59" t="s">
        <v>18</v>
      </c>
      <c r="X291" s="32"/>
      <c r="Y291" s="32"/>
      <c r="Z291" s="32"/>
      <c r="AA291" s="32"/>
      <c r="AB291" s="32"/>
      <c r="AC291" s="59" t="s">
        <v>43</v>
      </c>
      <c r="AD291" s="59"/>
      <c r="AE291" s="59"/>
      <c r="AF291" s="59"/>
    </row>
    <row r="292" spans="1:32" ht="12.75" customHeight="1">
      <c r="A292" s="57" t="s">
        <v>586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8" t="s">
        <v>587</v>
      </c>
      <c r="S292" s="58"/>
      <c r="T292" s="59" t="s">
        <v>43</v>
      </c>
      <c r="U292" s="59"/>
      <c r="V292" s="59"/>
      <c r="W292" s="59" t="s">
        <v>18</v>
      </c>
      <c r="X292" s="32"/>
      <c r="Y292" s="32"/>
      <c r="Z292" s="32"/>
      <c r="AA292" s="32"/>
      <c r="AB292" s="32"/>
      <c r="AC292" s="59" t="s">
        <v>43</v>
      </c>
      <c r="AD292" s="59"/>
      <c r="AE292" s="59"/>
      <c r="AF292" s="59"/>
    </row>
    <row r="293" spans="1:32" ht="12.75" customHeight="1">
      <c r="A293" s="57" t="s">
        <v>588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8" t="s">
        <v>589</v>
      </c>
      <c r="S293" s="58"/>
      <c r="T293" s="59" t="s">
        <v>43</v>
      </c>
      <c r="U293" s="59"/>
      <c r="V293" s="59"/>
      <c r="W293" s="59" t="s">
        <v>18</v>
      </c>
      <c r="X293" s="32"/>
      <c r="Y293" s="32"/>
      <c r="Z293" s="32"/>
      <c r="AA293" s="32"/>
      <c r="AB293" s="32"/>
      <c r="AC293" s="59" t="s">
        <v>43</v>
      </c>
      <c r="AD293" s="59"/>
      <c r="AE293" s="59"/>
      <c r="AF293" s="59"/>
    </row>
    <row r="294" spans="1:32" ht="23.25" customHeight="1">
      <c r="A294" s="57" t="s">
        <v>590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8" t="s">
        <v>591</v>
      </c>
      <c r="S294" s="58"/>
      <c r="T294" s="59" t="s">
        <v>43</v>
      </c>
      <c r="U294" s="59"/>
      <c r="V294" s="59"/>
      <c r="W294" s="59" t="s">
        <v>18</v>
      </c>
      <c r="X294" s="32"/>
      <c r="Y294" s="32"/>
      <c r="Z294" s="32"/>
      <c r="AA294" s="32"/>
      <c r="AB294" s="32"/>
      <c r="AC294" s="59" t="s">
        <v>43</v>
      </c>
      <c r="AD294" s="59"/>
      <c r="AE294" s="59"/>
      <c r="AF294" s="59"/>
    </row>
    <row r="295" spans="1:32" ht="12.75" customHeight="1">
      <c r="A295" s="57" t="s">
        <v>592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8" t="s">
        <v>593</v>
      </c>
      <c r="S295" s="58"/>
      <c r="T295" s="59" t="s">
        <v>43</v>
      </c>
      <c r="U295" s="59"/>
      <c r="V295" s="59"/>
      <c r="W295" s="59" t="s">
        <v>18</v>
      </c>
      <c r="X295" s="32"/>
      <c r="Y295" s="32"/>
      <c r="Z295" s="32"/>
      <c r="AA295" s="32"/>
      <c r="AB295" s="32"/>
      <c r="AC295" s="59" t="s">
        <v>43</v>
      </c>
      <c r="AD295" s="59"/>
      <c r="AE295" s="59"/>
      <c r="AF295" s="59"/>
    </row>
    <row r="296" spans="1:32" ht="12.75" customHeight="1">
      <c r="A296" s="57" t="s">
        <v>594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8" t="s">
        <v>595</v>
      </c>
      <c r="S296" s="58"/>
      <c r="T296" s="59" t="s">
        <v>43</v>
      </c>
      <c r="U296" s="59"/>
      <c r="V296" s="59"/>
      <c r="W296" s="59" t="s">
        <v>18</v>
      </c>
      <c r="X296" s="32"/>
      <c r="Y296" s="32"/>
      <c r="Z296" s="32"/>
      <c r="AA296" s="32"/>
      <c r="AB296" s="32"/>
      <c r="AC296" s="59" t="s">
        <v>43</v>
      </c>
      <c r="AD296" s="59"/>
      <c r="AE296" s="59"/>
      <c r="AF296" s="59"/>
    </row>
    <row r="297" spans="1:32" ht="12.75" customHeight="1">
      <c r="A297" s="57" t="s">
        <v>596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8" t="s">
        <v>597</v>
      </c>
      <c r="S297" s="58"/>
      <c r="T297" s="59" t="s">
        <v>43</v>
      </c>
      <c r="U297" s="59"/>
      <c r="V297" s="59"/>
      <c r="W297" s="59" t="s">
        <v>18</v>
      </c>
      <c r="X297" s="32"/>
      <c r="Y297" s="32"/>
      <c r="Z297" s="32"/>
      <c r="AA297" s="32"/>
      <c r="AB297" s="32"/>
      <c r="AC297" s="59" t="s">
        <v>43</v>
      </c>
      <c r="AD297" s="59"/>
      <c r="AE297" s="59"/>
      <c r="AF297" s="59"/>
    </row>
    <row r="298" spans="1:32" ht="31.5" customHeight="1">
      <c r="A298" s="62" t="s">
        <v>598</v>
      </c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3" t="s">
        <v>599</v>
      </c>
      <c r="S298" s="63"/>
      <c r="T298" s="64" t="s">
        <v>23</v>
      </c>
      <c r="U298" s="64"/>
      <c r="V298" s="64"/>
      <c r="W298" s="64" t="s">
        <v>18</v>
      </c>
      <c r="X298" s="33"/>
      <c r="Y298" s="33"/>
      <c r="Z298" s="33"/>
      <c r="AA298" s="33"/>
      <c r="AB298" s="33"/>
      <c r="AC298" s="64" t="s">
        <v>23</v>
      </c>
      <c r="AD298" s="64"/>
      <c r="AE298" s="64"/>
      <c r="AF298" s="64"/>
    </row>
    <row r="299" spans="1:32" ht="21.75" customHeight="1">
      <c r="A299" s="62" t="s">
        <v>600</v>
      </c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3" t="s">
        <v>601</v>
      </c>
      <c r="S299" s="63"/>
      <c r="T299" s="64" t="s">
        <v>1529</v>
      </c>
      <c r="U299" s="64"/>
      <c r="V299" s="64"/>
      <c r="W299" s="64" t="s">
        <v>18</v>
      </c>
      <c r="X299" s="33" t="s">
        <v>1530</v>
      </c>
      <c r="Y299" s="33"/>
      <c r="Z299" s="33"/>
      <c r="AA299" s="33"/>
      <c r="AB299" s="33">
        <f>SUM(AB28+AB29+AB83+AB152+AB222+AB231+AB236+AB298)</f>
        <v>26741868</v>
      </c>
      <c r="AC299" s="64">
        <v>213567960</v>
      </c>
      <c r="AD299" s="64"/>
      <c r="AE299" s="64"/>
      <c r="AF299" s="64"/>
    </row>
    <row r="300" spans="1:32" ht="12.75">
      <c r="A300" s="57" t="s">
        <v>1136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8" t="s">
        <v>1159</v>
      </c>
      <c r="S300" s="58"/>
      <c r="T300" s="59" t="s">
        <v>23</v>
      </c>
      <c r="U300" s="59"/>
      <c r="V300" s="59"/>
      <c r="W300" s="59" t="s">
        <v>18</v>
      </c>
      <c r="X300" s="32" t="s">
        <v>1137</v>
      </c>
      <c r="Y300" s="32"/>
      <c r="Z300" s="32"/>
      <c r="AA300" s="32"/>
      <c r="AB300" s="32"/>
      <c r="AC300" s="59" t="s">
        <v>1137</v>
      </c>
      <c r="AD300" s="59"/>
      <c r="AE300" s="59"/>
      <c r="AF300" s="59"/>
    </row>
    <row r="301" spans="1:32" ht="12.75">
      <c r="A301" s="57" t="s">
        <v>1138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8" t="s">
        <v>1160</v>
      </c>
      <c r="S301" s="58"/>
      <c r="T301" s="59" t="s">
        <v>1139</v>
      </c>
      <c r="U301" s="59"/>
      <c r="V301" s="59"/>
      <c r="W301" s="59" t="s">
        <v>18</v>
      </c>
      <c r="X301" s="32"/>
      <c r="Y301" s="32"/>
      <c r="Z301" s="32"/>
      <c r="AA301" s="32"/>
      <c r="AB301" s="32">
        <v>2950000</v>
      </c>
      <c r="AC301" s="59">
        <f>SUM(AB301+T301)</f>
        <v>25343141</v>
      </c>
      <c r="AD301" s="59"/>
      <c r="AE301" s="59"/>
      <c r="AF301" s="59"/>
    </row>
    <row r="302" spans="1:32" ht="12.75">
      <c r="A302" s="57" t="s">
        <v>1140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8" t="s">
        <v>1161</v>
      </c>
      <c r="S302" s="58"/>
      <c r="T302" s="59" t="s">
        <v>23</v>
      </c>
      <c r="U302" s="59"/>
      <c r="V302" s="59"/>
      <c r="W302" s="59" t="s">
        <v>18</v>
      </c>
      <c r="X302" s="32"/>
      <c r="Y302" s="32"/>
      <c r="Z302" s="32"/>
      <c r="AA302" s="32"/>
      <c r="AB302" s="32"/>
      <c r="AC302" s="59" t="s">
        <v>23</v>
      </c>
      <c r="AD302" s="59"/>
      <c r="AE302" s="59"/>
      <c r="AF302" s="59"/>
    </row>
    <row r="303" spans="1:32" ht="12.75">
      <c r="A303" s="57" t="s">
        <v>1141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 t="s">
        <v>1162</v>
      </c>
      <c r="S303" s="58"/>
      <c r="T303" s="59" t="s">
        <v>23</v>
      </c>
      <c r="U303" s="59"/>
      <c r="V303" s="59"/>
      <c r="W303" s="59" t="s">
        <v>18</v>
      </c>
      <c r="X303" s="32"/>
      <c r="Y303" s="32"/>
      <c r="Z303" s="32"/>
      <c r="AA303" s="32"/>
      <c r="AB303" s="32"/>
      <c r="AC303" s="59" t="s">
        <v>23</v>
      </c>
      <c r="AD303" s="59"/>
      <c r="AE303" s="59"/>
      <c r="AF303" s="59"/>
    </row>
    <row r="304" spans="1:32" ht="12.75">
      <c r="A304" s="57" t="s">
        <v>1142</v>
      </c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 t="s">
        <v>1163</v>
      </c>
      <c r="S304" s="58"/>
      <c r="T304" s="59" t="s">
        <v>43</v>
      </c>
      <c r="U304" s="59"/>
      <c r="V304" s="59"/>
      <c r="W304" s="59" t="s">
        <v>18</v>
      </c>
      <c r="X304" s="32"/>
      <c r="Y304" s="32"/>
      <c r="Z304" s="32"/>
      <c r="AA304" s="32"/>
      <c r="AB304" s="32"/>
      <c r="AC304" s="59" t="s">
        <v>43</v>
      </c>
      <c r="AD304" s="59"/>
      <c r="AE304" s="59"/>
      <c r="AF304" s="59"/>
    </row>
    <row r="305" spans="1:32" ht="12.75">
      <c r="A305" s="57" t="s">
        <v>1143</v>
      </c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8" t="s">
        <v>1164</v>
      </c>
      <c r="S305" s="58"/>
      <c r="T305" s="59" t="s">
        <v>43</v>
      </c>
      <c r="U305" s="59"/>
      <c r="V305" s="59"/>
      <c r="W305" s="59" t="s">
        <v>18</v>
      </c>
      <c r="X305" s="32"/>
      <c r="Y305" s="32"/>
      <c r="Z305" s="32"/>
      <c r="AA305" s="32"/>
      <c r="AB305" s="32"/>
      <c r="AC305" s="59" t="s">
        <v>43</v>
      </c>
      <c r="AD305" s="59"/>
      <c r="AE305" s="59"/>
      <c r="AF305" s="59"/>
    </row>
    <row r="306" spans="1:32" ht="12.75">
      <c r="A306" s="57" t="s">
        <v>1144</v>
      </c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 t="s">
        <v>1165</v>
      </c>
      <c r="S306" s="58"/>
      <c r="T306" s="59" t="s">
        <v>43</v>
      </c>
      <c r="U306" s="59"/>
      <c r="V306" s="59"/>
      <c r="W306" s="59" t="s">
        <v>18</v>
      </c>
      <c r="X306" s="32"/>
      <c r="Y306" s="32"/>
      <c r="Z306" s="32"/>
      <c r="AA306" s="32"/>
      <c r="AB306" s="32"/>
      <c r="AC306" s="59" t="s">
        <v>43</v>
      </c>
      <c r="AD306" s="59"/>
      <c r="AE306" s="59"/>
      <c r="AF306" s="59"/>
    </row>
    <row r="307" spans="1:32" ht="12.75">
      <c r="A307" s="57" t="s">
        <v>1145</v>
      </c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8" t="s">
        <v>1166</v>
      </c>
      <c r="S307" s="58"/>
      <c r="T307" s="59" t="s">
        <v>43</v>
      </c>
      <c r="U307" s="59"/>
      <c r="V307" s="59"/>
      <c r="W307" s="59" t="s">
        <v>18</v>
      </c>
      <c r="X307" s="32"/>
      <c r="Y307" s="32"/>
      <c r="Z307" s="32"/>
      <c r="AA307" s="32"/>
      <c r="AB307" s="32"/>
      <c r="AC307" s="59" t="s">
        <v>43</v>
      </c>
      <c r="AD307" s="59"/>
      <c r="AE307" s="59"/>
      <c r="AF307" s="59"/>
    </row>
    <row r="308" spans="1:32" ht="12.75">
      <c r="A308" s="57" t="s">
        <v>1146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8" t="s">
        <v>1167</v>
      </c>
      <c r="S308" s="58"/>
      <c r="T308" s="59" t="s">
        <v>1139</v>
      </c>
      <c r="U308" s="59"/>
      <c r="V308" s="59"/>
      <c r="W308" s="59" t="s">
        <v>18</v>
      </c>
      <c r="X308" s="32" t="s">
        <v>1137</v>
      </c>
      <c r="Y308" s="32"/>
      <c r="Z308" s="32"/>
      <c r="AA308" s="32"/>
      <c r="AB308" s="32"/>
      <c r="AC308" s="59">
        <f>SUM(AC300+AC301)</f>
        <v>26974132</v>
      </c>
      <c r="AD308" s="59"/>
      <c r="AE308" s="59"/>
      <c r="AF308" s="59"/>
    </row>
    <row r="309" spans="1:32" ht="12.75">
      <c r="A309" s="57" t="s">
        <v>1147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8" t="s">
        <v>1168</v>
      </c>
      <c r="S309" s="58"/>
      <c r="T309" s="59" t="s">
        <v>23</v>
      </c>
      <c r="U309" s="59"/>
      <c r="V309" s="59"/>
      <c r="W309" s="59" t="s">
        <v>18</v>
      </c>
      <c r="X309" s="32"/>
      <c r="Y309" s="32"/>
      <c r="Z309" s="32"/>
      <c r="AA309" s="32"/>
      <c r="AB309" s="32"/>
      <c r="AC309" s="59" t="s">
        <v>23</v>
      </c>
      <c r="AD309" s="59"/>
      <c r="AE309" s="59"/>
      <c r="AF309" s="59"/>
    </row>
    <row r="310" spans="1:32" ht="12.75">
      <c r="A310" s="57" t="s">
        <v>1148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 t="s">
        <v>1169</v>
      </c>
      <c r="S310" s="58"/>
      <c r="T310" s="59" t="s">
        <v>23</v>
      </c>
      <c r="U310" s="59"/>
      <c r="V310" s="59"/>
      <c r="W310" s="59" t="s">
        <v>18</v>
      </c>
      <c r="X310" s="32"/>
      <c r="Y310" s="32"/>
      <c r="Z310" s="32"/>
      <c r="AA310" s="32"/>
      <c r="AB310" s="32"/>
      <c r="AC310" s="59" t="s">
        <v>23</v>
      </c>
      <c r="AD310" s="59"/>
      <c r="AE310" s="59"/>
      <c r="AF310" s="59"/>
    </row>
    <row r="311" spans="1:32" ht="12.75">
      <c r="A311" s="57" t="s">
        <v>1149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8" t="s">
        <v>1170</v>
      </c>
      <c r="S311" s="58"/>
      <c r="T311" s="59" t="s">
        <v>23</v>
      </c>
      <c r="U311" s="59"/>
      <c r="V311" s="59"/>
      <c r="W311" s="59" t="s">
        <v>18</v>
      </c>
      <c r="X311" s="32"/>
      <c r="Y311" s="32"/>
      <c r="Z311" s="32"/>
      <c r="AA311" s="32"/>
      <c r="AB311" s="32"/>
      <c r="AC311" s="59" t="s">
        <v>23</v>
      </c>
      <c r="AD311" s="59"/>
      <c r="AE311" s="59"/>
      <c r="AF311" s="59"/>
    </row>
    <row r="312" spans="1:32" ht="12.75">
      <c r="A312" s="57" t="s">
        <v>1150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8" t="s">
        <v>1171</v>
      </c>
      <c r="S312" s="58"/>
      <c r="T312" s="59" t="s">
        <v>43</v>
      </c>
      <c r="U312" s="59"/>
      <c r="V312" s="59"/>
      <c r="W312" s="59" t="s">
        <v>18</v>
      </c>
      <c r="X312" s="32"/>
      <c r="Y312" s="32"/>
      <c r="Z312" s="32"/>
      <c r="AA312" s="32"/>
      <c r="AB312" s="32"/>
      <c r="AC312" s="59" t="s">
        <v>43</v>
      </c>
      <c r="AD312" s="59"/>
      <c r="AE312" s="59"/>
      <c r="AF312" s="59"/>
    </row>
    <row r="313" spans="1:32" ht="12.75">
      <c r="A313" s="57" t="s">
        <v>1151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8" t="s">
        <v>1172</v>
      </c>
      <c r="S313" s="58"/>
      <c r="T313" s="59" t="s">
        <v>23</v>
      </c>
      <c r="U313" s="59"/>
      <c r="V313" s="59"/>
      <c r="W313" s="59" t="s">
        <v>18</v>
      </c>
      <c r="X313" s="32"/>
      <c r="Y313" s="32"/>
      <c r="Z313" s="32"/>
      <c r="AA313" s="32"/>
      <c r="AB313" s="32"/>
      <c r="AC313" s="59" t="s">
        <v>23</v>
      </c>
      <c r="AD313" s="59"/>
      <c r="AE313" s="59"/>
      <c r="AF313" s="59"/>
    </row>
    <row r="314" spans="1:32" ht="12.75">
      <c r="A314" s="57" t="s">
        <v>1152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8" t="s">
        <v>1173</v>
      </c>
      <c r="S314" s="58"/>
      <c r="T314" s="59" t="s">
        <v>23</v>
      </c>
      <c r="U314" s="59"/>
      <c r="V314" s="59"/>
      <c r="W314" s="59" t="s">
        <v>18</v>
      </c>
      <c r="X314" s="32"/>
      <c r="Y314" s="32"/>
      <c r="Z314" s="32"/>
      <c r="AA314" s="32"/>
      <c r="AB314" s="32"/>
      <c r="AC314" s="59" t="s">
        <v>23</v>
      </c>
      <c r="AD314" s="59"/>
      <c r="AE314" s="59"/>
      <c r="AF314" s="59"/>
    </row>
    <row r="315" spans="1:32" ht="12.75">
      <c r="A315" s="57" t="s">
        <v>1153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8" t="s">
        <v>1174</v>
      </c>
      <c r="S315" s="58"/>
      <c r="T315" s="59" t="s">
        <v>43</v>
      </c>
      <c r="U315" s="59"/>
      <c r="V315" s="59"/>
      <c r="W315" s="59" t="s">
        <v>18</v>
      </c>
      <c r="X315" s="32"/>
      <c r="Y315" s="32"/>
      <c r="Z315" s="32"/>
      <c r="AA315" s="32"/>
      <c r="AB315" s="32"/>
      <c r="AC315" s="59" t="s">
        <v>43</v>
      </c>
      <c r="AD315" s="59"/>
      <c r="AE315" s="59"/>
      <c r="AF315" s="59"/>
    </row>
    <row r="316" spans="1:32" ht="12.75">
      <c r="A316" s="57" t="s">
        <v>1154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8" t="s">
        <v>1175</v>
      </c>
      <c r="S316" s="58"/>
      <c r="T316" s="59" t="s">
        <v>23</v>
      </c>
      <c r="U316" s="59"/>
      <c r="V316" s="59"/>
      <c r="W316" s="59" t="s">
        <v>18</v>
      </c>
      <c r="X316" s="32"/>
      <c r="Y316" s="32"/>
      <c r="Z316" s="32"/>
      <c r="AA316" s="32"/>
      <c r="AB316" s="32"/>
      <c r="AC316" s="59" t="s">
        <v>23</v>
      </c>
      <c r="AD316" s="59"/>
      <c r="AE316" s="59"/>
      <c r="AF316" s="59"/>
    </row>
    <row r="317" spans="1:32" ht="12.75">
      <c r="A317" s="57" t="s">
        <v>1155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8" t="s">
        <v>1176</v>
      </c>
      <c r="S317" s="58"/>
      <c r="T317" s="59" t="s">
        <v>23</v>
      </c>
      <c r="U317" s="59"/>
      <c r="V317" s="59"/>
      <c r="W317" s="59" t="s">
        <v>18</v>
      </c>
      <c r="X317" s="32"/>
      <c r="Y317" s="32"/>
      <c r="Z317" s="32"/>
      <c r="AA317" s="32"/>
      <c r="AB317" s="32"/>
      <c r="AC317" s="59" t="s">
        <v>23</v>
      </c>
      <c r="AD317" s="59"/>
      <c r="AE317" s="59"/>
      <c r="AF317" s="59"/>
    </row>
    <row r="318" spans="1:32" ht="12.75">
      <c r="A318" s="57" t="s">
        <v>1156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8" t="s">
        <v>1177</v>
      </c>
      <c r="S318" s="58"/>
      <c r="T318" s="59" t="s">
        <v>23</v>
      </c>
      <c r="U318" s="59"/>
      <c r="V318" s="59"/>
      <c r="W318" s="59" t="s">
        <v>18</v>
      </c>
      <c r="X318" s="32"/>
      <c r="Y318" s="32"/>
      <c r="Z318" s="32"/>
      <c r="AA318" s="32"/>
      <c r="AB318" s="32"/>
      <c r="AC318" s="59" t="s">
        <v>23</v>
      </c>
      <c r="AD318" s="59"/>
      <c r="AE318" s="59"/>
      <c r="AF318" s="59"/>
    </row>
    <row r="319" spans="1:32" ht="17.25" customHeight="1" thickBot="1">
      <c r="A319" s="48" t="s">
        <v>1157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9" t="s">
        <v>1178</v>
      </c>
      <c r="S319" s="49"/>
      <c r="T319" s="50" t="s">
        <v>1139</v>
      </c>
      <c r="U319" s="50"/>
      <c r="V319" s="50"/>
      <c r="W319" s="50" t="s">
        <v>18</v>
      </c>
      <c r="X319" s="34" t="s">
        <v>1137</v>
      </c>
      <c r="Y319" s="34"/>
      <c r="Z319" s="34"/>
      <c r="AA319" s="34"/>
      <c r="AB319" s="34">
        <f>SUM(AB301:AB318)</f>
        <v>2950000</v>
      </c>
      <c r="AC319" s="50">
        <f>SUM(AC308)</f>
        <v>26974132</v>
      </c>
      <c r="AD319" s="50"/>
      <c r="AE319" s="50"/>
      <c r="AF319" s="50"/>
    </row>
    <row r="320" spans="1:32" ht="16.5" customHeight="1" thickBot="1" thickTop="1">
      <c r="A320" s="51" t="s">
        <v>1158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3"/>
      <c r="R320" s="51"/>
      <c r="S320" s="53"/>
      <c r="T320" s="54">
        <v>202988296</v>
      </c>
      <c r="U320" s="55"/>
      <c r="V320" s="55"/>
      <c r="W320" s="56"/>
      <c r="X320" s="24">
        <v>5861928</v>
      </c>
      <c r="Y320" s="24"/>
      <c r="Z320" s="24"/>
      <c r="AA320" s="24"/>
      <c r="AB320" s="24">
        <f>SUM(AB299+AB319)</f>
        <v>29691868</v>
      </c>
      <c r="AC320" s="54">
        <f>SUM(AC299+AC319)</f>
        <v>240542092</v>
      </c>
      <c r="AD320" s="55"/>
      <c r="AE320" s="55"/>
      <c r="AF320" s="56"/>
    </row>
    <row r="321" ht="13.5" thickTop="1"/>
    <row r="322" spans="1:28" ht="12.75">
      <c r="A322" s="17" t="s">
        <v>1538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 t="s">
        <v>1537</v>
      </c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 t="s">
        <v>1520</v>
      </c>
      <c r="T324" s="17"/>
      <c r="U324" s="17"/>
      <c r="V324" s="17"/>
      <c r="W324" s="17"/>
      <c r="X324" s="17"/>
      <c r="Y324" s="17"/>
      <c r="Z324" s="17"/>
      <c r="AA324" s="17"/>
      <c r="AB324" s="17"/>
    </row>
  </sheetData>
  <sheetProtection selectLockedCells="1" selectUnlockedCells="1"/>
  <mergeCells count="1259">
    <mergeCell ref="A67:Q67"/>
    <mergeCell ref="R67:S67"/>
    <mergeCell ref="T67:W67"/>
    <mergeCell ref="AC67:AF67"/>
    <mergeCell ref="T64:W64"/>
    <mergeCell ref="A52:Q52"/>
    <mergeCell ref="R52:S52"/>
    <mergeCell ref="T52:W52"/>
    <mergeCell ref="AC52:AF52"/>
    <mergeCell ref="A53:Q53"/>
    <mergeCell ref="T65:W65"/>
    <mergeCell ref="T66:W66"/>
    <mergeCell ref="AC63:AF63"/>
    <mergeCell ref="AC64:AF64"/>
    <mergeCell ref="AC65:AF65"/>
    <mergeCell ref="AC66:AF66"/>
    <mergeCell ref="T63:W63"/>
    <mergeCell ref="A65:Q65"/>
    <mergeCell ref="A66:Q66"/>
    <mergeCell ref="R63:S63"/>
    <mergeCell ref="R64:S64"/>
    <mergeCell ref="R65:S65"/>
    <mergeCell ref="R66:S66"/>
    <mergeCell ref="A5:AF5"/>
    <mergeCell ref="A6:AF6"/>
    <mergeCell ref="A7:Q7"/>
    <mergeCell ref="R7:S7"/>
    <mergeCell ref="T7:W7"/>
    <mergeCell ref="AC7:AF7"/>
    <mergeCell ref="A9:Q9"/>
    <mergeCell ref="R9:S9"/>
    <mergeCell ref="T9:W9"/>
    <mergeCell ref="AC9:AF9"/>
    <mergeCell ref="A8:Q8"/>
    <mergeCell ref="R8:S8"/>
    <mergeCell ref="T8:W8"/>
    <mergeCell ref="AC8:AF8"/>
    <mergeCell ref="A11:Q11"/>
    <mergeCell ref="R11:S11"/>
    <mergeCell ref="T11:W11"/>
    <mergeCell ref="AC11:AF11"/>
    <mergeCell ref="A10:Q10"/>
    <mergeCell ref="R10:S10"/>
    <mergeCell ref="T10:W10"/>
    <mergeCell ref="AC10:AF10"/>
    <mergeCell ref="A13:Q13"/>
    <mergeCell ref="R13:S13"/>
    <mergeCell ref="T13:W13"/>
    <mergeCell ref="AC13:AF13"/>
    <mergeCell ref="A12:Q12"/>
    <mergeCell ref="R12:S12"/>
    <mergeCell ref="T12:W12"/>
    <mergeCell ref="AC12:AF12"/>
    <mergeCell ref="A15:Q15"/>
    <mergeCell ref="R15:S15"/>
    <mergeCell ref="T15:W15"/>
    <mergeCell ref="AC15:AF15"/>
    <mergeCell ref="A14:Q14"/>
    <mergeCell ref="R14:S14"/>
    <mergeCell ref="T14:W14"/>
    <mergeCell ref="AC14:AF14"/>
    <mergeCell ref="A17:Q17"/>
    <mergeCell ref="R17:S17"/>
    <mergeCell ref="T17:W17"/>
    <mergeCell ref="AC17:AF17"/>
    <mergeCell ref="A16:Q16"/>
    <mergeCell ref="R16:S16"/>
    <mergeCell ref="T16:W16"/>
    <mergeCell ref="AC16:AF16"/>
    <mergeCell ref="A19:Q19"/>
    <mergeCell ref="R19:S19"/>
    <mergeCell ref="T19:W19"/>
    <mergeCell ref="AC19:AF19"/>
    <mergeCell ref="A18:Q18"/>
    <mergeCell ref="R18:S18"/>
    <mergeCell ref="T18:W18"/>
    <mergeCell ref="AC18:AF18"/>
    <mergeCell ref="A21:Q21"/>
    <mergeCell ref="R21:S21"/>
    <mergeCell ref="T21:W21"/>
    <mergeCell ref="AC21:AF21"/>
    <mergeCell ref="A20:Q20"/>
    <mergeCell ref="R20:S20"/>
    <mergeCell ref="T20:W20"/>
    <mergeCell ref="AC20:AF20"/>
    <mergeCell ref="A23:Q23"/>
    <mergeCell ref="R23:S23"/>
    <mergeCell ref="T23:W23"/>
    <mergeCell ref="AC23:AF23"/>
    <mergeCell ref="A22:Q22"/>
    <mergeCell ref="R22:S22"/>
    <mergeCell ref="T22:W22"/>
    <mergeCell ref="AC22:AF22"/>
    <mergeCell ref="A25:Q25"/>
    <mergeCell ref="R25:S25"/>
    <mergeCell ref="T25:W25"/>
    <mergeCell ref="AC25:AF25"/>
    <mergeCell ref="A24:Q24"/>
    <mergeCell ref="R24:S24"/>
    <mergeCell ref="T24:W24"/>
    <mergeCell ref="AC24:AF24"/>
    <mergeCell ref="A27:Q27"/>
    <mergeCell ref="R27:S27"/>
    <mergeCell ref="T27:W27"/>
    <mergeCell ref="AC27:AF27"/>
    <mergeCell ref="A26:Q26"/>
    <mergeCell ref="R26:S26"/>
    <mergeCell ref="T26:W26"/>
    <mergeCell ref="AC26:AF26"/>
    <mergeCell ref="A29:Q29"/>
    <mergeCell ref="R29:S29"/>
    <mergeCell ref="T29:W29"/>
    <mergeCell ref="AC29:AF29"/>
    <mergeCell ref="A28:Q28"/>
    <mergeCell ref="R28:S28"/>
    <mergeCell ref="T28:W28"/>
    <mergeCell ref="AC28:AF28"/>
    <mergeCell ref="A31:Q31"/>
    <mergeCell ref="R31:S31"/>
    <mergeCell ref="T31:W31"/>
    <mergeCell ref="AC31:AF31"/>
    <mergeCell ref="A30:Q30"/>
    <mergeCell ref="R30:S30"/>
    <mergeCell ref="T30:W30"/>
    <mergeCell ref="AC30:AF30"/>
    <mergeCell ref="A33:Q33"/>
    <mergeCell ref="R33:S33"/>
    <mergeCell ref="T33:W33"/>
    <mergeCell ref="AC33:AF33"/>
    <mergeCell ref="A32:Q32"/>
    <mergeCell ref="R32:S32"/>
    <mergeCell ref="T32:W32"/>
    <mergeCell ref="AC32:AF32"/>
    <mergeCell ref="A35:Q35"/>
    <mergeCell ref="R35:S35"/>
    <mergeCell ref="T35:W35"/>
    <mergeCell ref="AC35:AF35"/>
    <mergeCell ref="A34:Q34"/>
    <mergeCell ref="R34:S34"/>
    <mergeCell ref="T34:W34"/>
    <mergeCell ref="AC34:AF34"/>
    <mergeCell ref="A37:Q37"/>
    <mergeCell ref="R37:S37"/>
    <mergeCell ref="T37:W37"/>
    <mergeCell ref="AC37:AF37"/>
    <mergeCell ref="A36:Q36"/>
    <mergeCell ref="R36:S36"/>
    <mergeCell ref="T36:W36"/>
    <mergeCell ref="AC36:AF36"/>
    <mergeCell ref="A44:Q44"/>
    <mergeCell ref="R44:S44"/>
    <mergeCell ref="T44:W44"/>
    <mergeCell ref="AC44:AF44"/>
    <mergeCell ref="A43:Q43"/>
    <mergeCell ref="R43:S43"/>
    <mergeCell ref="T43:W43"/>
    <mergeCell ref="AC43:AF43"/>
    <mergeCell ref="A46:Q46"/>
    <mergeCell ref="R46:S46"/>
    <mergeCell ref="T46:W46"/>
    <mergeCell ref="AC46:AF46"/>
    <mergeCell ref="A45:Q45"/>
    <mergeCell ref="R45:S45"/>
    <mergeCell ref="T45:W45"/>
    <mergeCell ref="AC45:AF45"/>
    <mergeCell ref="A48:Q48"/>
    <mergeCell ref="R48:S48"/>
    <mergeCell ref="T48:W48"/>
    <mergeCell ref="AC48:AF48"/>
    <mergeCell ref="A47:Q47"/>
    <mergeCell ref="R47:S47"/>
    <mergeCell ref="T47:W47"/>
    <mergeCell ref="AC47:AF47"/>
    <mergeCell ref="A55:Q55"/>
    <mergeCell ref="R55:S55"/>
    <mergeCell ref="T55:W55"/>
    <mergeCell ref="AC55:AF55"/>
    <mergeCell ref="A54:Q54"/>
    <mergeCell ref="R54:S54"/>
    <mergeCell ref="T54:W54"/>
    <mergeCell ref="AC54:AF54"/>
    <mergeCell ref="A57:Q57"/>
    <mergeCell ref="R57:S57"/>
    <mergeCell ref="T57:W57"/>
    <mergeCell ref="AC57:AF57"/>
    <mergeCell ref="A56:Q56"/>
    <mergeCell ref="R56:S56"/>
    <mergeCell ref="T56:W56"/>
    <mergeCell ref="AC56:AF56"/>
    <mergeCell ref="A59:Q59"/>
    <mergeCell ref="R59:S59"/>
    <mergeCell ref="T59:W59"/>
    <mergeCell ref="AC59:AF59"/>
    <mergeCell ref="A58:Q58"/>
    <mergeCell ref="R58:S58"/>
    <mergeCell ref="T58:W58"/>
    <mergeCell ref="AC58:AF58"/>
    <mergeCell ref="A61:Q61"/>
    <mergeCell ref="R61:S61"/>
    <mergeCell ref="T61:W61"/>
    <mergeCell ref="AC61:AF61"/>
    <mergeCell ref="A60:Q60"/>
    <mergeCell ref="R60:S60"/>
    <mergeCell ref="T60:W60"/>
    <mergeCell ref="AC60:AF60"/>
    <mergeCell ref="A68:Q68"/>
    <mergeCell ref="R68:S68"/>
    <mergeCell ref="T68:W68"/>
    <mergeCell ref="AC68:AF68"/>
    <mergeCell ref="A62:Q62"/>
    <mergeCell ref="R62:S62"/>
    <mergeCell ref="T62:W62"/>
    <mergeCell ref="AC62:AF62"/>
    <mergeCell ref="A63:Q63"/>
    <mergeCell ref="A64:Q64"/>
    <mergeCell ref="A70:Q70"/>
    <mergeCell ref="R70:S70"/>
    <mergeCell ref="T70:W70"/>
    <mergeCell ref="AC70:AF70"/>
    <mergeCell ref="A69:Q69"/>
    <mergeCell ref="R69:S69"/>
    <mergeCell ref="T69:W69"/>
    <mergeCell ref="AC69:AF69"/>
    <mergeCell ref="A72:Q72"/>
    <mergeCell ref="R72:S72"/>
    <mergeCell ref="T72:W72"/>
    <mergeCell ref="AC72:AF72"/>
    <mergeCell ref="A71:Q71"/>
    <mergeCell ref="R71:S71"/>
    <mergeCell ref="T71:W71"/>
    <mergeCell ref="AC71:AF71"/>
    <mergeCell ref="A74:Q74"/>
    <mergeCell ref="R74:S74"/>
    <mergeCell ref="T74:W74"/>
    <mergeCell ref="AC74:AF74"/>
    <mergeCell ref="A73:Q73"/>
    <mergeCell ref="R73:S73"/>
    <mergeCell ref="T73:W73"/>
    <mergeCell ref="AC73:AF73"/>
    <mergeCell ref="A76:Q76"/>
    <mergeCell ref="R76:S76"/>
    <mergeCell ref="T76:W76"/>
    <mergeCell ref="AC76:AF76"/>
    <mergeCell ref="A75:Q75"/>
    <mergeCell ref="R75:S75"/>
    <mergeCell ref="T75:W75"/>
    <mergeCell ref="AC75:AF75"/>
    <mergeCell ref="A78:Q78"/>
    <mergeCell ref="R78:S78"/>
    <mergeCell ref="T78:W78"/>
    <mergeCell ref="AC78:AF78"/>
    <mergeCell ref="A77:Q77"/>
    <mergeCell ref="R77:S77"/>
    <mergeCell ref="T77:W77"/>
    <mergeCell ref="AC77:AF77"/>
    <mergeCell ref="A80:Q80"/>
    <mergeCell ref="R80:S80"/>
    <mergeCell ref="T80:W80"/>
    <mergeCell ref="AC80:AF80"/>
    <mergeCell ref="A79:Q79"/>
    <mergeCell ref="R79:S79"/>
    <mergeCell ref="T79:W79"/>
    <mergeCell ref="AC79:AF79"/>
    <mergeCell ref="A82:Q82"/>
    <mergeCell ref="R82:S82"/>
    <mergeCell ref="T82:W82"/>
    <mergeCell ref="AC82:AF82"/>
    <mergeCell ref="A81:Q81"/>
    <mergeCell ref="R81:S81"/>
    <mergeCell ref="T81:W81"/>
    <mergeCell ref="AC81:AF81"/>
    <mergeCell ref="A84:Q84"/>
    <mergeCell ref="R84:S84"/>
    <mergeCell ref="T84:W84"/>
    <mergeCell ref="AC84:AF84"/>
    <mergeCell ref="A83:Q83"/>
    <mergeCell ref="R83:S83"/>
    <mergeCell ref="T83:W83"/>
    <mergeCell ref="AC83:AF83"/>
    <mergeCell ref="A86:Q86"/>
    <mergeCell ref="R86:S86"/>
    <mergeCell ref="T86:W86"/>
    <mergeCell ref="AC86:AF86"/>
    <mergeCell ref="A85:Q85"/>
    <mergeCell ref="R85:S85"/>
    <mergeCell ref="T85:W85"/>
    <mergeCell ref="AC85:AF85"/>
    <mergeCell ref="A88:Q88"/>
    <mergeCell ref="R88:S88"/>
    <mergeCell ref="T88:W88"/>
    <mergeCell ref="AC88:AF88"/>
    <mergeCell ref="A87:Q87"/>
    <mergeCell ref="R87:S87"/>
    <mergeCell ref="T87:W87"/>
    <mergeCell ref="AC87:AF87"/>
    <mergeCell ref="A90:Q90"/>
    <mergeCell ref="R90:S90"/>
    <mergeCell ref="T90:W90"/>
    <mergeCell ref="AC90:AF90"/>
    <mergeCell ref="A89:Q89"/>
    <mergeCell ref="R89:S89"/>
    <mergeCell ref="T89:W89"/>
    <mergeCell ref="AC89:AF89"/>
    <mergeCell ref="A92:Q92"/>
    <mergeCell ref="R92:S92"/>
    <mergeCell ref="T92:W92"/>
    <mergeCell ref="AC92:AF92"/>
    <mergeCell ref="A91:Q91"/>
    <mergeCell ref="R91:S91"/>
    <mergeCell ref="T91:W91"/>
    <mergeCell ref="AC91:AF91"/>
    <mergeCell ref="A94:Q94"/>
    <mergeCell ref="R94:S94"/>
    <mergeCell ref="T94:W94"/>
    <mergeCell ref="AC94:AF94"/>
    <mergeCell ref="A93:Q93"/>
    <mergeCell ref="R93:S93"/>
    <mergeCell ref="T93:W93"/>
    <mergeCell ref="AC93:AF93"/>
    <mergeCell ref="A96:Q96"/>
    <mergeCell ref="R96:S96"/>
    <mergeCell ref="T96:W96"/>
    <mergeCell ref="AC96:AF96"/>
    <mergeCell ref="A95:Q95"/>
    <mergeCell ref="R95:S95"/>
    <mergeCell ref="T95:W95"/>
    <mergeCell ref="AC95:AF95"/>
    <mergeCell ref="A98:Q98"/>
    <mergeCell ref="R98:S98"/>
    <mergeCell ref="T98:W98"/>
    <mergeCell ref="AC98:AF98"/>
    <mergeCell ref="A97:Q97"/>
    <mergeCell ref="R97:S97"/>
    <mergeCell ref="T97:W97"/>
    <mergeCell ref="AC97:AF97"/>
    <mergeCell ref="A100:Q100"/>
    <mergeCell ref="R100:S100"/>
    <mergeCell ref="T100:W100"/>
    <mergeCell ref="AC100:AF100"/>
    <mergeCell ref="A99:Q99"/>
    <mergeCell ref="R99:S99"/>
    <mergeCell ref="T99:W99"/>
    <mergeCell ref="AC99:AF99"/>
    <mergeCell ref="A102:Q102"/>
    <mergeCell ref="R102:S102"/>
    <mergeCell ref="T102:W102"/>
    <mergeCell ref="AC102:AF102"/>
    <mergeCell ref="A101:Q101"/>
    <mergeCell ref="R101:S101"/>
    <mergeCell ref="T101:W101"/>
    <mergeCell ref="AC101:AF101"/>
    <mergeCell ref="A104:Q104"/>
    <mergeCell ref="R104:S104"/>
    <mergeCell ref="T104:W104"/>
    <mergeCell ref="AC104:AF104"/>
    <mergeCell ref="A103:Q103"/>
    <mergeCell ref="R103:S103"/>
    <mergeCell ref="T103:W103"/>
    <mergeCell ref="AC103:AF103"/>
    <mergeCell ref="A106:Q106"/>
    <mergeCell ref="R106:S106"/>
    <mergeCell ref="T106:W106"/>
    <mergeCell ref="AC106:AF106"/>
    <mergeCell ref="A105:Q105"/>
    <mergeCell ref="R105:S105"/>
    <mergeCell ref="T105:W105"/>
    <mergeCell ref="AC105:AF105"/>
    <mergeCell ref="A108:Q108"/>
    <mergeCell ref="R108:S108"/>
    <mergeCell ref="T108:W108"/>
    <mergeCell ref="AC108:AF108"/>
    <mergeCell ref="A107:Q107"/>
    <mergeCell ref="R107:S107"/>
    <mergeCell ref="T107:W107"/>
    <mergeCell ref="AC107:AF107"/>
    <mergeCell ref="A110:Q110"/>
    <mergeCell ref="R110:S110"/>
    <mergeCell ref="T110:W110"/>
    <mergeCell ref="AC110:AF110"/>
    <mergeCell ref="A109:Q109"/>
    <mergeCell ref="R109:S109"/>
    <mergeCell ref="T109:W109"/>
    <mergeCell ref="AC109:AF109"/>
    <mergeCell ref="A112:Q112"/>
    <mergeCell ref="R112:S112"/>
    <mergeCell ref="T112:W112"/>
    <mergeCell ref="AC112:AF112"/>
    <mergeCell ref="A111:Q111"/>
    <mergeCell ref="R111:S111"/>
    <mergeCell ref="T111:W111"/>
    <mergeCell ref="AC111:AF111"/>
    <mergeCell ref="A114:Q114"/>
    <mergeCell ref="R114:S114"/>
    <mergeCell ref="T114:W114"/>
    <mergeCell ref="AC114:AF114"/>
    <mergeCell ref="A113:Q113"/>
    <mergeCell ref="R113:S113"/>
    <mergeCell ref="T113:W113"/>
    <mergeCell ref="AC113:AF113"/>
    <mergeCell ref="A116:Q116"/>
    <mergeCell ref="R116:S116"/>
    <mergeCell ref="T116:W116"/>
    <mergeCell ref="AC116:AF116"/>
    <mergeCell ref="A115:Q115"/>
    <mergeCell ref="R115:S115"/>
    <mergeCell ref="T115:W115"/>
    <mergeCell ref="AC115:AF115"/>
    <mergeCell ref="A118:Q118"/>
    <mergeCell ref="R118:S118"/>
    <mergeCell ref="T118:W118"/>
    <mergeCell ref="AC118:AF118"/>
    <mergeCell ref="A117:Q117"/>
    <mergeCell ref="R117:S117"/>
    <mergeCell ref="T117:W117"/>
    <mergeCell ref="AC117:AF117"/>
    <mergeCell ref="A120:Q120"/>
    <mergeCell ref="R120:S120"/>
    <mergeCell ref="T120:W120"/>
    <mergeCell ref="AC120:AF120"/>
    <mergeCell ref="A119:Q119"/>
    <mergeCell ref="R119:S119"/>
    <mergeCell ref="T119:W119"/>
    <mergeCell ref="AC119:AF119"/>
    <mergeCell ref="A122:Q122"/>
    <mergeCell ref="R122:S122"/>
    <mergeCell ref="T122:W122"/>
    <mergeCell ref="AC122:AF122"/>
    <mergeCell ref="A121:Q121"/>
    <mergeCell ref="R121:S121"/>
    <mergeCell ref="T121:W121"/>
    <mergeCell ref="AC121:AF121"/>
    <mergeCell ref="A124:Q124"/>
    <mergeCell ref="R124:S124"/>
    <mergeCell ref="T124:W124"/>
    <mergeCell ref="AC124:AF124"/>
    <mergeCell ref="A123:Q123"/>
    <mergeCell ref="R123:S123"/>
    <mergeCell ref="T123:W123"/>
    <mergeCell ref="AC123:AF123"/>
    <mergeCell ref="A126:Q126"/>
    <mergeCell ref="R126:S126"/>
    <mergeCell ref="T126:W126"/>
    <mergeCell ref="AC126:AF126"/>
    <mergeCell ref="A125:Q125"/>
    <mergeCell ref="R125:S125"/>
    <mergeCell ref="T125:W125"/>
    <mergeCell ref="AC125:AF125"/>
    <mergeCell ref="A128:Q128"/>
    <mergeCell ref="R128:S128"/>
    <mergeCell ref="T128:W128"/>
    <mergeCell ref="AC128:AF128"/>
    <mergeCell ref="A127:Q127"/>
    <mergeCell ref="R127:S127"/>
    <mergeCell ref="T127:W127"/>
    <mergeCell ref="AC127:AF127"/>
    <mergeCell ref="A130:Q130"/>
    <mergeCell ref="R130:S130"/>
    <mergeCell ref="T130:W130"/>
    <mergeCell ref="AC130:AF130"/>
    <mergeCell ref="A129:Q129"/>
    <mergeCell ref="R129:S129"/>
    <mergeCell ref="T129:W129"/>
    <mergeCell ref="AC129:AF129"/>
    <mergeCell ref="A132:Q132"/>
    <mergeCell ref="R132:S132"/>
    <mergeCell ref="T132:W132"/>
    <mergeCell ref="AC132:AF132"/>
    <mergeCell ref="A131:Q131"/>
    <mergeCell ref="R131:S131"/>
    <mergeCell ref="T131:W131"/>
    <mergeCell ref="AC131:AF131"/>
    <mergeCell ref="A134:Q134"/>
    <mergeCell ref="R134:S134"/>
    <mergeCell ref="T134:W134"/>
    <mergeCell ref="AC134:AF134"/>
    <mergeCell ref="A133:Q133"/>
    <mergeCell ref="R133:S133"/>
    <mergeCell ref="T133:W133"/>
    <mergeCell ref="AC133:AF133"/>
    <mergeCell ref="A136:Q136"/>
    <mergeCell ref="R136:S136"/>
    <mergeCell ref="T136:W136"/>
    <mergeCell ref="AC136:AF136"/>
    <mergeCell ref="A135:Q135"/>
    <mergeCell ref="R135:S135"/>
    <mergeCell ref="T135:W135"/>
    <mergeCell ref="AC135:AF135"/>
    <mergeCell ref="A147:Q147"/>
    <mergeCell ref="R147:S147"/>
    <mergeCell ref="T147:W147"/>
    <mergeCell ref="AC147:AF147"/>
    <mergeCell ref="A137:Q137"/>
    <mergeCell ref="R137:S137"/>
    <mergeCell ref="T137:W137"/>
    <mergeCell ref="AC137:AF137"/>
    <mergeCell ref="T140:W140"/>
    <mergeCell ref="T141:W141"/>
    <mergeCell ref="A150:Q150"/>
    <mergeCell ref="R150:S150"/>
    <mergeCell ref="T150:W150"/>
    <mergeCell ref="AC150:AF150"/>
    <mergeCell ref="A148:Q148"/>
    <mergeCell ref="R148:S148"/>
    <mergeCell ref="T148:W148"/>
    <mergeCell ref="AC148:AF148"/>
    <mergeCell ref="AC149:AF149"/>
    <mergeCell ref="T149:W149"/>
    <mergeCell ref="A152:Q152"/>
    <mergeCell ref="R152:S152"/>
    <mergeCell ref="T152:W152"/>
    <mergeCell ref="AC152:AF152"/>
    <mergeCell ref="A151:Q151"/>
    <mergeCell ref="R151:S151"/>
    <mergeCell ref="T151:W151"/>
    <mergeCell ref="AC151:AF151"/>
    <mergeCell ref="A154:Q154"/>
    <mergeCell ref="R154:S154"/>
    <mergeCell ref="T154:W154"/>
    <mergeCell ref="AC154:AF154"/>
    <mergeCell ref="A153:Q153"/>
    <mergeCell ref="R153:S153"/>
    <mergeCell ref="T153:W153"/>
    <mergeCell ref="AC153:AF153"/>
    <mergeCell ref="A156:Q156"/>
    <mergeCell ref="R156:S156"/>
    <mergeCell ref="T156:W156"/>
    <mergeCell ref="AC156:AF156"/>
    <mergeCell ref="A155:Q155"/>
    <mergeCell ref="R155:S155"/>
    <mergeCell ref="T155:W155"/>
    <mergeCell ref="AC155:AF155"/>
    <mergeCell ref="A158:Q158"/>
    <mergeCell ref="R158:S158"/>
    <mergeCell ref="T158:W158"/>
    <mergeCell ref="AC158:AF158"/>
    <mergeCell ref="A157:Q157"/>
    <mergeCell ref="R157:S157"/>
    <mergeCell ref="T157:W157"/>
    <mergeCell ref="AC157:AF157"/>
    <mergeCell ref="A160:Q160"/>
    <mergeCell ref="R160:S160"/>
    <mergeCell ref="T160:W160"/>
    <mergeCell ref="AC160:AF160"/>
    <mergeCell ref="A159:Q159"/>
    <mergeCell ref="R159:S159"/>
    <mergeCell ref="T159:W159"/>
    <mergeCell ref="AC159:AF159"/>
    <mergeCell ref="A162:Q162"/>
    <mergeCell ref="R162:S162"/>
    <mergeCell ref="T162:W162"/>
    <mergeCell ref="AC162:AF162"/>
    <mergeCell ref="A161:Q161"/>
    <mergeCell ref="R161:S161"/>
    <mergeCell ref="T161:W161"/>
    <mergeCell ref="AC161:AF161"/>
    <mergeCell ref="A164:Q164"/>
    <mergeCell ref="R164:S164"/>
    <mergeCell ref="T164:W164"/>
    <mergeCell ref="AC164:AF164"/>
    <mergeCell ref="A163:Q163"/>
    <mergeCell ref="R163:S163"/>
    <mergeCell ref="T163:W163"/>
    <mergeCell ref="AC163:AF163"/>
    <mergeCell ref="A166:Q166"/>
    <mergeCell ref="R166:S166"/>
    <mergeCell ref="T166:W166"/>
    <mergeCell ref="AC166:AF166"/>
    <mergeCell ref="A165:Q165"/>
    <mergeCell ref="R165:S165"/>
    <mergeCell ref="T165:W165"/>
    <mergeCell ref="AC165:AF165"/>
    <mergeCell ref="A168:Q168"/>
    <mergeCell ref="R168:S168"/>
    <mergeCell ref="T168:W168"/>
    <mergeCell ref="AC168:AF168"/>
    <mergeCell ref="A167:Q167"/>
    <mergeCell ref="R167:S167"/>
    <mergeCell ref="T167:W167"/>
    <mergeCell ref="AC167:AF167"/>
    <mergeCell ref="A170:Q170"/>
    <mergeCell ref="R170:S170"/>
    <mergeCell ref="T170:W170"/>
    <mergeCell ref="AC170:AF170"/>
    <mergeCell ref="A169:Q169"/>
    <mergeCell ref="R169:S169"/>
    <mergeCell ref="T169:W169"/>
    <mergeCell ref="AC169:AF169"/>
    <mergeCell ref="A172:Q172"/>
    <mergeCell ref="R172:S172"/>
    <mergeCell ref="T172:W172"/>
    <mergeCell ref="AC172:AF172"/>
    <mergeCell ref="A171:Q171"/>
    <mergeCell ref="R171:S171"/>
    <mergeCell ref="T171:W171"/>
    <mergeCell ref="AC171:AF171"/>
    <mergeCell ref="A174:Q174"/>
    <mergeCell ref="R174:S174"/>
    <mergeCell ref="T174:W174"/>
    <mergeCell ref="AC174:AF174"/>
    <mergeCell ref="A173:Q173"/>
    <mergeCell ref="R173:S173"/>
    <mergeCell ref="T173:W173"/>
    <mergeCell ref="AC173:AF173"/>
    <mergeCell ref="A176:Q176"/>
    <mergeCell ref="R176:S176"/>
    <mergeCell ref="T176:W176"/>
    <mergeCell ref="AC176:AF176"/>
    <mergeCell ref="A175:Q175"/>
    <mergeCell ref="R175:S175"/>
    <mergeCell ref="T175:W175"/>
    <mergeCell ref="AC175:AF175"/>
    <mergeCell ref="A178:Q178"/>
    <mergeCell ref="R178:S178"/>
    <mergeCell ref="T178:W178"/>
    <mergeCell ref="AC178:AF178"/>
    <mergeCell ref="A177:Q177"/>
    <mergeCell ref="R177:S177"/>
    <mergeCell ref="T177:W177"/>
    <mergeCell ref="AC177:AF177"/>
    <mergeCell ref="A180:Q180"/>
    <mergeCell ref="R180:S180"/>
    <mergeCell ref="T180:W180"/>
    <mergeCell ref="AC180:AF180"/>
    <mergeCell ref="A179:Q179"/>
    <mergeCell ref="R179:S179"/>
    <mergeCell ref="T179:W179"/>
    <mergeCell ref="AC179:AF179"/>
    <mergeCell ref="A182:Q182"/>
    <mergeCell ref="R182:S182"/>
    <mergeCell ref="T182:W182"/>
    <mergeCell ref="AC182:AF182"/>
    <mergeCell ref="A181:Q181"/>
    <mergeCell ref="R181:S181"/>
    <mergeCell ref="T181:W181"/>
    <mergeCell ref="AC181:AF181"/>
    <mergeCell ref="A184:Q184"/>
    <mergeCell ref="R184:S184"/>
    <mergeCell ref="T184:W184"/>
    <mergeCell ref="AC184:AF184"/>
    <mergeCell ref="A183:Q183"/>
    <mergeCell ref="R183:S183"/>
    <mergeCell ref="T183:W183"/>
    <mergeCell ref="AC183:AF183"/>
    <mergeCell ref="A186:Q186"/>
    <mergeCell ref="R186:S186"/>
    <mergeCell ref="T186:W186"/>
    <mergeCell ref="AC186:AF186"/>
    <mergeCell ref="A185:Q185"/>
    <mergeCell ref="R185:S185"/>
    <mergeCell ref="T185:W185"/>
    <mergeCell ref="AC185:AF185"/>
    <mergeCell ref="A188:Q188"/>
    <mergeCell ref="R188:S188"/>
    <mergeCell ref="T188:W188"/>
    <mergeCell ref="AC188:AF188"/>
    <mergeCell ref="A187:Q187"/>
    <mergeCell ref="R187:S187"/>
    <mergeCell ref="T187:W187"/>
    <mergeCell ref="AC187:AF187"/>
    <mergeCell ref="A190:Q190"/>
    <mergeCell ref="R190:S190"/>
    <mergeCell ref="T190:W190"/>
    <mergeCell ref="AC190:AF190"/>
    <mergeCell ref="A189:Q189"/>
    <mergeCell ref="R189:S189"/>
    <mergeCell ref="T189:W189"/>
    <mergeCell ref="AC189:AF189"/>
    <mergeCell ref="A192:Q192"/>
    <mergeCell ref="R192:S192"/>
    <mergeCell ref="T192:W192"/>
    <mergeCell ref="AC192:AF192"/>
    <mergeCell ref="A191:Q191"/>
    <mergeCell ref="R191:S191"/>
    <mergeCell ref="T191:W191"/>
    <mergeCell ref="AC191:AF191"/>
    <mergeCell ref="A194:Q194"/>
    <mergeCell ref="R194:S194"/>
    <mergeCell ref="T194:W194"/>
    <mergeCell ref="AC194:AF194"/>
    <mergeCell ref="A193:Q193"/>
    <mergeCell ref="R193:S193"/>
    <mergeCell ref="T193:W193"/>
    <mergeCell ref="AC193:AF193"/>
    <mergeCell ref="A196:Q196"/>
    <mergeCell ref="R196:S196"/>
    <mergeCell ref="T196:W196"/>
    <mergeCell ref="AC196:AF196"/>
    <mergeCell ref="A195:Q195"/>
    <mergeCell ref="R195:S195"/>
    <mergeCell ref="T195:W195"/>
    <mergeCell ref="AC195:AF195"/>
    <mergeCell ref="A198:Q198"/>
    <mergeCell ref="R198:S198"/>
    <mergeCell ref="T198:W198"/>
    <mergeCell ref="AC198:AF198"/>
    <mergeCell ref="A197:Q197"/>
    <mergeCell ref="R197:S197"/>
    <mergeCell ref="T197:W197"/>
    <mergeCell ref="AC197:AF197"/>
    <mergeCell ref="A200:Q200"/>
    <mergeCell ref="R200:S200"/>
    <mergeCell ref="T200:W200"/>
    <mergeCell ref="AC200:AF200"/>
    <mergeCell ref="A199:Q199"/>
    <mergeCell ref="R199:S199"/>
    <mergeCell ref="T199:W199"/>
    <mergeCell ref="AC199:AF199"/>
    <mergeCell ref="A202:Q202"/>
    <mergeCell ref="R202:S202"/>
    <mergeCell ref="T202:W202"/>
    <mergeCell ref="AC202:AF202"/>
    <mergeCell ref="A201:Q201"/>
    <mergeCell ref="R201:S201"/>
    <mergeCell ref="T201:W201"/>
    <mergeCell ref="AC201:AF201"/>
    <mergeCell ref="A204:Q204"/>
    <mergeCell ref="R204:S204"/>
    <mergeCell ref="T204:W204"/>
    <mergeCell ref="AC204:AF204"/>
    <mergeCell ref="A203:Q203"/>
    <mergeCell ref="R203:S203"/>
    <mergeCell ref="T203:W203"/>
    <mergeCell ref="AC203:AF203"/>
    <mergeCell ref="A206:Q206"/>
    <mergeCell ref="R206:S206"/>
    <mergeCell ref="T206:W206"/>
    <mergeCell ref="AC206:AF206"/>
    <mergeCell ref="A205:Q205"/>
    <mergeCell ref="R205:S205"/>
    <mergeCell ref="T205:W205"/>
    <mergeCell ref="AC205:AF205"/>
    <mergeCell ref="A208:Q208"/>
    <mergeCell ref="R208:S208"/>
    <mergeCell ref="T208:W208"/>
    <mergeCell ref="AC208:AF208"/>
    <mergeCell ref="A207:Q207"/>
    <mergeCell ref="R207:S207"/>
    <mergeCell ref="T207:W207"/>
    <mergeCell ref="AC207:AF207"/>
    <mergeCell ref="A210:Q210"/>
    <mergeCell ref="R210:S210"/>
    <mergeCell ref="T210:W210"/>
    <mergeCell ref="AC210:AF210"/>
    <mergeCell ref="A209:Q209"/>
    <mergeCell ref="R209:S209"/>
    <mergeCell ref="T209:W209"/>
    <mergeCell ref="AC209:AF209"/>
    <mergeCell ref="A212:Q212"/>
    <mergeCell ref="R212:S212"/>
    <mergeCell ref="T212:W212"/>
    <mergeCell ref="AC212:AF212"/>
    <mergeCell ref="A211:Q211"/>
    <mergeCell ref="R211:S211"/>
    <mergeCell ref="T211:W211"/>
    <mergeCell ref="AC211:AF211"/>
    <mergeCell ref="A214:Q214"/>
    <mergeCell ref="R214:S214"/>
    <mergeCell ref="T214:W214"/>
    <mergeCell ref="AC214:AF214"/>
    <mergeCell ref="A213:Q213"/>
    <mergeCell ref="R213:S213"/>
    <mergeCell ref="T213:W213"/>
    <mergeCell ref="AC213:AF213"/>
    <mergeCell ref="A216:Q216"/>
    <mergeCell ref="R216:S216"/>
    <mergeCell ref="T216:W216"/>
    <mergeCell ref="AC216:AF216"/>
    <mergeCell ref="A215:Q215"/>
    <mergeCell ref="R215:S215"/>
    <mergeCell ref="T215:W215"/>
    <mergeCell ref="AC215:AF215"/>
    <mergeCell ref="A218:Q218"/>
    <mergeCell ref="R218:S218"/>
    <mergeCell ref="T218:W218"/>
    <mergeCell ref="AC218:AF218"/>
    <mergeCell ref="A217:Q217"/>
    <mergeCell ref="R217:S217"/>
    <mergeCell ref="T217:W217"/>
    <mergeCell ref="AC217:AF217"/>
    <mergeCell ref="A220:Q220"/>
    <mergeCell ref="R220:S220"/>
    <mergeCell ref="T220:W220"/>
    <mergeCell ref="AC220:AF220"/>
    <mergeCell ref="A219:Q219"/>
    <mergeCell ref="R219:S219"/>
    <mergeCell ref="T219:W219"/>
    <mergeCell ref="AC219:AF219"/>
    <mergeCell ref="A222:Q222"/>
    <mergeCell ref="R222:S222"/>
    <mergeCell ref="T222:W222"/>
    <mergeCell ref="AC222:AF222"/>
    <mergeCell ref="A221:Q221"/>
    <mergeCell ref="R221:S221"/>
    <mergeCell ref="T221:W221"/>
    <mergeCell ref="AC221:AF221"/>
    <mergeCell ref="A224:Q224"/>
    <mergeCell ref="R224:S224"/>
    <mergeCell ref="T224:W224"/>
    <mergeCell ref="AC224:AF224"/>
    <mergeCell ref="A223:Q223"/>
    <mergeCell ref="R223:S223"/>
    <mergeCell ref="T223:W223"/>
    <mergeCell ref="AC223:AF223"/>
    <mergeCell ref="A226:Q226"/>
    <mergeCell ref="R226:S226"/>
    <mergeCell ref="T226:W226"/>
    <mergeCell ref="AC226:AF226"/>
    <mergeCell ref="A225:Q225"/>
    <mergeCell ref="R225:S225"/>
    <mergeCell ref="T225:W225"/>
    <mergeCell ref="AC225:AF225"/>
    <mergeCell ref="A228:Q228"/>
    <mergeCell ref="R228:S228"/>
    <mergeCell ref="T228:W228"/>
    <mergeCell ref="AC228:AF228"/>
    <mergeCell ref="A227:Q227"/>
    <mergeCell ref="R227:S227"/>
    <mergeCell ref="T227:W227"/>
    <mergeCell ref="AC227:AF227"/>
    <mergeCell ref="A230:Q230"/>
    <mergeCell ref="R230:S230"/>
    <mergeCell ref="T230:W230"/>
    <mergeCell ref="AC230:AF230"/>
    <mergeCell ref="A229:Q229"/>
    <mergeCell ref="R229:S229"/>
    <mergeCell ref="T229:W229"/>
    <mergeCell ref="AC229:AF229"/>
    <mergeCell ref="A232:Q232"/>
    <mergeCell ref="R232:S232"/>
    <mergeCell ref="T232:W232"/>
    <mergeCell ref="AC232:AF232"/>
    <mergeCell ref="A231:Q231"/>
    <mergeCell ref="R231:S231"/>
    <mergeCell ref="T231:W231"/>
    <mergeCell ref="AC231:AF231"/>
    <mergeCell ref="A234:Q234"/>
    <mergeCell ref="R234:S234"/>
    <mergeCell ref="T234:W234"/>
    <mergeCell ref="AC234:AF234"/>
    <mergeCell ref="A233:Q233"/>
    <mergeCell ref="R233:S233"/>
    <mergeCell ref="T233:W233"/>
    <mergeCell ref="AC233:AF233"/>
    <mergeCell ref="A236:Q236"/>
    <mergeCell ref="R236:S236"/>
    <mergeCell ref="T236:W236"/>
    <mergeCell ref="AC236:AF236"/>
    <mergeCell ref="A235:Q235"/>
    <mergeCell ref="R235:S235"/>
    <mergeCell ref="T235:W235"/>
    <mergeCell ref="AC235:AF235"/>
    <mergeCell ref="A238:Q238"/>
    <mergeCell ref="R238:S238"/>
    <mergeCell ref="T238:W238"/>
    <mergeCell ref="AC238:AF238"/>
    <mergeCell ref="A237:Q237"/>
    <mergeCell ref="R237:S237"/>
    <mergeCell ref="T237:W237"/>
    <mergeCell ref="AC237:AF237"/>
    <mergeCell ref="A240:Q240"/>
    <mergeCell ref="R240:S240"/>
    <mergeCell ref="T240:W240"/>
    <mergeCell ref="AC240:AF240"/>
    <mergeCell ref="A239:Q239"/>
    <mergeCell ref="R239:S239"/>
    <mergeCell ref="T239:W239"/>
    <mergeCell ref="AC239:AF239"/>
    <mergeCell ref="A242:Q242"/>
    <mergeCell ref="R242:S242"/>
    <mergeCell ref="T242:W242"/>
    <mergeCell ref="AC242:AF242"/>
    <mergeCell ref="A241:Q241"/>
    <mergeCell ref="R241:S241"/>
    <mergeCell ref="T241:W241"/>
    <mergeCell ref="AC241:AF241"/>
    <mergeCell ref="A244:Q244"/>
    <mergeCell ref="R244:S244"/>
    <mergeCell ref="T244:W244"/>
    <mergeCell ref="AC244:AF244"/>
    <mergeCell ref="A243:Q243"/>
    <mergeCell ref="R243:S243"/>
    <mergeCell ref="T243:W243"/>
    <mergeCell ref="AC243:AF243"/>
    <mergeCell ref="A246:Q246"/>
    <mergeCell ref="R246:S246"/>
    <mergeCell ref="T246:W246"/>
    <mergeCell ref="AC246:AF246"/>
    <mergeCell ref="A245:Q245"/>
    <mergeCell ref="R245:S245"/>
    <mergeCell ref="T245:W245"/>
    <mergeCell ref="AC245:AF245"/>
    <mergeCell ref="A248:Q248"/>
    <mergeCell ref="R248:S248"/>
    <mergeCell ref="T248:W248"/>
    <mergeCell ref="AC248:AF248"/>
    <mergeCell ref="A247:Q247"/>
    <mergeCell ref="R247:S247"/>
    <mergeCell ref="T247:W247"/>
    <mergeCell ref="AC247:AF247"/>
    <mergeCell ref="A250:Q250"/>
    <mergeCell ref="R250:S250"/>
    <mergeCell ref="T250:W250"/>
    <mergeCell ref="AC250:AF250"/>
    <mergeCell ref="A249:Q249"/>
    <mergeCell ref="R249:S249"/>
    <mergeCell ref="T249:W249"/>
    <mergeCell ref="AC249:AF249"/>
    <mergeCell ref="A252:Q252"/>
    <mergeCell ref="R252:S252"/>
    <mergeCell ref="T252:W252"/>
    <mergeCell ref="AC252:AF252"/>
    <mergeCell ref="A251:Q251"/>
    <mergeCell ref="R251:S251"/>
    <mergeCell ref="T251:W251"/>
    <mergeCell ref="AC251:AF251"/>
    <mergeCell ref="A254:Q254"/>
    <mergeCell ref="R254:S254"/>
    <mergeCell ref="T254:W254"/>
    <mergeCell ref="AC254:AF254"/>
    <mergeCell ref="A253:Q253"/>
    <mergeCell ref="R253:S253"/>
    <mergeCell ref="T253:W253"/>
    <mergeCell ref="AC253:AF253"/>
    <mergeCell ref="A256:Q256"/>
    <mergeCell ref="R256:S256"/>
    <mergeCell ref="T256:W256"/>
    <mergeCell ref="AC256:AF256"/>
    <mergeCell ref="A255:Q255"/>
    <mergeCell ref="R255:S255"/>
    <mergeCell ref="T255:W255"/>
    <mergeCell ref="AC255:AF255"/>
    <mergeCell ref="A258:Q258"/>
    <mergeCell ref="R258:S258"/>
    <mergeCell ref="T258:W258"/>
    <mergeCell ref="AC258:AF258"/>
    <mergeCell ref="A257:Q257"/>
    <mergeCell ref="R257:S257"/>
    <mergeCell ref="T257:W257"/>
    <mergeCell ref="AC257:AF257"/>
    <mergeCell ref="A260:Q260"/>
    <mergeCell ref="R260:S260"/>
    <mergeCell ref="T260:W260"/>
    <mergeCell ref="AC260:AF260"/>
    <mergeCell ref="A259:Q259"/>
    <mergeCell ref="R259:S259"/>
    <mergeCell ref="T259:W259"/>
    <mergeCell ref="AC259:AF259"/>
    <mergeCell ref="A262:Q262"/>
    <mergeCell ref="R262:S262"/>
    <mergeCell ref="T262:W262"/>
    <mergeCell ref="AC262:AF262"/>
    <mergeCell ref="A261:Q261"/>
    <mergeCell ref="R261:S261"/>
    <mergeCell ref="T261:W261"/>
    <mergeCell ref="AC261:AF261"/>
    <mergeCell ref="A264:Q264"/>
    <mergeCell ref="R264:S264"/>
    <mergeCell ref="T264:W264"/>
    <mergeCell ref="AC264:AF264"/>
    <mergeCell ref="A263:Q263"/>
    <mergeCell ref="R263:S263"/>
    <mergeCell ref="T263:W263"/>
    <mergeCell ref="AC263:AF263"/>
    <mergeCell ref="A266:Q266"/>
    <mergeCell ref="R266:S266"/>
    <mergeCell ref="T266:W266"/>
    <mergeCell ref="AC266:AF266"/>
    <mergeCell ref="A265:Q265"/>
    <mergeCell ref="R265:S265"/>
    <mergeCell ref="T265:W265"/>
    <mergeCell ref="AC265:AF265"/>
    <mergeCell ref="A268:Q268"/>
    <mergeCell ref="R268:S268"/>
    <mergeCell ref="T268:W268"/>
    <mergeCell ref="AC268:AF268"/>
    <mergeCell ref="A267:Q267"/>
    <mergeCell ref="R267:S267"/>
    <mergeCell ref="T267:W267"/>
    <mergeCell ref="AC267:AF267"/>
    <mergeCell ref="A270:Q270"/>
    <mergeCell ref="R270:S270"/>
    <mergeCell ref="T270:W270"/>
    <mergeCell ref="AC270:AF270"/>
    <mergeCell ref="A269:Q269"/>
    <mergeCell ref="R269:S269"/>
    <mergeCell ref="T269:W269"/>
    <mergeCell ref="AC269:AF269"/>
    <mergeCell ref="A272:Q272"/>
    <mergeCell ref="R272:S272"/>
    <mergeCell ref="T272:W272"/>
    <mergeCell ref="AC272:AF272"/>
    <mergeCell ref="A271:Q271"/>
    <mergeCell ref="R271:S271"/>
    <mergeCell ref="T271:W271"/>
    <mergeCell ref="AC271:AF271"/>
    <mergeCell ref="A274:Q274"/>
    <mergeCell ref="R274:S274"/>
    <mergeCell ref="T274:W274"/>
    <mergeCell ref="AC274:AF274"/>
    <mergeCell ref="A273:Q273"/>
    <mergeCell ref="R273:S273"/>
    <mergeCell ref="T273:W273"/>
    <mergeCell ref="AC273:AF273"/>
    <mergeCell ref="A276:Q276"/>
    <mergeCell ref="R276:S276"/>
    <mergeCell ref="T276:W276"/>
    <mergeCell ref="AC276:AF276"/>
    <mergeCell ref="A275:Q275"/>
    <mergeCell ref="R275:S275"/>
    <mergeCell ref="T275:W275"/>
    <mergeCell ref="AC275:AF275"/>
    <mergeCell ref="A278:Q278"/>
    <mergeCell ref="R278:S278"/>
    <mergeCell ref="T278:W278"/>
    <mergeCell ref="AC278:AF278"/>
    <mergeCell ref="A277:Q277"/>
    <mergeCell ref="R277:S277"/>
    <mergeCell ref="T277:W277"/>
    <mergeCell ref="AC277:AF277"/>
    <mergeCell ref="A280:Q280"/>
    <mergeCell ref="R280:S280"/>
    <mergeCell ref="T280:W280"/>
    <mergeCell ref="AC280:AF280"/>
    <mergeCell ref="A279:Q279"/>
    <mergeCell ref="R279:S279"/>
    <mergeCell ref="T279:W279"/>
    <mergeCell ref="AC279:AF279"/>
    <mergeCell ref="A282:Q282"/>
    <mergeCell ref="R282:S282"/>
    <mergeCell ref="T282:W282"/>
    <mergeCell ref="AC282:AF282"/>
    <mergeCell ref="A281:Q281"/>
    <mergeCell ref="R281:S281"/>
    <mergeCell ref="T281:W281"/>
    <mergeCell ref="AC281:AF281"/>
    <mergeCell ref="A284:Q284"/>
    <mergeCell ref="R284:S284"/>
    <mergeCell ref="T284:W284"/>
    <mergeCell ref="AC284:AF284"/>
    <mergeCell ref="A283:Q283"/>
    <mergeCell ref="R283:S283"/>
    <mergeCell ref="T283:W283"/>
    <mergeCell ref="AC283:AF283"/>
    <mergeCell ref="A286:Q286"/>
    <mergeCell ref="R286:S286"/>
    <mergeCell ref="T286:W286"/>
    <mergeCell ref="AC286:AF286"/>
    <mergeCell ref="A285:Q285"/>
    <mergeCell ref="R285:S285"/>
    <mergeCell ref="T285:W285"/>
    <mergeCell ref="AC285:AF285"/>
    <mergeCell ref="A287:Q287"/>
    <mergeCell ref="R287:S287"/>
    <mergeCell ref="T287:W287"/>
    <mergeCell ref="AC287:AF287"/>
    <mergeCell ref="R53:S53"/>
    <mergeCell ref="T53:W53"/>
    <mergeCell ref="AC53:AF53"/>
    <mergeCell ref="R142:S142"/>
    <mergeCell ref="R143:S143"/>
    <mergeCell ref="T139:W139"/>
    <mergeCell ref="A289:Q289"/>
    <mergeCell ref="R289:S289"/>
    <mergeCell ref="T289:W289"/>
    <mergeCell ref="AC289:AF289"/>
    <mergeCell ref="A288:Q288"/>
    <mergeCell ref="R288:S288"/>
    <mergeCell ref="T288:W288"/>
    <mergeCell ref="AC288:AF288"/>
    <mergeCell ref="A290:Q290"/>
    <mergeCell ref="R290:S290"/>
    <mergeCell ref="T290:W290"/>
    <mergeCell ref="AC290:AF290"/>
    <mergeCell ref="A50:Q50"/>
    <mergeCell ref="A51:Q51"/>
    <mergeCell ref="A143:Q143"/>
    <mergeCell ref="R139:S139"/>
    <mergeCell ref="R140:S140"/>
    <mergeCell ref="R141:S141"/>
    <mergeCell ref="A291:Q291"/>
    <mergeCell ref="R291:S291"/>
    <mergeCell ref="T291:W291"/>
    <mergeCell ref="AC291:AF291"/>
    <mergeCell ref="R292:S292"/>
    <mergeCell ref="T292:W292"/>
    <mergeCell ref="AC292:AF292"/>
    <mergeCell ref="T49:W49"/>
    <mergeCell ref="T50:W50"/>
    <mergeCell ref="T51:W51"/>
    <mergeCell ref="AC49:AF49"/>
    <mergeCell ref="AC50:AF50"/>
    <mergeCell ref="AC51:AF51"/>
    <mergeCell ref="A293:Q293"/>
    <mergeCell ref="R293:S293"/>
    <mergeCell ref="T293:W293"/>
    <mergeCell ref="AC293:AF293"/>
    <mergeCell ref="A49:Q49"/>
    <mergeCell ref="R49:S49"/>
    <mergeCell ref="R50:S50"/>
    <mergeCell ref="R51:S51"/>
    <mergeCell ref="A292:Q292"/>
    <mergeCell ref="A139:Q139"/>
    <mergeCell ref="A294:Q294"/>
    <mergeCell ref="R294:S294"/>
    <mergeCell ref="T294:W294"/>
    <mergeCell ref="AC294:AF294"/>
    <mergeCell ref="AC38:AF38"/>
    <mergeCell ref="A295:Q295"/>
    <mergeCell ref="R295:S295"/>
    <mergeCell ref="T295:W295"/>
    <mergeCell ref="AC295:AF295"/>
    <mergeCell ref="A40:Q40"/>
    <mergeCell ref="A296:Q296"/>
    <mergeCell ref="R296:S296"/>
    <mergeCell ref="T296:W296"/>
    <mergeCell ref="AC296:AF296"/>
    <mergeCell ref="T39:W39"/>
    <mergeCell ref="T40:W40"/>
    <mergeCell ref="T41:W41"/>
    <mergeCell ref="AC39:AF39"/>
    <mergeCell ref="AC40:AF40"/>
    <mergeCell ref="AC41:AF41"/>
    <mergeCell ref="A297:Q297"/>
    <mergeCell ref="R297:S297"/>
    <mergeCell ref="T297:W297"/>
    <mergeCell ref="AC297:AF297"/>
    <mergeCell ref="R38:S38"/>
    <mergeCell ref="R39:S39"/>
    <mergeCell ref="R40:S40"/>
    <mergeCell ref="R41:S41"/>
    <mergeCell ref="T38:W38"/>
    <mergeCell ref="A39:Q39"/>
    <mergeCell ref="A298:Q298"/>
    <mergeCell ref="R298:S298"/>
    <mergeCell ref="T298:W298"/>
    <mergeCell ref="AC298:AF298"/>
    <mergeCell ref="A42:Q42"/>
    <mergeCell ref="R42:S42"/>
    <mergeCell ref="T42:W42"/>
    <mergeCell ref="AC42:AF42"/>
    <mergeCell ref="A141:Q141"/>
    <mergeCell ref="A142:Q142"/>
    <mergeCell ref="A299:Q299"/>
    <mergeCell ref="R299:S299"/>
    <mergeCell ref="T299:W299"/>
    <mergeCell ref="AC299:AF299"/>
    <mergeCell ref="A1:AF4"/>
    <mergeCell ref="A300:Q300"/>
    <mergeCell ref="R300:S300"/>
    <mergeCell ref="T300:W300"/>
    <mergeCell ref="AC300:AF300"/>
    <mergeCell ref="A38:Q38"/>
    <mergeCell ref="A41:Q41"/>
    <mergeCell ref="A301:Q301"/>
    <mergeCell ref="R301:S301"/>
    <mergeCell ref="T301:W301"/>
    <mergeCell ref="AC301:AF301"/>
    <mergeCell ref="A302:Q302"/>
    <mergeCell ref="R302:S302"/>
    <mergeCell ref="T302:W302"/>
    <mergeCell ref="AC302:AF302"/>
    <mergeCell ref="A140:Q140"/>
    <mergeCell ref="A303:Q303"/>
    <mergeCell ref="R303:S303"/>
    <mergeCell ref="T303:W303"/>
    <mergeCell ref="AC303:AF303"/>
    <mergeCell ref="A304:Q304"/>
    <mergeCell ref="R304:S304"/>
    <mergeCell ref="T304:W304"/>
    <mergeCell ref="AC304:AF304"/>
    <mergeCell ref="A305:Q305"/>
    <mergeCell ref="R305:S305"/>
    <mergeCell ref="T305:W305"/>
    <mergeCell ref="AC305:AF305"/>
    <mergeCell ref="A306:Q306"/>
    <mergeCell ref="R306:S306"/>
    <mergeCell ref="T306:W306"/>
    <mergeCell ref="AC306:AF306"/>
    <mergeCell ref="A307:Q307"/>
    <mergeCell ref="R307:S307"/>
    <mergeCell ref="T307:W307"/>
    <mergeCell ref="AC307:AF307"/>
    <mergeCell ref="A308:Q308"/>
    <mergeCell ref="R308:S308"/>
    <mergeCell ref="T308:W308"/>
    <mergeCell ref="AC308:AF308"/>
    <mergeCell ref="A309:Q309"/>
    <mergeCell ref="R309:S309"/>
    <mergeCell ref="T309:W309"/>
    <mergeCell ref="AC309:AF309"/>
    <mergeCell ref="A310:Q310"/>
    <mergeCell ref="R310:S310"/>
    <mergeCell ref="T310:W310"/>
    <mergeCell ref="AC310:AF310"/>
    <mergeCell ref="A311:Q311"/>
    <mergeCell ref="R311:S311"/>
    <mergeCell ref="T311:W311"/>
    <mergeCell ref="AC311:AF311"/>
    <mergeCell ref="A312:Q312"/>
    <mergeCell ref="R312:S312"/>
    <mergeCell ref="T312:W312"/>
    <mergeCell ref="AC312:AF312"/>
    <mergeCell ref="A313:Q313"/>
    <mergeCell ref="R313:S313"/>
    <mergeCell ref="T313:W313"/>
    <mergeCell ref="AC313:AF313"/>
    <mergeCell ref="A314:Q314"/>
    <mergeCell ref="R314:S314"/>
    <mergeCell ref="T314:W314"/>
    <mergeCell ref="AC314:AF314"/>
    <mergeCell ref="A315:Q315"/>
    <mergeCell ref="R315:S315"/>
    <mergeCell ref="T315:W315"/>
    <mergeCell ref="AC315:AF315"/>
    <mergeCell ref="A316:Q316"/>
    <mergeCell ref="R316:S316"/>
    <mergeCell ref="T316:W316"/>
    <mergeCell ref="AC316:AF316"/>
    <mergeCell ref="A317:Q317"/>
    <mergeCell ref="R317:S317"/>
    <mergeCell ref="T317:W317"/>
    <mergeCell ref="AC317:AF317"/>
    <mergeCell ref="A318:Q318"/>
    <mergeCell ref="R318:S318"/>
    <mergeCell ref="T318:W318"/>
    <mergeCell ref="AC318:AF318"/>
    <mergeCell ref="A319:Q319"/>
    <mergeCell ref="R319:S319"/>
    <mergeCell ref="T319:W319"/>
    <mergeCell ref="AC319:AF319"/>
    <mergeCell ref="A320:Q320"/>
    <mergeCell ref="R320:S320"/>
    <mergeCell ref="T320:W320"/>
    <mergeCell ref="AC320:AF320"/>
    <mergeCell ref="T142:W142"/>
    <mergeCell ref="T143:W143"/>
    <mergeCell ref="AC139:AF139"/>
    <mergeCell ref="AC140:AF140"/>
    <mergeCell ref="AC141:AF141"/>
    <mergeCell ref="AC142:AF142"/>
    <mergeCell ref="AC143:AF143"/>
    <mergeCell ref="A149:Q149"/>
    <mergeCell ref="R149:S149"/>
    <mergeCell ref="A138:Q138"/>
    <mergeCell ref="R138:S138"/>
    <mergeCell ref="T138:W138"/>
    <mergeCell ref="AC138:AF138"/>
    <mergeCell ref="T146:W146"/>
    <mergeCell ref="AC144:AF144"/>
    <mergeCell ref="AC145:AF145"/>
    <mergeCell ref="AC146:AF146"/>
    <mergeCell ref="T144:W144"/>
    <mergeCell ref="T145:W145"/>
    <mergeCell ref="A146:Q146"/>
    <mergeCell ref="R144:S144"/>
    <mergeCell ref="R145:S145"/>
    <mergeCell ref="R146:S146"/>
    <mergeCell ref="A144:Q144"/>
    <mergeCell ref="A145:Q14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6"/>
  <sheetViews>
    <sheetView zoomScalePageLayoutView="0" workbookViewId="0" topLeftCell="A290">
      <selection activeCell="A314" sqref="A314"/>
    </sheetView>
  </sheetViews>
  <sheetFormatPr defaultColWidth="9.00390625" defaultRowHeight="12.75"/>
  <cols>
    <col min="4" max="4" width="4.25390625" style="0" customWidth="1"/>
    <col min="5" max="5" width="9.125" style="0" hidden="1" customWidth="1"/>
    <col min="6" max="6" width="8.25390625" style="0" hidden="1" customWidth="1"/>
    <col min="7" max="7" width="4.375" style="0" hidden="1" customWidth="1"/>
    <col min="8" max="8" width="8.25390625" style="0" hidden="1" customWidth="1"/>
    <col min="9" max="9" width="8.625" style="0" hidden="1" customWidth="1"/>
    <col min="10" max="14" width="9.125" style="0" hidden="1" customWidth="1"/>
    <col min="15" max="15" width="22.125" style="0" customWidth="1"/>
    <col min="16" max="16" width="5.875" style="0" customWidth="1"/>
    <col min="17" max="17" width="1.00390625" style="0" hidden="1" customWidth="1"/>
    <col min="19" max="19" width="5.125" style="0" customWidth="1"/>
    <col min="20" max="23" width="9.125" style="0" hidden="1" customWidth="1"/>
    <col min="24" max="24" width="13.00390625" style="0" customWidth="1"/>
    <col min="25" max="25" width="0.12890625" style="0" hidden="1" customWidth="1"/>
    <col min="26" max="26" width="17.25390625" style="0" customWidth="1"/>
    <col min="27" max="27" width="9.125" style="0" customWidth="1"/>
    <col min="28" max="28" width="6.00390625" style="0" customWidth="1"/>
    <col min="29" max="35" width="9.125" style="0" hidden="1" customWidth="1"/>
    <col min="36" max="36" width="0.37109375" style="0" customWidth="1"/>
    <col min="39" max="39" width="10.00390625" style="0" bestFit="1" customWidth="1"/>
  </cols>
  <sheetData>
    <row r="1" spans="1:36" ht="13.5" thickTop="1">
      <c r="A1" s="90" t="s">
        <v>1532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36" ht="12.7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6" ht="58.5" customHeight="1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8"/>
    </row>
    <row r="4" spans="1:36" ht="16.5" thickTop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3.5" thickBo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</row>
    <row r="6" spans="1:36" ht="42" customHeight="1" thickBot="1" thickTop="1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 t="s">
        <v>1179</v>
      </c>
      <c r="Q6" s="127"/>
      <c r="R6" s="126" t="s">
        <v>2</v>
      </c>
      <c r="S6" s="126"/>
      <c r="T6" s="126"/>
      <c r="U6" s="126"/>
      <c r="V6" s="126"/>
      <c r="W6" s="126"/>
      <c r="X6" s="16" t="s">
        <v>1534</v>
      </c>
      <c r="Y6" s="16"/>
      <c r="Z6" s="26" t="s">
        <v>1533</v>
      </c>
      <c r="AA6" s="126" t="s">
        <v>1521</v>
      </c>
      <c r="AB6" s="126"/>
      <c r="AC6" s="126"/>
      <c r="AD6" s="126"/>
      <c r="AE6" s="126"/>
      <c r="AF6" s="126"/>
      <c r="AG6" s="126"/>
      <c r="AH6" s="126"/>
      <c r="AI6" s="126"/>
      <c r="AJ6" s="126"/>
    </row>
    <row r="7" spans="1:36" ht="14.25" thickBot="1" thickTop="1">
      <c r="A7" s="128" t="s">
        <v>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 t="s">
        <v>7</v>
      </c>
      <c r="Q7" s="129"/>
      <c r="R7" s="129" t="s">
        <v>9</v>
      </c>
      <c r="S7" s="129"/>
      <c r="T7" s="129"/>
      <c r="U7" s="129"/>
      <c r="V7" s="129"/>
      <c r="W7" s="129"/>
      <c r="X7" s="15" t="s">
        <v>11</v>
      </c>
      <c r="Y7" s="15"/>
      <c r="Z7" s="15"/>
      <c r="AA7" s="129" t="s">
        <v>10</v>
      </c>
      <c r="AB7" s="129"/>
      <c r="AC7" s="129"/>
      <c r="AD7" s="129"/>
      <c r="AE7" s="129"/>
      <c r="AF7" s="129"/>
      <c r="AG7" s="130"/>
      <c r="AH7" s="130"/>
      <c r="AI7" s="130"/>
      <c r="AJ7" s="130"/>
    </row>
    <row r="8" spans="1:36" ht="13.5" thickTop="1">
      <c r="A8" s="103" t="s">
        <v>1180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17" t="s">
        <v>8</v>
      </c>
      <c r="Q8" s="117"/>
      <c r="R8" s="71" t="s">
        <v>1181</v>
      </c>
      <c r="S8" s="71"/>
      <c r="T8" s="71"/>
      <c r="U8" s="71"/>
      <c r="V8" s="71"/>
      <c r="W8" s="71"/>
      <c r="X8" s="18"/>
      <c r="Y8" s="18"/>
      <c r="Z8" s="18"/>
      <c r="AA8" s="71">
        <v>10053060</v>
      </c>
      <c r="AB8" s="71"/>
      <c r="AC8" s="71"/>
      <c r="AD8" s="71"/>
      <c r="AE8" s="71"/>
      <c r="AF8" s="71"/>
      <c r="AG8" s="102"/>
      <c r="AH8" s="102"/>
      <c r="AI8" s="102"/>
      <c r="AJ8" s="102"/>
    </row>
    <row r="9" spans="1:36" ht="12.75">
      <c r="A9" s="103" t="s">
        <v>1182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17" t="s">
        <v>7</v>
      </c>
      <c r="Q9" s="117"/>
      <c r="R9" s="71" t="s">
        <v>1183</v>
      </c>
      <c r="S9" s="71"/>
      <c r="T9" s="71"/>
      <c r="U9" s="71"/>
      <c r="V9" s="71"/>
      <c r="W9" s="71"/>
      <c r="X9" s="18"/>
      <c r="Y9" s="18"/>
      <c r="Z9" s="18"/>
      <c r="AA9" s="71">
        <v>11437300</v>
      </c>
      <c r="AB9" s="71"/>
      <c r="AC9" s="71"/>
      <c r="AD9" s="71"/>
      <c r="AE9" s="71"/>
      <c r="AF9" s="71"/>
      <c r="AG9" s="102"/>
      <c r="AH9" s="102"/>
      <c r="AI9" s="102"/>
      <c r="AJ9" s="102"/>
    </row>
    <row r="10" spans="1:36" ht="12.75">
      <c r="A10" s="103" t="s">
        <v>1184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17" t="s">
        <v>9</v>
      </c>
      <c r="Q10" s="117"/>
      <c r="R10" s="71" t="s">
        <v>1185</v>
      </c>
      <c r="S10" s="71"/>
      <c r="T10" s="71"/>
      <c r="U10" s="71"/>
      <c r="V10" s="71"/>
      <c r="W10" s="71"/>
      <c r="X10" s="18"/>
      <c r="Y10" s="18"/>
      <c r="Z10" s="18"/>
      <c r="AA10" s="71">
        <v>21296837</v>
      </c>
      <c r="AB10" s="71"/>
      <c r="AC10" s="71"/>
      <c r="AD10" s="71"/>
      <c r="AE10" s="71"/>
      <c r="AF10" s="71"/>
      <c r="AG10" s="102"/>
      <c r="AH10" s="102"/>
      <c r="AI10" s="102"/>
      <c r="AJ10" s="102"/>
    </row>
    <row r="11" spans="1:36" ht="12.75">
      <c r="A11" s="103" t="s">
        <v>1186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17" t="s">
        <v>11</v>
      </c>
      <c r="Q11" s="117"/>
      <c r="R11" s="71" t="s">
        <v>1187</v>
      </c>
      <c r="S11" s="71"/>
      <c r="T11" s="71"/>
      <c r="U11" s="71"/>
      <c r="V11" s="71"/>
      <c r="W11" s="71"/>
      <c r="X11" s="18"/>
      <c r="Y11" s="18"/>
      <c r="Z11" s="18"/>
      <c r="AA11" s="71">
        <v>1800000</v>
      </c>
      <c r="AB11" s="71"/>
      <c r="AC11" s="71"/>
      <c r="AD11" s="71"/>
      <c r="AE11" s="71"/>
      <c r="AF11" s="71"/>
      <c r="AG11" s="102"/>
      <c r="AH11" s="102"/>
      <c r="AI11" s="102"/>
      <c r="AJ11" s="102"/>
    </row>
    <row r="12" spans="1:36" ht="12.75">
      <c r="A12" s="103" t="s">
        <v>1188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17" t="s">
        <v>10</v>
      </c>
      <c r="Q12" s="117"/>
      <c r="R12" s="71" t="s">
        <v>23</v>
      </c>
      <c r="S12" s="71"/>
      <c r="T12" s="71"/>
      <c r="U12" s="71"/>
      <c r="V12" s="71"/>
      <c r="W12" s="71"/>
      <c r="X12" s="18"/>
      <c r="Y12" s="18"/>
      <c r="Z12" s="18">
        <v>1985010</v>
      </c>
      <c r="AA12" s="71">
        <v>1985010</v>
      </c>
      <c r="AB12" s="71"/>
      <c r="AC12" s="71"/>
      <c r="AD12" s="71"/>
      <c r="AE12" s="71"/>
      <c r="AF12" s="71"/>
      <c r="AG12" s="102"/>
      <c r="AH12" s="102"/>
      <c r="AI12" s="102"/>
      <c r="AJ12" s="102"/>
    </row>
    <row r="13" spans="1:36" ht="12.75">
      <c r="A13" s="103" t="s">
        <v>1189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 t="s">
        <v>12</v>
      </c>
      <c r="Q13" s="117"/>
      <c r="R13" s="71" t="s">
        <v>23</v>
      </c>
      <c r="S13" s="71"/>
      <c r="T13" s="71"/>
      <c r="U13" s="71"/>
      <c r="V13" s="71"/>
      <c r="W13" s="71"/>
      <c r="X13" s="18"/>
      <c r="Y13" s="18"/>
      <c r="Z13" s="18"/>
      <c r="AA13" s="71" t="s">
        <v>23</v>
      </c>
      <c r="AB13" s="71"/>
      <c r="AC13" s="71"/>
      <c r="AD13" s="71"/>
      <c r="AE13" s="71"/>
      <c r="AF13" s="71"/>
      <c r="AG13" s="102"/>
      <c r="AH13" s="102"/>
      <c r="AI13" s="102"/>
      <c r="AJ13" s="102"/>
    </row>
    <row r="14" spans="1:36" ht="12.75">
      <c r="A14" s="103" t="s">
        <v>1190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17" t="s">
        <v>13</v>
      </c>
      <c r="Q14" s="117"/>
      <c r="R14" s="71" t="s">
        <v>1191</v>
      </c>
      <c r="S14" s="71"/>
      <c r="T14" s="71"/>
      <c r="U14" s="71"/>
      <c r="V14" s="71"/>
      <c r="W14" s="71"/>
      <c r="X14" s="18"/>
      <c r="Y14" s="18"/>
      <c r="Z14" s="18">
        <f>SUM(Z8:Z13)</f>
        <v>1985010</v>
      </c>
      <c r="AA14" s="71">
        <f>SUM(AA8:AF13)</f>
        <v>46572207</v>
      </c>
      <c r="AB14" s="71"/>
      <c r="AC14" s="71"/>
      <c r="AD14" s="71"/>
      <c r="AE14" s="71"/>
      <c r="AF14" s="71"/>
      <c r="AG14" s="102"/>
      <c r="AH14" s="102"/>
      <c r="AI14" s="102"/>
      <c r="AJ14" s="102"/>
    </row>
    <row r="15" spans="1:36" ht="12.75">
      <c r="A15" s="103" t="s">
        <v>1192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 t="s">
        <v>14</v>
      </c>
      <c r="Q15" s="117"/>
      <c r="R15" s="71" t="s">
        <v>23</v>
      </c>
      <c r="S15" s="71"/>
      <c r="T15" s="71"/>
      <c r="U15" s="71"/>
      <c r="V15" s="71"/>
      <c r="W15" s="71"/>
      <c r="X15" s="18"/>
      <c r="Y15" s="18"/>
      <c r="Z15" s="18"/>
      <c r="AA15" s="71" t="s">
        <v>23</v>
      </c>
      <c r="AB15" s="71"/>
      <c r="AC15" s="71"/>
      <c r="AD15" s="71"/>
      <c r="AE15" s="71"/>
      <c r="AF15" s="71"/>
      <c r="AG15" s="102"/>
      <c r="AH15" s="102"/>
      <c r="AI15" s="102"/>
      <c r="AJ15" s="102"/>
    </row>
    <row r="16" spans="1:36" ht="12.75">
      <c r="A16" s="103" t="s">
        <v>1193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17" t="s">
        <v>15</v>
      </c>
      <c r="Q16" s="117"/>
      <c r="R16" s="71" t="s">
        <v>23</v>
      </c>
      <c r="S16" s="71"/>
      <c r="T16" s="71"/>
      <c r="U16" s="71"/>
      <c r="V16" s="71"/>
      <c r="W16" s="71"/>
      <c r="X16" s="18"/>
      <c r="Y16" s="18"/>
      <c r="Z16" s="18"/>
      <c r="AA16" s="71" t="s">
        <v>23</v>
      </c>
      <c r="AB16" s="71"/>
      <c r="AC16" s="71"/>
      <c r="AD16" s="71"/>
      <c r="AE16" s="71"/>
      <c r="AF16" s="71"/>
      <c r="AG16" s="102"/>
      <c r="AH16" s="102"/>
      <c r="AI16" s="102"/>
      <c r="AJ16" s="102"/>
    </row>
    <row r="17" spans="1:36" ht="12.75">
      <c r="A17" s="103" t="s">
        <v>1194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 t="s">
        <v>34</v>
      </c>
      <c r="Q17" s="117"/>
      <c r="R17" s="71" t="s">
        <v>23</v>
      </c>
      <c r="S17" s="71"/>
      <c r="T17" s="71"/>
      <c r="U17" s="71"/>
      <c r="V17" s="71"/>
      <c r="W17" s="71"/>
      <c r="X17" s="18"/>
      <c r="Y17" s="18"/>
      <c r="Z17" s="18"/>
      <c r="AA17" s="71" t="s">
        <v>23</v>
      </c>
      <c r="AB17" s="71"/>
      <c r="AC17" s="71"/>
      <c r="AD17" s="71"/>
      <c r="AE17" s="71"/>
      <c r="AF17" s="71"/>
      <c r="AG17" s="102"/>
      <c r="AH17" s="102"/>
      <c r="AI17" s="102"/>
      <c r="AJ17" s="102"/>
    </row>
    <row r="18" spans="1:36" ht="12.75">
      <c r="A18" s="103" t="s">
        <v>1195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17" t="s">
        <v>36</v>
      </c>
      <c r="Q18" s="117"/>
      <c r="R18" s="71" t="s">
        <v>43</v>
      </c>
      <c r="S18" s="71"/>
      <c r="T18" s="71"/>
      <c r="U18" s="71"/>
      <c r="V18" s="71"/>
      <c r="W18" s="71"/>
      <c r="X18" s="18"/>
      <c r="Y18" s="18"/>
      <c r="Z18" s="18"/>
      <c r="AA18" s="71" t="s">
        <v>43</v>
      </c>
      <c r="AB18" s="71"/>
      <c r="AC18" s="71"/>
      <c r="AD18" s="71"/>
      <c r="AE18" s="71"/>
      <c r="AF18" s="71"/>
      <c r="AG18" s="102"/>
      <c r="AH18" s="102"/>
      <c r="AI18" s="102"/>
      <c r="AJ18" s="102"/>
    </row>
    <row r="19" spans="1:36" ht="12.75">
      <c r="A19" s="103" t="s">
        <v>1196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17" t="s">
        <v>38</v>
      </c>
      <c r="Q19" s="117"/>
      <c r="R19" s="71" t="s">
        <v>43</v>
      </c>
      <c r="S19" s="71"/>
      <c r="T19" s="71"/>
      <c r="U19" s="71"/>
      <c r="V19" s="71"/>
      <c r="W19" s="71"/>
      <c r="X19" s="18"/>
      <c r="Y19" s="18"/>
      <c r="Z19" s="18"/>
      <c r="AA19" s="71" t="s">
        <v>43</v>
      </c>
      <c r="AB19" s="71"/>
      <c r="AC19" s="71"/>
      <c r="AD19" s="71"/>
      <c r="AE19" s="71"/>
      <c r="AF19" s="71"/>
      <c r="AG19" s="102"/>
      <c r="AH19" s="102"/>
      <c r="AI19" s="102"/>
      <c r="AJ19" s="102"/>
    </row>
    <row r="20" spans="1:36" ht="12.75">
      <c r="A20" s="103" t="s">
        <v>1197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17" t="s">
        <v>40</v>
      </c>
      <c r="Q20" s="117"/>
      <c r="R20" s="71" t="s">
        <v>43</v>
      </c>
      <c r="S20" s="71"/>
      <c r="T20" s="71"/>
      <c r="U20" s="71"/>
      <c r="V20" s="71"/>
      <c r="W20" s="71"/>
      <c r="X20" s="18"/>
      <c r="Y20" s="18"/>
      <c r="Z20" s="18"/>
      <c r="AA20" s="71" t="s">
        <v>43</v>
      </c>
      <c r="AB20" s="71"/>
      <c r="AC20" s="71"/>
      <c r="AD20" s="71"/>
      <c r="AE20" s="71"/>
      <c r="AF20" s="71"/>
      <c r="AG20" s="102"/>
      <c r="AH20" s="102"/>
      <c r="AI20" s="102"/>
      <c r="AJ20" s="102"/>
    </row>
    <row r="21" spans="1:36" ht="12.75">
      <c r="A21" s="103" t="s">
        <v>1198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17" t="s">
        <v>42</v>
      </c>
      <c r="Q21" s="117"/>
      <c r="R21" s="71" t="s">
        <v>43</v>
      </c>
      <c r="S21" s="71"/>
      <c r="T21" s="71"/>
      <c r="U21" s="71"/>
      <c r="V21" s="71"/>
      <c r="W21" s="71"/>
      <c r="X21" s="18"/>
      <c r="Y21" s="18"/>
      <c r="Z21" s="18"/>
      <c r="AA21" s="71" t="s">
        <v>43</v>
      </c>
      <c r="AB21" s="71"/>
      <c r="AC21" s="71"/>
      <c r="AD21" s="71"/>
      <c r="AE21" s="71"/>
      <c r="AF21" s="71"/>
      <c r="AG21" s="102"/>
      <c r="AH21" s="102"/>
      <c r="AI21" s="102"/>
      <c r="AJ21" s="102"/>
    </row>
    <row r="22" spans="1:36" ht="12.75">
      <c r="A22" s="103" t="s">
        <v>1199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17" t="s">
        <v>45</v>
      </c>
      <c r="Q22" s="117"/>
      <c r="R22" s="71" t="s">
        <v>43</v>
      </c>
      <c r="S22" s="71"/>
      <c r="T22" s="71"/>
      <c r="U22" s="71"/>
      <c r="V22" s="71"/>
      <c r="W22" s="71"/>
      <c r="X22" s="18"/>
      <c r="Y22" s="18"/>
      <c r="Z22" s="18"/>
      <c r="AA22" s="71" t="s">
        <v>43</v>
      </c>
      <c r="AB22" s="71"/>
      <c r="AC22" s="71"/>
      <c r="AD22" s="71"/>
      <c r="AE22" s="71"/>
      <c r="AF22" s="71"/>
      <c r="AG22" s="102"/>
      <c r="AH22" s="102"/>
      <c r="AI22" s="102"/>
      <c r="AJ22" s="102"/>
    </row>
    <row r="23" spans="1:36" ht="12.75">
      <c r="A23" s="103" t="s">
        <v>1200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 t="s">
        <v>49</v>
      </c>
      <c r="Q23" s="117"/>
      <c r="R23" s="71" t="s">
        <v>43</v>
      </c>
      <c r="S23" s="71"/>
      <c r="T23" s="71"/>
      <c r="U23" s="71"/>
      <c r="V23" s="71"/>
      <c r="W23" s="71"/>
      <c r="X23" s="18"/>
      <c r="Y23" s="18"/>
      <c r="Z23" s="18"/>
      <c r="AA23" s="71" t="s">
        <v>43</v>
      </c>
      <c r="AB23" s="71"/>
      <c r="AC23" s="71"/>
      <c r="AD23" s="71"/>
      <c r="AE23" s="71"/>
      <c r="AF23" s="71"/>
      <c r="AG23" s="102"/>
      <c r="AH23" s="102"/>
      <c r="AI23" s="102"/>
      <c r="AJ23" s="102"/>
    </row>
    <row r="24" spans="1:36" ht="12.75">
      <c r="A24" s="103" t="s">
        <v>1201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17" t="s">
        <v>52</v>
      </c>
      <c r="Q24" s="117"/>
      <c r="R24" s="71" t="s">
        <v>43</v>
      </c>
      <c r="S24" s="71"/>
      <c r="T24" s="71"/>
      <c r="U24" s="71"/>
      <c r="V24" s="71"/>
      <c r="W24" s="71"/>
      <c r="X24" s="18"/>
      <c r="Y24" s="18"/>
      <c r="Z24" s="18"/>
      <c r="AA24" s="71" t="s">
        <v>43</v>
      </c>
      <c r="AB24" s="71"/>
      <c r="AC24" s="71"/>
      <c r="AD24" s="71"/>
      <c r="AE24" s="71"/>
      <c r="AF24" s="71"/>
      <c r="AG24" s="102"/>
      <c r="AH24" s="102"/>
      <c r="AI24" s="102"/>
      <c r="AJ24" s="102"/>
    </row>
    <row r="25" spans="1:36" ht="12.75">
      <c r="A25" s="103" t="s">
        <v>1202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17" t="s">
        <v>54</v>
      </c>
      <c r="Q25" s="117"/>
      <c r="R25" s="71" t="s">
        <v>43</v>
      </c>
      <c r="S25" s="71"/>
      <c r="T25" s="71"/>
      <c r="U25" s="71"/>
      <c r="V25" s="71"/>
      <c r="W25" s="71"/>
      <c r="X25" s="18"/>
      <c r="Y25" s="18"/>
      <c r="Z25" s="18"/>
      <c r="AA25" s="71" t="s">
        <v>43</v>
      </c>
      <c r="AB25" s="71"/>
      <c r="AC25" s="71"/>
      <c r="AD25" s="71"/>
      <c r="AE25" s="71"/>
      <c r="AF25" s="71"/>
      <c r="AG25" s="102"/>
      <c r="AH25" s="102"/>
      <c r="AI25" s="102"/>
      <c r="AJ25" s="102"/>
    </row>
    <row r="26" spans="1:36" ht="12.75">
      <c r="A26" s="103" t="s">
        <v>1203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17" t="s">
        <v>56</v>
      </c>
      <c r="Q26" s="117"/>
      <c r="R26" s="71" t="s">
        <v>43</v>
      </c>
      <c r="S26" s="71"/>
      <c r="T26" s="71"/>
      <c r="U26" s="71"/>
      <c r="V26" s="71"/>
      <c r="W26" s="71"/>
      <c r="X26" s="18"/>
      <c r="Y26" s="18"/>
      <c r="Z26" s="18"/>
      <c r="AA26" s="71" t="s">
        <v>43</v>
      </c>
      <c r="AB26" s="71"/>
      <c r="AC26" s="71"/>
      <c r="AD26" s="71"/>
      <c r="AE26" s="71"/>
      <c r="AF26" s="71"/>
      <c r="AG26" s="102"/>
      <c r="AH26" s="102"/>
      <c r="AI26" s="102"/>
      <c r="AJ26" s="102"/>
    </row>
    <row r="27" spans="1:36" ht="12.75">
      <c r="A27" s="103" t="s">
        <v>1204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17" t="s">
        <v>61</v>
      </c>
      <c r="Q27" s="117"/>
      <c r="R27" s="71" t="s">
        <v>43</v>
      </c>
      <c r="S27" s="71"/>
      <c r="T27" s="71"/>
      <c r="U27" s="71"/>
      <c r="V27" s="71"/>
      <c r="W27" s="71"/>
      <c r="X27" s="18"/>
      <c r="Y27" s="18"/>
      <c r="Z27" s="18"/>
      <c r="AA27" s="71" t="s">
        <v>43</v>
      </c>
      <c r="AB27" s="71"/>
      <c r="AC27" s="71"/>
      <c r="AD27" s="71"/>
      <c r="AE27" s="71"/>
      <c r="AF27" s="71"/>
      <c r="AG27" s="102"/>
      <c r="AH27" s="102"/>
      <c r="AI27" s="102"/>
      <c r="AJ27" s="102"/>
    </row>
    <row r="28" spans="1:36" ht="12.75">
      <c r="A28" s="103" t="s">
        <v>1205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17" t="s">
        <v>68</v>
      </c>
      <c r="Q28" s="117"/>
      <c r="R28" s="71" t="s">
        <v>23</v>
      </c>
      <c r="S28" s="71"/>
      <c r="T28" s="71"/>
      <c r="U28" s="71"/>
      <c r="V28" s="71"/>
      <c r="W28" s="71"/>
      <c r="X28" s="18"/>
      <c r="Y28" s="18"/>
      <c r="Z28" s="18"/>
      <c r="AA28" s="71" t="s">
        <v>23</v>
      </c>
      <c r="AB28" s="71"/>
      <c r="AC28" s="71"/>
      <c r="AD28" s="71"/>
      <c r="AE28" s="71"/>
      <c r="AF28" s="71"/>
      <c r="AG28" s="102"/>
      <c r="AH28" s="102"/>
      <c r="AI28" s="102"/>
      <c r="AJ28" s="102"/>
    </row>
    <row r="29" spans="1:36" ht="12.75">
      <c r="A29" s="103" t="s">
        <v>1206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 t="s">
        <v>70</v>
      </c>
      <c r="Q29" s="117"/>
      <c r="R29" s="71" t="s">
        <v>43</v>
      </c>
      <c r="S29" s="71"/>
      <c r="T29" s="71"/>
      <c r="U29" s="71"/>
      <c r="V29" s="71"/>
      <c r="W29" s="71"/>
      <c r="X29" s="18"/>
      <c r="Y29" s="18"/>
      <c r="Z29" s="18"/>
      <c r="AA29" s="71" t="s">
        <v>43</v>
      </c>
      <c r="AB29" s="71"/>
      <c r="AC29" s="71"/>
      <c r="AD29" s="71"/>
      <c r="AE29" s="71"/>
      <c r="AF29" s="71"/>
      <c r="AG29" s="102"/>
      <c r="AH29" s="102"/>
      <c r="AI29" s="102"/>
      <c r="AJ29" s="102"/>
    </row>
    <row r="30" spans="1:36" ht="12.75">
      <c r="A30" s="103" t="s">
        <v>1207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17" t="s">
        <v>72</v>
      </c>
      <c r="Q30" s="117"/>
      <c r="R30" s="71" t="s">
        <v>43</v>
      </c>
      <c r="S30" s="71"/>
      <c r="T30" s="71"/>
      <c r="U30" s="71"/>
      <c r="V30" s="71"/>
      <c r="W30" s="71"/>
      <c r="X30" s="18"/>
      <c r="Y30" s="18"/>
      <c r="Z30" s="18"/>
      <c r="AA30" s="71" t="s">
        <v>43</v>
      </c>
      <c r="AB30" s="71"/>
      <c r="AC30" s="71"/>
      <c r="AD30" s="71"/>
      <c r="AE30" s="71"/>
      <c r="AF30" s="71"/>
      <c r="AG30" s="102"/>
      <c r="AH30" s="102"/>
      <c r="AI30" s="102"/>
      <c r="AJ30" s="102"/>
    </row>
    <row r="31" spans="1:36" ht="23.25" customHeight="1">
      <c r="A31" s="103" t="s">
        <v>1208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17" t="s">
        <v>74</v>
      </c>
      <c r="Q31" s="117"/>
      <c r="R31" s="71" t="s">
        <v>43</v>
      </c>
      <c r="S31" s="71"/>
      <c r="T31" s="71"/>
      <c r="U31" s="71"/>
      <c r="V31" s="71"/>
      <c r="W31" s="71"/>
      <c r="X31" s="18"/>
      <c r="Y31" s="18"/>
      <c r="Z31" s="18"/>
      <c r="AA31" s="71" t="s">
        <v>43</v>
      </c>
      <c r="AB31" s="71"/>
      <c r="AC31" s="71"/>
      <c r="AD31" s="71"/>
      <c r="AE31" s="71"/>
      <c r="AF31" s="71"/>
      <c r="AG31" s="102"/>
      <c r="AH31" s="102"/>
      <c r="AI31" s="102"/>
      <c r="AJ31" s="102"/>
    </row>
    <row r="32" spans="1:36" ht="12.75">
      <c r="A32" s="103" t="s">
        <v>1209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17" t="s">
        <v>76</v>
      </c>
      <c r="Q32" s="117"/>
      <c r="R32" s="71" t="s">
        <v>43</v>
      </c>
      <c r="S32" s="71"/>
      <c r="T32" s="71"/>
      <c r="U32" s="71"/>
      <c r="V32" s="71"/>
      <c r="W32" s="71"/>
      <c r="X32" s="18"/>
      <c r="Y32" s="18"/>
      <c r="Z32" s="18"/>
      <c r="AA32" s="71" t="s">
        <v>43</v>
      </c>
      <c r="AB32" s="71"/>
      <c r="AC32" s="71"/>
      <c r="AD32" s="71"/>
      <c r="AE32" s="71"/>
      <c r="AF32" s="71"/>
      <c r="AG32" s="102"/>
      <c r="AH32" s="102"/>
      <c r="AI32" s="102"/>
      <c r="AJ32" s="102"/>
    </row>
    <row r="33" spans="1:36" ht="12.75">
      <c r="A33" s="103" t="s">
        <v>1210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17" t="s">
        <v>78</v>
      </c>
      <c r="Q33" s="117"/>
      <c r="R33" s="71" t="s">
        <v>43</v>
      </c>
      <c r="S33" s="71"/>
      <c r="T33" s="71"/>
      <c r="U33" s="71"/>
      <c r="V33" s="71"/>
      <c r="W33" s="71"/>
      <c r="X33" s="18"/>
      <c r="Y33" s="18"/>
      <c r="Z33" s="18"/>
      <c r="AA33" s="71" t="s">
        <v>43</v>
      </c>
      <c r="AB33" s="71"/>
      <c r="AC33" s="71"/>
      <c r="AD33" s="71"/>
      <c r="AE33" s="71"/>
      <c r="AF33" s="71"/>
      <c r="AG33" s="102"/>
      <c r="AH33" s="102"/>
      <c r="AI33" s="102"/>
      <c r="AJ33" s="102"/>
    </row>
    <row r="34" spans="1:36" ht="12.75">
      <c r="A34" s="103" t="s">
        <v>1211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17" t="s">
        <v>80</v>
      </c>
      <c r="Q34" s="117"/>
      <c r="R34" s="71" t="s">
        <v>43</v>
      </c>
      <c r="S34" s="71"/>
      <c r="T34" s="71"/>
      <c r="U34" s="71"/>
      <c r="V34" s="71"/>
      <c r="W34" s="71"/>
      <c r="X34" s="18"/>
      <c r="Y34" s="18"/>
      <c r="Z34" s="18"/>
      <c r="AA34" s="71" t="s">
        <v>43</v>
      </c>
      <c r="AB34" s="71"/>
      <c r="AC34" s="71"/>
      <c r="AD34" s="71"/>
      <c r="AE34" s="71"/>
      <c r="AF34" s="71"/>
      <c r="AG34" s="102"/>
      <c r="AH34" s="102"/>
      <c r="AI34" s="102"/>
      <c r="AJ34" s="102"/>
    </row>
    <row r="35" spans="1:36" ht="12.75">
      <c r="A35" s="103" t="s">
        <v>1212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17" t="s">
        <v>82</v>
      </c>
      <c r="Q35" s="117"/>
      <c r="R35" s="71" t="s">
        <v>43</v>
      </c>
      <c r="S35" s="71"/>
      <c r="T35" s="71"/>
      <c r="U35" s="71"/>
      <c r="V35" s="71"/>
      <c r="W35" s="71"/>
      <c r="X35" s="18"/>
      <c r="Y35" s="18"/>
      <c r="Z35" s="18"/>
      <c r="AA35" s="71" t="s">
        <v>43</v>
      </c>
      <c r="AB35" s="71"/>
      <c r="AC35" s="71"/>
      <c r="AD35" s="71"/>
      <c r="AE35" s="71"/>
      <c r="AF35" s="71"/>
      <c r="AG35" s="102"/>
      <c r="AH35" s="102"/>
      <c r="AI35" s="102"/>
      <c r="AJ35" s="102"/>
    </row>
    <row r="36" spans="1:36" ht="12.75">
      <c r="A36" s="103" t="s">
        <v>1213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17" t="s">
        <v>84</v>
      </c>
      <c r="Q36" s="117"/>
      <c r="R36" s="71" t="s">
        <v>43</v>
      </c>
      <c r="S36" s="71"/>
      <c r="T36" s="71"/>
      <c r="U36" s="71"/>
      <c r="V36" s="71"/>
      <c r="W36" s="71"/>
      <c r="X36" s="18"/>
      <c r="Y36" s="18"/>
      <c r="Z36" s="18"/>
      <c r="AA36" s="71" t="s">
        <v>43</v>
      </c>
      <c r="AB36" s="71"/>
      <c r="AC36" s="71"/>
      <c r="AD36" s="71"/>
      <c r="AE36" s="71"/>
      <c r="AF36" s="71"/>
      <c r="AG36" s="102"/>
      <c r="AH36" s="102"/>
      <c r="AI36" s="102"/>
      <c r="AJ36" s="102"/>
    </row>
    <row r="37" spans="1:36" ht="12.75">
      <c r="A37" s="103" t="s">
        <v>1214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17" t="s">
        <v>89</v>
      </c>
      <c r="Q37" s="117"/>
      <c r="R37" s="71" t="s">
        <v>43</v>
      </c>
      <c r="S37" s="71"/>
      <c r="T37" s="71"/>
      <c r="U37" s="71"/>
      <c r="V37" s="71"/>
      <c r="W37" s="71"/>
      <c r="X37" s="18"/>
      <c r="Y37" s="18"/>
      <c r="Z37" s="18"/>
      <c r="AA37" s="71" t="s">
        <v>43</v>
      </c>
      <c r="AB37" s="71"/>
      <c r="AC37" s="71"/>
      <c r="AD37" s="71"/>
      <c r="AE37" s="71"/>
      <c r="AF37" s="71"/>
      <c r="AG37" s="102"/>
      <c r="AH37" s="102"/>
      <c r="AI37" s="102"/>
      <c r="AJ37" s="102"/>
    </row>
    <row r="38" spans="1:36" ht="12.75">
      <c r="A38" s="103" t="s">
        <v>1215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17" t="s">
        <v>91</v>
      </c>
      <c r="Q38" s="117"/>
      <c r="R38" s="71" t="s">
        <v>43</v>
      </c>
      <c r="S38" s="71"/>
      <c r="T38" s="71"/>
      <c r="U38" s="71"/>
      <c r="V38" s="71"/>
      <c r="W38" s="71"/>
      <c r="X38" s="18"/>
      <c r="Y38" s="18"/>
      <c r="Z38" s="18"/>
      <c r="AA38" s="71" t="s">
        <v>43</v>
      </c>
      <c r="AB38" s="71"/>
      <c r="AC38" s="71"/>
      <c r="AD38" s="71"/>
      <c r="AE38" s="71"/>
      <c r="AF38" s="71"/>
      <c r="AG38" s="102"/>
      <c r="AH38" s="102"/>
      <c r="AI38" s="102"/>
      <c r="AJ38" s="102"/>
    </row>
    <row r="39" spans="1:36" ht="33" customHeight="1">
      <c r="A39" s="103" t="s">
        <v>1216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17" t="s">
        <v>95</v>
      </c>
      <c r="Q39" s="117"/>
      <c r="R39" s="71" t="s">
        <v>1217</v>
      </c>
      <c r="S39" s="71"/>
      <c r="T39" s="71"/>
      <c r="U39" s="71"/>
      <c r="V39" s="71"/>
      <c r="W39" s="71"/>
      <c r="X39" s="18">
        <v>-51767563</v>
      </c>
      <c r="Y39" s="18"/>
      <c r="Z39" s="18">
        <f>SUM(Z40:Z49)</f>
        <v>15530123</v>
      </c>
      <c r="AA39" s="71">
        <f>SUM(AA40:AF46)</f>
        <v>71553330</v>
      </c>
      <c r="AB39" s="71"/>
      <c r="AC39" s="71"/>
      <c r="AD39" s="71"/>
      <c r="AE39" s="71"/>
      <c r="AF39" s="71"/>
      <c r="AG39" s="102"/>
      <c r="AH39" s="102"/>
      <c r="AI39" s="102"/>
      <c r="AJ39" s="102"/>
    </row>
    <row r="40" spans="1:36" ht="12.75">
      <c r="A40" s="103" t="s">
        <v>1218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17" t="s">
        <v>98</v>
      </c>
      <c r="Q40" s="117"/>
      <c r="R40" s="71" t="s">
        <v>43</v>
      </c>
      <c r="S40" s="71"/>
      <c r="T40" s="71"/>
      <c r="U40" s="71"/>
      <c r="V40" s="71"/>
      <c r="W40" s="71"/>
      <c r="X40" s="18"/>
      <c r="Y40" s="18"/>
      <c r="Z40" s="18"/>
      <c r="AA40" s="71" t="s">
        <v>43</v>
      </c>
      <c r="AB40" s="71"/>
      <c r="AC40" s="71"/>
      <c r="AD40" s="71"/>
      <c r="AE40" s="71"/>
      <c r="AF40" s="71"/>
      <c r="AG40" s="102"/>
      <c r="AH40" s="102"/>
      <c r="AI40" s="102"/>
      <c r="AJ40" s="102"/>
    </row>
    <row r="41" spans="1:36" ht="12.75">
      <c r="A41" s="103" t="s">
        <v>1219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17" t="s">
        <v>100</v>
      </c>
      <c r="Q41" s="117"/>
      <c r="R41" s="71" t="s">
        <v>43</v>
      </c>
      <c r="S41" s="71"/>
      <c r="T41" s="71"/>
      <c r="U41" s="71"/>
      <c r="V41" s="71"/>
      <c r="W41" s="71"/>
      <c r="X41" s="18"/>
      <c r="Y41" s="18"/>
      <c r="Z41" s="18"/>
      <c r="AA41" s="71" t="s">
        <v>43</v>
      </c>
      <c r="AB41" s="71"/>
      <c r="AC41" s="71"/>
      <c r="AD41" s="71"/>
      <c r="AE41" s="71"/>
      <c r="AF41" s="71"/>
      <c r="AG41" s="102"/>
      <c r="AH41" s="102"/>
      <c r="AI41" s="102"/>
      <c r="AJ41" s="102"/>
    </row>
    <row r="42" spans="1:36" ht="12.75">
      <c r="A42" s="103" t="s">
        <v>1220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17" t="s">
        <v>104</v>
      </c>
      <c r="Q42" s="117"/>
      <c r="R42" s="71">
        <v>54950932</v>
      </c>
      <c r="S42" s="71"/>
      <c r="T42" s="71"/>
      <c r="U42" s="71"/>
      <c r="V42" s="71"/>
      <c r="W42" s="71"/>
      <c r="X42" s="18">
        <v>-54950932</v>
      </c>
      <c r="Y42" s="18"/>
      <c r="Z42" s="18"/>
      <c r="AA42" s="71">
        <v>0</v>
      </c>
      <c r="AB42" s="71"/>
      <c r="AC42" s="71"/>
      <c r="AD42" s="71"/>
      <c r="AE42" s="71"/>
      <c r="AF42" s="71"/>
      <c r="AG42" s="102"/>
      <c r="AH42" s="102"/>
      <c r="AI42" s="102"/>
      <c r="AJ42" s="102"/>
    </row>
    <row r="43" spans="1:36" ht="12.75">
      <c r="A43" s="103" t="s">
        <v>1221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17" t="s">
        <v>106</v>
      </c>
      <c r="Q43" s="117"/>
      <c r="R43" s="71" t="s">
        <v>43</v>
      </c>
      <c r="S43" s="71"/>
      <c r="T43" s="71"/>
      <c r="U43" s="71"/>
      <c r="V43" s="71"/>
      <c r="W43" s="71"/>
      <c r="X43" s="18"/>
      <c r="Y43" s="18"/>
      <c r="Z43" s="18">
        <v>582612</v>
      </c>
      <c r="AA43" s="71">
        <v>582612</v>
      </c>
      <c r="AB43" s="71"/>
      <c r="AC43" s="71"/>
      <c r="AD43" s="71"/>
      <c r="AE43" s="71"/>
      <c r="AF43" s="71"/>
      <c r="AG43" s="102"/>
      <c r="AH43" s="102"/>
      <c r="AI43" s="102"/>
      <c r="AJ43" s="102"/>
    </row>
    <row r="44" spans="1:36" ht="12.75">
      <c r="A44" s="103" t="s">
        <v>1222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17" t="s">
        <v>109</v>
      </c>
      <c r="Q44" s="117"/>
      <c r="R44" s="71" t="s">
        <v>43</v>
      </c>
      <c r="S44" s="71"/>
      <c r="T44" s="71"/>
      <c r="U44" s="71"/>
      <c r="V44" s="71"/>
      <c r="W44" s="71"/>
      <c r="X44" s="18"/>
      <c r="Y44" s="18"/>
      <c r="Z44" s="18">
        <v>3336853</v>
      </c>
      <c r="AA44" s="71">
        <v>3336853</v>
      </c>
      <c r="AB44" s="71"/>
      <c r="AC44" s="71"/>
      <c r="AD44" s="71"/>
      <c r="AE44" s="71"/>
      <c r="AF44" s="71"/>
      <c r="AG44" s="102"/>
      <c r="AH44" s="102"/>
      <c r="AI44" s="102"/>
      <c r="AJ44" s="102"/>
    </row>
    <row r="45" spans="1:36" ht="12.75">
      <c r="A45" s="103" t="s">
        <v>1223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17" t="s">
        <v>111</v>
      </c>
      <c r="Q45" s="117"/>
      <c r="R45" s="71">
        <v>51233346</v>
      </c>
      <c r="S45" s="71"/>
      <c r="T45" s="71"/>
      <c r="U45" s="71"/>
      <c r="V45" s="71"/>
      <c r="W45" s="71"/>
      <c r="X45" s="18">
        <v>3183369</v>
      </c>
      <c r="Y45" s="18"/>
      <c r="Z45" s="18">
        <v>10829819</v>
      </c>
      <c r="AA45" s="71">
        <v>65246534</v>
      </c>
      <c r="AB45" s="71"/>
      <c r="AC45" s="71"/>
      <c r="AD45" s="71"/>
      <c r="AE45" s="71"/>
      <c r="AF45" s="71"/>
      <c r="AG45" s="102"/>
      <c r="AH45" s="102"/>
      <c r="AI45" s="102"/>
      <c r="AJ45" s="102"/>
    </row>
    <row r="46" spans="1:36" ht="12.75">
      <c r="A46" s="103" t="s">
        <v>1224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17" t="s">
        <v>113</v>
      </c>
      <c r="Q46" s="117"/>
      <c r="R46" s="71">
        <v>1606492</v>
      </c>
      <c r="S46" s="71"/>
      <c r="T46" s="71"/>
      <c r="U46" s="71"/>
      <c r="V46" s="71"/>
      <c r="W46" s="71"/>
      <c r="X46" s="18" t="s">
        <v>1522</v>
      </c>
      <c r="Y46" s="18"/>
      <c r="Z46" s="18">
        <v>780839</v>
      </c>
      <c r="AA46" s="71">
        <v>2387331</v>
      </c>
      <c r="AB46" s="71"/>
      <c r="AC46" s="71"/>
      <c r="AD46" s="71"/>
      <c r="AE46" s="71"/>
      <c r="AF46" s="71"/>
      <c r="AG46" s="102"/>
      <c r="AH46" s="102"/>
      <c r="AI46" s="102"/>
      <c r="AJ46" s="102"/>
    </row>
    <row r="47" spans="1:36" ht="12.75">
      <c r="A47" s="103" t="s">
        <v>1225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17" t="s">
        <v>115</v>
      </c>
      <c r="Q47" s="117"/>
      <c r="R47" s="71" t="s">
        <v>43</v>
      </c>
      <c r="S47" s="71"/>
      <c r="T47" s="71"/>
      <c r="U47" s="71"/>
      <c r="V47" s="71"/>
      <c r="W47" s="71"/>
      <c r="X47" s="18"/>
      <c r="Y47" s="18"/>
      <c r="Z47" s="18"/>
      <c r="AA47" s="71" t="s">
        <v>43</v>
      </c>
      <c r="AB47" s="71"/>
      <c r="AC47" s="71"/>
      <c r="AD47" s="71"/>
      <c r="AE47" s="71"/>
      <c r="AF47" s="71"/>
      <c r="AG47" s="102"/>
      <c r="AH47" s="102"/>
      <c r="AI47" s="102"/>
      <c r="AJ47" s="102"/>
    </row>
    <row r="48" spans="1:36" ht="12.75">
      <c r="A48" s="103" t="s">
        <v>1226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17" t="s">
        <v>117</v>
      </c>
      <c r="Q48" s="117"/>
      <c r="R48" s="71" t="s">
        <v>43</v>
      </c>
      <c r="S48" s="71"/>
      <c r="T48" s="71"/>
      <c r="U48" s="71"/>
      <c r="V48" s="71"/>
      <c r="W48" s="71"/>
      <c r="X48" s="18"/>
      <c r="Y48" s="18"/>
      <c r="Z48" s="18"/>
      <c r="AA48" s="71" t="s">
        <v>43</v>
      </c>
      <c r="AB48" s="71"/>
      <c r="AC48" s="71"/>
      <c r="AD48" s="71"/>
      <c r="AE48" s="71"/>
      <c r="AF48" s="71"/>
      <c r="AG48" s="102"/>
      <c r="AH48" s="102"/>
      <c r="AI48" s="102"/>
      <c r="AJ48" s="102"/>
    </row>
    <row r="49" spans="1:36" ht="12.75">
      <c r="A49" s="103" t="s">
        <v>1227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17" t="s">
        <v>119</v>
      </c>
      <c r="Q49" s="117"/>
      <c r="R49" s="71" t="s">
        <v>43</v>
      </c>
      <c r="S49" s="71"/>
      <c r="T49" s="71"/>
      <c r="U49" s="71"/>
      <c r="V49" s="71"/>
      <c r="W49" s="71"/>
      <c r="X49" s="18"/>
      <c r="Y49" s="18"/>
      <c r="Z49" s="18"/>
      <c r="AA49" s="71" t="s">
        <v>43</v>
      </c>
      <c r="AB49" s="71"/>
      <c r="AC49" s="71"/>
      <c r="AD49" s="71"/>
      <c r="AE49" s="71"/>
      <c r="AF49" s="71"/>
      <c r="AG49" s="102"/>
      <c r="AH49" s="102"/>
      <c r="AI49" s="102"/>
      <c r="AJ49" s="102"/>
    </row>
    <row r="50" spans="1:39" ht="32.25" customHeight="1">
      <c r="A50" s="122" t="s">
        <v>1228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 t="s">
        <v>121</v>
      </c>
      <c r="Q50" s="123"/>
      <c r="R50" s="124" t="s">
        <v>1229</v>
      </c>
      <c r="S50" s="124"/>
      <c r="T50" s="124"/>
      <c r="U50" s="124"/>
      <c r="V50" s="124"/>
      <c r="W50" s="124"/>
      <c r="X50" s="27">
        <v>-51767563</v>
      </c>
      <c r="Y50" s="27"/>
      <c r="Z50" s="27">
        <f>SUM(Z14+Z39)</f>
        <v>17515133</v>
      </c>
      <c r="AA50" s="124">
        <f>SUM(AA14+AA39)</f>
        <v>118125537</v>
      </c>
      <c r="AB50" s="124"/>
      <c r="AC50" s="124"/>
      <c r="AD50" s="124"/>
      <c r="AE50" s="124"/>
      <c r="AF50" s="124"/>
      <c r="AG50" s="116"/>
      <c r="AH50" s="116"/>
      <c r="AI50" s="116"/>
      <c r="AJ50" s="116"/>
      <c r="AM50">
        <v>152377967</v>
      </c>
    </row>
    <row r="51" spans="1:39" ht="12.75">
      <c r="A51" s="103" t="s">
        <v>1230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17" t="s">
        <v>123</v>
      </c>
      <c r="Q51" s="117"/>
      <c r="R51" s="71" t="s">
        <v>23</v>
      </c>
      <c r="S51" s="71"/>
      <c r="T51" s="71"/>
      <c r="U51" s="71"/>
      <c r="V51" s="71"/>
      <c r="W51" s="71"/>
      <c r="X51" s="18"/>
      <c r="Y51" s="18"/>
      <c r="Z51" s="18"/>
      <c r="AA51" s="71" t="s">
        <v>23</v>
      </c>
      <c r="AB51" s="71"/>
      <c r="AC51" s="71"/>
      <c r="AD51" s="71"/>
      <c r="AE51" s="71"/>
      <c r="AF51" s="71"/>
      <c r="AG51" s="102"/>
      <c r="AH51" s="102"/>
      <c r="AI51" s="102"/>
      <c r="AJ51" s="102"/>
      <c r="AM51">
        <v>-51767563</v>
      </c>
    </row>
    <row r="52" spans="1:39" ht="25.5" customHeight="1">
      <c r="A52" s="103" t="s">
        <v>1231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17" t="s">
        <v>125</v>
      </c>
      <c r="Q52" s="117"/>
      <c r="R52" s="71" t="s">
        <v>23</v>
      </c>
      <c r="S52" s="71"/>
      <c r="T52" s="71"/>
      <c r="U52" s="71"/>
      <c r="V52" s="71"/>
      <c r="W52" s="71"/>
      <c r="X52" s="18"/>
      <c r="Y52" s="18"/>
      <c r="Z52" s="18"/>
      <c r="AA52" s="71" t="s">
        <v>23</v>
      </c>
      <c r="AB52" s="71"/>
      <c r="AC52" s="71"/>
      <c r="AD52" s="71"/>
      <c r="AE52" s="71"/>
      <c r="AF52" s="71"/>
      <c r="AG52" s="102"/>
      <c r="AH52" s="102"/>
      <c r="AI52" s="102"/>
      <c r="AJ52" s="102"/>
      <c r="AM52">
        <v>17515133</v>
      </c>
    </row>
    <row r="53" spans="1:39" ht="27" customHeight="1">
      <c r="A53" s="103" t="s">
        <v>1232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17" t="s">
        <v>133</v>
      </c>
      <c r="Q53" s="117"/>
      <c r="R53" s="71" t="s">
        <v>23</v>
      </c>
      <c r="S53" s="71"/>
      <c r="T53" s="71"/>
      <c r="U53" s="71"/>
      <c r="V53" s="71"/>
      <c r="W53" s="71"/>
      <c r="X53" s="18"/>
      <c r="Y53" s="18"/>
      <c r="Z53" s="18"/>
      <c r="AA53" s="71" t="s">
        <v>23</v>
      </c>
      <c r="AB53" s="71"/>
      <c r="AC53" s="71"/>
      <c r="AD53" s="71"/>
      <c r="AE53" s="71"/>
      <c r="AF53" s="71"/>
      <c r="AG53" s="102"/>
      <c r="AH53" s="102"/>
      <c r="AI53" s="102"/>
      <c r="AJ53" s="102"/>
      <c r="AM53">
        <f>SUM(AM50:AM52)</f>
        <v>118125537</v>
      </c>
    </row>
    <row r="54" spans="1:36" ht="12.75">
      <c r="A54" s="103" t="s">
        <v>1233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17" t="s">
        <v>135</v>
      </c>
      <c r="Q54" s="117"/>
      <c r="R54" s="71" t="s">
        <v>43</v>
      </c>
      <c r="S54" s="71"/>
      <c r="T54" s="71"/>
      <c r="U54" s="71"/>
      <c r="V54" s="71"/>
      <c r="W54" s="71"/>
      <c r="X54" s="18"/>
      <c r="Y54" s="18"/>
      <c r="Z54" s="18"/>
      <c r="AA54" s="71" t="s">
        <v>43</v>
      </c>
      <c r="AB54" s="71"/>
      <c r="AC54" s="71"/>
      <c r="AD54" s="71"/>
      <c r="AE54" s="71"/>
      <c r="AF54" s="71"/>
      <c r="AG54" s="102"/>
      <c r="AH54" s="102"/>
      <c r="AI54" s="102"/>
      <c r="AJ54" s="102"/>
    </row>
    <row r="55" spans="1:36" ht="12.75">
      <c r="A55" s="103" t="s">
        <v>1234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17" t="s">
        <v>137</v>
      </c>
      <c r="Q55" s="117"/>
      <c r="R55" s="71" t="s">
        <v>43</v>
      </c>
      <c r="S55" s="71"/>
      <c r="T55" s="71"/>
      <c r="U55" s="71"/>
      <c r="V55" s="71"/>
      <c r="W55" s="71"/>
      <c r="X55" s="18"/>
      <c r="Y55" s="18"/>
      <c r="Z55" s="18"/>
      <c r="AA55" s="71" t="s">
        <v>43</v>
      </c>
      <c r="AB55" s="71"/>
      <c r="AC55" s="71"/>
      <c r="AD55" s="71"/>
      <c r="AE55" s="71"/>
      <c r="AF55" s="71"/>
      <c r="AG55" s="102"/>
      <c r="AH55" s="102"/>
      <c r="AI55" s="102"/>
      <c r="AJ55" s="102"/>
    </row>
    <row r="56" spans="1:36" ht="12.75">
      <c r="A56" s="103" t="s">
        <v>1235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17" t="s">
        <v>139</v>
      </c>
      <c r="Q56" s="117"/>
      <c r="R56" s="71" t="s">
        <v>43</v>
      </c>
      <c r="S56" s="71"/>
      <c r="T56" s="71"/>
      <c r="U56" s="71"/>
      <c r="V56" s="71"/>
      <c r="W56" s="71"/>
      <c r="X56" s="18"/>
      <c r="Y56" s="18"/>
      <c r="Z56" s="18"/>
      <c r="AA56" s="71" t="s">
        <v>43</v>
      </c>
      <c r="AB56" s="71"/>
      <c r="AC56" s="71"/>
      <c r="AD56" s="71"/>
      <c r="AE56" s="71"/>
      <c r="AF56" s="71"/>
      <c r="AG56" s="102"/>
      <c r="AH56" s="102"/>
      <c r="AI56" s="102"/>
      <c r="AJ56" s="102"/>
    </row>
    <row r="57" spans="1:36" ht="12.75">
      <c r="A57" s="103" t="s">
        <v>1236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17" t="s">
        <v>143</v>
      </c>
      <c r="Q57" s="117"/>
      <c r="R57" s="71" t="s">
        <v>43</v>
      </c>
      <c r="S57" s="71"/>
      <c r="T57" s="71"/>
      <c r="U57" s="71"/>
      <c r="V57" s="71"/>
      <c r="W57" s="71"/>
      <c r="X57" s="18"/>
      <c r="Y57" s="18"/>
      <c r="Z57" s="18"/>
      <c r="AA57" s="71" t="s">
        <v>43</v>
      </c>
      <c r="AB57" s="71"/>
      <c r="AC57" s="71"/>
      <c r="AD57" s="71"/>
      <c r="AE57" s="71"/>
      <c r="AF57" s="71"/>
      <c r="AG57" s="102"/>
      <c r="AH57" s="102"/>
      <c r="AI57" s="102"/>
      <c r="AJ57" s="102"/>
    </row>
    <row r="58" spans="1:36" ht="12.75">
      <c r="A58" s="103" t="s">
        <v>1237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17" t="s">
        <v>145</v>
      </c>
      <c r="Q58" s="117"/>
      <c r="R58" s="71" t="s">
        <v>43</v>
      </c>
      <c r="S58" s="71"/>
      <c r="T58" s="71"/>
      <c r="U58" s="71"/>
      <c r="V58" s="71"/>
      <c r="W58" s="71"/>
      <c r="X58" s="18"/>
      <c r="Y58" s="18"/>
      <c r="Z58" s="18"/>
      <c r="AA58" s="71" t="s">
        <v>43</v>
      </c>
      <c r="AB58" s="71"/>
      <c r="AC58" s="71"/>
      <c r="AD58" s="71"/>
      <c r="AE58" s="71"/>
      <c r="AF58" s="71"/>
      <c r="AG58" s="102"/>
      <c r="AH58" s="102"/>
      <c r="AI58" s="102"/>
      <c r="AJ58" s="102"/>
    </row>
    <row r="59" spans="1:36" ht="12.75">
      <c r="A59" s="103" t="s">
        <v>1238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17" t="s">
        <v>147</v>
      </c>
      <c r="Q59" s="117"/>
      <c r="R59" s="71" t="s">
        <v>43</v>
      </c>
      <c r="S59" s="71"/>
      <c r="T59" s="71"/>
      <c r="U59" s="71"/>
      <c r="V59" s="71"/>
      <c r="W59" s="71"/>
      <c r="X59" s="18"/>
      <c r="Y59" s="18"/>
      <c r="Z59" s="18"/>
      <c r="AA59" s="71" t="s">
        <v>43</v>
      </c>
      <c r="AB59" s="71"/>
      <c r="AC59" s="71"/>
      <c r="AD59" s="71"/>
      <c r="AE59" s="71"/>
      <c r="AF59" s="71"/>
      <c r="AG59" s="102"/>
      <c r="AH59" s="102"/>
      <c r="AI59" s="102"/>
      <c r="AJ59" s="102"/>
    </row>
    <row r="60" spans="1:36" ht="12.75">
      <c r="A60" s="103" t="s">
        <v>1239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17" t="s">
        <v>149</v>
      </c>
      <c r="Q60" s="117"/>
      <c r="R60" s="71" t="s">
        <v>43</v>
      </c>
      <c r="S60" s="71"/>
      <c r="T60" s="71"/>
      <c r="U60" s="71"/>
      <c r="V60" s="71"/>
      <c r="W60" s="71"/>
      <c r="X60" s="18"/>
      <c r="Y60" s="18"/>
      <c r="Z60" s="18"/>
      <c r="AA60" s="71" t="s">
        <v>43</v>
      </c>
      <c r="AB60" s="71"/>
      <c r="AC60" s="71"/>
      <c r="AD60" s="71"/>
      <c r="AE60" s="71"/>
      <c r="AF60" s="71"/>
      <c r="AG60" s="102"/>
      <c r="AH60" s="102"/>
      <c r="AI60" s="102"/>
      <c r="AJ60" s="102"/>
    </row>
    <row r="61" spans="1:36" ht="12.75">
      <c r="A61" s="103" t="s">
        <v>1240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17" t="s">
        <v>151</v>
      </c>
      <c r="Q61" s="117"/>
      <c r="R61" s="71" t="s">
        <v>43</v>
      </c>
      <c r="S61" s="71"/>
      <c r="T61" s="71"/>
      <c r="U61" s="71"/>
      <c r="V61" s="71"/>
      <c r="W61" s="71"/>
      <c r="X61" s="18"/>
      <c r="Y61" s="18"/>
      <c r="Z61" s="18"/>
      <c r="AA61" s="71" t="s">
        <v>43</v>
      </c>
      <c r="AB61" s="71"/>
      <c r="AC61" s="71"/>
      <c r="AD61" s="71"/>
      <c r="AE61" s="71"/>
      <c r="AF61" s="71"/>
      <c r="AG61" s="102"/>
      <c r="AH61" s="102"/>
      <c r="AI61" s="102"/>
      <c r="AJ61" s="102"/>
    </row>
    <row r="62" spans="1:36" ht="12.75">
      <c r="A62" s="103" t="s">
        <v>1241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17" t="s">
        <v>153</v>
      </c>
      <c r="Q62" s="117"/>
      <c r="R62" s="71" t="s">
        <v>43</v>
      </c>
      <c r="S62" s="71"/>
      <c r="T62" s="71"/>
      <c r="U62" s="71"/>
      <c r="V62" s="71"/>
      <c r="W62" s="71"/>
      <c r="X62" s="18"/>
      <c r="Y62" s="18"/>
      <c r="Z62" s="18"/>
      <c r="AA62" s="71" t="s">
        <v>43</v>
      </c>
      <c r="AB62" s="71"/>
      <c r="AC62" s="71"/>
      <c r="AD62" s="71"/>
      <c r="AE62" s="71"/>
      <c r="AF62" s="71"/>
      <c r="AG62" s="102"/>
      <c r="AH62" s="102"/>
      <c r="AI62" s="102"/>
      <c r="AJ62" s="102"/>
    </row>
    <row r="63" spans="1:36" ht="12.75">
      <c r="A63" s="103" t="s">
        <v>1242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17" t="s">
        <v>155</v>
      </c>
      <c r="Q63" s="117"/>
      <c r="R63" s="71" t="s">
        <v>43</v>
      </c>
      <c r="S63" s="71"/>
      <c r="T63" s="71"/>
      <c r="U63" s="71"/>
      <c r="V63" s="71"/>
      <c r="W63" s="71"/>
      <c r="X63" s="18"/>
      <c r="Y63" s="18"/>
      <c r="Z63" s="18"/>
      <c r="AA63" s="71" t="s">
        <v>43</v>
      </c>
      <c r="AB63" s="71"/>
      <c r="AC63" s="71"/>
      <c r="AD63" s="71"/>
      <c r="AE63" s="71"/>
      <c r="AF63" s="71"/>
      <c r="AG63" s="102"/>
      <c r="AH63" s="102"/>
      <c r="AI63" s="102"/>
      <c r="AJ63" s="102"/>
    </row>
    <row r="64" spans="1:36" ht="12.75">
      <c r="A64" s="103" t="s">
        <v>1243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17" t="s">
        <v>157</v>
      </c>
      <c r="Q64" s="117"/>
      <c r="R64" s="71" t="s">
        <v>23</v>
      </c>
      <c r="S64" s="71"/>
      <c r="T64" s="71"/>
      <c r="U64" s="71"/>
      <c r="V64" s="71"/>
      <c r="W64" s="71"/>
      <c r="X64" s="18"/>
      <c r="Y64" s="18"/>
      <c r="Z64" s="18"/>
      <c r="AA64" s="71" t="s">
        <v>23</v>
      </c>
      <c r="AB64" s="71"/>
      <c r="AC64" s="71"/>
      <c r="AD64" s="71"/>
      <c r="AE64" s="71"/>
      <c r="AF64" s="71"/>
      <c r="AG64" s="102"/>
      <c r="AH64" s="102"/>
      <c r="AI64" s="102"/>
      <c r="AJ64" s="102"/>
    </row>
    <row r="65" spans="1:36" ht="12.75">
      <c r="A65" s="103" t="s">
        <v>1244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17" t="s">
        <v>159</v>
      </c>
      <c r="Q65" s="117"/>
      <c r="R65" s="71" t="s">
        <v>43</v>
      </c>
      <c r="S65" s="71"/>
      <c r="T65" s="71"/>
      <c r="U65" s="71"/>
      <c r="V65" s="71"/>
      <c r="W65" s="71"/>
      <c r="X65" s="18"/>
      <c r="Y65" s="18"/>
      <c r="Z65" s="18"/>
      <c r="AA65" s="71" t="s">
        <v>43</v>
      </c>
      <c r="AB65" s="71"/>
      <c r="AC65" s="71"/>
      <c r="AD65" s="71"/>
      <c r="AE65" s="71"/>
      <c r="AF65" s="71"/>
      <c r="AG65" s="102"/>
      <c r="AH65" s="102"/>
      <c r="AI65" s="102"/>
      <c r="AJ65" s="102"/>
    </row>
    <row r="66" spans="1:36" ht="12.75">
      <c r="A66" s="103" t="s">
        <v>1245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17" t="s">
        <v>161</v>
      </c>
      <c r="Q66" s="117"/>
      <c r="R66" s="71" t="s">
        <v>43</v>
      </c>
      <c r="S66" s="71"/>
      <c r="T66" s="71"/>
      <c r="U66" s="71"/>
      <c r="V66" s="71"/>
      <c r="W66" s="71"/>
      <c r="X66" s="18"/>
      <c r="Y66" s="18"/>
      <c r="Z66" s="18"/>
      <c r="AA66" s="71" t="s">
        <v>43</v>
      </c>
      <c r="AB66" s="71"/>
      <c r="AC66" s="71"/>
      <c r="AD66" s="71"/>
      <c r="AE66" s="71"/>
      <c r="AF66" s="71"/>
      <c r="AG66" s="102"/>
      <c r="AH66" s="102"/>
      <c r="AI66" s="102"/>
      <c r="AJ66" s="102"/>
    </row>
    <row r="67" spans="1:36" ht="12.75">
      <c r="A67" s="103" t="s">
        <v>1246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17" t="s">
        <v>167</v>
      </c>
      <c r="Q67" s="117"/>
      <c r="R67" s="71" t="s">
        <v>43</v>
      </c>
      <c r="S67" s="71"/>
      <c r="T67" s="71"/>
      <c r="U67" s="71"/>
      <c r="V67" s="71"/>
      <c r="W67" s="71"/>
      <c r="X67" s="18"/>
      <c r="Y67" s="18"/>
      <c r="Z67" s="18"/>
      <c r="AA67" s="71" t="s">
        <v>43</v>
      </c>
      <c r="AB67" s="71"/>
      <c r="AC67" s="71"/>
      <c r="AD67" s="71"/>
      <c r="AE67" s="71"/>
      <c r="AF67" s="71"/>
      <c r="AG67" s="102"/>
      <c r="AH67" s="102"/>
      <c r="AI67" s="102"/>
      <c r="AJ67" s="102"/>
    </row>
    <row r="68" spans="1:36" ht="12.75">
      <c r="A68" s="103" t="s">
        <v>1247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17" t="s">
        <v>175</v>
      </c>
      <c r="Q68" s="117"/>
      <c r="R68" s="71" t="s">
        <v>43</v>
      </c>
      <c r="S68" s="71"/>
      <c r="T68" s="71"/>
      <c r="U68" s="71"/>
      <c r="V68" s="71"/>
      <c r="W68" s="71"/>
      <c r="X68" s="18"/>
      <c r="Y68" s="18"/>
      <c r="Z68" s="18"/>
      <c r="AA68" s="71" t="s">
        <v>43</v>
      </c>
      <c r="AB68" s="71"/>
      <c r="AC68" s="71"/>
      <c r="AD68" s="71"/>
      <c r="AE68" s="71"/>
      <c r="AF68" s="71"/>
      <c r="AG68" s="102"/>
      <c r="AH68" s="102"/>
      <c r="AI68" s="102"/>
      <c r="AJ68" s="102"/>
    </row>
    <row r="69" spans="1:36" ht="12.75">
      <c r="A69" s="103" t="s">
        <v>1248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17" t="s">
        <v>177</v>
      </c>
      <c r="Q69" s="117"/>
      <c r="R69" s="71" t="s">
        <v>43</v>
      </c>
      <c r="S69" s="71"/>
      <c r="T69" s="71"/>
      <c r="U69" s="71"/>
      <c r="V69" s="71"/>
      <c r="W69" s="71"/>
      <c r="X69" s="18"/>
      <c r="Y69" s="18"/>
      <c r="Z69" s="18"/>
      <c r="AA69" s="71" t="s">
        <v>43</v>
      </c>
      <c r="AB69" s="71"/>
      <c r="AC69" s="71"/>
      <c r="AD69" s="71"/>
      <c r="AE69" s="71"/>
      <c r="AF69" s="71"/>
      <c r="AG69" s="102"/>
      <c r="AH69" s="102"/>
      <c r="AI69" s="102"/>
      <c r="AJ69" s="102"/>
    </row>
    <row r="70" spans="1:36" ht="12.75">
      <c r="A70" s="103" t="s">
        <v>1249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17" t="s">
        <v>179</v>
      </c>
      <c r="Q70" s="117"/>
      <c r="R70" s="71" t="s">
        <v>43</v>
      </c>
      <c r="S70" s="71"/>
      <c r="T70" s="71"/>
      <c r="U70" s="71"/>
      <c r="V70" s="71"/>
      <c r="W70" s="71"/>
      <c r="X70" s="18"/>
      <c r="Y70" s="18"/>
      <c r="Z70" s="18"/>
      <c r="AA70" s="71" t="s">
        <v>43</v>
      </c>
      <c r="AB70" s="71"/>
      <c r="AC70" s="71"/>
      <c r="AD70" s="71"/>
      <c r="AE70" s="71"/>
      <c r="AF70" s="71"/>
      <c r="AG70" s="102"/>
      <c r="AH70" s="102"/>
      <c r="AI70" s="102"/>
      <c r="AJ70" s="102"/>
    </row>
    <row r="71" spans="1:36" ht="12.75">
      <c r="A71" s="103" t="s">
        <v>1250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17" t="s">
        <v>181</v>
      </c>
      <c r="Q71" s="117"/>
      <c r="R71" s="71" t="s">
        <v>43</v>
      </c>
      <c r="S71" s="71"/>
      <c r="T71" s="71"/>
      <c r="U71" s="71"/>
      <c r="V71" s="71"/>
      <c r="W71" s="71"/>
      <c r="X71" s="18"/>
      <c r="Y71" s="18"/>
      <c r="Z71" s="18"/>
      <c r="AA71" s="71" t="s">
        <v>43</v>
      </c>
      <c r="AB71" s="71"/>
      <c r="AC71" s="71"/>
      <c r="AD71" s="71"/>
      <c r="AE71" s="71"/>
      <c r="AF71" s="71"/>
      <c r="AG71" s="102"/>
      <c r="AH71" s="102"/>
      <c r="AI71" s="102"/>
      <c r="AJ71" s="102"/>
    </row>
    <row r="72" spans="1:36" ht="12.75">
      <c r="A72" s="103" t="s">
        <v>1251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17" t="s">
        <v>183</v>
      </c>
      <c r="Q72" s="117"/>
      <c r="R72" s="71" t="s">
        <v>43</v>
      </c>
      <c r="S72" s="71"/>
      <c r="T72" s="71"/>
      <c r="U72" s="71"/>
      <c r="V72" s="71"/>
      <c r="W72" s="71"/>
      <c r="X72" s="18"/>
      <c r="Y72" s="18"/>
      <c r="Z72" s="18"/>
      <c r="AA72" s="71" t="s">
        <v>43</v>
      </c>
      <c r="AB72" s="71"/>
      <c r="AC72" s="71"/>
      <c r="AD72" s="71"/>
      <c r="AE72" s="71"/>
      <c r="AF72" s="71"/>
      <c r="AG72" s="102"/>
      <c r="AH72" s="102"/>
      <c r="AI72" s="102"/>
      <c r="AJ72" s="102"/>
    </row>
    <row r="73" spans="1:36" ht="12.75">
      <c r="A73" s="103" t="s">
        <v>1252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17" t="s">
        <v>185</v>
      </c>
      <c r="Q73" s="117"/>
      <c r="R73" s="71" t="s">
        <v>43</v>
      </c>
      <c r="S73" s="71"/>
      <c r="T73" s="71"/>
      <c r="U73" s="71"/>
      <c r="V73" s="71"/>
      <c r="W73" s="71"/>
      <c r="X73" s="18"/>
      <c r="Y73" s="18"/>
      <c r="Z73" s="18"/>
      <c r="AA73" s="71" t="s">
        <v>43</v>
      </c>
      <c r="AB73" s="71"/>
      <c r="AC73" s="71"/>
      <c r="AD73" s="71"/>
      <c r="AE73" s="71"/>
      <c r="AF73" s="71"/>
      <c r="AG73" s="102"/>
      <c r="AH73" s="102"/>
      <c r="AI73" s="102"/>
      <c r="AJ73" s="102"/>
    </row>
    <row r="74" spans="1:36" ht="12.75">
      <c r="A74" s="103" t="s">
        <v>1253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17" t="s">
        <v>187</v>
      </c>
      <c r="Q74" s="117"/>
      <c r="R74" s="71" t="s">
        <v>43</v>
      </c>
      <c r="S74" s="71"/>
      <c r="T74" s="71"/>
      <c r="U74" s="71"/>
      <c r="V74" s="71"/>
      <c r="W74" s="71"/>
      <c r="X74" s="18"/>
      <c r="Y74" s="18"/>
      <c r="Z74" s="18"/>
      <c r="AA74" s="71" t="s">
        <v>43</v>
      </c>
      <c r="AB74" s="71"/>
      <c r="AC74" s="71"/>
      <c r="AD74" s="71"/>
      <c r="AE74" s="71"/>
      <c r="AF74" s="71"/>
      <c r="AG74" s="102"/>
      <c r="AH74" s="102"/>
      <c r="AI74" s="102"/>
      <c r="AJ74" s="102"/>
    </row>
    <row r="75" spans="1:36" ht="24.75" customHeight="1">
      <c r="A75" s="103" t="s">
        <v>1254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17" t="s">
        <v>189</v>
      </c>
      <c r="Q75" s="117"/>
      <c r="R75" s="71" t="s">
        <v>23</v>
      </c>
      <c r="S75" s="71"/>
      <c r="T75" s="71"/>
      <c r="U75" s="71"/>
      <c r="V75" s="71"/>
      <c r="W75" s="71"/>
      <c r="X75" s="18">
        <v>55235412</v>
      </c>
      <c r="Y75" s="18"/>
      <c r="Z75" s="18">
        <v>5734149</v>
      </c>
      <c r="AA75" s="71">
        <v>60969561</v>
      </c>
      <c r="AB75" s="71"/>
      <c r="AC75" s="71"/>
      <c r="AD75" s="71"/>
      <c r="AE75" s="71"/>
      <c r="AF75" s="71"/>
      <c r="AG75" s="102"/>
      <c r="AH75" s="102"/>
      <c r="AI75" s="102"/>
      <c r="AJ75" s="102"/>
    </row>
    <row r="76" spans="1:36" ht="12.75">
      <c r="A76" s="103" t="s">
        <v>1255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17" t="s">
        <v>191</v>
      </c>
      <c r="Q76" s="117"/>
      <c r="R76" s="71" t="s">
        <v>43</v>
      </c>
      <c r="S76" s="71"/>
      <c r="T76" s="71"/>
      <c r="U76" s="71"/>
      <c r="V76" s="71"/>
      <c r="W76" s="71"/>
      <c r="X76" s="18"/>
      <c r="Y76" s="18"/>
      <c r="Z76" s="18"/>
      <c r="AA76" s="71" t="s">
        <v>43</v>
      </c>
      <c r="AB76" s="71"/>
      <c r="AC76" s="71"/>
      <c r="AD76" s="71"/>
      <c r="AE76" s="71"/>
      <c r="AF76" s="71"/>
      <c r="AG76" s="102"/>
      <c r="AH76" s="102"/>
      <c r="AI76" s="102"/>
      <c r="AJ76" s="102"/>
    </row>
    <row r="77" spans="1:36" ht="12.75">
      <c r="A77" s="103" t="s">
        <v>1256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17" t="s">
        <v>193</v>
      </c>
      <c r="Q77" s="117"/>
      <c r="R77" s="71" t="s">
        <v>43</v>
      </c>
      <c r="S77" s="71"/>
      <c r="T77" s="71"/>
      <c r="U77" s="71"/>
      <c r="V77" s="71"/>
      <c r="W77" s="71"/>
      <c r="X77" s="18"/>
      <c r="Y77" s="18"/>
      <c r="Z77" s="18"/>
      <c r="AA77" s="71" t="s">
        <v>43</v>
      </c>
      <c r="AB77" s="71"/>
      <c r="AC77" s="71"/>
      <c r="AD77" s="71"/>
      <c r="AE77" s="71"/>
      <c r="AF77" s="71"/>
      <c r="AG77" s="102"/>
      <c r="AH77" s="102"/>
      <c r="AI77" s="102"/>
      <c r="AJ77" s="102"/>
    </row>
    <row r="78" spans="1:36" ht="12.75">
      <c r="A78" s="103" t="s">
        <v>1257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17" t="s">
        <v>195</v>
      </c>
      <c r="Q78" s="117"/>
      <c r="R78" s="71" t="s">
        <v>43</v>
      </c>
      <c r="S78" s="71"/>
      <c r="T78" s="71"/>
      <c r="U78" s="71"/>
      <c r="V78" s="71"/>
      <c r="W78" s="71"/>
      <c r="X78" s="18">
        <v>54950932</v>
      </c>
      <c r="Y78" s="18"/>
      <c r="Z78" s="18"/>
      <c r="AA78" s="71">
        <v>54950932</v>
      </c>
      <c r="AB78" s="71"/>
      <c r="AC78" s="71"/>
      <c r="AD78" s="71"/>
      <c r="AE78" s="71"/>
      <c r="AF78" s="71"/>
      <c r="AG78" s="102"/>
      <c r="AH78" s="102"/>
      <c r="AI78" s="102"/>
      <c r="AJ78" s="102"/>
    </row>
    <row r="79" spans="1:36" ht="12.75">
      <c r="A79" s="103" t="s">
        <v>1258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17" t="s">
        <v>197</v>
      </c>
      <c r="Q79" s="117"/>
      <c r="R79" s="71" t="s">
        <v>43</v>
      </c>
      <c r="S79" s="71"/>
      <c r="T79" s="71"/>
      <c r="U79" s="71"/>
      <c r="V79" s="71"/>
      <c r="W79" s="71"/>
      <c r="X79" s="18"/>
      <c r="Y79" s="18"/>
      <c r="Z79" s="18">
        <v>5734149</v>
      </c>
      <c r="AA79" s="71">
        <v>5734149</v>
      </c>
      <c r="AB79" s="71"/>
      <c r="AC79" s="71"/>
      <c r="AD79" s="71"/>
      <c r="AE79" s="71"/>
      <c r="AF79" s="71"/>
      <c r="AG79" s="102"/>
      <c r="AH79" s="102"/>
      <c r="AI79" s="102"/>
      <c r="AJ79" s="102"/>
    </row>
    <row r="80" spans="1:36" ht="12.75">
      <c r="A80" s="103" t="s">
        <v>1259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17" t="s">
        <v>199</v>
      </c>
      <c r="Q80" s="117"/>
      <c r="R80" s="71" t="s">
        <v>43</v>
      </c>
      <c r="S80" s="71"/>
      <c r="T80" s="71"/>
      <c r="U80" s="71"/>
      <c r="V80" s="71"/>
      <c r="W80" s="71"/>
      <c r="X80" s="18"/>
      <c r="Y80" s="18"/>
      <c r="Z80" s="18"/>
      <c r="AA80" s="71" t="s">
        <v>43</v>
      </c>
      <c r="AB80" s="71"/>
      <c r="AC80" s="71"/>
      <c r="AD80" s="71"/>
      <c r="AE80" s="71"/>
      <c r="AF80" s="71"/>
      <c r="AG80" s="102"/>
      <c r="AH80" s="102"/>
      <c r="AI80" s="102"/>
      <c r="AJ80" s="102"/>
    </row>
    <row r="81" spans="1:36" ht="12.75">
      <c r="A81" s="103" t="s">
        <v>1260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17" t="s">
        <v>201</v>
      </c>
      <c r="Q81" s="117"/>
      <c r="R81" s="71" t="s">
        <v>43</v>
      </c>
      <c r="S81" s="71"/>
      <c r="T81" s="71"/>
      <c r="U81" s="71"/>
      <c r="V81" s="71"/>
      <c r="W81" s="71"/>
      <c r="X81" s="18">
        <v>284480</v>
      </c>
      <c r="Y81" s="18"/>
      <c r="Z81" s="18"/>
      <c r="AA81" s="71">
        <v>284480</v>
      </c>
      <c r="AB81" s="71"/>
      <c r="AC81" s="71"/>
      <c r="AD81" s="71"/>
      <c r="AE81" s="71"/>
      <c r="AF81" s="71"/>
      <c r="AG81" s="102"/>
      <c r="AH81" s="102"/>
      <c r="AI81" s="102"/>
      <c r="AJ81" s="102"/>
    </row>
    <row r="82" spans="1:36" ht="12.75">
      <c r="A82" s="103" t="s">
        <v>1261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17" t="s">
        <v>203</v>
      </c>
      <c r="Q82" s="117"/>
      <c r="R82" s="71" t="s">
        <v>43</v>
      </c>
      <c r="S82" s="71"/>
      <c r="T82" s="71"/>
      <c r="U82" s="71"/>
      <c r="V82" s="71"/>
      <c r="W82" s="71"/>
      <c r="X82" s="18"/>
      <c r="Y82" s="18"/>
      <c r="AA82" s="71" t="s">
        <v>43</v>
      </c>
      <c r="AB82" s="71"/>
      <c r="AC82" s="71"/>
      <c r="AD82" s="71"/>
      <c r="AE82" s="71"/>
      <c r="AF82" s="71"/>
      <c r="AG82" s="102"/>
      <c r="AH82" s="102"/>
      <c r="AI82" s="102"/>
      <c r="AJ82" s="102"/>
    </row>
    <row r="83" spans="1:36" ht="12.75">
      <c r="A83" s="103" t="s">
        <v>1262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17" t="s">
        <v>205</v>
      </c>
      <c r="Q83" s="117"/>
      <c r="R83" s="71" t="s">
        <v>43</v>
      </c>
      <c r="S83" s="71"/>
      <c r="T83" s="71"/>
      <c r="U83" s="71"/>
      <c r="V83" s="71"/>
      <c r="W83" s="71"/>
      <c r="X83" s="18"/>
      <c r="Y83" s="18"/>
      <c r="Z83" s="18"/>
      <c r="AA83" s="71" t="s">
        <v>43</v>
      </c>
      <c r="AB83" s="71"/>
      <c r="AC83" s="71"/>
      <c r="AD83" s="71"/>
      <c r="AE83" s="71"/>
      <c r="AF83" s="71"/>
      <c r="AG83" s="102"/>
      <c r="AH83" s="102"/>
      <c r="AI83" s="102"/>
      <c r="AJ83" s="102"/>
    </row>
    <row r="84" spans="1:36" ht="12.75">
      <c r="A84" s="103" t="s">
        <v>1263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17" t="s">
        <v>207</v>
      </c>
      <c r="Q84" s="117"/>
      <c r="R84" s="71" t="s">
        <v>43</v>
      </c>
      <c r="S84" s="71"/>
      <c r="T84" s="71"/>
      <c r="U84" s="71"/>
      <c r="V84" s="71"/>
      <c r="W84" s="71"/>
      <c r="X84" s="18"/>
      <c r="Y84" s="18"/>
      <c r="Z84" s="18"/>
      <c r="AA84" s="71" t="s">
        <v>43</v>
      </c>
      <c r="AB84" s="71"/>
      <c r="AC84" s="71"/>
      <c r="AD84" s="71"/>
      <c r="AE84" s="71"/>
      <c r="AF84" s="71"/>
      <c r="AG84" s="102"/>
      <c r="AH84" s="102"/>
      <c r="AI84" s="102"/>
      <c r="AJ84" s="102"/>
    </row>
    <row r="85" spans="1:36" ht="12.75">
      <c r="A85" s="103" t="s">
        <v>1264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17" t="s">
        <v>209</v>
      </c>
      <c r="Q85" s="117"/>
      <c r="R85" s="71" t="s">
        <v>43</v>
      </c>
      <c r="S85" s="71"/>
      <c r="T85" s="71"/>
      <c r="U85" s="71"/>
      <c r="V85" s="71"/>
      <c r="W85" s="71"/>
      <c r="X85" s="18"/>
      <c r="Y85" s="18"/>
      <c r="Z85" s="18"/>
      <c r="AA85" s="71" t="s">
        <v>43</v>
      </c>
      <c r="AB85" s="71"/>
      <c r="AC85" s="71"/>
      <c r="AD85" s="71"/>
      <c r="AE85" s="71"/>
      <c r="AF85" s="71"/>
      <c r="AG85" s="102"/>
      <c r="AH85" s="102"/>
      <c r="AI85" s="102"/>
      <c r="AJ85" s="102"/>
    </row>
    <row r="86" spans="1:36" ht="25.5" customHeight="1">
      <c r="A86" s="122" t="s">
        <v>1265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3" t="s">
        <v>211</v>
      </c>
      <c r="Q86" s="123"/>
      <c r="R86" s="124" t="s">
        <v>23</v>
      </c>
      <c r="S86" s="124"/>
      <c r="T86" s="124"/>
      <c r="U86" s="124"/>
      <c r="V86" s="124"/>
      <c r="W86" s="124"/>
      <c r="X86" s="27">
        <v>55235412</v>
      </c>
      <c r="Y86" s="27"/>
      <c r="Z86" s="27">
        <v>5734149</v>
      </c>
      <c r="AA86" s="124">
        <f>SUM(AA75)</f>
        <v>60969561</v>
      </c>
      <c r="AB86" s="124"/>
      <c r="AC86" s="124"/>
      <c r="AD86" s="124"/>
      <c r="AE86" s="124"/>
      <c r="AF86" s="124"/>
      <c r="AG86" s="116"/>
      <c r="AH86" s="116"/>
      <c r="AI86" s="116"/>
      <c r="AJ86" s="116"/>
    </row>
    <row r="87" spans="1:36" ht="12.75">
      <c r="A87" s="103" t="s">
        <v>1266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17" t="s">
        <v>213</v>
      </c>
      <c r="Q87" s="117"/>
      <c r="R87" s="71" t="s">
        <v>23</v>
      </c>
      <c r="S87" s="71"/>
      <c r="T87" s="71"/>
      <c r="U87" s="71"/>
      <c r="V87" s="71"/>
      <c r="W87" s="71"/>
      <c r="X87" s="18"/>
      <c r="Y87" s="18"/>
      <c r="Z87" s="18"/>
      <c r="AA87" s="71" t="s">
        <v>23</v>
      </c>
      <c r="AB87" s="71"/>
      <c r="AC87" s="71"/>
      <c r="AD87" s="71"/>
      <c r="AE87" s="71"/>
      <c r="AF87" s="71"/>
      <c r="AG87" s="102"/>
      <c r="AH87" s="102"/>
      <c r="AI87" s="102"/>
      <c r="AJ87" s="102"/>
    </row>
    <row r="88" spans="1:36" ht="12.75">
      <c r="A88" s="103" t="s">
        <v>1267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17" t="s">
        <v>215</v>
      </c>
      <c r="Q88" s="117"/>
      <c r="R88" s="71" t="s">
        <v>43</v>
      </c>
      <c r="S88" s="71"/>
      <c r="T88" s="71"/>
      <c r="U88" s="71"/>
      <c r="V88" s="71"/>
      <c r="W88" s="71"/>
      <c r="X88" s="18"/>
      <c r="Y88" s="18"/>
      <c r="Z88" s="18"/>
      <c r="AA88" s="71" t="s">
        <v>43</v>
      </c>
      <c r="AB88" s="71"/>
      <c r="AC88" s="71"/>
      <c r="AD88" s="71"/>
      <c r="AE88" s="71"/>
      <c r="AF88" s="71"/>
      <c r="AG88" s="102"/>
      <c r="AH88" s="102"/>
      <c r="AI88" s="102"/>
      <c r="AJ88" s="102"/>
    </row>
    <row r="89" spans="1:36" ht="27" customHeight="1">
      <c r="A89" s="103" t="s">
        <v>1268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17" t="s">
        <v>217</v>
      </c>
      <c r="Q89" s="117"/>
      <c r="R89" s="71" t="s">
        <v>43</v>
      </c>
      <c r="S89" s="71"/>
      <c r="T89" s="71"/>
      <c r="U89" s="71"/>
      <c r="V89" s="71"/>
      <c r="W89" s="71"/>
      <c r="X89" s="18"/>
      <c r="Y89" s="18"/>
      <c r="Z89" s="18"/>
      <c r="AA89" s="71" t="s">
        <v>43</v>
      </c>
      <c r="AB89" s="71"/>
      <c r="AC89" s="71"/>
      <c r="AD89" s="71"/>
      <c r="AE89" s="71"/>
      <c r="AF89" s="71"/>
      <c r="AG89" s="102"/>
      <c r="AH89" s="102"/>
      <c r="AI89" s="102"/>
      <c r="AJ89" s="102"/>
    </row>
    <row r="90" spans="1:36" ht="12.75">
      <c r="A90" s="103" t="s">
        <v>1269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17" t="s">
        <v>219</v>
      </c>
      <c r="Q90" s="117"/>
      <c r="R90" s="71" t="s">
        <v>43</v>
      </c>
      <c r="S90" s="71"/>
      <c r="T90" s="71"/>
      <c r="U90" s="71"/>
      <c r="V90" s="71"/>
      <c r="W90" s="71"/>
      <c r="X90" s="18"/>
      <c r="Y90" s="18"/>
      <c r="Z90" s="18"/>
      <c r="AA90" s="71" t="s">
        <v>43</v>
      </c>
      <c r="AB90" s="71"/>
      <c r="AC90" s="71"/>
      <c r="AD90" s="71"/>
      <c r="AE90" s="71"/>
      <c r="AF90" s="71"/>
      <c r="AG90" s="102"/>
      <c r="AH90" s="102"/>
      <c r="AI90" s="102"/>
      <c r="AJ90" s="102"/>
    </row>
    <row r="91" spans="1:36" ht="12.75">
      <c r="A91" s="103" t="s">
        <v>1270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17" t="s">
        <v>221</v>
      </c>
      <c r="Q91" s="117"/>
      <c r="R91" s="71" t="s">
        <v>43</v>
      </c>
      <c r="S91" s="71"/>
      <c r="T91" s="71"/>
      <c r="U91" s="71"/>
      <c r="V91" s="71"/>
      <c r="W91" s="71"/>
      <c r="X91" s="18"/>
      <c r="Y91" s="18"/>
      <c r="Z91" s="18"/>
      <c r="AA91" s="71" t="s">
        <v>43</v>
      </c>
      <c r="AB91" s="71"/>
      <c r="AC91" s="71"/>
      <c r="AD91" s="71"/>
      <c r="AE91" s="71"/>
      <c r="AF91" s="71"/>
      <c r="AG91" s="102"/>
      <c r="AH91" s="102"/>
      <c r="AI91" s="102"/>
      <c r="AJ91" s="102"/>
    </row>
    <row r="92" spans="1:36" ht="12.75">
      <c r="A92" s="103" t="s">
        <v>1271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17" t="s">
        <v>223</v>
      </c>
      <c r="Q92" s="117"/>
      <c r="R92" s="71" t="s">
        <v>43</v>
      </c>
      <c r="S92" s="71"/>
      <c r="T92" s="71"/>
      <c r="U92" s="71"/>
      <c r="V92" s="71"/>
      <c r="W92" s="71"/>
      <c r="X92" s="18"/>
      <c r="Y92" s="18"/>
      <c r="Z92" s="18"/>
      <c r="AA92" s="71" t="s">
        <v>43</v>
      </c>
      <c r="AB92" s="71"/>
      <c r="AC92" s="71"/>
      <c r="AD92" s="71"/>
      <c r="AE92" s="71"/>
      <c r="AF92" s="71"/>
      <c r="AG92" s="102"/>
      <c r="AH92" s="102"/>
      <c r="AI92" s="102"/>
      <c r="AJ92" s="102"/>
    </row>
    <row r="93" spans="1:36" ht="12.75">
      <c r="A93" s="103" t="s">
        <v>1272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17" t="s">
        <v>225</v>
      </c>
      <c r="Q93" s="117"/>
      <c r="R93" s="71" t="s">
        <v>43</v>
      </c>
      <c r="S93" s="71"/>
      <c r="T93" s="71"/>
      <c r="U93" s="71"/>
      <c r="V93" s="71"/>
      <c r="W93" s="71"/>
      <c r="X93" s="18"/>
      <c r="Y93" s="18"/>
      <c r="Z93" s="18"/>
      <c r="AA93" s="71" t="s">
        <v>43</v>
      </c>
      <c r="AB93" s="71"/>
      <c r="AC93" s="71"/>
      <c r="AD93" s="71"/>
      <c r="AE93" s="71"/>
      <c r="AF93" s="71"/>
      <c r="AG93" s="102"/>
      <c r="AH93" s="102"/>
      <c r="AI93" s="102"/>
      <c r="AJ93" s="102"/>
    </row>
    <row r="94" spans="1:36" ht="12.75">
      <c r="A94" s="103" t="s">
        <v>1273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17" t="s">
        <v>227</v>
      </c>
      <c r="Q94" s="117"/>
      <c r="R94" s="71" t="s">
        <v>43</v>
      </c>
      <c r="S94" s="71"/>
      <c r="T94" s="71"/>
      <c r="U94" s="71"/>
      <c r="V94" s="71"/>
      <c r="W94" s="71"/>
      <c r="X94" s="18"/>
      <c r="Y94" s="18"/>
      <c r="Z94" s="18"/>
      <c r="AA94" s="71" t="s">
        <v>43</v>
      </c>
      <c r="AB94" s="71"/>
      <c r="AC94" s="71"/>
      <c r="AD94" s="71"/>
      <c r="AE94" s="71"/>
      <c r="AF94" s="71"/>
      <c r="AG94" s="102"/>
      <c r="AH94" s="102"/>
      <c r="AI94" s="102"/>
      <c r="AJ94" s="102"/>
    </row>
    <row r="95" spans="1:36" ht="12.75">
      <c r="A95" s="103" t="s">
        <v>1272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17" t="s">
        <v>229</v>
      </c>
      <c r="Q95" s="117"/>
      <c r="R95" s="71" t="s">
        <v>43</v>
      </c>
      <c r="S95" s="71"/>
      <c r="T95" s="71"/>
      <c r="U95" s="71"/>
      <c r="V95" s="71"/>
      <c r="W95" s="71"/>
      <c r="X95" s="18"/>
      <c r="Y95" s="18"/>
      <c r="Z95" s="18"/>
      <c r="AA95" s="71" t="s">
        <v>43</v>
      </c>
      <c r="AB95" s="71"/>
      <c r="AC95" s="71"/>
      <c r="AD95" s="71"/>
      <c r="AE95" s="71"/>
      <c r="AF95" s="71"/>
      <c r="AG95" s="102"/>
      <c r="AH95" s="102"/>
      <c r="AI95" s="102"/>
      <c r="AJ95" s="102"/>
    </row>
    <row r="96" spans="1:36" ht="12.75">
      <c r="A96" s="103" t="s">
        <v>1274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17" t="s">
        <v>231</v>
      </c>
      <c r="Q96" s="117"/>
      <c r="R96" s="71" t="s">
        <v>43</v>
      </c>
      <c r="S96" s="71"/>
      <c r="T96" s="71"/>
      <c r="U96" s="71"/>
      <c r="V96" s="71"/>
      <c r="W96" s="71"/>
      <c r="X96" s="18"/>
      <c r="Y96" s="18"/>
      <c r="Z96" s="18"/>
      <c r="AA96" s="71" t="s">
        <v>43</v>
      </c>
      <c r="AB96" s="71"/>
      <c r="AC96" s="71"/>
      <c r="AD96" s="71"/>
      <c r="AE96" s="71"/>
      <c r="AF96" s="71"/>
      <c r="AG96" s="102"/>
      <c r="AH96" s="102"/>
      <c r="AI96" s="102"/>
      <c r="AJ96" s="102"/>
    </row>
    <row r="97" spans="1:36" ht="12.75">
      <c r="A97" s="103" t="s">
        <v>1275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17" t="s">
        <v>233</v>
      </c>
      <c r="Q97" s="117"/>
      <c r="R97" s="71" t="s">
        <v>43</v>
      </c>
      <c r="S97" s="71"/>
      <c r="T97" s="71"/>
      <c r="U97" s="71"/>
      <c r="V97" s="71"/>
      <c r="W97" s="71"/>
      <c r="X97" s="18"/>
      <c r="Y97" s="18"/>
      <c r="Z97" s="18"/>
      <c r="AA97" s="71" t="s">
        <v>43</v>
      </c>
      <c r="AB97" s="71"/>
      <c r="AC97" s="71"/>
      <c r="AD97" s="71"/>
      <c r="AE97" s="71"/>
      <c r="AF97" s="71"/>
      <c r="AG97" s="102"/>
      <c r="AH97" s="102"/>
      <c r="AI97" s="102"/>
      <c r="AJ97" s="102"/>
    </row>
    <row r="98" spans="1:36" ht="12.75">
      <c r="A98" s="103" t="s">
        <v>1276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17" t="s">
        <v>235</v>
      </c>
      <c r="Q98" s="117"/>
      <c r="R98" s="71" t="s">
        <v>43</v>
      </c>
      <c r="S98" s="71"/>
      <c r="T98" s="71"/>
      <c r="U98" s="71"/>
      <c r="V98" s="71"/>
      <c r="W98" s="71"/>
      <c r="X98" s="18"/>
      <c r="Y98" s="18"/>
      <c r="Z98" s="18"/>
      <c r="AA98" s="71" t="s">
        <v>43</v>
      </c>
      <c r="AB98" s="71"/>
      <c r="AC98" s="71"/>
      <c r="AD98" s="71"/>
      <c r="AE98" s="71"/>
      <c r="AF98" s="71"/>
      <c r="AG98" s="102"/>
      <c r="AH98" s="102"/>
      <c r="AI98" s="102"/>
      <c r="AJ98" s="102"/>
    </row>
    <row r="99" spans="1:36" ht="12.75">
      <c r="A99" s="103" t="s">
        <v>1277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17" t="s">
        <v>237</v>
      </c>
      <c r="Q99" s="117"/>
      <c r="R99" s="71" t="s">
        <v>23</v>
      </c>
      <c r="S99" s="71"/>
      <c r="T99" s="71"/>
      <c r="U99" s="71"/>
      <c r="V99" s="71"/>
      <c r="W99" s="71"/>
      <c r="X99" s="18"/>
      <c r="Y99" s="18"/>
      <c r="Z99" s="18"/>
      <c r="AA99" s="71" t="s">
        <v>23</v>
      </c>
      <c r="AB99" s="71"/>
      <c r="AC99" s="71"/>
      <c r="AD99" s="71"/>
      <c r="AE99" s="71"/>
      <c r="AF99" s="71"/>
      <c r="AG99" s="102"/>
      <c r="AH99" s="102"/>
      <c r="AI99" s="102"/>
      <c r="AJ99" s="102"/>
    </row>
    <row r="100" spans="1:36" ht="19.5" customHeight="1">
      <c r="A100" s="103" t="s">
        <v>1278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17" t="s">
        <v>239</v>
      </c>
      <c r="Q100" s="117"/>
      <c r="R100" s="71" t="s">
        <v>43</v>
      </c>
      <c r="S100" s="71"/>
      <c r="T100" s="71"/>
      <c r="U100" s="71"/>
      <c r="V100" s="71"/>
      <c r="W100" s="71"/>
      <c r="X100" s="18"/>
      <c r="Y100" s="18"/>
      <c r="Z100" s="18"/>
      <c r="AA100" s="71" t="s">
        <v>43</v>
      </c>
      <c r="AB100" s="71"/>
      <c r="AC100" s="71"/>
      <c r="AD100" s="71"/>
      <c r="AE100" s="71"/>
      <c r="AF100" s="71"/>
      <c r="AG100" s="102"/>
      <c r="AH100" s="102"/>
      <c r="AI100" s="102"/>
      <c r="AJ100" s="102"/>
    </row>
    <row r="101" spans="1:36" ht="12.75">
      <c r="A101" s="103" t="s">
        <v>1279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17" t="s">
        <v>241</v>
      </c>
      <c r="Q101" s="117"/>
      <c r="R101" s="71" t="s">
        <v>43</v>
      </c>
      <c r="S101" s="71"/>
      <c r="T101" s="71"/>
      <c r="U101" s="71"/>
      <c r="V101" s="71"/>
      <c r="W101" s="71"/>
      <c r="X101" s="18"/>
      <c r="Y101" s="18"/>
      <c r="Z101" s="18"/>
      <c r="AA101" s="71" t="s">
        <v>43</v>
      </c>
      <c r="AB101" s="71"/>
      <c r="AC101" s="71"/>
      <c r="AD101" s="71"/>
      <c r="AE101" s="71"/>
      <c r="AF101" s="71"/>
      <c r="AG101" s="102"/>
      <c r="AH101" s="102"/>
      <c r="AI101" s="102"/>
      <c r="AJ101" s="102"/>
    </row>
    <row r="102" spans="1:36" ht="12.75">
      <c r="A102" s="103" t="s">
        <v>1280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17" t="s">
        <v>243</v>
      </c>
      <c r="Q102" s="117"/>
      <c r="R102" s="71" t="s">
        <v>43</v>
      </c>
      <c r="S102" s="71"/>
      <c r="T102" s="71"/>
      <c r="U102" s="71"/>
      <c r="V102" s="71"/>
      <c r="W102" s="71"/>
      <c r="X102" s="18"/>
      <c r="Y102" s="18"/>
      <c r="Z102" s="18"/>
      <c r="AA102" s="71" t="s">
        <v>43</v>
      </c>
      <c r="AB102" s="71"/>
      <c r="AC102" s="71"/>
      <c r="AD102" s="71"/>
      <c r="AE102" s="71"/>
      <c r="AF102" s="71"/>
      <c r="AG102" s="102"/>
      <c r="AH102" s="102"/>
      <c r="AI102" s="102"/>
      <c r="AJ102" s="102"/>
    </row>
    <row r="103" spans="1:36" ht="12.75">
      <c r="A103" s="103" t="s">
        <v>1281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17" t="s">
        <v>245</v>
      </c>
      <c r="Q103" s="117"/>
      <c r="R103" s="71" t="s">
        <v>43</v>
      </c>
      <c r="S103" s="71"/>
      <c r="T103" s="71"/>
      <c r="U103" s="71"/>
      <c r="V103" s="71"/>
      <c r="W103" s="71"/>
      <c r="X103" s="18"/>
      <c r="Y103" s="18"/>
      <c r="Z103" s="18"/>
      <c r="AA103" s="71" t="s">
        <v>43</v>
      </c>
      <c r="AB103" s="71"/>
      <c r="AC103" s="71"/>
      <c r="AD103" s="71"/>
      <c r="AE103" s="71"/>
      <c r="AF103" s="71"/>
      <c r="AG103" s="102"/>
      <c r="AH103" s="102"/>
      <c r="AI103" s="102"/>
      <c r="AJ103" s="102"/>
    </row>
    <row r="104" spans="1:36" ht="12.75">
      <c r="A104" s="103" t="s">
        <v>1282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17" t="s">
        <v>247</v>
      </c>
      <c r="Q104" s="117"/>
      <c r="R104" s="71" t="s">
        <v>43</v>
      </c>
      <c r="S104" s="71"/>
      <c r="T104" s="71"/>
      <c r="U104" s="71"/>
      <c r="V104" s="71"/>
      <c r="W104" s="71"/>
      <c r="X104" s="18"/>
      <c r="Y104" s="18"/>
      <c r="Z104" s="18"/>
      <c r="AA104" s="71" t="s">
        <v>43</v>
      </c>
      <c r="AB104" s="71"/>
      <c r="AC104" s="71"/>
      <c r="AD104" s="71"/>
      <c r="AE104" s="71"/>
      <c r="AF104" s="71"/>
      <c r="AG104" s="102"/>
      <c r="AH104" s="102"/>
      <c r="AI104" s="102"/>
      <c r="AJ104" s="102"/>
    </row>
    <row r="105" spans="1:36" ht="12.75">
      <c r="A105" s="103" t="s">
        <v>1283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17" t="s">
        <v>249</v>
      </c>
      <c r="Q105" s="117"/>
      <c r="R105" s="71" t="s">
        <v>43</v>
      </c>
      <c r="S105" s="71"/>
      <c r="T105" s="71"/>
      <c r="U105" s="71"/>
      <c r="V105" s="71"/>
      <c r="W105" s="71"/>
      <c r="X105" s="18"/>
      <c r="Y105" s="18"/>
      <c r="Z105" s="18"/>
      <c r="AA105" s="71" t="s">
        <v>43</v>
      </c>
      <c r="AB105" s="71"/>
      <c r="AC105" s="71"/>
      <c r="AD105" s="71"/>
      <c r="AE105" s="71"/>
      <c r="AF105" s="71"/>
      <c r="AG105" s="102"/>
      <c r="AH105" s="102"/>
      <c r="AI105" s="102"/>
      <c r="AJ105" s="102"/>
    </row>
    <row r="106" spans="1:36" ht="12.75">
      <c r="A106" s="103" t="s">
        <v>1284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17" t="s">
        <v>251</v>
      </c>
      <c r="Q106" s="117"/>
      <c r="R106" s="71" t="s">
        <v>43</v>
      </c>
      <c r="S106" s="71"/>
      <c r="T106" s="71"/>
      <c r="U106" s="71"/>
      <c r="V106" s="71"/>
      <c r="W106" s="71"/>
      <c r="X106" s="18"/>
      <c r="Y106" s="18"/>
      <c r="Z106" s="18"/>
      <c r="AA106" s="71" t="s">
        <v>43</v>
      </c>
      <c r="AB106" s="71"/>
      <c r="AC106" s="71"/>
      <c r="AD106" s="71"/>
      <c r="AE106" s="71"/>
      <c r="AF106" s="71"/>
      <c r="AG106" s="102"/>
      <c r="AH106" s="102"/>
      <c r="AI106" s="102"/>
      <c r="AJ106" s="102"/>
    </row>
    <row r="107" spans="1:36" ht="12.75">
      <c r="A107" s="103" t="s">
        <v>1285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17" t="s">
        <v>255</v>
      </c>
      <c r="Q107" s="117"/>
      <c r="R107" s="71" t="s">
        <v>43</v>
      </c>
      <c r="S107" s="71"/>
      <c r="T107" s="71"/>
      <c r="U107" s="71"/>
      <c r="V107" s="71"/>
      <c r="W107" s="71"/>
      <c r="X107" s="18"/>
      <c r="Y107" s="18"/>
      <c r="Z107" s="18"/>
      <c r="AA107" s="71" t="s">
        <v>43</v>
      </c>
      <c r="AB107" s="71"/>
      <c r="AC107" s="71"/>
      <c r="AD107" s="71"/>
      <c r="AE107" s="71"/>
      <c r="AF107" s="71"/>
      <c r="AG107" s="102"/>
      <c r="AH107" s="102"/>
      <c r="AI107" s="102"/>
      <c r="AJ107" s="102"/>
    </row>
    <row r="108" spans="1:36" ht="12.75">
      <c r="A108" s="103" t="s">
        <v>1286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17" t="s">
        <v>257</v>
      </c>
      <c r="Q108" s="117"/>
      <c r="R108" s="71" t="s">
        <v>43</v>
      </c>
      <c r="S108" s="71"/>
      <c r="T108" s="71"/>
      <c r="U108" s="71"/>
      <c r="V108" s="71"/>
      <c r="W108" s="71"/>
      <c r="X108" s="18"/>
      <c r="Y108" s="18"/>
      <c r="Z108" s="18"/>
      <c r="AA108" s="71" t="s">
        <v>43</v>
      </c>
      <c r="AB108" s="71"/>
      <c r="AC108" s="71"/>
      <c r="AD108" s="71"/>
      <c r="AE108" s="71"/>
      <c r="AF108" s="71"/>
      <c r="AG108" s="102"/>
      <c r="AH108" s="102"/>
      <c r="AI108" s="102"/>
      <c r="AJ108" s="102"/>
    </row>
    <row r="109" spans="1:36" ht="12.75">
      <c r="A109" s="103" t="s">
        <v>1287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17" t="s">
        <v>259</v>
      </c>
      <c r="Q109" s="117"/>
      <c r="R109" s="71" t="s">
        <v>43</v>
      </c>
      <c r="S109" s="71"/>
      <c r="T109" s="71"/>
      <c r="U109" s="71"/>
      <c r="V109" s="71"/>
      <c r="W109" s="71"/>
      <c r="X109" s="18"/>
      <c r="Y109" s="18"/>
      <c r="Z109" s="18"/>
      <c r="AA109" s="71" t="s">
        <v>43</v>
      </c>
      <c r="AB109" s="71"/>
      <c r="AC109" s="71"/>
      <c r="AD109" s="71"/>
      <c r="AE109" s="71"/>
      <c r="AF109" s="71"/>
      <c r="AG109" s="102"/>
      <c r="AH109" s="102"/>
      <c r="AI109" s="102"/>
      <c r="AJ109" s="102"/>
    </row>
    <row r="110" spans="1:36" ht="27" customHeight="1">
      <c r="A110" s="103" t="s">
        <v>1288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17" t="s">
        <v>261</v>
      </c>
      <c r="Q110" s="117"/>
      <c r="R110" s="71" t="s">
        <v>43</v>
      </c>
      <c r="S110" s="71"/>
      <c r="T110" s="71"/>
      <c r="U110" s="71"/>
      <c r="V110" s="71"/>
      <c r="W110" s="71"/>
      <c r="X110" s="18"/>
      <c r="Y110" s="18"/>
      <c r="Z110" s="18"/>
      <c r="AA110" s="71" t="s">
        <v>43</v>
      </c>
      <c r="AB110" s="71"/>
      <c r="AC110" s="71"/>
      <c r="AD110" s="71"/>
      <c r="AE110" s="71"/>
      <c r="AF110" s="71"/>
      <c r="AG110" s="102"/>
      <c r="AH110" s="102"/>
      <c r="AI110" s="102"/>
      <c r="AJ110" s="102"/>
    </row>
    <row r="111" spans="1:36" ht="12.75">
      <c r="A111" s="103" t="s">
        <v>1289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17" t="s">
        <v>263</v>
      </c>
      <c r="Q111" s="117"/>
      <c r="R111" s="71" t="s">
        <v>43</v>
      </c>
      <c r="S111" s="71"/>
      <c r="T111" s="71"/>
      <c r="U111" s="71"/>
      <c r="V111" s="71"/>
      <c r="W111" s="71"/>
      <c r="X111" s="18"/>
      <c r="Y111" s="18"/>
      <c r="Z111" s="18"/>
      <c r="AA111" s="71" t="s">
        <v>43</v>
      </c>
      <c r="AB111" s="71"/>
      <c r="AC111" s="71"/>
      <c r="AD111" s="71"/>
      <c r="AE111" s="71"/>
      <c r="AF111" s="71"/>
      <c r="AG111" s="102"/>
      <c r="AH111" s="102"/>
      <c r="AI111" s="102"/>
      <c r="AJ111" s="102"/>
    </row>
    <row r="112" spans="1:36" ht="12.75">
      <c r="A112" s="103" t="s">
        <v>1290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17" t="s">
        <v>265</v>
      </c>
      <c r="Q112" s="117"/>
      <c r="R112" s="71" t="s">
        <v>43</v>
      </c>
      <c r="S112" s="71"/>
      <c r="T112" s="71"/>
      <c r="U112" s="71"/>
      <c r="V112" s="71"/>
      <c r="W112" s="71"/>
      <c r="X112" s="18"/>
      <c r="Y112" s="18"/>
      <c r="Z112" s="18"/>
      <c r="AA112" s="71" t="s">
        <v>43</v>
      </c>
      <c r="AB112" s="71"/>
      <c r="AC112" s="71"/>
      <c r="AD112" s="71"/>
      <c r="AE112" s="71"/>
      <c r="AF112" s="71"/>
      <c r="AG112" s="102"/>
      <c r="AH112" s="102"/>
      <c r="AI112" s="102"/>
      <c r="AJ112" s="102"/>
    </row>
    <row r="113" spans="1:36" ht="12.75">
      <c r="A113" s="103" t="s">
        <v>1291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17" t="s">
        <v>267</v>
      </c>
      <c r="Q113" s="117"/>
      <c r="R113" s="71" t="s">
        <v>43</v>
      </c>
      <c r="S113" s="71"/>
      <c r="T113" s="71"/>
      <c r="U113" s="71"/>
      <c r="V113" s="71"/>
      <c r="W113" s="71"/>
      <c r="X113" s="18"/>
      <c r="Y113" s="18"/>
      <c r="Z113" s="18"/>
      <c r="AA113" s="71" t="s">
        <v>43</v>
      </c>
      <c r="AB113" s="71"/>
      <c r="AC113" s="71"/>
      <c r="AD113" s="71"/>
      <c r="AE113" s="71"/>
      <c r="AF113" s="71"/>
      <c r="AG113" s="102"/>
      <c r="AH113" s="102"/>
      <c r="AI113" s="102"/>
      <c r="AJ113" s="102"/>
    </row>
    <row r="114" spans="1:36" ht="12.75">
      <c r="A114" s="103" t="s">
        <v>1292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17" t="s">
        <v>269</v>
      </c>
      <c r="Q114" s="117"/>
      <c r="R114" s="71" t="s">
        <v>43</v>
      </c>
      <c r="S114" s="71"/>
      <c r="T114" s="71"/>
      <c r="U114" s="71"/>
      <c r="V114" s="71"/>
      <c r="W114" s="71"/>
      <c r="X114" s="18"/>
      <c r="Y114" s="18"/>
      <c r="Z114" s="18"/>
      <c r="AA114" s="71" t="s">
        <v>43</v>
      </c>
      <c r="AB114" s="71"/>
      <c r="AC114" s="71"/>
      <c r="AD114" s="71"/>
      <c r="AE114" s="71"/>
      <c r="AF114" s="71"/>
      <c r="AG114" s="102"/>
      <c r="AH114" s="102"/>
      <c r="AI114" s="102"/>
      <c r="AJ114" s="102"/>
    </row>
    <row r="115" spans="1:36" ht="12.75">
      <c r="A115" s="103" t="s">
        <v>1293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17" t="s">
        <v>271</v>
      </c>
      <c r="Q115" s="117"/>
      <c r="R115" s="71" t="s">
        <v>1294</v>
      </c>
      <c r="S115" s="71"/>
      <c r="T115" s="71"/>
      <c r="U115" s="71"/>
      <c r="V115" s="71"/>
      <c r="W115" s="71"/>
      <c r="X115" s="18"/>
      <c r="Y115" s="18"/>
      <c r="Z115" s="18"/>
      <c r="AA115" s="71" t="s">
        <v>1294</v>
      </c>
      <c r="AB115" s="71"/>
      <c r="AC115" s="71"/>
      <c r="AD115" s="71"/>
      <c r="AE115" s="71"/>
      <c r="AF115" s="71"/>
      <c r="AG115" s="102"/>
      <c r="AH115" s="102"/>
      <c r="AI115" s="102"/>
      <c r="AJ115" s="102"/>
    </row>
    <row r="116" spans="1:36" ht="12.75">
      <c r="A116" s="103" t="s">
        <v>1295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17" t="s">
        <v>273</v>
      </c>
      <c r="Q116" s="117"/>
      <c r="R116" s="71" t="s">
        <v>43</v>
      </c>
      <c r="S116" s="71"/>
      <c r="T116" s="71"/>
      <c r="U116" s="71"/>
      <c r="V116" s="71"/>
      <c r="W116" s="71"/>
      <c r="X116" s="18"/>
      <c r="Y116" s="18"/>
      <c r="Z116" s="18"/>
      <c r="AA116" s="71" t="s">
        <v>43</v>
      </c>
      <c r="AB116" s="71"/>
      <c r="AC116" s="71"/>
      <c r="AD116" s="71"/>
      <c r="AE116" s="71"/>
      <c r="AF116" s="71"/>
      <c r="AG116" s="102"/>
      <c r="AH116" s="102"/>
      <c r="AI116" s="102"/>
      <c r="AJ116" s="102"/>
    </row>
    <row r="117" spans="1:36" ht="12.75">
      <c r="A117" s="103" t="s">
        <v>1296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17" t="s">
        <v>275</v>
      </c>
      <c r="Q117" s="117"/>
      <c r="R117" s="71">
        <v>670000</v>
      </c>
      <c r="S117" s="71"/>
      <c r="T117" s="71"/>
      <c r="U117" s="71"/>
      <c r="V117" s="71"/>
      <c r="W117" s="71"/>
      <c r="X117" s="18"/>
      <c r="Y117" s="18"/>
      <c r="Z117" s="18"/>
      <c r="AA117" s="71">
        <v>670000</v>
      </c>
      <c r="AB117" s="71"/>
      <c r="AC117" s="71"/>
      <c r="AD117" s="71"/>
      <c r="AE117" s="71"/>
      <c r="AF117" s="71"/>
      <c r="AG117" s="102"/>
      <c r="AH117" s="102"/>
      <c r="AI117" s="102"/>
      <c r="AJ117" s="102"/>
    </row>
    <row r="118" spans="1:36" ht="12.75">
      <c r="A118" s="103" t="s">
        <v>1297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17" t="s">
        <v>277</v>
      </c>
      <c r="Q118" s="117"/>
      <c r="R118" s="71" t="s">
        <v>43</v>
      </c>
      <c r="S118" s="71"/>
      <c r="T118" s="71"/>
      <c r="U118" s="71"/>
      <c r="V118" s="71"/>
      <c r="W118" s="71"/>
      <c r="X118" s="18"/>
      <c r="Y118" s="18"/>
      <c r="Z118" s="18"/>
      <c r="AA118" s="71" t="s">
        <v>43</v>
      </c>
      <c r="AB118" s="71"/>
      <c r="AC118" s="71"/>
      <c r="AD118" s="71"/>
      <c r="AE118" s="71"/>
      <c r="AF118" s="71"/>
      <c r="AG118" s="102"/>
      <c r="AH118" s="102"/>
      <c r="AI118" s="102"/>
      <c r="AJ118" s="102"/>
    </row>
    <row r="119" spans="1:36" ht="12.75">
      <c r="A119" s="103" t="s">
        <v>1298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17" t="s">
        <v>279</v>
      </c>
      <c r="Q119" s="117"/>
      <c r="R119" s="71" t="s">
        <v>43</v>
      </c>
      <c r="S119" s="71"/>
      <c r="T119" s="71"/>
      <c r="U119" s="71"/>
      <c r="V119" s="71"/>
      <c r="W119" s="71"/>
      <c r="X119" s="18"/>
      <c r="Y119" s="18"/>
      <c r="Z119" s="18"/>
      <c r="AA119" s="71" t="s">
        <v>43</v>
      </c>
      <c r="AB119" s="71"/>
      <c r="AC119" s="71"/>
      <c r="AD119" s="71"/>
      <c r="AE119" s="71"/>
      <c r="AF119" s="71"/>
      <c r="AG119" s="102"/>
      <c r="AH119" s="102"/>
      <c r="AI119" s="102"/>
      <c r="AJ119" s="102"/>
    </row>
    <row r="120" spans="1:36" ht="12.75">
      <c r="A120" s="103" t="s">
        <v>1299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17" t="s">
        <v>281</v>
      </c>
      <c r="Q120" s="117"/>
      <c r="R120" s="71" t="s">
        <v>43</v>
      </c>
      <c r="S120" s="71"/>
      <c r="T120" s="71"/>
      <c r="U120" s="71"/>
      <c r="V120" s="71"/>
      <c r="W120" s="71"/>
      <c r="X120" s="18"/>
      <c r="Y120" s="18"/>
      <c r="Z120" s="18"/>
      <c r="AA120" s="71" t="s">
        <v>43</v>
      </c>
      <c r="AB120" s="71"/>
      <c r="AC120" s="71"/>
      <c r="AD120" s="71"/>
      <c r="AE120" s="71"/>
      <c r="AF120" s="71"/>
      <c r="AG120" s="102"/>
      <c r="AH120" s="102"/>
      <c r="AI120" s="102"/>
      <c r="AJ120" s="102"/>
    </row>
    <row r="121" spans="1:36" ht="12.75">
      <c r="A121" s="103" t="s">
        <v>1300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17" t="s">
        <v>283</v>
      </c>
      <c r="Q121" s="117"/>
      <c r="R121" s="71" t="s">
        <v>43</v>
      </c>
      <c r="S121" s="71"/>
      <c r="T121" s="71"/>
      <c r="U121" s="71"/>
      <c r="V121" s="71"/>
      <c r="W121" s="71"/>
      <c r="X121" s="18"/>
      <c r="Y121" s="18"/>
      <c r="Z121" s="18"/>
      <c r="AA121" s="71" t="s">
        <v>43</v>
      </c>
      <c r="AB121" s="71"/>
      <c r="AC121" s="71"/>
      <c r="AD121" s="71"/>
      <c r="AE121" s="71"/>
      <c r="AF121" s="71"/>
      <c r="AG121" s="102"/>
      <c r="AH121" s="102"/>
      <c r="AI121" s="102"/>
      <c r="AJ121" s="102"/>
    </row>
    <row r="122" spans="1:36" ht="12.75">
      <c r="A122" s="103" t="s">
        <v>1301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17" t="s">
        <v>285</v>
      </c>
      <c r="Q122" s="117"/>
      <c r="R122" s="71" t="s">
        <v>23</v>
      </c>
      <c r="S122" s="71"/>
      <c r="T122" s="71"/>
      <c r="U122" s="71"/>
      <c r="V122" s="71"/>
      <c r="W122" s="71"/>
      <c r="X122" s="18"/>
      <c r="Y122" s="18"/>
      <c r="Z122" s="18"/>
      <c r="AA122" s="71" t="s">
        <v>23</v>
      </c>
      <c r="AB122" s="71"/>
      <c r="AC122" s="71"/>
      <c r="AD122" s="71"/>
      <c r="AE122" s="71"/>
      <c r="AF122" s="71"/>
      <c r="AG122" s="102"/>
      <c r="AH122" s="102"/>
      <c r="AI122" s="102"/>
      <c r="AJ122" s="102"/>
    </row>
    <row r="123" spans="1:36" ht="12.75">
      <c r="A123" s="103" t="s">
        <v>1302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17" t="s">
        <v>287</v>
      </c>
      <c r="Q123" s="117"/>
      <c r="R123" s="71" t="s">
        <v>43</v>
      </c>
      <c r="S123" s="71"/>
      <c r="T123" s="71"/>
      <c r="U123" s="71"/>
      <c r="V123" s="71"/>
      <c r="W123" s="71"/>
      <c r="X123" s="18"/>
      <c r="Y123" s="18"/>
      <c r="Z123" s="18"/>
      <c r="AA123" s="71" t="s">
        <v>43</v>
      </c>
      <c r="AB123" s="71"/>
      <c r="AC123" s="71"/>
      <c r="AD123" s="71"/>
      <c r="AE123" s="71"/>
      <c r="AF123" s="71"/>
      <c r="AG123" s="102"/>
      <c r="AH123" s="102"/>
      <c r="AI123" s="102"/>
      <c r="AJ123" s="102"/>
    </row>
    <row r="124" spans="1:36" ht="12.75">
      <c r="A124" s="103" t="s">
        <v>1303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17" t="s">
        <v>289</v>
      </c>
      <c r="Q124" s="117"/>
      <c r="R124" s="71" t="s">
        <v>43</v>
      </c>
      <c r="S124" s="71"/>
      <c r="T124" s="71"/>
      <c r="U124" s="71"/>
      <c r="V124" s="71"/>
      <c r="W124" s="71"/>
      <c r="X124" s="18"/>
      <c r="Y124" s="18"/>
      <c r="Z124" s="18"/>
      <c r="AA124" s="71" t="s">
        <v>43</v>
      </c>
      <c r="AB124" s="71"/>
      <c r="AC124" s="71"/>
      <c r="AD124" s="71"/>
      <c r="AE124" s="71"/>
      <c r="AF124" s="71"/>
      <c r="AG124" s="102"/>
      <c r="AH124" s="102"/>
      <c r="AI124" s="102"/>
      <c r="AJ124" s="102"/>
    </row>
    <row r="125" spans="1:36" ht="12.75">
      <c r="A125" s="103" t="s">
        <v>1304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17" t="s">
        <v>291</v>
      </c>
      <c r="Q125" s="117"/>
      <c r="R125" s="71" t="s">
        <v>43</v>
      </c>
      <c r="S125" s="71"/>
      <c r="T125" s="71"/>
      <c r="U125" s="71"/>
      <c r="V125" s="71"/>
      <c r="W125" s="71"/>
      <c r="X125" s="18"/>
      <c r="Y125" s="18"/>
      <c r="Z125" s="18"/>
      <c r="AA125" s="71" t="s">
        <v>43</v>
      </c>
      <c r="AB125" s="71"/>
      <c r="AC125" s="71"/>
      <c r="AD125" s="71"/>
      <c r="AE125" s="71"/>
      <c r="AF125" s="71"/>
      <c r="AG125" s="102"/>
      <c r="AH125" s="102"/>
      <c r="AI125" s="102"/>
      <c r="AJ125" s="102"/>
    </row>
    <row r="126" spans="1:36" ht="12.75">
      <c r="A126" s="103" t="s">
        <v>1305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17" t="s">
        <v>293</v>
      </c>
      <c r="Q126" s="117"/>
      <c r="R126" s="71" t="s">
        <v>43</v>
      </c>
      <c r="S126" s="71"/>
      <c r="T126" s="71"/>
      <c r="U126" s="71"/>
      <c r="V126" s="71"/>
      <c r="W126" s="71"/>
      <c r="X126" s="18"/>
      <c r="Y126" s="18"/>
      <c r="Z126" s="18"/>
      <c r="AA126" s="71" t="s">
        <v>43</v>
      </c>
      <c r="AB126" s="71"/>
      <c r="AC126" s="71"/>
      <c r="AD126" s="71"/>
      <c r="AE126" s="71"/>
      <c r="AF126" s="71"/>
      <c r="AG126" s="102"/>
      <c r="AH126" s="102"/>
      <c r="AI126" s="102"/>
      <c r="AJ126" s="102"/>
    </row>
    <row r="127" spans="1:36" ht="12.75">
      <c r="A127" s="103" t="s">
        <v>1306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17" t="s">
        <v>297</v>
      </c>
      <c r="Q127" s="117"/>
      <c r="R127" s="71" t="s">
        <v>43</v>
      </c>
      <c r="S127" s="71"/>
      <c r="T127" s="71"/>
      <c r="U127" s="71"/>
      <c r="V127" s="71"/>
      <c r="W127" s="71"/>
      <c r="X127" s="18"/>
      <c r="Y127" s="18"/>
      <c r="Z127" s="18"/>
      <c r="AA127" s="71" t="s">
        <v>43</v>
      </c>
      <c r="AB127" s="71"/>
      <c r="AC127" s="71"/>
      <c r="AD127" s="71"/>
      <c r="AE127" s="71"/>
      <c r="AF127" s="71"/>
      <c r="AG127" s="102"/>
      <c r="AH127" s="102"/>
      <c r="AI127" s="102"/>
      <c r="AJ127" s="102"/>
    </row>
    <row r="128" spans="1:36" ht="12.75">
      <c r="A128" s="103" t="s">
        <v>1307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17" t="s">
        <v>299</v>
      </c>
      <c r="Q128" s="117"/>
      <c r="R128" s="71" t="s">
        <v>43</v>
      </c>
      <c r="S128" s="71"/>
      <c r="T128" s="71"/>
      <c r="U128" s="71"/>
      <c r="V128" s="71"/>
      <c r="W128" s="71"/>
      <c r="X128" s="18"/>
      <c r="Y128" s="18"/>
      <c r="Z128" s="18"/>
      <c r="AA128" s="71" t="s">
        <v>43</v>
      </c>
      <c r="AB128" s="71"/>
      <c r="AC128" s="71"/>
      <c r="AD128" s="71"/>
      <c r="AE128" s="71"/>
      <c r="AF128" s="71"/>
      <c r="AG128" s="102"/>
      <c r="AH128" s="102"/>
      <c r="AI128" s="102"/>
      <c r="AJ128" s="102"/>
    </row>
    <row r="129" spans="1:36" ht="12.75">
      <c r="A129" s="103" t="s">
        <v>1308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17" t="s">
        <v>301</v>
      </c>
      <c r="Q129" s="117"/>
      <c r="R129" s="71" t="s">
        <v>43</v>
      </c>
      <c r="S129" s="71"/>
      <c r="T129" s="71"/>
      <c r="U129" s="71"/>
      <c r="V129" s="71"/>
      <c r="W129" s="71"/>
      <c r="X129" s="18"/>
      <c r="Y129" s="18"/>
      <c r="Z129" s="18"/>
      <c r="AA129" s="71" t="s">
        <v>43</v>
      </c>
      <c r="AB129" s="71"/>
      <c r="AC129" s="71"/>
      <c r="AD129" s="71"/>
      <c r="AE129" s="71"/>
      <c r="AF129" s="71"/>
      <c r="AG129" s="102"/>
      <c r="AH129" s="102"/>
      <c r="AI129" s="102"/>
      <c r="AJ129" s="102"/>
    </row>
    <row r="130" spans="1:36" ht="12.75">
      <c r="A130" s="103" t="s">
        <v>1309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17" t="s">
        <v>304</v>
      </c>
      <c r="Q130" s="117"/>
      <c r="R130" s="71" t="s">
        <v>43</v>
      </c>
      <c r="S130" s="71"/>
      <c r="T130" s="71"/>
      <c r="U130" s="71"/>
      <c r="V130" s="71"/>
      <c r="W130" s="71"/>
      <c r="X130" s="18"/>
      <c r="Y130" s="18"/>
      <c r="Z130" s="18"/>
      <c r="AA130" s="71" t="s">
        <v>43</v>
      </c>
      <c r="AB130" s="71"/>
      <c r="AC130" s="71"/>
      <c r="AD130" s="71"/>
      <c r="AE130" s="71"/>
      <c r="AF130" s="71"/>
      <c r="AG130" s="102"/>
      <c r="AH130" s="102"/>
      <c r="AI130" s="102"/>
      <c r="AJ130" s="102"/>
    </row>
    <row r="131" spans="1:36" ht="12.75">
      <c r="A131" s="103" t="s">
        <v>1310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17" t="s">
        <v>306</v>
      </c>
      <c r="Q131" s="117"/>
      <c r="R131" s="71" t="s">
        <v>43</v>
      </c>
      <c r="S131" s="71"/>
      <c r="T131" s="71"/>
      <c r="U131" s="71"/>
      <c r="V131" s="71"/>
      <c r="W131" s="71"/>
      <c r="X131" s="18"/>
      <c r="Y131" s="18"/>
      <c r="Z131" s="18"/>
      <c r="AA131" s="71" t="s">
        <v>43</v>
      </c>
      <c r="AB131" s="71"/>
      <c r="AC131" s="71"/>
      <c r="AD131" s="71"/>
      <c r="AE131" s="71"/>
      <c r="AF131" s="71"/>
      <c r="AG131" s="102"/>
      <c r="AH131" s="102"/>
      <c r="AI131" s="102"/>
      <c r="AJ131" s="102"/>
    </row>
    <row r="132" spans="1:36" ht="12.75">
      <c r="A132" s="103" t="s">
        <v>1311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17" t="s">
        <v>308</v>
      </c>
      <c r="Q132" s="117"/>
      <c r="R132" s="71" t="s">
        <v>43</v>
      </c>
      <c r="S132" s="71"/>
      <c r="T132" s="71"/>
      <c r="U132" s="71"/>
      <c r="V132" s="71"/>
      <c r="W132" s="71"/>
      <c r="X132" s="18"/>
      <c r="Y132" s="18"/>
      <c r="Z132" s="18"/>
      <c r="AA132" s="71" t="s">
        <v>43</v>
      </c>
      <c r="AB132" s="71"/>
      <c r="AC132" s="71"/>
      <c r="AD132" s="71"/>
      <c r="AE132" s="71"/>
      <c r="AF132" s="71"/>
      <c r="AG132" s="102"/>
      <c r="AH132" s="102"/>
      <c r="AI132" s="102"/>
      <c r="AJ132" s="102"/>
    </row>
    <row r="133" spans="1:36" ht="12.75">
      <c r="A133" s="103" t="s">
        <v>1312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17" t="s">
        <v>310</v>
      </c>
      <c r="Q133" s="117"/>
      <c r="R133" s="71" t="s">
        <v>43</v>
      </c>
      <c r="S133" s="71"/>
      <c r="T133" s="71"/>
      <c r="U133" s="71"/>
      <c r="V133" s="71"/>
      <c r="W133" s="71"/>
      <c r="X133" s="18"/>
      <c r="Y133" s="18"/>
      <c r="Z133" s="18"/>
      <c r="AA133" s="71" t="s">
        <v>43</v>
      </c>
      <c r="AB133" s="71"/>
      <c r="AC133" s="71"/>
      <c r="AD133" s="71"/>
      <c r="AE133" s="71"/>
      <c r="AF133" s="71"/>
      <c r="AG133" s="102"/>
      <c r="AH133" s="102"/>
      <c r="AI133" s="102"/>
      <c r="AJ133" s="102"/>
    </row>
    <row r="134" spans="1:36" ht="12.75">
      <c r="A134" s="103" t="s">
        <v>1313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17" t="s">
        <v>312</v>
      </c>
      <c r="Q134" s="117"/>
      <c r="R134" s="71" t="s">
        <v>43</v>
      </c>
      <c r="S134" s="71"/>
      <c r="T134" s="71"/>
      <c r="U134" s="71"/>
      <c r="V134" s="71"/>
      <c r="W134" s="71"/>
      <c r="X134" s="18"/>
      <c r="Y134" s="18"/>
      <c r="Z134" s="18"/>
      <c r="AA134" s="71" t="s">
        <v>43</v>
      </c>
      <c r="AB134" s="71"/>
      <c r="AC134" s="71"/>
      <c r="AD134" s="71"/>
      <c r="AE134" s="71"/>
      <c r="AF134" s="71"/>
      <c r="AG134" s="102"/>
      <c r="AH134" s="102"/>
      <c r="AI134" s="102"/>
      <c r="AJ134" s="102"/>
    </row>
    <row r="135" spans="1:36" ht="12.75">
      <c r="A135" s="103" t="s">
        <v>1314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17" t="s">
        <v>314</v>
      </c>
      <c r="Q135" s="117"/>
      <c r="R135" s="71" t="s">
        <v>43</v>
      </c>
      <c r="S135" s="71"/>
      <c r="T135" s="71"/>
      <c r="U135" s="71"/>
      <c r="V135" s="71"/>
      <c r="W135" s="71"/>
      <c r="X135" s="18"/>
      <c r="Y135" s="18"/>
      <c r="Z135" s="18"/>
      <c r="AA135" s="71" t="s">
        <v>43</v>
      </c>
      <c r="AB135" s="71"/>
      <c r="AC135" s="71"/>
      <c r="AD135" s="71"/>
      <c r="AE135" s="71"/>
      <c r="AF135" s="71"/>
      <c r="AG135" s="102"/>
      <c r="AH135" s="102"/>
      <c r="AI135" s="102"/>
      <c r="AJ135" s="102"/>
    </row>
    <row r="136" spans="1:36" ht="12.75">
      <c r="A136" s="103" t="s">
        <v>1315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17" t="s">
        <v>316</v>
      </c>
      <c r="Q136" s="117"/>
      <c r="R136" s="71" t="s">
        <v>43</v>
      </c>
      <c r="S136" s="71"/>
      <c r="T136" s="71"/>
      <c r="U136" s="71"/>
      <c r="V136" s="71"/>
      <c r="W136" s="71"/>
      <c r="X136" s="18"/>
      <c r="Y136" s="18"/>
      <c r="Z136" s="18"/>
      <c r="AA136" s="71" t="s">
        <v>43</v>
      </c>
      <c r="AB136" s="71"/>
      <c r="AC136" s="71"/>
      <c r="AD136" s="71"/>
      <c r="AE136" s="71"/>
      <c r="AF136" s="71"/>
      <c r="AG136" s="102"/>
      <c r="AH136" s="102"/>
      <c r="AI136" s="102"/>
      <c r="AJ136" s="102"/>
    </row>
    <row r="137" spans="1:36" ht="12.75">
      <c r="A137" s="103" t="s">
        <v>1316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17" t="s">
        <v>318</v>
      </c>
      <c r="Q137" s="117"/>
      <c r="R137" s="71" t="s">
        <v>43</v>
      </c>
      <c r="S137" s="71"/>
      <c r="T137" s="71"/>
      <c r="U137" s="71"/>
      <c r="V137" s="71"/>
      <c r="W137" s="71"/>
      <c r="X137" s="18"/>
      <c r="Y137" s="18"/>
      <c r="Z137" s="18"/>
      <c r="AA137" s="71" t="s">
        <v>43</v>
      </c>
      <c r="AB137" s="71"/>
      <c r="AC137" s="71"/>
      <c r="AD137" s="71"/>
      <c r="AE137" s="71"/>
      <c r="AF137" s="71"/>
      <c r="AG137" s="102"/>
      <c r="AH137" s="102"/>
      <c r="AI137" s="102"/>
      <c r="AJ137" s="102"/>
    </row>
    <row r="138" spans="1:36" ht="12.75">
      <c r="A138" s="103" t="s">
        <v>1317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17" t="s">
        <v>320</v>
      </c>
      <c r="Q138" s="117"/>
      <c r="R138" s="71" t="s">
        <v>43</v>
      </c>
      <c r="S138" s="71"/>
      <c r="T138" s="71"/>
      <c r="U138" s="71"/>
      <c r="V138" s="71"/>
      <c r="W138" s="71"/>
      <c r="X138" s="18"/>
      <c r="Y138" s="18"/>
      <c r="Z138" s="18"/>
      <c r="AA138" s="71" t="s">
        <v>43</v>
      </c>
      <c r="AB138" s="71"/>
      <c r="AC138" s="71"/>
      <c r="AD138" s="71"/>
      <c r="AE138" s="71"/>
      <c r="AF138" s="71"/>
      <c r="AG138" s="102"/>
      <c r="AH138" s="102"/>
      <c r="AI138" s="102"/>
      <c r="AJ138" s="102"/>
    </row>
    <row r="139" spans="1:36" ht="12.75">
      <c r="A139" s="103" t="s">
        <v>1318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17" t="s">
        <v>322</v>
      </c>
      <c r="Q139" s="117"/>
      <c r="R139" s="71" t="s">
        <v>43</v>
      </c>
      <c r="S139" s="71"/>
      <c r="T139" s="71"/>
      <c r="U139" s="71"/>
      <c r="V139" s="71"/>
      <c r="W139" s="71"/>
      <c r="X139" s="18"/>
      <c r="Y139" s="18"/>
      <c r="Z139" s="18"/>
      <c r="AA139" s="71" t="s">
        <v>43</v>
      </c>
      <c r="AB139" s="71"/>
      <c r="AC139" s="71"/>
      <c r="AD139" s="71"/>
      <c r="AE139" s="71"/>
      <c r="AF139" s="71"/>
      <c r="AG139" s="102"/>
      <c r="AH139" s="102"/>
      <c r="AI139" s="102"/>
      <c r="AJ139" s="102"/>
    </row>
    <row r="140" spans="1:36" ht="12.75">
      <c r="A140" s="103" t="s">
        <v>1319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17" t="s">
        <v>324</v>
      </c>
      <c r="Q140" s="117"/>
      <c r="R140" s="71" t="s">
        <v>43</v>
      </c>
      <c r="S140" s="71"/>
      <c r="T140" s="71"/>
      <c r="U140" s="71"/>
      <c r="V140" s="71"/>
      <c r="W140" s="71"/>
      <c r="X140" s="18"/>
      <c r="Y140" s="18"/>
      <c r="Z140" s="18"/>
      <c r="AA140" s="71" t="s">
        <v>43</v>
      </c>
      <c r="AB140" s="71"/>
      <c r="AC140" s="71"/>
      <c r="AD140" s="71"/>
      <c r="AE140" s="71"/>
      <c r="AF140" s="71"/>
      <c r="AG140" s="102"/>
      <c r="AH140" s="102"/>
      <c r="AI140" s="102"/>
      <c r="AJ140" s="102"/>
    </row>
    <row r="141" spans="1:36" ht="12.75">
      <c r="A141" s="103" t="s">
        <v>1320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17" t="s">
        <v>326</v>
      </c>
      <c r="Q141" s="117"/>
      <c r="R141" s="71" t="s">
        <v>43</v>
      </c>
      <c r="S141" s="71"/>
      <c r="T141" s="71"/>
      <c r="U141" s="71"/>
      <c r="V141" s="71"/>
      <c r="W141" s="71"/>
      <c r="X141" s="18"/>
      <c r="Y141" s="18"/>
      <c r="Z141" s="18"/>
      <c r="AA141" s="71" t="s">
        <v>43</v>
      </c>
      <c r="AB141" s="71"/>
      <c r="AC141" s="71"/>
      <c r="AD141" s="71"/>
      <c r="AE141" s="71"/>
      <c r="AF141" s="71"/>
      <c r="AG141" s="102"/>
      <c r="AH141" s="102"/>
      <c r="AI141" s="102"/>
      <c r="AJ141" s="102"/>
    </row>
    <row r="142" spans="1:36" ht="12.75">
      <c r="A142" s="103" t="s">
        <v>1321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17" t="s">
        <v>328</v>
      </c>
      <c r="Q142" s="117"/>
      <c r="R142" s="71" t="s">
        <v>43</v>
      </c>
      <c r="S142" s="71"/>
      <c r="T142" s="71"/>
      <c r="U142" s="71"/>
      <c r="V142" s="71"/>
      <c r="W142" s="71"/>
      <c r="X142" s="18"/>
      <c r="Y142" s="18"/>
      <c r="Z142" s="18"/>
      <c r="AA142" s="71" t="s">
        <v>43</v>
      </c>
      <c r="AB142" s="71"/>
      <c r="AC142" s="71"/>
      <c r="AD142" s="71"/>
      <c r="AE142" s="71"/>
      <c r="AF142" s="71"/>
      <c r="AG142" s="102"/>
      <c r="AH142" s="102"/>
      <c r="AI142" s="102"/>
      <c r="AJ142" s="102"/>
    </row>
    <row r="143" spans="1:36" ht="12.75">
      <c r="A143" s="103" t="s">
        <v>1322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17" t="s">
        <v>330</v>
      </c>
      <c r="Q143" s="117"/>
      <c r="R143" s="71" t="s">
        <v>43</v>
      </c>
      <c r="S143" s="71"/>
      <c r="T143" s="71"/>
      <c r="U143" s="71"/>
      <c r="V143" s="71"/>
      <c r="W143" s="71"/>
      <c r="X143" s="18"/>
      <c r="Y143" s="18"/>
      <c r="Z143" s="18"/>
      <c r="AA143" s="71" t="s">
        <v>43</v>
      </c>
      <c r="AB143" s="71"/>
      <c r="AC143" s="71"/>
      <c r="AD143" s="71"/>
      <c r="AE143" s="71"/>
      <c r="AF143" s="71"/>
      <c r="AG143" s="102"/>
      <c r="AH143" s="102"/>
      <c r="AI143" s="102"/>
      <c r="AJ143" s="102"/>
    </row>
    <row r="144" spans="1:36" ht="12.75">
      <c r="A144" s="103" t="s">
        <v>1323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17" t="s">
        <v>332</v>
      </c>
      <c r="Q144" s="117"/>
      <c r="R144" s="71" t="s">
        <v>43</v>
      </c>
      <c r="S144" s="71"/>
      <c r="T144" s="71"/>
      <c r="U144" s="71"/>
      <c r="V144" s="71"/>
      <c r="W144" s="71"/>
      <c r="X144" s="18"/>
      <c r="Y144" s="18"/>
      <c r="Z144" s="18"/>
      <c r="AA144" s="71" t="s">
        <v>43</v>
      </c>
      <c r="AB144" s="71"/>
      <c r="AC144" s="71"/>
      <c r="AD144" s="71"/>
      <c r="AE144" s="71"/>
      <c r="AF144" s="71"/>
      <c r="AG144" s="102"/>
      <c r="AH144" s="102"/>
      <c r="AI144" s="102"/>
      <c r="AJ144" s="102"/>
    </row>
    <row r="145" spans="1:36" ht="12.75">
      <c r="A145" s="103" t="s">
        <v>1324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17" t="s">
        <v>334</v>
      </c>
      <c r="Q145" s="117"/>
      <c r="R145" s="71" t="s">
        <v>43</v>
      </c>
      <c r="S145" s="71"/>
      <c r="T145" s="71"/>
      <c r="U145" s="71"/>
      <c r="V145" s="71"/>
      <c r="W145" s="71"/>
      <c r="X145" s="18"/>
      <c r="Y145" s="18"/>
      <c r="Z145" s="18"/>
      <c r="AA145" s="71" t="s">
        <v>43</v>
      </c>
      <c r="AB145" s="71"/>
      <c r="AC145" s="71"/>
      <c r="AD145" s="71"/>
      <c r="AE145" s="71"/>
      <c r="AF145" s="71"/>
      <c r="AG145" s="102"/>
      <c r="AH145" s="102"/>
      <c r="AI145" s="102"/>
      <c r="AJ145" s="102"/>
    </row>
    <row r="146" spans="1:36" ht="12.75">
      <c r="A146" s="103" t="s">
        <v>1325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17" t="s">
        <v>336</v>
      </c>
      <c r="Q146" s="117"/>
      <c r="R146" s="71" t="s">
        <v>43</v>
      </c>
      <c r="S146" s="71"/>
      <c r="T146" s="71"/>
      <c r="U146" s="71"/>
      <c r="V146" s="71"/>
      <c r="W146" s="71"/>
      <c r="X146" s="18"/>
      <c r="Y146" s="18"/>
      <c r="Z146" s="18"/>
      <c r="AA146" s="71" t="s">
        <v>43</v>
      </c>
      <c r="AB146" s="71"/>
      <c r="AC146" s="71"/>
      <c r="AD146" s="71"/>
      <c r="AE146" s="71"/>
      <c r="AF146" s="71"/>
      <c r="AG146" s="102"/>
      <c r="AH146" s="102"/>
      <c r="AI146" s="102"/>
      <c r="AJ146" s="102"/>
    </row>
    <row r="147" spans="1:36" ht="12.75">
      <c r="A147" s="103" t="s">
        <v>1326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17" t="s">
        <v>338</v>
      </c>
      <c r="Q147" s="117"/>
      <c r="R147" s="71" t="s">
        <v>43</v>
      </c>
      <c r="S147" s="71"/>
      <c r="T147" s="71"/>
      <c r="U147" s="71"/>
      <c r="V147" s="71"/>
      <c r="W147" s="71"/>
      <c r="X147" s="18"/>
      <c r="Y147" s="18"/>
      <c r="Z147" s="18"/>
      <c r="AA147" s="71" t="s">
        <v>43</v>
      </c>
      <c r="AB147" s="71"/>
      <c r="AC147" s="71"/>
      <c r="AD147" s="71"/>
      <c r="AE147" s="71"/>
      <c r="AF147" s="71"/>
      <c r="AG147" s="102"/>
      <c r="AH147" s="102"/>
      <c r="AI147" s="102"/>
      <c r="AJ147" s="102"/>
    </row>
    <row r="148" spans="1:36" ht="12.75">
      <c r="A148" s="103" t="s">
        <v>1327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17" t="s">
        <v>340</v>
      </c>
      <c r="Q148" s="117"/>
      <c r="R148" s="71" t="s">
        <v>43</v>
      </c>
      <c r="S148" s="71"/>
      <c r="T148" s="71"/>
      <c r="U148" s="71"/>
      <c r="V148" s="71"/>
      <c r="W148" s="71"/>
      <c r="X148" s="18"/>
      <c r="Y148" s="18"/>
      <c r="Z148" s="18"/>
      <c r="AA148" s="71" t="s">
        <v>43</v>
      </c>
      <c r="AB148" s="71"/>
      <c r="AC148" s="71"/>
      <c r="AD148" s="71"/>
      <c r="AE148" s="71"/>
      <c r="AF148" s="71"/>
      <c r="AG148" s="102"/>
      <c r="AH148" s="102"/>
      <c r="AI148" s="102"/>
      <c r="AJ148" s="102"/>
    </row>
    <row r="149" spans="1:36" ht="12.75">
      <c r="A149" s="103" t="s">
        <v>1328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17" t="s">
        <v>342</v>
      </c>
      <c r="Q149" s="117"/>
      <c r="R149" s="71" t="s">
        <v>1329</v>
      </c>
      <c r="S149" s="71"/>
      <c r="T149" s="71"/>
      <c r="U149" s="71"/>
      <c r="V149" s="71"/>
      <c r="W149" s="71"/>
      <c r="X149" s="18"/>
      <c r="Y149" s="18"/>
      <c r="Z149" s="18"/>
      <c r="AA149" s="71" t="s">
        <v>1329</v>
      </c>
      <c r="AB149" s="71"/>
      <c r="AC149" s="71"/>
      <c r="AD149" s="71"/>
      <c r="AE149" s="71"/>
      <c r="AF149" s="71"/>
      <c r="AG149" s="102"/>
      <c r="AH149" s="102"/>
      <c r="AI149" s="102"/>
      <c r="AJ149" s="102"/>
    </row>
    <row r="150" spans="1:36" ht="12.75">
      <c r="A150" s="103" t="s">
        <v>1330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17" t="s">
        <v>344</v>
      </c>
      <c r="Q150" s="117"/>
      <c r="R150" s="71" t="s">
        <v>43</v>
      </c>
      <c r="S150" s="71"/>
      <c r="T150" s="71"/>
      <c r="U150" s="71"/>
      <c r="V150" s="71"/>
      <c r="W150" s="71"/>
      <c r="X150" s="18"/>
      <c r="Y150" s="18"/>
      <c r="Z150" s="18"/>
      <c r="AA150" s="71" t="s">
        <v>43</v>
      </c>
      <c r="AB150" s="71"/>
      <c r="AC150" s="71"/>
      <c r="AD150" s="71"/>
      <c r="AE150" s="71"/>
      <c r="AF150" s="71"/>
      <c r="AG150" s="102"/>
      <c r="AH150" s="102"/>
      <c r="AI150" s="102"/>
      <c r="AJ150" s="102"/>
    </row>
    <row r="151" spans="1:36" ht="12.75">
      <c r="A151" s="103" t="s">
        <v>1331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17" t="s">
        <v>346</v>
      </c>
      <c r="Q151" s="117"/>
      <c r="R151" s="71">
        <v>1500000</v>
      </c>
      <c r="S151" s="71"/>
      <c r="T151" s="71"/>
      <c r="U151" s="71"/>
      <c r="V151" s="71"/>
      <c r="W151" s="71"/>
      <c r="X151" s="18"/>
      <c r="Y151" s="18"/>
      <c r="Z151" s="18"/>
      <c r="AA151" s="71">
        <v>1500000</v>
      </c>
      <c r="AB151" s="71"/>
      <c r="AC151" s="71"/>
      <c r="AD151" s="71"/>
      <c r="AE151" s="71"/>
      <c r="AF151" s="71"/>
      <c r="AG151" s="102"/>
      <c r="AH151" s="102"/>
      <c r="AI151" s="102"/>
      <c r="AJ151" s="102"/>
    </row>
    <row r="152" spans="1:36" ht="12.75">
      <c r="A152" s="103" t="s">
        <v>1332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17" t="s">
        <v>348</v>
      </c>
      <c r="Q152" s="117"/>
      <c r="R152" s="71" t="s">
        <v>43</v>
      </c>
      <c r="S152" s="71"/>
      <c r="T152" s="71"/>
      <c r="U152" s="71"/>
      <c r="V152" s="71"/>
      <c r="W152" s="71"/>
      <c r="X152" s="18"/>
      <c r="Y152" s="18"/>
      <c r="Z152" s="18"/>
      <c r="AA152" s="71" t="s">
        <v>43</v>
      </c>
      <c r="AB152" s="71"/>
      <c r="AC152" s="71"/>
      <c r="AD152" s="71"/>
      <c r="AE152" s="71"/>
      <c r="AF152" s="71"/>
      <c r="AG152" s="102"/>
      <c r="AH152" s="102"/>
      <c r="AI152" s="102"/>
      <c r="AJ152" s="102"/>
    </row>
    <row r="153" spans="1:36" ht="12.75">
      <c r="A153" s="103" t="s">
        <v>1333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17" t="s">
        <v>350</v>
      </c>
      <c r="Q153" s="117"/>
      <c r="R153" s="71" t="s">
        <v>43</v>
      </c>
      <c r="S153" s="71"/>
      <c r="T153" s="71"/>
      <c r="U153" s="71"/>
      <c r="V153" s="71"/>
      <c r="W153" s="71"/>
      <c r="X153" s="18"/>
      <c r="Y153" s="18"/>
      <c r="Z153" s="18"/>
      <c r="AA153" s="71" t="s">
        <v>43</v>
      </c>
      <c r="AB153" s="71"/>
      <c r="AC153" s="71"/>
      <c r="AD153" s="71"/>
      <c r="AE153" s="71"/>
      <c r="AF153" s="71"/>
      <c r="AG153" s="102"/>
      <c r="AH153" s="102"/>
      <c r="AI153" s="102"/>
      <c r="AJ153" s="102"/>
    </row>
    <row r="154" spans="1:36" ht="12.75">
      <c r="A154" s="103" t="s">
        <v>1334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17" t="s">
        <v>352</v>
      </c>
      <c r="Q154" s="117"/>
      <c r="R154" s="71" t="s">
        <v>23</v>
      </c>
      <c r="S154" s="71"/>
      <c r="T154" s="71"/>
      <c r="U154" s="71"/>
      <c r="V154" s="71"/>
      <c r="W154" s="71"/>
      <c r="X154" s="18"/>
      <c r="Y154" s="18"/>
      <c r="Z154" s="18"/>
      <c r="AA154" s="71" t="s">
        <v>23</v>
      </c>
      <c r="AB154" s="71"/>
      <c r="AC154" s="71"/>
      <c r="AD154" s="71"/>
      <c r="AE154" s="71"/>
      <c r="AF154" s="71"/>
      <c r="AG154" s="102"/>
      <c r="AH154" s="102"/>
      <c r="AI154" s="102"/>
      <c r="AJ154" s="102"/>
    </row>
    <row r="155" spans="1:36" ht="12.75">
      <c r="A155" s="103" t="s">
        <v>1335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17" t="s">
        <v>354</v>
      </c>
      <c r="Q155" s="117"/>
      <c r="R155" s="71" t="s">
        <v>43</v>
      </c>
      <c r="S155" s="71"/>
      <c r="T155" s="71"/>
      <c r="U155" s="71"/>
      <c r="V155" s="71"/>
      <c r="W155" s="71"/>
      <c r="X155" s="18"/>
      <c r="Y155" s="18"/>
      <c r="Z155" s="18"/>
      <c r="AA155" s="71" t="s">
        <v>43</v>
      </c>
      <c r="AB155" s="71"/>
      <c r="AC155" s="71"/>
      <c r="AD155" s="71"/>
      <c r="AE155" s="71"/>
      <c r="AF155" s="71"/>
      <c r="AG155" s="102"/>
      <c r="AH155" s="102"/>
      <c r="AI155" s="102"/>
      <c r="AJ155" s="102"/>
    </row>
    <row r="156" spans="1:36" ht="12.75">
      <c r="A156" s="103" t="s">
        <v>1336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17" t="s">
        <v>356</v>
      </c>
      <c r="Q156" s="117"/>
      <c r="R156" s="71" t="s">
        <v>43</v>
      </c>
      <c r="S156" s="71"/>
      <c r="T156" s="71"/>
      <c r="U156" s="71"/>
      <c r="V156" s="71"/>
      <c r="W156" s="71"/>
      <c r="X156" s="18"/>
      <c r="Y156" s="18"/>
      <c r="Z156" s="18"/>
      <c r="AA156" s="71" t="s">
        <v>43</v>
      </c>
      <c r="AB156" s="71"/>
      <c r="AC156" s="71"/>
      <c r="AD156" s="71"/>
      <c r="AE156" s="71"/>
      <c r="AF156" s="71"/>
      <c r="AG156" s="102"/>
      <c r="AH156" s="102"/>
      <c r="AI156" s="102"/>
      <c r="AJ156" s="102"/>
    </row>
    <row r="157" spans="1:36" ht="12.75">
      <c r="A157" s="103" t="s">
        <v>1337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17" t="s">
        <v>359</v>
      </c>
      <c r="Q157" s="117"/>
      <c r="R157" s="71" t="s">
        <v>43</v>
      </c>
      <c r="S157" s="71"/>
      <c r="T157" s="71"/>
      <c r="U157" s="71"/>
      <c r="V157" s="71"/>
      <c r="W157" s="71"/>
      <c r="X157" s="18"/>
      <c r="Y157" s="18"/>
      <c r="Z157" s="18"/>
      <c r="AA157" s="71" t="s">
        <v>43</v>
      </c>
      <c r="AB157" s="71"/>
      <c r="AC157" s="71"/>
      <c r="AD157" s="71"/>
      <c r="AE157" s="71"/>
      <c r="AF157" s="71"/>
      <c r="AG157" s="102"/>
      <c r="AH157" s="102"/>
      <c r="AI157" s="102"/>
      <c r="AJ157" s="102"/>
    </row>
    <row r="158" spans="1:36" ht="12.75">
      <c r="A158" s="103" t="s">
        <v>1338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17" t="s">
        <v>361</v>
      </c>
      <c r="Q158" s="117"/>
      <c r="R158" s="71" t="s">
        <v>43</v>
      </c>
      <c r="S158" s="71"/>
      <c r="T158" s="71"/>
      <c r="U158" s="71"/>
      <c r="V158" s="71"/>
      <c r="W158" s="71"/>
      <c r="X158" s="18"/>
      <c r="Y158" s="18"/>
      <c r="Z158" s="18"/>
      <c r="AA158" s="71" t="s">
        <v>43</v>
      </c>
      <c r="AB158" s="71"/>
      <c r="AC158" s="71"/>
      <c r="AD158" s="71"/>
      <c r="AE158" s="71"/>
      <c r="AF158" s="71"/>
      <c r="AG158" s="102"/>
      <c r="AH158" s="102"/>
      <c r="AI158" s="102"/>
      <c r="AJ158" s="102"/>
    </row>
    <row r="159" spans="1:36" ht="12.75">
      <c r="A159" s="103" t="s">
        <v>1339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17" t="s">
        <v>363</v>
      </c>
      <c r="Q159" s="117"/>
      <c r="R159" s="71" t="s">
        <v>43</v>
      </c>
      <c r="S159" s="71"/>
      <c r="T159" s="71"/>
      <c r="U159" s="71"/>
      <c r="V159" s="71"/>
      <c r="W159" s="71"/>
      <c r="X159" s="18"/>
      <c r="Y159" s="18"/>
      <c r="Z159" s="18"/>
      <c r="AA159" s="71" t="s">
        <v>43</v>
      </c>
      <c r="AB159" s="71"/>
      <c r="AC159" s="71"/>
      <c r="AD159" s="71"/>
      <c r="AE159" s="71"/>
      <c r="AF159" s="71"/>
      <c r="AG159" s="102"/>
      <c r="AH159" s="102"/>
      <c r="AI159" s="102"/>
      <c r="AJ159" s="102"/>
    </row>
    <row r="160" spans="1:36" ht="12.75">
      <c r="A160" s="103" t="s">
        <v>1340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17" t="s">
        <v>365</v>
      </c>
      <c r="Q160" s="117"/>
      <c r="R160" s="71" t="s">
        <v>43</v>
      </c>
      <c r="S160" s="71"/>
      <c r="T160" s="71"/>
      <c r="U160" s="71"/>
      <c r="V160" s="71"/>
      <c r="W160" s="71"/>
      <c r="X160" s="18"/>
      <c r="Y160" s="18"/>
      <c r="Z160" s="18"/>
      <c r="AA160" s="71" t="s">
        <v>43</v>
      </c>
      <c r="AB160" s="71"/>
      <c r="AC160" s="71"/>
      <c r="AD160" s="71"/>
      <c r="AE160" s="71"/>
      <c r="AF160" s="71"/>
      <c r="AG160" s="102"/>
      <c r="AH160" s="102"/>
      <c r="AI160" s="102"/>
      <c r="AJ160" s="102"/>
    </row>
    <row r="161" spans="1:36" ht="12.75">
      <c r="A161" s="103" t="s">
        <v>1341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17" t="s">
        <v>367</v>
      </c>
      <c r="Q161" s="117"/>
      <c r="R161" s="71" t="s">
        <v>43</v>
      </c>
      <c r="S161" s="71"/>
      <c r="T161" s="71"/>
      <c r="U161" s="71"/>
      <c r="V161" s="71"/>
      <c r="W161" s="71"/>
      <c r="X161" s="18"/>
      <c r="Y161" s="18"/>
      <c r="Z161" s="18"/>
      <c r="AA161" s="71" t="s">
        <v>43</v>
      </c>
      <c r="AB161" s="71"/>
      <c r="AC161" s="71"/>
      <c r="AD161" s="71"/>
      <c r="AE161" s="71"/>
      <c r="AF161" s="71"/>
      <c r="AG161" s="102"/>
      <c r="AH161" s="102"/>
      <c r="AI161" s="102"/>
      <c r="AJ161" s="102"/>
    </row>
    <row r="162" spans="1:36" ht="12.75">
      <c r="A162" s="103" t="s">
        <v>1342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17" t="s">
        <v>369</v>
      </c>
      <c r="Q162" s="117"/>
      <c r="R162" s="71" t="s">
        <v>43</v>
      </c>
      <c r="S162" s="71"/>
      <c r="T162" s="71"/>
      <c r="U162" s="71"/>
      <c r="V162" s="71"/>
      <c r="W162" s="71"/>
      <c r="X162" s="18"/>
      <c r="Y162" s="18"/>
      <c r="Z162" s="18"/>
      <c r="AA162" s="71" t="s">
        <v>43</v>
      </c>
      <c r="AB162" s="71"/>
      <c r="AC162" s="71"/>
      <c r="AD162" s="71"/>
      <c r="AE162" s="71"/>
      <c r="AF162" s="71"/>
      <c r="AG162" s="102"/>
      <c r="AH162" s="102"/>
      <c r="AI162" s="102"/>
      <c r="AJ162" s="102"/>
    </row>
    <row r="163" spans="1:36" ht="12.75">
      <c r="A163" s="103" t="s">
        <v>1343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17" t="s">
        <v>371</v>
      </c>
      <c r="Q163" s="117"/>
      <c r="R163" s="71" t="s">
        <v>43</v>
      </c>
      <c r="S163" s="71"/>
      <c r="T163" s="71"/>
      <c r="U163" s="71"/>
      <c r="V163" s="71"/>
      <c r="W163" s="71"/>
      <c r="X163" s="18"/>
      <c r="Y163" s="18"/>
      <c r="Z163" s="18"/>
      <c r="AA163" s="71" t="s">
        <v>43</v>
      </c>
      <c r="AB163" s="71"/>
      <c r="AC163" s="71"/>
      <c r="AD163" s="71"/>
      <c r="AE163" s="71"/>
      <c r="AF163" s="71"/>
      <c r="AG163" s="102"/>
      <c r="AH163" s="102"/>
      <c r="AI163" s="102"/>
      <c r="AJ163" s="102"/>
    </row>
    <row r="164" spans="1:36" ht="12.75">
      <c r="A164" s="103" t="s">
        <v>1344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17" t="s">
        <v>373</v>
      </c>
      <c r="Q164" s="117"/>
      <c r="R164" s="71" t="s">
        <v>43</v>
      </c>
      <c r="S164" s="71"/>
      <c r="T164" s="71"/>
      <c r="U164" s="71"/>
      <c r="V164" s="71"/>
      <c r="W164" s="71"/>
      <c r="X164" s="18"/>
      <c r="Y164" s="18"/>
      <c r="Z164" s="18"/>
      <c r="AA164" s="71" t="s">
        <v>43</v>
      </c>
      <c r="AB164" s="71"/>
      <c r="AC164" s="71"/>
      <c r="AD164" s="71"/>
      <c r="AE164" s="71"/>
      <c r="AF164" s="71"/>
      <c r="AG164" s="102"/>
      <c r="AH164" s="102"/>
      <c r="AI164" s="102"/>
      <c r="AJ164" s="102"/>
    </row>
    <row r="165" spans="1:36" ht="12.75">
      <c r="A165" s="103" t="s">
        <v>1345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17" t="s">
        <v>375</v>
      </c>
      <c r="Q165" s="117"/>
      <c r="R165" s="71" t="s">
        <v>43</v>
      </c>
      <c r="S165" s="71"/>
      <c r="T165" s="71"/>
      <c r="U165" s="71"/>
      <c r="V165" s="71"/>
      <c r="W165" s="71"/>
      <c r="X165" s="18"/>
      <c r="Y165" s="18"/>
      <c r="Z165" s="18"/>
      <c r="AA165" s="71" t="s">
        <v>43</v>
      </c>
      <c r="AB165" s="71"/>
      <c r="AC165" s="71"/>
      <c r="AD165" s="71"/>
      <c r="AE165" s="71"/>
      <c r="AF165" s="71"/>
      <c r="AG165" s="102"/>
      <c r="AH165" s="102"/>
      <c r="AI165" s="102"/>
      <c r="AJ165" s="102"/>
    </row>
    <row r="166" spans="1:36" ht="12.75">
      <c r="A166" s="103" t="s">
        <v>1346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17" t="s">
        <v>377</v>
      </c>
      <c r="Q166" s="117"/>
      <c r="R166" s="71" t="s">
        <v>43</v>
      </c>
      <c r="S166" s="71"/>
      <c r="T166" s="71"/>
      <c r="U166" s="71"/>
      <c r="V166" s="71"/>
      <c r="W166" s="71"/>
      <c r="X166" s="18"/>
      <c r="Y166" s="18"/>
      <c r="Z166" s="18"/>
      <c r="AA166" s="71" t="s">
        <v>43</v>
      </c>
      <c r="AB166" s="71"/>
      <c r="AC166" s="71"/>
      <c r="AD166" s="71"/>
      <c r="AE166" s="71"/>
      <c r="AF166" s="71"/>
      <c r="AG166" s="102"/>
      <c r="AH166" s="102"/>
      <c r="AI166" s="102"/>
      <c r="AJ166" s="102"/>
    </row>
    <row r="167" spans="1:36" ht="12.75">
      <c r="A167" s="103" t="s">
        <v>1347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17" t="s">
        <v>379</v>
      </c>
      <c r="Q167" s="117"/>
      <c r="R167" s="71" t="s">
        <v>43</v>
      </c>
      <c r="S167" s="71"/>
      <c r="T167" s="71"/>
      <c r="U167" s="71"/>
      <c r="V167" s="71"/>
      <c r="W167" s="71"/>
      <c r="X167" s="18"/>
      <c r="Y167" s="18"/>
      <c r="Z167" s="18"/>
      <c r="AA167" s="71" t="s">
        <v>43</v>
      </c>
      <c r="AB167" s="71"/>
      <c r="AC167" s="71"/>
      <c r="AD167" s="71"/>
      <c r="AE167" s="71"/>
      <c r="AF167" s="71"/>
      <c r="AG167" s="102"/>
      <c r="AH167" s="102"/>
      <c r="AI167" s="102"/>
      <c r="AJ167" s="102"/>
    </row>
    <row r="168" spans="1:36" ht="12.75">
      <c r="A168" s="103" t="s">
        <v>1348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17" t="s">
        <v>381</v>
      </c>
      <c r="Q168" s="117"/>
      <c r="R168" s="71" t="s">
        <v>43</v>
      </c>
      <c r="S168" s="71"/>
      <c r="T168" s="71"/>
      <c r="U168" s="71"/>
      <c r="V168" s="71"/>
      <c r="W168" s="71"/>
      <c r="X168" s="18"/>
      <c r="Y168" s="18"/>
      <c r="Z168" s="18"/>
      <c r="AA168" s="71" t="s">
        <v>43</v>
      </c>
      <c r="AB168" s="71"/>
      <c r="AC168" s="71"/>
      <c r="AD168" s="71"/>
      <c r="AE168" s="71"/>
      <c r="AF168" s="71"/>
      <c r="AG168" s="102"/>
      <c r="AH168" s="102"/>
      <c r="AI168" s="102"/>
      <c r="AJ168" s="102"/>
    </row>
    <row r="169" spans="1:36" ht="12.75">
      <c r="A169" s="103" t="s">
        <v>1349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17" t="s">
        <v>383</v>
      </c>
      <c r="Q169" s="117"/>
      <c r="R169" s="71" t="s">
        <v>43</v>
      </c>
      <c r="S169" s="71"/>
      <c r="T169" s="71"/>
      <c r="U169" s="71"/>
      <c r="V169" s="71"/>
      <c r="W169" s="71"/>
      <c r="X169" s="18"/>
      <c r="Y169" s="18"/>
      <c r="Z169" s="18"/>
      <c r="AA169" s="71" t="s">
        <v>43</v>
      </c>
      <c r="AB169" s="71"/>
      <c r="AC169" s="71"/>
      <c r="AD169" s="71"/>
      <c r="AE169" s="71"/>
      <c r="AF169" s="71"/>
      <c r="AG169" s="102"/>
      <c r="AH169" s="102"/>
      <c r="AI169" s="102"/>
      <c r="AJ169" s="102"/>
    </row>
    <row r="170" spans="1:36" ht="12.75">
      <c r="A170" s="103" t="s">
        <v>1350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17" t="s">
        <v>385</v>
      </c>
      <c r="Q170" s="117"/>
      <c r="R170" s="71" t="s">
        <v>43</v>
      </c>
      <c r="S170" s="71"/>
      <c r="T170" s="71"/>
      <c r="U170" s="71"/>
      <c r="V170" s="71"/>
      <c r="W170" s="71"/>
      <c r="X170" s="18"/>
      <c r="Y170" s="18"/>
      <c r="Z170" s="18"/>
      <c r="AA170" s="71" t="s">
        <v>43</v>
      </c>
      <c r="AB170" s="71"/>
      <c r="AC170" s="71"/>
      <c r="AD170" s="71"/>
      <c r="AE170" s="71"/>
      <c r="AF170" s="71"/>
      <c r="AG170" s="102"/>
      <c r="AH170" s="102"/>
      <c r="AI170" s="102"/>
      <c r="AJ170" s="102"/>
    </row>
    <row r="171" spans="1:36" ht="12.75">
      <c r="A171" s="103" t="s">
        <v>1351</v>
      </c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17" t="s">
        <v>387</v>
      </c>
      <c r="Q171" s="117"/>
      <c r="R171" s="71" t="s">
        <v>1329</v>
      </c>
      <c r="S171" s="71"/>
      <c r="T171" s="71"/>
      <c r="U171" s="71"/>
      <c r="V171" s="71"/>
      <c r="W171" s="71"/>
      <c r="X171" s="18"/>
      <c r="Y171" s="18"/>
      <c r="Z171" s="18"/>
      <c r="AA171" s="71" t="s">
        <v>1329</v>
      </c>
      <c r="AB171" s="71"/>
      <c r="AC171" s="71"/>
      <c r="AD171" s="71"/>
      <c r="AE171" s="71"/>
      <c r="AF171" s="71"/>
      <c r="AG171" s="102"/>
      <c r="AH171" s="102"/>
      <c r="AI171" s="102"/>
      <c r="AJ171" s="102"/>
    </row>
    <row r="172" spans="1:36" ht="12.75">
      <c r="A172" s="103" t="s">
        <v>1352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17" t="s">
        <v>389</v>
      </c>
      <c r="Q172" s="117"/>
      <c r="R172" s="71" t="s">
        <v>1353</v>
      </c>
      <c r="S172" s="71"/>
      <c r="T172" s="71"/>
      <c r="U172" s="71"/>
      <c r="V172" s="71"/>
      <c r="W172" s="71"/>
      <c r="X172" s="18"/>
      <c r="Y172" s="18"/>
      <c r="Z172" s="18"/>
      <c r="AA172" s="71" t="s">
        <v>1353</v>
      </c>
      <c r="AB172" s="71"/>
      <c r="AC172" s="71"/>
      <c r="AD172" s="71"/>
      <c r="AE172" s="71"/>
      <c r="AF172" s="71"/>
      <c r="AG172" s="102"/>
      <c r="AH172" s="102"/>
      <c r="AI172" s="102"/>
      <c r="AJ172" s="102"/>
    </row>
    <row r="173" spans="1:36" ht="12.75">
      <c r="A173" s="103" t="s">
        <v>1354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17" t="s">
        <v>391</v>
      </c>
      <c r="Q173" s="117"/>
      <c r="R173" s="71" t="s">
        <v>43</v>
      </c>
      <c r="S173" s="71"/>
      <c r="T173" s="71"/>
      <c r="U173" s="71"/>
      <c r="V173" s="71"/>
      <c r="W173" s="71"/>
      <c r="X173" s="18"/>
      <c r="Y173" s="18"/>
      <c r="Z173" s="18"/>
      <c r="AA173" s="71" t="s">
        <v>43</v>
      </c>
      <c r="AB173" s="71"/>
      <c r="AC173" s="71"/>
      <c r="AD173" s="71"/>
      <c r="AE173" s="71"/>
      <c r="AF173" s="71"/>
      <c r="AG173" s="102"/>
      <c r="AH173" s="102"/>
      <c r="AI173" s="102"/>
      <c r="AJ173" s="102"/>
    </row>
    <row r="174" spans="1:36" ht="12.75">
      <c r="A174" s="103" t="s">
        <v>1355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17" t="s">
        <v>393</v>
      </c>
      <c r="Q174" s="117"/>
      <c r="R174" s="71" t="s">
        <v>1523</v>
      </c>
      <c r="S174" s="71"/>
      <c r="T174" s="71"/>
      <c r="U174" s="71"/>
      <c r="V174" s="71"/>
      <c r="W174" s="71"/>
      <c r="X174" s="18"/>
      <c r="Y174" s="18"/>
      <c r="Z174" s="18"/>
      <c r="AA174" s="71"/>
      <c r="AB174" s="71"/>
      <c r="AC174" s="71"/>
      <c r="AD174" s="71"/>
      <c r="AE174" s="71"/>
      <c r="AF174" s="71"/>
      <c r="AG174" s="102"/>
      <c r="AH174" s="102"/>
      <c r="AI174" s="102"/>
      <c r="AJ174" s="102"/>
    </row>
    <row r="175" spans="1:36" ht="12.75">
      <c r="A175" s="103" t="s">
        <v>1356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17" t="s">
        <v>395</v>
      </c>
      <c r="Q175" s="117"/>
      <c r="R175" s="71" t="s">
        <v>43</v>
      </c>
      <c r="S175" s="71"/>
      <c r="T175" s="71"/>
      <c r="U175" s="71"/>
      <c r="V175" s="71"/>
      <c r="W175" s="71"/>
      <c r="X175" s="18"/>
      <c r="Y175" s="18"/>
      <c r="Z175" s="18"/>
      <c r="AA175" s="71" t="s">
        <v>43</v>
      </c>
      <c r="AB175" s="71"/>
      <c r="AC175" s="71"/>
      <c r="AD175" s="71"/>
      <c r="AE175" s="71"/>
      <c r="AF175" s="71"/>
      <c r="AG175" s="102"/>
      <c r="AH175" s="102"/>
      <c r="AI175" s="102"/>
      <c r="AJ175" s="102"/>
    </row>
    <row r="176" spans="1:36" ht="12.75">
      <c r="A176" s="103" t="s">
        <v>1357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17" t="s">
        <v>397</v>
      </c>
      <c r="Q176" s="117"/>
      <c r="R176" s="71" t="s">
        <v>43</v>
      </c>
      <c r="S176" s="71"/>
      <c r="T176" s="71"/>
      <c r="U176" s="71"/>
      <c r="V176" s="71"/>
      <c r="W176" s="71"/>
      <c r="X176" s="18"/>
      <c r="Y176" s="18"/>
      <c r="Z176" s="18"/>
      <c r="AA176" s="71" t="s">
        <v>43</v>
      </c>
      <c r="AB176" s="71"/>
      <c r="AC176" s="71"/>
      <c r="AD176" s="71"/>
      <c r="AE176" s="71"/>
      <c r="AF176" s="71"/>
      <c r="AG176" s="102"/>
      <c r="AH176" s="102"/>
      <c r="AI176" s="102"/>
      <c r="AJ176" s="102"/>
    </row>
    <row r="177" spans="1:36" ht="12.75">
      <c r="A177" s="103" t="s">
        <v>1358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17" t="s">
        <v>399</v>
      </c>
      <c r="Q177" s="117"/>
      <c r="R177" s="71" t="s">
        <v>43</v>
      </c>
      <c r="S177" s="71"/>
      <c r="T177" s="71"/>
      <c r="U177" s="71"/>
      <c r="V177" s="71"/>
      <c r="W177" s="71"/>
      <c r="X177" s="18"/>
      <c r="Y177" s="18"/>
      <c r="Z177" s="18"/>
      <c r="AA177" s="71" t="s">
        <v>43</v>
      </c>
      <c r="AB177" s="71"/>
      <c r="AC177" s="71"/>
      <c r="AD177" s="71"/>
      <c r="AE177" s="71"/>
      <c r="AF177" s="71"/>
      <c r="AG177" s="102"/>
      <c r="AH177" s="102"/>
      <c r="AI177" s="102"/>
      <c r="AJ177" s="102"/>
    </row>
    <row r="178" spans="1:36" ht="12.75">
      <c r="A178" s="103" t="s">
        <v>1359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17" t="s">
        <v>401</v>
      </c>
      <c r="Q178" s="117"/>
      <c r="R178" s="71" t="s">
        <v>43</v>
      </c>
      <c r="S178" s="71"/>
      <c r="T178" s="71"/>
      <c r="U178" s="71"/>
      <c r="V178" s="71"/>
      <c r="W178" s="71"/>
      <c r="X178" s="18"/>
      <c r="Y178" s="18"/>
      <c r="Z178" s="18"/>
      <c r="AA178" s="71" t="s">
        <v>43</v>
      </c>
      <c r="AB178" s="71"/>
      <c r="AC178" s="71"/>
      <c r="AD178" s="71"/>
      <c r="AE178" s="71"/>
      <c r="AF178" s="71"/>
      <c r="AG178" s="102"/>
      <c r="AH178" s="102"/>
      <c r="AI178" s="102"/>
      <c r="AJ178" s="102"/>
    </row>
    <row r="179" spans="1:36" ht="12.75">
      <c r="A179" s="103" t="s">
        <v>1360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17" t="s">
        <v>403</v>
      </c>
      <c r="Q179" s="117"/>
      <c r="R179" s="71" t="s">
        <v>43</v>
      </c>
      <c r="S179" s="71"/>
      <c r="T179" s="71"/>
      <c r="U179" s="71"/>
      <c r="V179" s="71"/>
      <c r="W179" s="71"/>
      <c r="X179" s="18"/>
      <c r="Y179" s="18"/>
      <c r="Z179" s="18"/>
      <c r="AA179" s="71" t="s">
        <v>43</v>
      </c>
      <c r="AB179" s="71"/>
      <c r="AC179" s="71"/>
      <c r="AD179" s="71"/>
      <c r="AE179" s="71"/>
      <c r="AF179" s="71"/>
      <c r="AG179" s="102"/>
      <c r="AH179" s="102"/>
      <c r="AI179" s="102"/>
      <c r="AJ179" s="102"/>
    </row>
    <row r="180" spans="1:36" ht="12.75">
      <c r="A180" s="103" t="s">
        <v>1361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17" t="s">
        <v>405</v>
      </c>
      <c r="Q180" s="117"/>
      <c r="R180" s="71" t="s">
        <v>43</v>
      </c>
      <c r="S180" s="71"/>
      <c r="T180" s="71"/>
      <c r="U180" s="71"/>
      <c r="V180" s="71"/>
      <c r="W180" s="71"/>
      <c r="X180" s="18"/>
      <c r="Y180" s="18"/>
      <c r="Z180" s="18"/>
      <c r="AA180" s="71" t="s">
        <v>43</v>
      </c>
      <c r="AB180" s="71"/>
      <c r="AC180" s="71"/>
      <c r="AD180" s="71"/>
      <c r="AE180" s="71"/>
      <c r="AF180" s="71"/>
      <c r="AG180" s="102"/>
      <c r="AH180" s="102"/>
      <c r="AI180" s="102"/>
      <c r="AJ180" s="102"/>
    </row>
    <row r="181" spans="1:36" ht="12.75">
      <c r="A181" s="103" t="s">
        <v>1362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17" t="s">
        <v>407</v>
      </c>
      <c r="Q181" s="117"/>
      <c r="R181" s="71" t="s">
        <v>43</v>
      </c>
      <c r="S181" s="71"/>
      <c r="T181" s="71"/>
      <c r="U181" s="71"/>
      <c r="V181" s="71"/>
      <c r="W181" s="71"/>
      <c r="X181" s="18"/>
      <c r="Y181" s="18"/>
      <c r="Z181" s="18"/>
      <c r="AA181" s="71" t="s">
        <v>43</v>
      </c>
      <c r="AB181" s="71"/>
      <c r="AC181" s="71"/>
      <c r="AD181" s="71"/>
      <c r="AE181" s="71"/>
      <c r="AF181" s="71"/>
      <c r="AG181" s="102"/>
      <c r="AH181" s="102"/>
      <c r="AI181" s="102"/>
      <c r="AJ181" s="102"/>
    </row>
    <row r="182" spans="1:36" ht="12.75">
      <c r="A182" s="103" t="s">
        <v>1363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17" t="s">
        <v>409</v>
      </c>
      <c r="Q182" s="117"/>
      <c r="R182" s="71" t="s">
        <v>43</v>
      </c>
      <c r="S182" s="71"/>
      <c r="T182" s="71"/>
      <c r="U182" s="71"/>
      <c r="V182" s="71"/>
      <c r="W182" s="71"/>
      <c r="X182" s="18"/>
      <c r="Y182" s="18"/>
      <c r="Z182" s="18"/>
      <c r="AA182" s="71" t="s">
        <v>43</v>
      </c>
      <c r="AB182" s="71"/>
      <c r="AC182" s="71"/>
      <c r="AD182" s="71"/>
      <c r="AE182" s="71"/>
      <c r="AF182" s="71"/>
      <c r="AG182" s="102"/>
      <c r="AH182" s="102"/>
      <c r="AI182" s="102"/>
      <c r="AJ182" s="102"/>
    </row>
    <row r="183" spans="1:36" ht="12.75">
      <c r="A183" s="103" t="s">
        <v>1364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17" t="s">
        <v>411</v>
      </c>
      <c r="Q183" s="117"/>
      <c r="R183" s="71" t="s">
        <v>43</v>
      </c>
      <c r="S183" s="71"/>
      <c r="T183" s="71"/>
      <c r="U183" s="71"/>
      <c r="V183" s="71"/>
      <c r="W183" s="71"/>
      <c r="X183" s="18"/>
      <c r="Y183" s="18"/>
      <c r="Z183" s="18"/>
      <c r="AA183" s="71" t="s">
        <v>43</v>
      </c>
      <c r="AB183" s="71"/>
      <c r="AC183" s="71"/>
      <c r="AD183" s="71"/>
      <c r="AE183" s="71"/>
      <c r="AF183" s="71"/>
      <c r="AG183" s="102"/>
      <c r="AH183" s="102"/>
      <c r="AI183" s="102"/>
      <c r="AJ183" s="102"/>
    </row>
    <row r="184" spans="1:36" ht="12.75">
      <c r="A184" s="103" t="s">
        <v>1365</v>
      </c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17" t="s">
        <v>413</v>
      </c>
      <c r="Q184" s="117"/>
      <c r="R184" s="71" t="s">
        <v>43</v>
      </c>
      <c r="S184" s="71"/>
      <c r="T184" s="71"/>
      <c r="U184" s="71"/>
      <c r="V184" s="71"/>
      <c r="W184" s="71"/>
      <c r="X184" s="18"/>
      <c r="Y184" s="18"/>
      <c r="Z184" s="18"/>
      <c r="AA184" s="71" t="s">
        <v>43</v>
      </c>
      <c r="AB184" s="71"/>
      <c r="AC184" s="71"/>
      <c r="AD184" s="71"/>
      <c r="AE184" s="71"/>
      <c r="AF184" s="71"/>
      <c r="AG184" s="102"/>
      <c r="AH184" s="102"/>
      <c r="AI184" s="102"/>
      <c r="AJ184" s="102"/>
    </row>
    <row r="185" spans="1:36" ht="12.75">
      <c r="A185" s="103" t="s">
        <v>1366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17" t="s">
        <v>415</v>
      </c>
      <c r="Q185" s="117"/>
      <c r="R185" s="71" t="s">
        <v>43</v>
      </c>
      <c r="S185" s="71"/>
      <c r="T185" s="71"/>
      <c r="U185" s="71"/>
      <c r="V185" s="71"/>
      <c r="W185" s="71"/>
      <c r="X185" s="18"/>
      <c r="Y185" s="18"/>
      <c r="Z185" s="18"/>
      <c r="AA185" s="71" t="s">
        <v>43</v>
      </c>
      <c r="AB185" s="71"/>
      <c r="AC185" s="71"/>
      <c r="AD185" s="71"/>
      <c r="AE185" s="71"/>
      <c r="AF185" s="71"/>
      <c r="AG185" s="102"/>
      <c r="AH185" s="102"/>
      <c r="AI185" s="102"/>
      <c r="AJ185" s="102"/>
    </row>
    <row r="186" spans="1:36" ht="12.75">
      <c r="A186" s="103" t="s">
        <v>1367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17" t="s">
        <v>417</v>
      </c>
      <c r="Q186" s="117"/>
      <c r="R186" s="71" t="s">
        <v>43</v>
      </c>
      <c r="S186" s="71"/>
      <c r="T186" s="71"/>
      <c r="U186" s="71"/>
      <c r="V186" s="71"/>
      <c r="W186" s="71"/>
      <c r="X186" s="18"/>
      <c r="Y186" s="18"/>
      <c r="Z186" s="18"/>
      <c r="AA186" s="71" t="s">
        <v>43</v>
      </c>
      <c r="AB186" s="71"/>
      <c r="AC186" s="71"/>
      <c r="AD186" s="71"/>
      <c r="AE186" s="71"/>
      <c r="AF186" s="71"/>
      <c r="AG186" s="102"/>
      <c r="AH186" s="102"/>
      <c r="AI186" s="102"/>
      <c r="AJ186" s="102"/>
    </row>
    <row r="187" spans="1:36" ht="12.75">
      <c r="A187" s="103" t="s">
        <v>1368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17" t="s">
        <v>419</v>
      </c>
      <c r="Q187" s="117"/>
      <c r="R187" s="71" t="s">
        <v>43</v>
      </c>
      <c r="S187" s="71"/>
      <c r="T187" s="71"/>
      <c r="U187" s="71"/>
      <c r="V187" s="71"/>
      <c r="W187" s="71"/>
      <c r="X187" s="18"/>
      <c r="Y187" s="18"/>
      <c r="Z187" s="18"/>
      <c r="AA187" s="71" t="s">
        <v>43</v>
      </c>
      <c r="AB187" s="71"/>
      <c r="AC187" s="71"/>
      <c r="AD187" s="71"/>
      <c r="AE187" s="71"/>
      <c r="AF187" s="71"/>
      <c r="AG187" s="102"/>
      <c r="AH187" s="102"/>
      <c r="AI187" s="102"/>
      <c r="AJ187" s="102"/>
    </row>
    <row r="188" spans="1:36" ht="12.75">
      <c r="A188" s="103" t="s">
        <v>1369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17" t="s">
        <v>421</v>
      </c>
      <c r="Q188" s="117"/>
      <c r="R188" s="71" t="s">
        <v>43</v>
      </c>
      <c r="S188" s="71"/>
      <c r="T188" s="71"/>
      <c r="U188" s="71"/>
      <c r="V188" s="71"/>
      <c r="W188" s="71"/>
      <c r="X188" s="18"/>
      <c r="Y188" s="18"/>
      <c r="Z188" s="18"/>
      <c r="AA188" s="71" t="s">
        <v>43</v>
      </c>
      <c r="AB188" s="71"/>
      <c r="AC188" s="71"/>
      <c r="AD188" s="71"/>
      <c r="AE188" s="71"/>
      <c r="AF188" s="71"/>
      <c r="AG188" s="102"/>
      <c r="AH188" s="102"/>
      <c r="AI188" s="102"/>
      <c r="AJ188" s="102"/>
    </row>
    <row r="189" spans="1:36" ht="12.75">
      <c r="A189" s="103" t="s">
        <v>1370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17" t="s">
        <v>423</v>
      </c>
      <c r="Q189" s="117"/>
      <c r="R189" s="71" t="s">
        <v>43</v>
      </c>
      <c r="S189" s="71"/>
      <c r="T189" s="71"/>
      <c r="U189" s="71"/>
      <c r="V189" s="71"/>
      <c r="W189" s="71"/>
      <c r="X189" s="18"/>
      <c r="Y189" s="18"/>
      <c r="Z189" s="18"/>
      <c r="AA189" s="71" t="s">
        <v>43</v>
      </c>
      <c r="AB189" s="71"/>
      <c r="AC189" s="71"/>
      <c r="AD189" s="71"/>
      <c r="AE189" s="71"/>
      <c r="AF189" s="71"/>
      <c r="AG189" s="102"/>
      <c r="AH189" s="102"/>
      <c r="AI189" s="102"/>
      <c r="AJ189" s="102"/>
    </row>
    <row r="190" spans="1:36" ht="12.75">
      <c r="A190" s="103" t="s">
        <v>1371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17" t="s">
        <v>425</v>
      </c>
      <c r="Q190" s="117"/>
      <c r="R190" s="71" t="s">
        <v>43</v>
      </c>
      <c r="S190" s="71"/>
      <c r="T190" s="71"/>
      <c r="U190" s="71"/>
      <c r="V190" s="71"/>
      <c r="W190" s="71"/>
      <c r="X190" s="18"/>
      <c r="Y190" s="18"/>
      <c r="Z190" s="18"/>
      <c r="AA190" s="71" t="s">
        <v>43</v>
      </c>
      <c r="AB190" s="71"/>
      <c r="AC190" s="71"/>
      <c r="AD190" s="71"/>
      <c r="AE190" s="71"/>
      <c r="AF190" s="71"/>
      <c r="AG190" s="102"/>
      <c r="AH190" s="102"/>
      <c r="AI190" s="102"/>
      <c r="AJ190" s="102"/>
    </row>
    <row r="191" spans="1:36" ht="12.75">
      <c r="A191" s="122" t="s">
        <v>1372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3" t="s">
        <v>427</v>
      </c>
      <c r="Q191" s="123"/>
      <c r="R191" s="124" t="s">
        <v>1373</v>
      </c>
      <c r="S191" s="124"/>
      <c r="T191" s="124"/>
      <c r="U191" s="124"/>
      <c r="V191" s="124"/>
      <c r="W191" s="124"/>
      <c r="X191" s="27"/>
      <c r="Y191" s="27"/>
      <c r="Z191" s="27"/>
      <c r="AA191" s="124" t="s">
        <v>1373</v>
      </c>
      <c r="AB191" s="124"/>
      <c r="AC191" s="124"/>
      <c r="AD191" s="124"/>
      <c r="AE191" s="124"/>
      <c r="AF191" s="124"/>
      <c r="AG191" s="116"/>
      <c r="AH191" s="116"/>
      <c r="AI191" s="116"/>
      <c r="AJ191" s="116"/>
    </row>
    <row r="192" spans="1:36" ht="12.75">
      <c r="A192" s="103" t="s">
        <v>1374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17" t="s">
        <v>429</v>
      </c>
      <c r="Q192" s="117"/>
      <c r="R192" s="71" t="s">
        <v>23</v>
      </c>
      <c r="S192" s="71"/>
      <c r="T192" s="71"/>
      <c r="U192" s="71"/>
      <c r="V192" s="71"/>
      <c r="W192" s="71"/>
      <c r="X192" s="18"/>
      <c r="Y192" s="18"/>
      <c r="Z192" s="18"/>
      <c r="AA192" s="71" t="s">
        <v>23</v>
      </c>
      <c r="AB192" s="71"/>
      <c r="AC192" s="71"/>
      <c r="AD192" s="71"/>
      <c r="AE192" s="71"/>
      <c r="AF192" s="71"/>
      <c r="AG192" s="102"/>
      <c r="AH192" s="102"/>
      <c r="AI192" s="102"/>
      <c r="AJ192" s="102"/>
    </row>
    <row r="193" spans="1:36" ht="12.75">
      <c r="A193" s="103" t="s">
        <v>1375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17" t="s">
        <v>431</v>
      </c>
      <c r="Q193" s="117"/>
      <c r="R193" s="71" t="s">
        <v>23</v>
      </c>
      <c r="S193" s="71"/>
      <c r="T193" s="71"/>
      <c r="U193" s="71"/>
      <c r="V193" s="71"/>
      <c r="W193" s="71"/>
      <c r="X193" s="18"/>
      <c r="Y193" s="18"/>
      <c r="Z193" s="18">
        <v>2692586</v>
      </c>
      <c r="AA193" s="71">
        <v>2692586</v>
      </c>
      <c r="AB193" s="71"/>
      <c r="AC193" s="71"/>
      <c r="AD193" s="71"/>
      <c r="AE193" s="71"/>
      <c r="AF193" s="71"/>
      <c r="AG193" s="102"/>
      <c r="AH193" s="102"/>
      <c r="AI193" s="102"/>
      <c r="AJ193" s="102"/>
    </row>
    <row r="194" spans="1:36" ht="12.75">
      <c r="A194" s="103" t="s">
        <v>1376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17" t="s">
        <v>433</v>
      </c>
      <c r="Q194" s="117"/>
      <c r="R194" s="71" t="s">
        <v>43</v>
      </c>
      <c r="S194" s="71"/>
      <c r="T194" s="71"/>
      <c r="U194" s="71"/>
      <c r="V194" s="71"/>
      <c r="W194" s="71"/>
      <c r="X194" s="18"/>
      <c r="Y194" s="18"/>
      <c r="Z194" s="18"/>
      <c r="AA194" s="71" t="s">
        <v>43</v>
      </c>
      <c r="AB194" s="71"/>
      <c r="AC194" s="71"/>
      <c r="AD194" s="71"/>
      <c r="AE194" s="71"/>
      <c r="AF194" s="71"/>
      <c r="AG194" s="102"/>
      <c r="AH194" s="102"/>
      <c r="AI194" s="102"/>
      <c r="AJ194" s="102"/>
    </row>
    <row r="195" spans="1:36" ht="12.75">
      <c r="A195" s="103" t="s">
        <v>1377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17" t="s">
        <v>435</v>
      </c>
      <c r="Q195" s="117"/>
      <c r="R195" s="71" t="s">
        <v>43</v>
      </c>
      <c r="S195" s="71"/>
      <c r="T195" s="71"/>
      <c r="U195" s="71"/>
      <c r="V195" s="71"/>
      <c r="W195" s="71"/>
      <c r="X195" s="18"/>
      <c r="Y195" s="18"/>
      <c r="Z195" s="18"/>
      <c r="AA195" s="71" t="s">
        <v>43</v>
      </c>
      <c r="AB195" s="71"/>
      <c r="AC195" s="71"/>
      <c r="AD195" s="71"/>
      <c r="AE195" s="71"/>
      <c r="AF195" s="71"/>
      <c r="AG195" s="102"/>
      <c r="AH195" s="102"/>
      <c r="AI195" s="102"/>
      <c r="AJ195" s="102"/>
    </row>
    <row r="196" spans="1:36" ht="12.75">
      <c r="A196" s="103" t="s">
        <v>1378</v>
      </c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17" t="s">
        <v>437</v>
      </c>
      <c r="Q196" s="117"/>
      <c r="R196" s="71" t="s">
        <v>1379</v>
      </c>
      <c r="S196" s="71"/>
      <c r="T196" s="71"/>
      <c r="U196" s="71"/>
      <c r="V196" s="71"/>
      <c r="W196" s="71"/>
      <c r="X196" s="18"/>
      <c r="Y196" s="18"/>
      <c r="Z196" s="18"/>
      <c r="AA196" s="71">
        <v>1224000</v>
      </c>
      <c r="AB196" s="71"/>
      <c r="AC196" s="71"/>
      <c r="AD196" s="71"/>
      <c r="AE196" s="71"/>
      <c r="AF196" s="71"/>
      <c r="AG196" s="102"/>
      <c r="AH196" s="102"/>
      <c r="AI196" s="102"/>
      <c r="AJ196" s="102"/>
    </row>
    <row r="197" spans="1:36" ht="12.75">
      <c r="A197" s="103" t="s">
        <v>1380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17" t="s">
        <v>443</v>
      </c>
      <c r="Q197" s="117"/>
      <c r="R197" s="71" t="s">
        <v>43</v>
      </c>
      <c r="S197" s="71"/>
      <c r="T197" s="71"/>
      <c r="U197" s="71"/>
      <c r="V197" s="71"/>
      <c r="W197" s="71"/>
      <c r="X197" s="18"/>
      <c r="Y197" s="18"/>
      <c r="Z197" s="18"/>
      <c r="AA197" s="71" t="s">
        <v>43</v>
      </c>
      <c r="AB197" s="71"/>
      <c r="AC197" s="71"/>
      <c r="AD197" s="71"/>
      <c r="AE197" s="71"/>
      <c r="AF197" s="71"/>
      <c r="AG197" s="102"/>
      <c r="AH197" s="102"/>
      <c r="AI197" s="102"/>
      <c r="AJ197" s="102"/>
    </row>
    <row r="198" spans="1:36" ht="12.75">
      <c r="A198" s="103" t="s">
        <v>1381</v>
      </c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17" t="s">
        <v>445</v>
      </c>
      <c r="Q198" s="117"/>
      <c r="R198" s="71" t="s">
        <v>1382</v>
      </c>
      <c r="S198" s="71"/>
      <c r="T198" s="71"/>
      <c r="U198" s="71"/>
      <c r="V198" s="71"/>
      <c r="W198" s="71"/>
      <c r="X198" s="18"/>
      <c r="Y198" s="18"/>
      <c r="Z198" s="18"/>
      <c r="AA198" s="71">
        <v>7000000</v>
      </c>
      <c r="AB198" s="71"/>
      <c r="AC198" s="71"/>
      <c r="AD198" s="71"/>
      <c r="AE198" s="71"/>
      <c r="AF198" s="71"/>
      <c r="AG198" s="102"/>
      <c r="AH198" s="102"/>
      <c r="AI198" s="102"/>
      <c r="AJ198" s="102"/>
    </row>
    <row r="199" spans="1:36" ht="12.75">
      <c r="A199" s="103" t="s">
        <v>1383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17" t="s">
        <v>447</v>
      </c>
      <c r="Q199" s="117"/>
      <c r="R199" s="71" t="s">
        <v>43</v>
      </c>
      <c r="S199" s="71"/>
      <c r="T199" s="71"/>
      <c r="U199" s="71"/>
      <c r="V199" s="71"/>
      <c r="W199" s="71"/>
      <c r="X199" s="18"/>
      <c r="Y199" s="18"/>
      <c r="Z199" s="18"/>
      <c r="AA199" s="71" t="s">
        <v>43</v>
      </c>
      <c r="AB199" s="71"/>
      <c r="AC199" s="71"/>
      <c r="AD199" s="71"/>
      <c r="AE199" s="71"/>
      <c r="AF199" s="71"/>
      <c r="AG199" s="102"/>
      <c r="AH199" s="102"/>
      <c r="AI199" s="102"/>
      <c r="AJ199" s="102"/>
    </row>
    <row r="200" spans="1:36" ht="12.75">
      <c r="A200" s="103" t="s">
        <v>1384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17" t="s">
        <v>449</v>
      </c>
      <c r="Q200" s="117"/>
      <c r="R200" s="71" t="s">
        <v>43</v>
      </c>
      <c r="S200" s="71"/>
      <c r="T200" s="71"/>
      <c r="U200" s="71"/>
      <c r="V200" s="71"/>
      <c r="W200" s="71"/>
      <c r="X200" s="18"/>
      <c r="Y200" s="18"/>
      <c r="Z200" s="18"/>
      <c r="AA200" s="71" t="s">
        <v>43</v>
      </c>
      <c r="AB200" s="71"/>
      <c r="AC200" s="71"/>
      <c r="AD200" s="71"/>
      <c r="AE200" s="71"/>
      <c r="AF200" s="71"/>
      <c r="AG200" s="102"/>
      <c r="AH200" s="102"/>
      <c r="AI200" s="102"/>
      <c r="AJ200" s="102"/>
    </row>
    <row r="201" spans="1:36" ht="12.75">
      <c r="A201" s="103" t="s">
        <v>1385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17" t="s">
        <v>451</v>
      </c>
      <c r="Q201" s="117"/>
      <c r="R201" s="71" t="s">
        <v>43</v>
      </c>
      <c r="S201" s="71"/>
      <c r="T201" s="71"/>
      <c r="U201" s="71"/>
      <c r="V201" s="71"/>
      <c r="W201" s="71"/>
      <c r="X201" s="18"/>
      <c r="Y201" s="18"/>
      <c r="Z201" s="18"/>
      <c r="AA201" s="71" t="s">
        <v>43</v>
      </c>
      <c r="AB201" s="71"/>
      <c r="AC201" s="71"/>
      <c r="AD201" s="71"/>
      <c r="AE201" s="71"/>
      <c r="AF201" s="71"/>
      <c r="AG201" s="102"/>
      <c r="AH201" s="102"/>
      <c r="AI201" s="102"/>
      <c r="AJ201" s="102"/>
    </row>
    <row r="202" spans="1:36" ht="12.75">
      <c r="A202" s="103" t="s">
        <v>1386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17" t="s">
        <v>453</v>
      </c>
      <c r="Q202" s="117"/>
      <c r="R202" s="71" t="s">
        <v>43</v>
      </c>
      <c r="S202" s="71"/>
      <c r="T202" s="71"/>
      <c r="U202" s="71"/>
      <c r="V202" s="71"/>
      <c r="W202" s="71"/>
      <c r="X202" s="18"/>
      <c r="Y202" s="18"/>
      <c r="Z202" s="18"/>
      <c r="AA202" s="71" t="s">
        <v>43</v>
      </c>
      <c r="AB202" s="71"/>
      <c r="AC202" s="71"/>
      <c r="AD202" s="71"/>
      <c r="AE202" s="71"/>
      <c r="AF202" s="71"/>
      <c r="AG202" s="102"/>
      <c r="AH202" s="102"/>
      <c r="AI202" s="102"/>
      <c r="AJ202" s="102"/>
    </row>
    <row r="203" spans="1:36" ht="12.75">
      <c r="A203" s="103" t="s">
        <v>1387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17" t="s">
        <v>455</v>
      </c>
      <c r="Q203" s="117"/>
      <c r="R203" s="71" t="s">
        <v>43</v>
      </c>
      <c r="S203" s="71"/>
      <c r="T203" s="71"/>
      <c r="U203" s="71"/>
      <c r="V203" s="71"/>
      <c r="W203" s="71"/>
      <c r="X203" s="18"/>
      <c r="Y203" s="18"/>
      <c r="Z203" s="18"/>
      <c r="AA203" s="71" t="s">
        <v>43</v>
      </c>
      <c r="AB203" s="71"/>
      <c r="AC203" s="71"/>
      <c r="AD203" s="71"/>
      <c r="AE203" s="71"/>
      <c r="AF203" s="71"/>
      <c r="AG203" s="102"/>
      <c r="AH203" s="102"/>
      <c r="AI203" s="102"/>
      <c r="AJ203" s="102"/>
    </row>
    <row r="204" spans="1:36" ht="12.75">
      <c r="A204" s="103" t="s">
        <v>1388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17" t="s">
        <v>457</v>
      </c>
      <c r="Q204" s="117"/>
      <c r="R204" s="71" t="s">
        <v>43</v>
      </c>
      <c r="S204" s="71"/>
      <c r="T204" s="71"/>
      <c r="U204" s="71"/>
      <c r="V204" s="71"/>
      <c r="W204" s="71"/>
      <c r="X204" s="18"/>
      <c r="Y204" s="18"/>
      <c r="Z204" s="18"/>
      <c r="AA204" s="71" t="s">
        <v>43</v>
      </c>
      <c r="AB204" s="71"/>
      <c r="AC204" s="71"/>
      <c r="AD204" s="71"/>
      <c r="AE204" s="71"/>
      <c r="AF204" s="71"/>
      <c r="AG204" s="102"/>
      <c r="AH204" s="102"/>
      <c r="AI204" s="102"/>
      <c r="AJ204" s="102"/>
    </row>
    <row r="205" spans="1:36" ht="12.75">
      <c r="A205" s="103" t="s">
        <v>1389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17" t="s">
        <v>459</v>
      </c>
      <c r="Q205" s="117"/>
      <c r="R205" s="71">
        <v>2800000</v>
      </c>
      <c r="S205" s="71"/>
      <c r="T205" s="71"/>
      <c r="U205" s="71"/>
      <c r="V205" s="71"/>
      <c r="W205" s="71"/>
      <c r="X205" s="18"/>
      <c r="Y205" s="18"/>
      <c r="Z205" s="18">
        <v>-1200000</v>
      </c>
      <c r="AA205" s="71">
        <v>1600000</v>
      </c>
      <c r="AB205" s="71"/>
      <c r="AC205" s="71"/>
      <c r="AD205" s="71"/>
      <c r="AE205" s="71"/>
      <c r="AF205" s="71"/>
      <c r="AG205" s="102"/>
      <c r="AH205" s="102"/>
      <c r="AI205" s="102"/>
      <c r="AJ205" s="102"/>
    </row>
    <row r="206" spans="1:36" ht="12.75">
      <c r="A206" s="103" t="s">
        <v>1390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17" t="s">
        <v>463</v>
      </c>
      <c r="Q206" s="117"/>
      <c r="R206" s="71">
        <v>756000</v>
      </c>
      <c r="S206" s="71"/>
      <c r="T206" s="71"/>
      <c r="U206" s="71"/>
      <c r="V206" s="71"/>
      <c r="W206" s="71"/>
      <c r="X206" s="18"/>
      <c r="Y206" s="18"/>
      <c r="Z206" s="18"/>
      <c r="AA206" s="71">
        <v>756000</v>
      </c>
      <c r="AB206" s="71"/>
      <c r="AC206" s="71"/>
      <c r="AD206" s="71"/>
      <c r="AE206" s="71"/>
      <c r="AF206" s="71"/>
      <c r="AG206" s="102"/>
      <c r="AH206" s="102"/>
      <c r="AI206" s="102"/>
      <c r="AJ206" s="102"/>
    </row>
    <row r="207" spans="1:36" ht="12.75">
      <c r="A207" s="103" t="s">
        <v>1391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17" t="s">
        <v>466</v>
      </c>
      <c r="Q207" s="117"/>
      <c r="R207" s="71" t="s">
        <v>23</v>
      </c>
      <c r="S207" s="71"/>
      <c r="T207" s="71"/>
      <c r="U207" s="71"/>
      <c r="V207" s="71"/>
      <c r="W207" s="71"/>
      <c r="X207" s="18"/>
      <c r="Y207" s="18"/>
      <c r="Z207" s="18"/>
      <c r="AA207" s="71" t="s">
        <v>23</v>
      </c>
      <c r="AB207" s="71"/>
      <c r="AC207" s="71"/>
      <c r="AD207" s="71"/>
      <c r="AE207" s="71"/>
      <c r="AF207" s="71"/>
      <c r="AG207" s="102"/>
      <c r="AH207" s="102"/>
      <c r="AI207" s="102"/>
      <c r="AJ207" s="102"/>
    </row>
    <row r="208" spans="1:36" ht="12.75">
      <c r="A208" s="103" t="s">
        <v>1392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17" t="s">
        <v>468</v>
      </c>
      <c r="Q208" s="117"/>
      <c r="R208" s="71" t="s">
        <v>23</v>
      </c>
      <c r="S208" s="71"/>
      <c r="T208" s="71"/>
      <c r="U208" s="71"/>
      <c r="V208" s="71"/>
      <c r="W208" s="71"/>
      <c r="X208" s="18"/>
      <c r="Y208" s="18"/>
      <c r="Z208" s="18"/>
      <c r="AA208" s="71" t="s">
        <v>23</v>
      </c>
      <c r="AB208" s="71"/>
      <c r="AC208" s="71"/>
      <c r="AD208" s="71"/>
      <c r="AE208" s="71"/>
      <c r="AF208" s="71"/>
      <c r="AG208" s="102"/>
      <c r="AH208" s="102"/>
      <c r="AI208" s="102"/>
      <c r="AJ208" s="102"/>
    </row>
    <row r="209" spans="1:36" ht="12.75">
      <c r="A209" s="103" t="s">
        <v>1393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17" t="s">
        <v>470</v>
      </c>
      <c r="Q209" s="117"/>
      <c r="R209" s="71" t="s">
        <v>43</v>
      </c>
      <c r="S209" s="71"/>
      <c r="T209" s="71"/>
      <c r="U209" s="71"/>
      <c r="V209" s="71"/>
      <c r="W209" s="71"/>
      <c r="X209" s="18"/>
      <c r="Y209" s="18"/>
      <c r="Z209" s="18"/>
      <c r="AA209" s="71" t="s">
        <v>43</v>
      </c>
      <c r="AB209" s="71"/>
      <c r="AC209" s="71"/>
      <c r="AD209" s="71"/>
      <c r="AE209" s="71"/>
      <c r="AF209" s="71"/>
      <c r="AG209" s="102"/>
      <c r="AH209" s="102"/>
      <c r="AI209" s="102"/>
      <c r="AJ209" s="102"/>
    </row>
    <row r="210" spans="1:36" ht="12.75">
      <c r="A210" s="103" t="s">
        <v>1394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17" t="s">
        <v>473</v>
      </c>
      <c r="Q210" s="117"/>
      <c r="R210" s="71" t="s">
        <v>43</v>
      </c>
      <c r="S210" s="71"/>
      <c r="T210" s="71"/>
      <c r="U210" s="71"/>
      <c r="V210" s="71"/>
      <c r="W210" s="71"/>
      <c r="X210" s="18"/>
      <c r="Y210" s="18"/>
      <c r="Z210" s="18"/>
      <c r="AA210" s="71" t="s">
        <v>43</v>
      </c>
      <c r="AB210" s="71"/>
      <c r="AC210" s="71"/>
      <c r="AD210" s="71"/>
      <c r="AE210" s="71"/>
      <c r="AF210" s="71"/>
      <c r="AG210" s="102"/>
      <c r="AH210" s="102"/>
      <c r="AI210" s="102"/>
      <c r="AJ210" s="102"/>
    </row>
    <row r="211" spans="1:36" ht="12.75">
      <c r="A211" s="103" t="s">
        <v>1395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17" t="s">
        <v>477</v>
      </c>
      <c r="Q211" s="117"/>
      <c r="R211" s="71" t="s">
        <v>1396</v>
      </c>
      <c r="S211" s="71"/>
      <c r="T211" s="71"/>
      <c r="U211" s="71"/>
      <c r="V211" s="71"/>
      <c r="W211" s="71"/>
      <c r="X211" s="18"/>
      <c r="Y211" s="18"/>
      <c r="Z211" s="18"/>
      <c r="AA211" s="71">
        <v>10000</v>
      </c>
      <c r="AB211" s="71"/>
      <c r="AC211" s="71"/>
      <c r="AD211" s="71"/>
      <c r="AE211" s="71"/>
      <c r="AF211" s="71"/>
      <c r="AG211" s="102"/>
      <c r="AH211" s="102"/>
      <c r="AI211" s="102"/>
      <c r="AJ211" s="102"/>
    </row>
    <row r="212" spans="1:36" ht="12.75">
      <c r="A212" s="103" t="s">
        <v>1397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17" t="s">
        <v>479</v>
      </c>
      <c r="Q212" s="117"/>
      <c r="R212" s="71" t="s">
        <v>43</v>
      </c>
      <c r="S212" s="71"/>
      <c r="T212" s="71"/>
      <c r="U212" s="71"/>
      <c r="V212" s="71"/>
      <c r="W212" s="71"/>
      <c r="X212" s="18"/>
      <c r="Y212" s="18"/>
      <c r="Z212" s="18"/>
      <c r="AA212" s="71" t="s">
        <v>43</v>
      </c>
      <c r="AB212" s="71"/>
      <c r="AC212" s="71"/>
      <c r="AD212" s="71"/>
      <c r="AE212" s="71"/>
      <c r="AF212" s="71"/>
      <c r="AG212" s="102"/>
      <c r="AH212" s="102"/>
      <c r="AI212" s="102"/>
      <c r="AJ212" s="102"/>
    </row>
    <row r="213" spans="1:36" ht="12.75">
      <c r="A213" s="103" t="s">
        <v>1398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17" t="s">
        <v>481</v>
      </c>
      <c r="Q213" s="117"/>
      <c r="R213" s="71" t="s">
        <v>43</v>
      </c>
      <c r="S213" s="71"/>
      <c r="T213" s="71"/>
      <c r="U213" s="71"/>
      <c r="V213" s="71"/>
      <c r="W213" s="71"/>
      <c r="X213" s="18"/>
      <c r="Y213" s="18"/>
      <c r="Z213" s="18"/>
      <c r="AA213" s="71" t="s">
        <v>43</v>
      </c>
      <c r="AB213" s="71"/>
      <c r="AC213" s="71"/>
      <c r="AD213" s="71"/>
      <c r="AE213" s="71"/>
      <c r="AF213" s="71"/>
      <c r="AG213" s="102"/>
      <c r="AH213" s="102"/>
      <c r="AI213" s="102"/>
      <c r="AJ213" s="102"/>
    </row>
    <row r="214" spans="1:36" ht="12.75">
      <c r="A214" s="103" t="s">
        <v>1399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17" t="s">
        <v>483</v>
      </c>
      <c r="Q214" s="117"/>
      <c r="R214" s="71" t="s">
        <v>1396</v>
      </c>
      <c r="S214" s="71"/>
      <c r="T214" s="71"/>
      <c r="U214" s="71"/>
      <c r="V214" s="71"/>
      <c r="W214" s="71"/>
      <c r="X214" s="18"/>
      <c r="Y214" s="18"/>
      <c r="Z214" s="18"/>
      <c r="AA214" s="71">
        <v>10000</v>
      </c>
      <c r="AB214" s="71"/>
      <c r="AC214" s="71"/>
      <c r="AD214" s="71"/>
      <c r="AE214" s="71"/>
      <c r="AF214" s="71"/>
      <c r="AG214" s="102"/>
      <c r="AH214" s="102"/>
      <c r="AI214" s="102"/>
      <c r="AJ214" s="102"/>
    </row>
    <row r="215" spans="1:36" ht="12.75">
      <c r="A215" s="103" t="s">
        <v>1400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17" t="s">
        <v>485</v>
      </c>
      <c r="Q215" s="117"/>
      <c r="R215" s="71" t="s">
        <v>23</v>
      </c>
      <c r="S215" s="71"/>
      <c r="T215" s="71"/>
      <c r="U215" s="71"/>
      <c r="V215" s="71"/>
      <c r="W215" s="71"/>
      <c r="X215" s="18"/>
      <c r="Y215" s="18"/>
      <c r="Z215" s="18"/>
      <c r="AA215" s="71" t="s">
        <v>23</v>
      </c>
      <c r="AB215" s="71"/>
      <c r="AC215" s="71"/>
      <c r="AD215" s="71"/>
      <c r="AE215" s="71"/>
      <c r="AF215" s="71"/>
      <c r="AG215" s="102"/>
      <c r="AH215" s="102"/>
      <c r="AI215" s="102"/>
      <c r="AJ215" s="102"/>
    </row>
    <row r="216" spans="1:36" ht="12.75">
      <c r="A216" s="103" t="s">
        <v>1401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17" t="s">
        <v>487</v>
      </c>
      <c r="Q216" s="117"/>
      <c r="R216" s="71" t="s">
        <v>23</v>
      </c>
      <c r="S216" s="71"/>
      <c r="T216" s="71"/>
      <c r="U216" s="71"/>
      <c r="V216" s="71"/>
      <c r="W216" s="71"/>
      <c r="X216" s="18"/>
      <c r="Y216" s="18"/>
      <c r="Z216" s="18"/>
      <c r="AA216" s="71" t="s">
        <v>23</v>
      </c>
      <c r="AB216" s="71"/>
      <c r="AC216" s="71"/>
      <c r="AD216" s="71"/>
      <c r="AE216" s="71"/>
      <c r="AF216" s="71"/>
      <c r="AG216" s="102"/>
      <c r="AH216" s="102"/>
      <c r="AI216" s="102"/>
      <c r="AJ216" s="102"/>
    </row>
    <row r="217" spans="1:36" ht="12.75">
      <c r="A217" s="103" t="s">
        <v>1402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17" t="s">
        <v>489</v>
      </c>
      <c r="Q217" s="117"/>
      <c r="R217" s="71" t="s">
        <v>43</v>
      </c>
      <c r="S217" s="71"/>
      <c r="T217" s="71"/>
      <c r="U217" s="71"/>
      <c r="V217" s="71"/>
      <c r="W217" s="71"/>
      <c r="X217" s="18"/>
      <c r="Y217" s="18"/>
      <c r="Z217" s="18"/>
      <c r="AA217" s="71" t="s">
        <v>43</v>
      </c>
      <c r="AB217" s="71"/>
      <c r="AC217" s="71"/>
      <c r="AD217" s="71"/>
      <c r="AE217" s="71"/>
      <c r="AF217" s="71"/>
      <c r="AG217" s="102"/>
      <c r="AH217" s="102"/>
      <c r="AI217" s="102"/>
      <c r="AJ217" s="102"/>
    </row>
    <row r="218" spans="1:36" ht="12.75">
      <c r="A218" s="103" t="s">
        <v>1403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17" t="s">
        <v>491</v>
      </c>
      <c r="Q218" s="117"/>
      <c r="R218" s="71" t="s">
        <v>43</v>
      </c>
      <c r="S218" s="71"/>
      <c r="T218" s="71"/>
      <c r="U218" s="71"/>
      <c r="V218" s="71"/>
      <c r="W218" s="71"/>
      <c r="X218" s="18"/>
      <c r="Y218" s="18"/>
      <c r="Z218" s="18"/>
      <c r="AA218" s="71" t="s">
        <v>43</v>
      </c>
      <c r="AB218" s="71"/>
      <c r="AC218" s="71"/>
      <c r="AD218" s="71"/>
      <c r="AE218" s="71"/>
      <c r="AF218" s="71"/>
      <c r="AG218" s="102"/>
      <c r="AH218" s="102"/>
      <c r="AI218" s="102"/>
      <c r="AJ218" s="102"/>
    </row>
    <row r="219" spans="1:36" ht="12.75">
      <c r="A219" s="103" t="s">
        <v>1404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17" t="s">
        <v>493</v>
      </c>
      <c r="Q219" s="117"/>
      <c r="R219" s="71" t="s">
        <v>43</v>
      </c>
      <c r="S219" s="71"/>
      <c r="T219" s="71"/>
      <c r="U219" s="71"/>
      <c r="V219" s="71"/>
      <c r="W219" s="71"/>
      <c r="X219" s="18"/>
      <c r="Y219" s="18"/>
      <c r="Z219" s="18"/>
      <c r="AA219" s="71" t="s">
        <v>43</v>
      </c>
      <c r="AB219" s="71"/>
      <c r="AC219" s="71"/>
      <c r="AD219" s="71"/>
      <c r="AE219" s="71"/>
      <c r="AF219" s="71"/>
      <c r="AG219" s="102"/>
      <c r="AH219" s="102"/>
      <c r="AI219" s="102"/>
      <c r="AJ219" s="102"/>
    </row>
    <row r="220" spans="1:36" ht="12.75">
      <c r="A220" s="103" t="s">
        <v>1405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17" t="s">
        <v>495</v>
      </c>
      <c r="Q220" s="117"/>
      <c r="R220" s="71" t="s">
        <v>43</v>
      </c>
      <c r="S220" s="71"/>
      <c r="T220" s="71"/>
      <c r="U220" s="71"/>
      <c r="V220" s="71"/>
      <c r="W220" s="71"/>
      <c r="X220" s="18"/>
      <c r="Y220" s="18"/>
      <c r="Z220" s="18"/>
      <c r="AA220" s="71" t="s">
        <v>43</v>
      </c>
      <c r="AB220" s="71"/>
      <c r="AC220" s="71"/>
      <c r="AD220" s="71"/>
      <c r="AE220" s="71"/>
      <c r="AF220" s="71"/>
      <c r="AG220" s="102"/>
      <c r="AH220" s="102"/>
      <c r="AI220" s="102"/>
      <c r="AJ220" s="102"/>
    </row>
    <row r="221" spans="1:36" ht="12.75">
      <c r="A221" s="103" t="s">
        <v>1406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17" t="s">
        <v>497</v>
      </c>
      <c r="Q221" s="117"/>
      <c r="R221" s="71" t="s">
        <v>43</v>
      </c>
      <c r="S221" s="71"/>
      <c r="T221" s="71"/>
      <c r="U221" s="71"/>
      <c r="V221" s="71"/>
      <c r="W221" s="71"/>
      <c r="X221" s="18"/>
      <c r="Y221" s="18"/>
      <c r="Z221" s="18"/>
      <c r="AA221" s="71" t="s">
        <v>43</v>
      </c>
      <c r="AB221" s="71"/>
      <c r="AC221" s="71"/>
      <c r="AD221" s="71"/>
      <c r="AE221" s="71"/>
      <c r="AF221" s="71"/>
      <c r="AG221" s="102"/>
      <c r="AH221" s="102"/>
      <c r="AI221" s="102"/>
      <c r="AJ221" s="102"/>
    </row>
    <row r="222" spans="1:36" ht="12.75">
      <c r="A222" s="103" t="s">
        <v>1407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17" t="s">
        <v>499</v>
      </c>
      <c r="Q222" s="117"/>
      <c r="R222" s="71" t="s">
        <v>23</v>
      </c>
      <c r="S222" s="71"/>
      <c r="T222" s="71"/>
      <c r="U222" s="71"/>
      <c r="V222" s="71"/>
      <c r="W222" s="71"/>
      <c r="X222" s="18"/>
      <c r="Y222" s="18"/>
      <c r="Z222" s="18"/>
      <c r="AA222" s="71" t="s">
        <v>23</v>
      </c>
      <c r="AB222" s="71"/>
      <c r="AC222" s="71"/>
      <c r="AD222" s="71"/>
      <c r="AE222" s="71"/>
      <c r="AF222" s="71"/>
      <c r="AG222" s="102"/>
      <c r="AH222" s="102"/>
      <c r="AI222" s="102"/>
      <c r="AJ222" s="102"/>
    </row>
    <row r="223" spans="1:36" ht="12.75">
      <c r="A223" s="103" t="s">
        <v>1408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17" t="s">
        <v>501</v>
      </c>
      <c r="Q223" s="117"/>
      <c r="R223" s="71" t="s">
        <v>23</v>
      </c>
      <c r="S223" s="71"/>
      <c r="T223" s="71"/>
      <c r="U223" s="71"/>
      <c r="V223" s="71"/>
      <c r="W223" s="71"/>
      <c r="X223" s="18"/>
      <c r="Y223" s="18"/>
      <c r="Z223" s="18"/>
      <c r="AA223" s="71" t="s">
        <v>23</v>
      </c>
      <c r="AB223" s="71"/>
      <c r="AC223" s="71"/>
      <c r="AD223" s="71"/>
      <c r="AE223" s="71"/>
      <c r="AF223" s="71"/>
      <c r="AG223" s="102"/>
      <c r="AH223" s="102"/>
      <c r="AI223" s="102"/>
      <c r="AJ223" s="102"/>
    </row>
    <row r="224" spans="1:36" ht="12.75">
      <c r="A224" s="103" t="s">
        <v>1409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17" t="s">
        <v>503</v>
      </c>
      <c r="Q224" s="117"/>
      <c r="R224" s="71" t="s">
        <v>1410</v>
      </c>
      <c r="S224" s="71"/>
      <c r="T224" s="71"/>
      <c r="U224" s="71"/>
      <c r="V224" s="71"/>
      <c r="W224" s="71"/>
      <c r="X224" s="18">
        <v>155000</v>
      </c>
      <c r="Y224" s="18"/>
      <c r="Z224" s="18">
        <v>4000000</v>
      </c>
      <c r="AA224" s="71">
        <v>4195000</v>
      </c>
      <c r="AB224" s="71"/>
      <c r="AC224" s="71"/>
      <c r="AD224" s="71"/>
      <c r="AE224" s="71"/>
      <c r="AF224" s="71"/>
      <c r="AG224" s="102"/>
      <c r="AH224" s="102"/>
      <c r="AI224" s="102"/>
      <c r="AJ224" s="102"/>
    </row>
    <row r="225" spans="1:36" ht="12.75">
      <c r="A225" s="103" t="s">
        <v>1411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17" t="s">
        <v>505</v>
      </c>
      <c r="Q225" s="117"/>
      <c r="R225" s="71" t="s">
        <v>43</v>
      </c>
      <c r="S225" s="71"/>
      <c r="T225" s="71"/>
      <c r="U225" s="71"/>
      <c r="V225" s="71"/>
      <c r="W225" s="71"/>
      <c r="X225" s="18"/>
      <c r="Y225" s="18"/>
      <c r="Z225" s="18"/>
      <c r="AA225" s="71">
        <v>4000000</v>
      </c>
      <c r="AB225" s="71"/>
      <c r="AC225" s="71"/>
      <c r="AD225" s="71"/>
      <c r="AE225" s="71"/>
      <c r="AF225" s="71"/>
      <c r="AG225" s="102"/>
      <c r="AH225" s="102"/>
      <c r="AI225" s="102"/>
      <c r="AJ225" s="102"/>
    </row>
    <row r="226" spans="1:36" ht="12.75">
      <c r="A226" s="103" t="s">
        <v>1412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17" t="s">
        <v>507</v>
      </c>
      <c r="Q226" s="117"/>
      <c r="R226" s="71" t="s">
        <v>43</v>
      </c>
      <c r="S226" s="71"/>
      <c r="T226" s="71"/>
      <c r="U226" s="71"/>
      <c r="V226" s="71"/>
      <c r="W226" s="71"/>
      <c r="X226" s="18"/>
      <c r="Y226" s="18"/>
      <c r="Z226" s="18"/>
      <c r="AA226" s="71">
        <v>15400</v>
      </c>
      <c r="AB226" s="71"/>
      <c r="AC226" s="71"/>
      <c r="AD226" s="71"/>
      <c r="AE226" s="71"/>
      <c r="AF226" s="71"/>
      <c r="AG226" s="102"/>
      <c r="AH226" s="102"/>
      <c r="AI226" s="102"/>
      <c r="AJ226" s="102"/>
    </row>
    <row r="227" spans="1:36" ht="38.25" customHeight="1">
      <c r="A227" s="122" t="s">
        <v>1413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3" t="s">
        <v>509</v>
      </c>
      <c r="Q227" s="123"/>
      <c r="R227" s="124">
        <v>11830000</v>
      </c>
      <c r="S227" s="124"/>
      <c r="T227" s="124"/>
      <c r="U227" s="124"/>
      <c r="V227" s="124"/>
      <c r="W227" s="124"/>
      <c r="X227" s="27">
        <v>155000</v>
      </c>
      <c r="Y227" s="27"/>
      <c r="Z227" s="27">
        <f>SUM(Z193+Z205+Z224)</f>
        <v>5492586</v>
      </c>
      <c r="AA227" s="124">
        <f>SUM(AA193+AA196+AA198+AA205+AA206+AA211+AA224)</f>
        <v>17477586</v>
      </c>
      <c r="AB227" s="124"/>
      <c r="AC227" s="124"/>
      <c r="AD227" s="124"/>
      <c r="AE227" s="124"/>
      <c r="AF227" s="124"/>
      <c r="AG227" s="116"/>
      <c r="AH227" s="116"/>
      <c r="AI227" s="116"/>
      <c r="AJ227" s="116"/>
    </row>
    <row r="228" spans="1:36" ht="12.75">
      <c r="A228" s="103" t="s">
        <v>1414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17" t="s">
        <v>511</v>
      </c>
      <c r="Q228" s="117"/>
      <c r="R228" s="71" t="s">
        <v>23</v>
      </c>
      <c r="S228" s="71"/>
      <c r="T228" s="71"/>
      <c r="U228" s="71"/>
      <c r="V228" s="71"/>
      <c r="W228" s="71"/>
      <c r="X228" s="18"/>
      <c r="Y228" s="18"/>
      <c r="Z228" s="18"/>
      <c r="AA228" s="71" t="s">
        <v>23</v>
      </c>
      <c r="AB228" s="71"/>
      <c r="AC228" s="71"/>
      <c r="AD228" s="71"/>
      <c r="AE228" s="71"/>
      <c r="AF228" s="71"/>
      <c r="AG228" s="102"/>
      <c r="AH228" s="102"/>
      <c r="AI228" s="102"/>
      <c r="AJ228" s="102"/>
    </row>
    <row r="229" spans="1:36" ht="12.75">
      <c r="A229" s="103" t="s">
        <v>1415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17" t="s">
        <v>513</v>
      </c>
      <c r="Q229" s="117"/>
      <c r="R229" s="71" t="s">
        <v>43</v>
      </c>
      <c r="S229" s="71"/>
      <c r="T229" s="71"/>
      <c r="U229" s="71"/>
      <c r="V229" s="71"/>
      <c r="W229" s="71"/>
      <c r="X229" s="18"/>
      <c r="Y229" s="18"/>
      <c r="Z229" s="18"/>
      <c r="AA229" s="71" t="s">
        <v>43</v>
      </c>
      <c r="AB229" s="71"/>
      <c r="AC229" s="71"/>
      <c r="AD229" s="71"/>
      <c r="AE229" s="71"/>
      <c r="AF229" s="71"/>
      <c r="AG229" s="102"/>
      <c r="AH229" s="102"/>
      <c r="AI229" s="102"/>
      <c r="AJ229" s="102"/>
    </row>
    <row r="230" spans="1:36" ht="12.75">
      <c r="A230" s="103" t="s">
        <v>1416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17" t="s">
        <v>515</v>
      </c>
      <c r="Q230" s="117"/>
      <c r="R230" s="71" t="s">
        <v>23</v>
      </c>
      <c r="S230" s="71"/>
      <c r="T230" s="71"/>
      <c r="U230" s="71"/>
      <c r="V230" s="71"/>
      <c r="W230" s="71"/>
      <c r="X230" s="18"/>
      <c r="Y230" s="18"/>
      <c r="Z230" s="18"/>
      <c r="AA230" s="71" t="s">
        <v>23</v>
      </c>
      <c r="AB230" s="71"/>
      <c r="AC230" s="71"/>
      <c r="AD230" s="71"/>
      <c r="AE230" s="71"/>
      <c r="AF230" s="71"/>
      <c r="AG230" s="102"/>
      <c r="AH230" s="102"/>
      <c r="AI230" s="102"/>
      <c r="AJ230" s="102"/>
    </row>
    <row r="231" spans="1:36" ht="12.75">
      <c r="A231" s="103" t="s">
        <v>1417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17" t="s">
        <v>517</v>
      </c>
      <c r="Q231" s="117"/>
      <c r="R231" s="71" t="s">
        <v>43</v>
      </c>
      <c r="S231" s="71"/>
      <c r="T231" s="71"/>
      <c r="U231" s="71"/>
      <c r="V231" s="71"/>
      <c r="W231" s="71"/>
      <c r="X231" s="18"/>
      <c r="Y231" s="18"/>
      <c r="Z231" s="18"/>
      <c r="AA231" s="71" t="s">
        <v>43</v>
      </c>
      <c r="AB231" s="71"/>
      <c r="AC231" s="71"/>
      <c r="AD231" s="71"/>
      <c r="AE231" s="71"/>
      <c r="AF231" s="71"/>
      <c r="AG231" s="102"/>
      <c r="AH231" s="102"/>
      <c r="AI231" s="102"/>
      <c r="AJ231" s="102"/>
    </row>
    <row r="232" spans="1:36" ht="12.75">
      <c r="A232" s="103" t="s">
        <v>1418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17" t="s">
        <v>519</v>
      </c>
      <c r="Q232" s="117"/>
      <c r="R232" s="71" t="s">
        <v>23</v>
      </c>
      <c r="S232" s="71"/>
      <c r="T232" s="71"/>
      <c r="U232" s="71"/>
      <c r="V232" s="71"/>
      <c r="W232" s="71"/>
      <c r="X232" s="18"/>
      <c r="Y232" s="18"/>
      <c r="Z232" s="18"/>
      <c r="AA232" s="71" t="s">
        <v>23</v>
      </c>
      <c r="AB232" s="71"/>
      <c r="AC232" s="71"/>
      <c r="AD232" s="71"/>
      <c r="AE232" s="71"/>
      <c r="AF232" s="71"/>
      <c r="AG232" s="102"/>
      <c r="AH232" s="102"/>
      <c r="AI232" s="102"/>
      <c r="AJ232" s="102"/>
    </row>
    <row r="233" spans="1:36" ht="12.75">
      <c r="A233" s="103" t="s">
        <v>1419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17" t="s">
        <v>521</v>
      </c>
      <c r="Q233" s="117"/>
      <c r="R233" s="71" t="s">
        <v>23</v>
      </c>
      <c r="S233" s="71"/>
      <c r="T233" s="71"/>
      <c r="U233" s="71"/>
      <c r="V233" s="71"/>
      <c r="W233" s="71"/>
      <c r="X233" s="18"/>
      <c r="Y233" s="18"/>
      <c r="Z233" s="18"/>
      <c r="AA233" s="71" t="s">
        <v>23</v>
      </c>
      <c r="AB233" s="71"/>
      <c r="AC233" s="71"/>
      <c r="AD233" s="71"/>
      <c r="AE233" s="71"/>
      <c r="AF233" s="71"/>
      <c r="AG233" s="102"/>
      <c r="AH233" s="102"/>
      <c r="AI233" s="102"/>
      <c r="AJ233" s="102"/>
    </row>
    <row r="234" spans="1:36" ht="12.75">
      <c r="A234" s="103" t="s">
        <v>1420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17" t="s">
        <v>523</v>
      </c>
      <c r="Q234" s="117"/>
      <c r="R234" s="71" t="s">
        <v>43</v>
      </c>
      <c r="S234" s="71"/>
      <c r="T234" s="71"/>
      <c r="U234" s="71"/>
      <c r="V234" s="71"/>
      <c r="W234" s="71"/>
      <c r="X234" s="18"/>
      <c r="Y234" s="18"/>
      <c r="Z234" s="18"/>
      <c r="AA234" s="71" t="s">
        <v>43</v>
      </c>
      <c r="AB234" s="71"/>
      <c r="AC234" s="71"/>
      <c r="AD234" s="71"/>
      <c r="AE234" s="71"/>
      <c r="AF234" s="71"/>
      <c r="AG234" s="102"/>
      <c r="AH234" s="102"/>
      <c r="AI234" s="102"/>
      <c r="AJ234" s="102"/>
    </row>
    <row r="235" spans="1:36" ht="12.75">
      <c r="A235" s="103" t="s">
        <v>1421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17" t="s">
        <v>525</v>
      </c>
      <c r="Q235" s="117"/>
      <c r="R235" s="71" t="s">
        <v>23</v>
      </c>
      <c r="S235" s="71"/>
      <c r="T235" s="71"/>
      <c r="U235" s="71"/>
      <c r="V235" s="71"/>
      <c r="W235" s="71"/>
      <c r="X235" s="18"/>
      <c r="Y235" s="18"/>
      <c r="Z235" s="18"/>
      <c r="AA235" s="71" t="s">
        <v>23</v>
      </c>
      <c r="AB235" s="71"/>
      <c r="AC235" s="71"/>
      <c r="AD235" s="71"/>
      <c r="AE235" s="71"/>
      <c r="AF235" s="71"/>
      <c r="AG235" s="102"/>
      <c r="AH235" s="102"/>
      <c r="AI235" s="102"/>
      <c r="AJ235" s="102"/>
    </row>
    <row r="236" spans="1:36" ht="21" customHeight="1">
      <c r="A236" s="122" t="s">
        <v>1422</v>
      </c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3" t="s">
        <v>527</v>
      </c>
      <c r="Q236" s="123"/>
      <c r="R236" s="124" t="s">
        <v>23</v>
      </c>
      <c r="S236" s="124"/>
      <c r="T236" s="124"/>
      <c r="U236" s="124"/>
      <c r="V236" s="124"/>
      <c r="W236" s="124"/>
      <c r="X236" s="27"/>
      <c r="Y236" s="27"/>
      <c r="Z236" s="27"/>
      <c r="AA236" s="124" t="s">
        <v>23</v>
      </c>
      <c r="AB236" s="124"/>
      <c r="AC236" s="124"/>
      <c r="AD236" s="124"/>
      <c r="AE236" s="124"/>
      <c r="AF236" s="124"/>
      <c r="AG236" s="116"/>
      <c r="AH236" s="116"/>
      <c r="AI236" s="116"/>
      <c r="AJ236" s="116"/>
    </row>
    <row r="237" spans="1:36" ht="12.75">
      <c r="A237" s="103" t="s">
        <v>1423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17" t="s">
        <v>529</v>
      </c>
      <c r="Q237" s="117"/>
      <c r="R237" s="71" t="s">
        <v>23</v>
      </c>
      <c r="S237" s="71"/>
      <c r="T237" s="71"/>
      <c r="U237" s="71"/>
      <c r="V237" s="71"/>
      <c r="W237" s="71"/>
      <c r="X237" s="18"/>
      <c r="Y237" s="18"/>
      <c r="Z237" s="18"/>
      <c r="AA237" s="71" t="s">
        <v>23</v>
      </c>
      <c r="AB237" s="71"/>
      <c r="AC237" s="71"/>
      <c r="AD237" s="71"/>
      <c r="AE237" s="71"/>
      <c r="AF237" s="71"/>
      <c r="AG237" s="102"/>
      <c r="AH237" s="102"/>
      <c r="AI237" s="102"/>
      <c r="AJ237" s="102"/>
    </row>
    <row r="238" spans="1:36" ht="12.75">
      <c r="A238" s="103" t="s">
        <v>1424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17" t="s">
        <v>531</v>
      </c>
      <c r="Q238" s="117"/>
      <c r="R238" s="71" t="s">
        <v>23</v>
      </c>
      <c r="S238" s="71"/>
      <c r="T238" s="71"/>
      <c r="U238" s="71"/>
      <c r="V238" s="71"/>
      <c r="W238" s="71"/>
      <c r="X238" s="18"/>
      <c r="Y238" s="18"/>
      <c r="Z238" s="18"/>
      <c r="AA238" s="71" t="s">
        <v>23</v>
      </c>
      <c r="AB238" s="71"/>
      <c r="AC238" s="71"/>
      <c r="AD238" s="71"/>
      <c r="AE238" s="71"/>
      <c r="AF238" s="71"/>
      <c r="AG238" s="102"/>
      <c r="AH238" s="102"/>
      <c r="AI238" s="102"/>
      <c r="AJ238" s="102"/>
    </row>
    <row r="239" spans="1:36" ht="12.75">
      <c r="A239" s="103" t="s">
        <v>1425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17" t="s">
        <v>533</v>
      </c>
      <c r="Q239" s="117"/>
      <c r="R239" s="71" t="s">
        <v>23</v>
      </c>
      <c r="S239" s="71"/>
      <c r="T239" s="71"/>
      <c r="U239" s="71"/>
      <c r="V239" s="71"/>
      <c r="W239" s="71"/>
      <c r="X239" s="18"/>
      <c r="Y239" s="18"/>
      <c r="Z239" s="18"/>
      <c r="AA239" s="71" t="s">
        <v>23</v>
      </c>
      <c r="AB239" s="71"/>
      <c r="AC239" s="71"/>
      <c r="AD239" s="71"/>
      <c r="AE239" s="71"/>
      <c r="AF239" s="71"/>
      <c r="AG239" s="102"/>
      <c r="AH239" s="102"/>
      <c r="AI239" s="102"/>
      <c r="AJ239" s="102"/>
    </row>
    <row r="240" spans="1:36" ht="12.75">
      <c r="A240" s="103" t="s">
        <v>1426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17" t="s">
        <v>535</v>
      </c>
      <c r="Q240" s="117"/>
      <c r="R240" s="71" t="s">
        <v>23</v>
      </c>
      <c r="S240" s="71"/>
      <c r="T240" s="71"/>
      <c r="U240" s="71"/>
      <c r="V240" s="71"/>
      <c r="W240" s="71"/>
      <c r="X240" s="18"/>
      <c r="Y240" s="18"/>
      <c r="Z240" s="18"/>
      <c r="AA240" s="71" t="s">
        <v>23</v>
      </c>
      <c r="AB240" s="71"/>
      <c r="AC240" s="71"/>
      <c r="AD240" s="71"/>
      <c r="AE240" s="71"/>
      <c r="AF240" s="71"/>
      <c r="AG240" s="102"/>
      <c r="AH240" s="102"/>
      <c r="AI240" s="102"/>
      <c r="AJ240" s="102"/>
    </row>
    <row r="241" spans="1:36" ht="12.75">
      <c r="A241" s="103" t="s">
        <v>1427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17" t="s">
        <v>537</v>
      </c>
      <c r="Q241" s="117"/>
      <c r="R241" s="71" t="s">
        <v>43</v>
      </c>
      <c r="S241" s="71"/>
      <c r="T241" s="71"/>
      <c r="U241" s="71"/>
      <c r="V241" s="71"/>
      <c r="W241" s="71"/>
      <c r="X241" s="18"/>
      <c r="Y241" s="18"/>
      <c r="Z241" s="18"/>
      <c r="AA241" s="71" t="s">
        <v>43</v>
      </c>
      <c r="AB241" s="71"/>
      <c r="AC241" s="71"/>
      <c r="AD241" s="71"/>
      <c r="AE241" s="71"/>
      <c r="AF241" s="71"/>
      <c r="AG241" s="102"/>
      <c r="AH241" s="102"/>
      <c r="AI241" s="102"/>
      <c r="AJ241" s="102"/>
    </row>
    <row r="242" spans="1:36" ht="12.75">
      <c r="A242" s="103" t="s">
        <v>1428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17" t="s">
        <v>539</v>
      </c>
      <c r="Q242" s="117"/>
      <c r="R242" s="71" t="s">
        <v>43</v>
      </c>
      <c r="S242" s="71"/>
      <c r="T242" s="71"/>
      <c r="U242" s="71"/>
      <c r="V242" s="71"/>
      <c r="W242" s="71"/>
      <c r="X242" s="18"/>
      <c r="Y242" s="18"/>
      <c r="Z242" s="18"/>
      <c r="AA242" s="71" t="s">
        <v>43</v>
      </c>
      <c r="AB242" s="71"/>
      <c r="AC242" s="71"/>
      <c r="AD242" s="71"/>
      <c r="AE242" s="71"/>
      <c r="AF242" s="71"/>
      <c r="AG242" s="102"/>
      <c r="AH242" s="102"/>
      <c r="AI242" s="102"/>
      <c r="AJ242" s="102"/>
    </row>
    <row r="243" spans="1:36" ht="12.75">
      <c r="A243" s="103" t="s">
        <v>1429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17" t="s">
        <v>541</v>
      </c>
      <c r="Q243" s="117"/>
      <c r="R243" s="71" t="s">
        <v>43</v>
      </c>
      <c r="S243" s="71"/>
      <c r="T243" s="71"/>
      <c r="U243" s="71"/>
      <c r="V243" s="71"/>
      <c r="W243" s="71"/>
      <c r="X243" s="18"/>
      <c r="Y243" s="18"/>
      <c r="Z243" s="18"/>
      <c r="AA243" s="71" t="s">
        <v>43</v>
      </c>
      <c r="AB243" s="71"/>
      <c r="AC243" s="71"/>
      <c r="AD243" s="71"/>
      <c r="AE243" s="71"/>
      <c r="AF243" s="71"/>
      <c r="AG243" s="102"/>
      <c r="AH243" s="102"/>
      <c r="AI243" s="102"/>
      <c r="AJ243" s="102"/>
    </row>
    <row r="244" spans="1:36" ht="12.75">
      <c r="A244" s="103" t="s">
        <v>1430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17" t="s">
        <v>543</v>
      </c>
      <c r="Q244" s="117"/>
      <c r="R244" s="71" t="s">
        <v>43</v>
      </c>
      <c r="S244" s="71"/>
      <c r="T244" s="71"/>
      <c r="U244" s="71"/>
      <c r="V244" s="71"/>
      <c r="W244" s="71"/>
      <c r="X244" s="18"/>
      <c r="Y244" s="18"/>
      <c r="Z244" s="18"/>
      <c r="AA244" s="71" t="s">
        <v>43</v>
      </c>
      <c r="AB244" s="71"/>
      <c r="AC244" s="71"/>
      <c r="AD244" s="71"/>
      <c r="AE244" s="71"/>
      <c r="AF244" s="71"/>
      <c r="AG244" s="102"/>
      <c r="AH244" s="102"/>
      <c r="AI244" s="102"/>
      <c r="AJ244" s="102"/>
    </row>
    <row r="245" spans="1:36" ht="12.75">
      <c r="A245" s="103" t="s">
        <v>1431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17" t="s">
        <v>545</v>
      </c>
      <c r="Q245" s="117"/>
      <c r="R245" s="71" t="s">
        <v>43</v>
      </c>
      <c r="S245" s="71"/>
      <c r="T245" s="71"/>
      <c r="U245" s="71"/>
      <c r="V245" s="71"/>
      <c r="W245" s="71"/>
      <c r="X245" s="18"/>
      <c r="Y245" s="18"/>
      <c r="Z245" s="18"/>
      <c r="AA245" s="71" t="s">
        <v>43</v>
      </c>
      <c r="AB245" s="71"/>
      <c r="AC245" s="71"/>
      <c r="AD245" s="71"/>
      <c r="AE245" s="71"/>
      <c r="AF245" s="71"/>
      <c r="AG245" s="102"/>
      <c r="AH245" s="102"/>
      <c r="AI245" s="102"/>
      <c r="AJ245" s="102"/>
    </row>
    <row r="246" spans="1:36" ht="12.75">
      <c r="A246" s="103" t="s">
        <v>1432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17" t="s">
        <v>547</v>
      </c>
      <c r="Q246" s="117"/>
      <c r="R246" s="71" t="s">
        <v>43</v>
      </c>
      <c r="S246" s="71"/>
      <c r="T246" s="71"/>
      <c r="U246" s="71"/>
      <c r="V246" s="71"/>
      <c r="W246" s="71"/>
      <c r="X246" s="18"/>
      <c r="Y246" s="18"/>
      <c r="Z246" s="18"/>
      <c r="AA246" s="71" t="s">
        <v>43</v>
      </c>
      <c r="AB246" s="71"/>
      <c r="AC246" s="71"/>
      <c r="AD246" s="71"/>
      <c r="AE246" s="71"/>
      <c r="AF246" s="71"/>
      <c r="AG246" s="102"/>
      <c r="AH246" s="102"/>
      <c r="AI246" s="102"/>
      <c r="AJ246" s="102"/>
    </row>
    <row r="247" spans="1:36" ht="12.75">
      <c r="A247" s="103" t="s">
        <v>1433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17" t="s">
        <v>549</v>
      </c>
      <c r="Q247" s="117"/>
      <c r="R247" s="71" t="s">
        <v>43</v>
      </c>
      <c r="S247" s="71"/>
      <c r="T247" s="71"/>
      <c r="U247" s="71"/>
      <c r="V247" s="71"/>
      <c r="W247" s="71"/>
      <c r="X247" s="18"/>
      <c r="Y247" s="18"/>
      <c r="Z247" s="18"/>
      <c r="AA247" s="71" t="s">
        <v>43</v>
      </c>
      <c r="AB247" s="71"/>
      <c r="AC247" s="71"/>
      <c r="AD247" s="71"/>
      <c r="AE247" s="71"/>
      <c r="AF247" s="71"/>
      <c r="AG247" s="102"/>
      <c r="AH247" s="102"/>
      <c r="AI247" s="102"/>
      <c r="AJ247" s="102"/>
    </row>
    <row r="248" spans="1:36" ht="12.75">
      <c r="A248" s="103" t="s">
        <v>1434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17" t="s">
        <v>551</v>
      </c>
      <c r="Q248" s="117"/>
      <c r="R248" s="71" t="s">
        <v>43</v>
      </c>
      <c r="S248" s="71"/>
      <c r="T248" s="71"/>
      <c r="U248" s="71"/>
      <c r="V248" s="71"/>
      <c r="W248" s="71"/>
      <c r="X248" s="18"/>
      <c r="Y248" s="18"/>
      <c r="Z248" s="18"/>
      <c r="AA248" s="71" t="s">
        <v>43</v>
      </c>
      <c r="AB248" s="71"/>
      <c r="AC248" s="71"/>
      <c r="AD248" s="71"/>
      <c r="AE248" s="71"/>
      <c r="AF248" s="71"/>
      <c r="AG248" s="102"/>
      <c r="AH248" s="102"/>
      <c r="AI248" s="102"/>
      <c r="AJ248" s="102"/>
    </row>
    <row r="249" spans="1:36" ht="12.75">
      <c r="A249" s="103" t="s">
        <v>1435</v>
      </c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17" t="s">
        <v>553</v>
      </c>
      <c r="Q249" s="117"/>
      <c r="R249" s="71" t="s">
        <v>43</v>
      </c>
      <c r="S249" s="71"/>
      <c r="T249" s="71"/>
      <c r="U249" s="71"/>
      <c r="V249" s="71"/>
      <c r="W249" s="71"/>
      <c r="X249" s="18"/>
      <c r="Y249" s="18"/>
      <c r="Z249" s="18"/>
      <c r="AA249" s="71" t="s">
        <v>43</v>
      </c>
      <c r="AB249" s="71"/>
      <c r="AC249" s="71"/>
      <c r="AD249" s="71"/>
      <c r="AE249" s="71"/>
      <c r="AF249" s="71"/>
      <c r="AG249" s="102"/>
      <c r="AH249" s="102"/>
      <c r="AI249" s="102"/>
      <c r="AJ249" s="102"/>
    </row>
    <row r="250" spans="1:36" ht="12.75">
      <c r="A250" s="103" t="s">
        <v>1436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17" t="s">
        <v>555</v>
      </c>
      <c r="Q250" s="117"/>
      <c r="R250" s="71" t="s">
        <v>23</v>
      </c>
      <c r="S250" s="71"/>
      <c r="T250" s="71"/>
      <c r="U250" s="71"/>
      <c r="V250" s="71"/>
      <c r="W250" s="71"/>
      <c r="X250" s="18"/>
      <c r="Y250" s="18"/>
      <c r="Z250" s="18"/>
      <c r="AA250" s="71" t="s">
        <v>23</v>
      </c>
      <c r="AB250" s="71"/>
      <c r="AC250" s="71"/>
      <c r="AD250" s="71"/>
      <c r="AE250" s="71"/>
      <c r="AF250" s="71"/>
      <c r="AG250" s="102"/>
      <c r="AH250" s="102"/>
      <c r="AI250" s="102"/>
      <c r="AJ250" s="102"/>
    </row>
    <row r="251" spans="1:36" ht="12.75">
      <c r="A251" s="103" t="s">
        <v>1437</v>
      </c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17" t="s">
        <v>557</v>
      </c>
      <c r="Q251" s="117"/>
      <c r="R251" s="71" t="s">
        <v>43</v>
      </c>
      <c r="S251" s="71"/>
      <c r="T251" s="71"/>
      <c r="U251" s="71"/>
      <c r="V251" s="71"/>
      <c r="W251" s="71"/>
      <c r="X251" s="18"/>
      <c r="Y251" s="18"/>
      <c r="Z251" s="18"/>
      <c r="AA251" s="71" t="s">
        <v>43</v>
      </c>
      <c r="AB251" s="71"/>
      <c r="AC251" s="71"/>
      <c r="AD251" s="71"/>
      <c r="AE251" s="71"/>
      <c r="AF251" s="71"/>
      <c r="AG251" s="102"/>
      <c r="AH251" s="102"/>
      <c r="AI251" s="102"/>
      <c r="AJ251" s="102"/>
    </row>
    <row r="252" spans="1:36" ht="12.75">
      <c r="A252" s="103" t="s">
        <v>1438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17" t="s">
        <v>559</v>
      </c>
      <c r="Q252" s="117"/>
      <c r="R252" s="71" t="s">
        <v>43</v>
      </c>
      <c r="S252" s="71"/>
      <c r="T252" s="71"/>
      <c r="U252" s="71"/>
      <c r="V252" s="71"/>
      <c r="W252" s="71"/>
      <c r="X252" s="18"/>
      <c r="Y252" s="18"/>
      <c r="Z252" s="18"/>
      <c r="AA252" s="71" t="s">
        <v>43</v>
      </c>
      <c r="AB252" s="71"/>
      <c r="AC252" s="71"/>
      <c r="AD252" s="71"/>
      <c r="AE252" s="71"/>
      <c r="AF252" s="71"/>
      <c r="AG252" s="102"/>
      <c r="AH252" s="102"/>
      <c r="AI252" s="102"/>
      <c r="AJ252" s="102"/>
    </row>
    <row r="253" spans="1:36" ht="12.75">
      <c r="A253" s="103" t="s">
        <v>1439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17" t="s">
        <v>561</v>
      </c>
      <c r="Q253" s="117"/>
      <c r="R253" s="71" t="s">
        <v>43</v>
      </c>
      <c r="S253" s="71"/>
      <c r="T253" s="71"/>
      <c r="U253" s="71"/>
      <c r="V253" s="71"/>
      <c r="W253" s="71"/>
      <c r="X253" s="18"/>
      <c r="Y253" s="18"/>
      <c r="Z253" s="18"/>
      <c r="AA253" s="71" t="s">
        <v>43</v>
      </c>
      <c r="AB253" s="71"/>
      <c r="AC253" s="71"/>
      <c r="AD253" s="71"/>
      <c r="AE253" s="71"/>
      <c r="AF253" s="71"/>
      <c r="AG253" s="102"/>
      <c r="AH253" s="102"/>
      <c r="AI253" s="102"/>
      <c r="AJ253" s="102"/>
    </row>
    <row r="254" spans="1:36" ht="12.75">
      <c r="A254" s="103" t="s">
        <v>1440</v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17" t="s">
        <v>563</v>
      </c>
      <c r="Q254" s="117"/>
      <c r="R254" s="71" t="s">
        <v>43</v>
      </c>
      <c r="S254" s="71"/>
      <c r="T254" s="71"/>
      <c r="U254" s="71"/>
      <c r="V254" s="71"/>
      <c r="W254" s="71"/>
      <c r="X254" s="18"/>
      <c r="Y254" s="18"/>
      <c r="Z254" s="18"/>
      <c r="AA254" s="71" t="s">
        <v>43</v>
      </c>
      <c r="AB254" s="71"/>
      <c r="AC254" s="71"/>
      <c r="AD254" s="71"/>
      <c r="AE254" s="71"/>
      <c r="AF254" s="71"/>
      <c r="AG254" s="102"/>
      <c r="AH254" s="102"/>
      <c r="AI254" s="102"/>
      <c r="AJ254" s="102"/>
    </row>
    <row r="255" spans="1:36" ht="12.75">
      <c r="A255" s="103" t="s">
        <v>1441</v>
      </c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17" t="s">
        <v>565</v>
      </c>
      <c r="Q255" s="117"/>
      <c r="R255" s="71" t="s">
        <v>43</v>
      </c>
      <c r="S255" s="71"/>
      <c r="T255" s="71"/>
      <c r="U255" s="71"/>
      <c r="V255" s="71"/>
      <c r="W255" s="71"/>
      <c r="X255" s="18"/>
      <c r="Y255" s="18"/>
      <c r="Z255" s="18"/>
      <c r="AA255" s="71" t="s">
        <v>43</v>
      </c>
      <c r="AB255" s="71"/>
      <c r="AC255" s="71"/>
      <c r="AD255" s="71"/>
      <c r="AE255" s="71"/>
      <c r="AF255" s="71"/>
      <c r="AG255" s="102"/>
      <c r="AH255" s="102"/>
      <c r="AI255" s="102"/>
      <c r="AJ255" s="102"/>
    </row>
    <row r="256" spans="1:36" ht="12.75">
      <c r="A256" s="103" t="s">
        <v>1442</v>
      </c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17" t="s">
        <v>567</v>
      </c>
      <c r="Q256" s="117"/>
      <c r="R256" s="71" t="s">
        <v>43</v>
      </c>
      <c r="S256" s="71"/>
      <c r="T256" s="71"/>
      <c r="U256" s="71"/>
      <c r="V256" s="71"/>
      <c r="W256" s="71"/>
      <c r="X256" s="18"/>
      <c r="Y256" s="18"/>
      <c r="Z256" s="18"/>
      <c r="AA256" s="71" t="s">
        <v>43</v>
      </c>
      <c r="AB256" s="71"/>
      <c r="AC256" s="71"/>
      <c r="AD256" s="71"/>
      <c r="AE256" s="71"/>
      <c r="AF256" s="71"/>
      <c r="AG256" s="102"/>
      <c r="AH256" s="102"/>
      <c r="AI256" s="102"/>
      <c r="AJ256" s="102"/>
    </row>
    <row r="257" spans="1:36" ht="12.75">
      <c r="A257" s="103" t="s">
        <v>1443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17" t="s">
        <v>569</v>
      </c>
      <c r="Q257" s="117"/>
      <c r="R257" s="71" t="s">
        <v>43</v>
      </c>
      <c r="S257" s="71"/>
      <c r="T257" s="71"/>
      <c r="U257" s="71"/>
      <c r="V257" s="71"/>
      <c r="W257" s="71"/>
      <c r="X257" s="18"/>
      <c r="Y257" s="18"/>
      <c r="Z257" s="18"/>
      <c r="AA257" s="71" t="s">
        <v>43</v>
      </c>
      <c r="AB257" s="71"/>
      <c r="AC257" s="71"/>
      <c r="AD257" s="71"/>
      <c r="AE257" s="71"/>
      <c r="AF257" s="71"/>
      <c r="AG257" s="102"/>
      <c r="AH257" s="102"/>
      <c r="AI257" s="102"/>
      <c r="AJ257" s="102"/>
    </row>
    <row r="258" spans="1:36" ht="12.75">
      <c r="A258" s="103" t="s">
        <v>1444</v>
      </c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17" t="s">
        <v>571</v>
      </c>
      <c r="Q258" s="117"/>
      <c r="R258" s="71" t="s">
        <v>43</v>
      </c>
      <c r="S258" s="71"/>
      <c r="T258" s="71"/>
      <c r="U258" s="71"/>
      <c r="V258" s="71"/>
      <c r="W258" s="71"/>
      <c r="X258" s="18"/>
      <c r="Y258" s="18"/>
      <c r="Z258" s="18"/>
      <c r="AA258" s="71" t="s">
        <v>43</v>
      </c>
      <c r="AB258" s="71"/>
      <c r="AC258" s="71"/>
      <c r="AD258" s="71"/>
      <c r="AE258" s="71"/>
      <c r="AF258" s="71"/>
      <c r="AG258" s="102"/>
      <c r="AH258" s="102"/>
      <c r="AI258" s="102"/>
      <c r="AJ258" s="102"/>
    </row>
    <row r="259" spans="1:36" ht="12.75">
      <c r="A259" s="103" t="s">
        <v>1445</v>
      </c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17" t="s">
        <v>573</v>
      </c>
      <c r="Q259" s="117"/>
      <c r="R259" s="71" t="s">
        <v>43</v>
      </c>
      <c r="S259" s="71"/>
      <c r="T259" s="71"/>
      <c r="U259" s="71"/>
      <c r="V259" s="71"/>
      <c r="W259" s="71"/>
      <c r="X259" s="18"/>
      <c r="Y259" s="18"/>
      <c r="Z259" s="18"/>
      <c r="AA259" s="71" t="s">
        <v>43</v>
      </c>
      <c r="AB259" s="71"/>
      <c r="AC259" s="71"/>
      <c r="AD259" s="71"/>
      <c r="AE259" s="71"/>
      <c r="AF259" s="71"/>
      <c r="AG259" s="102"/>
      <c r="AH259" s="102"/>
      <c r="AI259" s="102"/>
      <c r="AJ259" s="102"/>
    </row>
    <row r="260" spans="1:36" ht="12.75">
      <c r="A260" s="103" t="s">
        <v>1446</v>
      </c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17" t="s">
        <v>575</v>
      </c>
      <c r="Q260" s="117"/>
      <c r="R260" s="71" t="s">
        <v>43</v>
      </c>
      <c r="S260" s="71"/>
      <c r="T260" s="71"/>
      <c r="U260" s="71"/>
      <c r="V260" s="71"/>
      <c r="W260" s="71"/>
      <c r="X260" s="18"/>
      <c r="Y260" s="18"/>
      <c r="Z260" s="18"/>
      <c r="AA260" s="71" t="s">
        <v>43</v>
      </c>
      <c r="AB260" s="71"/>
      <c r="AC260" s="71"/>
      <c r="AD260" s="71"/>
      <c r="AE260" s="71"/>
      <c r="AF260" s="71"/>
      <c r="AG260" s="102"/>
      <c r="AH260" s="102"/>
      <c r="AI260" s="102"/>
      <c r="AJ260" s="102"/>
    </row>
    <row r="261" spans="1:36" ht="12.75">
      <c r="A261" s="103" t="s">
        <v>1447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17" t="s">
        <v>577</v>
      </c>
      <c r="Q261" s="117"/>
      <c r="R261" s="71" t="s">
        <v>43</v>
      </c>
      <c r="S261" s="71"/>
      <c r="T261" s="71"/>
      <c r="U261" s="71"/>
      <c r="V261" s="71"/>
      <c r="W261" s="71"/>
      <c r="X261" s="18"/>
      <c r="Y261" s="18"/>
      <c r="Z261" s="18"/>
      <c r="AA261" s="71" t="s">
        <v>43</v>
      </c>
      <c r="AB261" s="71"/>
      <c r="AC261" s="71"/>
      <c r="AD261" s="71"/>
      <c r="AE261" s="71"/>
      <c r="AF261" s="71"/>
      <c r="AG261" s="102"/>
      <c r="AH261" s="102"/>
      <c r="AI261" s="102"/>
      <c r="AJ261" s="102"/>
    </row>
    <row r="262" spans="1:36" ht="22.5" customHeight="1">
      <c r="A262" s="122" t="s">
        <v>1448</v>
      </c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3" t="s">
        <v>579</v>
      </c>
      <c r="Q262" s="123"/>
      <c r="R262" s="124" t="s">
        <v>23</v>
      </c>
      <c r="S262" s="124"/>
      <c r="T262" s="124"/>
      <c r="U262" s="124"/>
      <c r="V262" s="124"/>
      <c r="W262" s="124"/>
      <c r="X262" s="27"/>
      <c r="Y262" s="27"/>
      <c r="Z262" s="27"/>
      <c r="AA262" s="124" t="s">
        <v>23</v>
      </c>
      <c r="AB262" s="124"/>
      <c r="AC262" s="124"/>
      <c r="AD262" s="124"/>
      <c r="AE262" s="124"/>
      <c r="AF262" s="124"/>
      <c r="AG262" s="116"/>
      <c r="AH262" s="116"/>
      <c r="AI262" s="116"/>
      <c r="AJ262" s="116"/>
    </row>
    <row r="263" spans="1:36" ht="12.75">
      <c r="A263" s="103" t="s">
        <v>1449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17" t="s">
        <v>581</v>
      </c>
      <c r="Q263" s="117"/>
      <c r="R263" s="71" t="s">
        <v>23</v>
      </c>
      <c r="S263" s="71"/>
      <c r="T263" s="71"/>
      <c r="U263" s="71"/>
      <c r="V263" s="71"/>
      <c r="W263" s="71"/>
      <c r="X263" s="18"/>
      <c r="Y263" s="18"/>
      <c r="Z263" s="18"/>
      <c r="AA263" s="71" t="s">
        <v>23</v>
      </c>
      <c r="AB263" s="71"/>
      <c r="AC263" s="71"/>
      <c r="AD263" s="71"/>
      <c r="AE263" s="71"/>
      <c r="AF263" s="71"/>
      <c r="AG263" s="102"/>
      <c r="AH263" s="102"/>
      <c r="AI263" s="102"/>
      <c r="AJ263" s="102"/>
    </row>
    <row r="264" spans="1:36" ht="12.75">
      <c r="A264" s="103" t="s">
        <v>1450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17" t="s">
        <v>583</v>
      </c>
      <c r="Q264" s="117"/>
      <c r="R264" s="71" t="s">
        <v>23</v>
      </c>
      <c r="S264" s="71"/>
      <c r="T264" s="71"/>
      <c r="U264" s="71"/>
      <c r="V264" s="71"/>
      <c r="W264" s="71"/>
      <c r="X264" s="18"/>
      <c r="Y264" s="18"/>
      <c r="Z264" s="18"/>
      <c r="AA264" s="71" t="s">
        <v>23</v>
      </c>
      <c r="AB264" s="71"/>
      <c r="AC264" s="71"/>
      <c r="AD264" s="71"/>
      <c r="AE264" s="71"/>
      <c r="AF264" s="71"/>
      <c r="AG264" s="102"/>
      <c r="AH264" s="102"/>
      <c r="AI264" s="102"/>
      <c r="AJ264" s="102"/>
    </row>
    <row r="265" spans="1:36" ht="12.75">
      <c r="A265" s="103" t="s">
        <v>1451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17" t="s">
        <v>585</v>
      </c>
      <c r="Q265" s="117"/>
      <c r="R265" s="71" t="s">
        <v>23</v>
      </c>
      <c r="S265" s="71"/>
      <c r="T265" s="71"/>
      <c r="U265" s="71"/>
      <c r="V265" s="71"/>
      <c r="W265" s="71"/>
      <c r="X265" s="18"/>
      <c r="Y265" s="18"/>
      <c r="Z265" s="18"/>
      <c r="AA265" s="71" t="s">
        <v>23</v>
      </c>
      <c r="AB265" s="71"/>
      <c r="AC265" s="71"/>
      <c r="AD265" s="71"/>
      <c r="AE265" s="71"/>
      <c r="AF265" s="71"/>
      <c r="AG265" s="102"/>
      <c r="AH265" s="102"/>
      <c r="AI265" s="102"/>
      <c r="AJ265" s="102"/>
    </row>
    <row r="266" spans="1:36" ht="12.75">
      <c r="A266" s="103" t="s">
        <v>1452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17" t="s">
        <v>587</v>
      </c>
      <c r="Q266" s="117"/>
      <c r="R266" s="71" t="s">
        <v>23</v>
      </c>
      <c r="S266" s="71"/>
      <c r="T266" s="71"/>
      <c r="U266" s="71"/>
      <c r="V266" s="71"/>
      <c r="W266" s="71"/>
      <c r="X266" s="18"/>
      <c r="Y266" s="18"/>
      <c r="Z266" s="18"/>
      <c r="AA266" s="71" t="s">
        <v>23</v>
      </c>
      <c r="AB266" s="71"/>
      <c r="AC266" s="71"/>
      <c r="AD266" s="71"/>
      <c r="AE266" s="71"/>
      <c r="AF266" s="71"/>
      <c r="AG266" s="102"/>
      <c r="AH266" s="102"/>
      <c r="AI266" s="102"/>
      <c r="AJ266" s="102"/>
    </row>
    <row r="267" spans="1:36" ht="12.75">
      <c r="A267" s="103" t="s">
        <v>1453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17" t="s">
        <v>589</v>
      </c>
      <c r="Q267" s="117"/>
      <c r="R267" s="71" t="s">
        <v>43</v>
      </c>
      <c r="S267" s="71"/>
      <c r="T267" s="71"/>
      <c r="U267" s="71"/>
      <c r="V267" s="71"/>
      <c r="W267" s="71"/>
      <c r="X267" s="18"/>
      <c r="Y267" s="18"/>
      <c r="Z267" s="18"/>
      <c r="AA267" s="71" t="s">
        <v>43</v>
      </c>
      <c r="AB267" s="71"/>
      <c r="AC267" s="71"/>
      <c r="AD267" s="71"/>
      <c r="AE267" s="71"/>
      <c r="AF267" s="71"/>
      <c r="AG267" s="102"/>
      <c r="AH267" s="102"/>
      <c r="AI267" s="102"/>
      <c r="AJ267" s="102"/>
    </row>
    <row r="268" spans="1:36" ht="12.75">
      <c r="A268" s="103" t="s">
        <v>1454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17" t="s">
        <v>591</v>
      </c>
      <c r="Q268" s="117"/>
      <c r="R268" s="71" t="s">
        <v>43</v>
      </c>
      <c r="S268" s="71"/>
      <c r="T268" s="71"/>
      <c r="U268" s="71"/>
      <c r="V268" s="71"/>
      <c r="W268" s="71"/>
      <c r="X268" s="18"/>
      <c r="Y268" s="18"/>
      <c r="Z268" s="18"/>
      <c r="AA268" s="71" t="s">
        <v>43</v>
      </c>
      <c r="AB268" s="71"/>
      <c r="AC268" s="71"/>
      <c r="AD268" s="71"/>
      <c r="AE268" s="71"/>
      <c r="AF268" s="71"/>
      <c r="AG268" s="102"/>
      <c r="AH268" s="102"/>
      <c r="AI268" s="102"/>
      <c r="AJ268" s="102"/>
    </row>
    <row r="269" spans="1:36" ht="12.75">
      <c r="A269" s="103" t="s">
        <v>1455</v>
      </c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17" t="s">
        <v>593</v>
      </c>
      <c r="Q269" s="117"/>
      <c r="R269" s="71" t="s">
        <v>43</v>
      </c>
      <c r="S269" s="71"/>
      <c r="T269" s="71"/>
      <c r="U269" s="71"/>
      <c r="V269" s="71"/>
      <c r="W269" s="71"/>
      <c r="X269" s="18"/>
      <c r="Y269" s="18"/>
      <c r="Z269" s="18"/>
      <c r="AA269" s="71" t="s">
        <v>43</v>
      </c>
      <c r="AB269" s="71"/>
      <c r="AC269" s="71"/>
      <c r="AD269" s="71"/>
      <c r="AE269" s="71"/>
      <c r="AF269" s="71"/>
      <c r="AG269" s="102"/>
      <c r="AH269" s="102"/>
      <c r="AI269" s="102"/>
      <c r="AJ269" s="102"/>
    </row>
    <row r="270" spans="1:36" ht="12.75">
      <c r="A270" s="103" t="s">
        <v>1456</v>
      </c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17" t="s">
        <v>595</v>
      </c>
      <c r="Q270" s="117"/>
      <c r="R270" s="71" t="s">
        <v>43</v>
      </c>
      <c r="S270" s="71"/>
      <c r="T270" s="71"/>
      <c r="U270" s="71"/>
      <c r="V270" s="71"/>
      <c r="W270" s="71"/>
      <c r="X270" s="18"/>
      <c r="Y270" s="18"/>
      <c r="Z270" s="18"/>
      <c r="AA270" s="71" t="s">
        <v>43</v>
      </c>
      <c r="AB270" s="71"/>
      <c r="AC270" s="71"/>
      <c r="AD270" s="71"/>
      <c r="AE270" s="71"/>
      <c r="AF270" s="71"/>
      <c r="AG270" s="102"/>
      <c r="AH270" s="102"/>
      <c r="AI270" s="102"/>
      <c r="AJ270" s="102"/>
    </row>
    <row r="271" spans="1:36" ht="12.75">
      <c r="A271" s="103" t="s">
        <v>1457</v>
      </c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17" t="s">
        <v>597</v>
      </c>
      <c r="Q271" s="117"/>
      <c r="R271" s="71" t="s">
        <v>43</v>
      </c>
      <c r="S271" s="71"/>
      <c r="T271" s="71"/>
      <c r="U271" s="71"/>
      <c r="V271" s="71"/>
      <c r="W271" s="71"/>
      <c r="X271" s="18"/>
      <c r="Y271" s="18"/>
      <c r="Z271" s="18"/>
      <c r="AA271" s="71" t="s">
        <v>43</v>
      </c>
      <c r="AB271" s="71"/>
      <c r="AC271" s="71"/>
      <c r="AD271" s="71"/>
      <c r="AE271" s="71"/>
      <c r="AF271" s="71"/>
      <c r="AG271" s="102"/>
      <c r="AH271" s="102"/>
      <c r="AI271" s="102"/>
      <c r="AJ271" s="102"/>
    </row>
    <row r="272" spans="1:36" ht="12.75">
      <c r="A272" s="103" t="s">
        <v>1458</v>
      </c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17" t="s">
        <v>599</v>
      </c>
      <c r="Q272" s="117"/>
      <c r="R272" s="71" t="s">
        <v>43</v>
      </c>
      <c r="S272" s="71"/>
      <c r="T272" s="71"/>
      <c r="U272" s="71"/>
      <c r="V272" s="71"/>
      <c r="W272" s="71"/>
      <c r="X272" s="18"/>
      <c r="Y272" s="18"/>
      <c r="Z272" s="18"/>
      <c r="AA272" s="71" t="s">
        <v>43</v>
      </c>
      <c r="AB272" s="71"/>
      <c r="AC272" s="71"/>
      <c r="AD272" s="71"/>
      <c r="AE272" s="71"/>
      <c r="AF272" s="71"/>
      <c r="AG272" s="102"/>
      <c r="AH272" s="102"/>
      <c r="AI272" s="102"/>
      <c r="AJ272" s="102"/>
    </row>
    <row r="273" spans="1:36" ht="12.75">
      <c r="A273" s="103" t="s">
        <v>1459</v>
      </c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17" t="s">
        <v>601</v>
      </c>
      <c r="Q273" s="117"/>
      <c r="R273" s="71" t="s">
        <v>43</v>
      </c>
      <c r="S273" s="71"/>
      <c r="T273" s="71"/>
      <c r="U273" s="71"/>
      <c r="V273" s="71"/>
      <c r="W273" s="71"/>
      <c r="X273" s="18"/>
      <c r="Y273" s="18"/>
      <c r="Z273" s="18"/>
      <c r="AA273" s="71" t="s">
        <v>43</v>
      </c>
      <c r="AB273" s="71"/>
      <c r="AC273" s="71"/>
      <c r="AD273" s="71"/>
      <c r="AE273" s="71"/>
      <c r="AF273" s="71"/>
      <c r="AG273" s="102"/>
      <c r="AH273" s="102"/>
      <c r="AI273" s="102"/>
      <c r="AJ273" s="102"/>
    </row>
    <row r="274" spans="1:36" ht="12.75">
      <c r="A274" s="103" t="s">
        <v>1460</v>
      </c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17" t="s">
        <v>1159</v>
      </c>
      <c r="Q274" s="117"/>
      <c r="R274" s="71" t="s">
        <v>43</v>
      </c>
      <c r="S274" s="71"/>
      <c r="T274" s="71"/>
      <c r="U274" s="71"/>
      <c r="V274" s="71"/>
      <c r="W274" s="71"/>
      <c r="X274" s="18"/>
      <c r="Y274" s="18"/>
      <c r="Z274" s="18"/>
      <c r="AA274" s="71" t="s">
        <v>43</v>
      </c>
      <c r="AB274" s="71"/>
      <c r="AC274" s="71"/>
      <c r="AD274" s="71"/>
      <c r="AE274" s="71"/>
      <c r="AF274" s="71"/>
      <c r="AG274" s="102"/>
      <c r="AH274" s="102"/>
      <c r="AI274" s="102"/>
      <c r="AJ274" s="102"/>
    </row>
    <row r="275" spans="1:36" ht="12.75">
      <c r="A275" s="103" t="s">
        <v>1461</v>
      </c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17" t="s">
        <v>1160</v>
      </c>
      <c r="Q275" s="117"/>
      <c r="R275" s="71" t="s">
        <v>43</v>
      </c>
      <c r="S275" s="71"/>
      <c r="T275" s="71"/>
      <c r="U275" s="71"/>
      <c r="V275" s="71"/>
      <c r="W275" s="71"/>
      <c r="X275" s="18"/>
      <c r="Y275" s="18"/>
      <c r="Z275" s="18"/>
      <c r="AA275" s="71" t="s">
        <v>43</v>
      </c>
      <c r="AB275" s="71"/>
      <c r="AC275" s="71"/>
      <c r="AD275" s="71"/>
      <c r="AE275" s="71"/>
      <c r="AF275" s="71"/>
      <c r="AG275" s="102"/>
      <c r="AH275" s="102"/>
      <c r="AI275" s="102"/>
      <c r="AJ275" s="102"/>
    </row>
    <row r="276" spans="1:36" ht="12.75">
      <c r="A276" s="103" t="s">
        <v>1462</v>
      </c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17" t="s">
        <v>1161</v>
      </c>
      <c r="Q276" s="117"/>
      <c r="R276" s="71" t="s">
        <v>23</v>
      </c>
      <c r="S276" s="71"/>
      <c r="T276" s="71"/>
      <c r="U276" s="71"/>
      <c r="V276" s="71"/>
      <c r="W276" s="71"/>
      <c r="X276" s="18"/>
      <c r="Y276" s="18"/>
      <c r="Z276" s="18"/>
      <c r="AA276" s="71" t="s">
        <v>23</v>
      </c>
      <c r="AB276" s="71"/>
      <c r="AC276" s="71"/>
      <c r="AD276" s="71"/>
      <c r="AE276" s="71"/>
      <c r="AF276" s="71"/>
      <c r="AG276" s="102"/>
      <c r="AH276" s="102"/>
      <c r="AI276" s="102"/>
      <c r="AJ276" s="102"/>
    </row>
    <row r="277" spans="1:36" ht="12.75">
      <c r="A277" s="103" t="s">
        <v>1463</v>
      </c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17" t="s">
        <v>1162</v>
      </c>
      <c r="Q277" s="117"/>
      <c r="R277" s="71" t="s">
        <v>43</v>
      </c>
      <c r="S277" s="71"/>
      <c r="T277" s="71"/>
      <c r="U277" s="71"/>
      <c r="V277" s="71"/>
      <c r="W277" s="71"/>
      <c r="X277" s="18"/>
      <c r="Y277" s="18"/>
      <c r="Z277" s="18"/>
      <c r="AA277" s="71" t="s">
        <v>43</v>
      </c>
      <c r="AB277" s="71"/>
      <c r="AC277" s="71"/>
      <c r="AD277" s="71"/>
      <c r="AE277" s="71"/>
      <c r="AF277" s="71"/>
      <c r="AG277" s="102"/>
      <c r="AH277" s="102"/>
      <c r="AI277" s="102"/>
      <c r="AJ277" s="102"/>
    </row>
    <row r="278" spans="1:36" ht="12.75">
      <c r="A278" s="103" t="s">
        <v>1464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17" t="s">
        <v>1163</v>
      </c>
      <c r="Q278" s="117"/>
      <c r="R278" s="71" t="s">
        <v>43</v>
      </c>
      <c r="S278" s="71"/>
      <c r="T278" s="71"/>
      <c r="U278" s="71"/>
      <c r="V278" s="71"/>
      <c r="W278" s="71"/>
      <c r="X278" s="18"/>
      <c r="Y278" s="18"/>
      <c r="Z278" s="18"/>
      <c r="AA278" s="71" t="s">
        <v>43</v>
      </c>
      <c r="AB278" s="71"/>
      <c r="AC278" s="71"/>
      <c r="AD278" s="71"/>
      <c r="AE278" s="71"/>
      <c r="AF278" s="71"/>
      <c r="AG278" s="102"/>
      <c r="AH278" s="102"/>
      <c r="AI278" s="102"/>
      <c r="AJ278" s="102"/>
    </row>
    <row r="279" spans="1:36" ht="12.75">
      <c r="A279" s="103" t="s">
        <v>1465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17" t="s">
        <v>1164</v>
      </c>
      <c r="Q279" s="117"/>
      <c r="R279" s="71" t="s">
        <v>43</v>
      </c>
      <c r="S279" s="71"/>
      <c r="T279" s="71"/>
      <c r="U279" s="71"/>
      <c r="V279" s="71"/>
      <c r="W279" s="71"/>
      <c r="X279" s="18"/>
      <c r="Y279" s="18"/>
      <c r="Z279" s="18"/>
      <c r="AA279" s="71" t="s">
        <v>43</v>
      </c>
      <c r="AB279" s="71"/>
      <c r="AC279" s="71"/>
      <c r="AD279" s="71"/>
      <c r="AE279" s="71"/>
      <c r="AF279" s="71"/>
      <c r="AG279" s="102"/>
      <c r="AH279" s="102"/>
      <c r="AI279" s="102"/>
      <c r="AJ279" s="102"/>
    </row>
    <row r="280" spans="1:36" ht="12.75">
      <c r="A280" s="103" t="s">
        <v>1466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17" t="s">
        <v>1165</v>
      </c>
      <c r="Q280" s="117"/>
      <c r="R280" s="71" t="s">
        <v>43</v>
      </c>
      <c r="S280" s="71"/>
      <c r="T280" s="71"/>
      <c r="U280" s="71"/>
      <c r="V280" s="71"/>
      <c r="W280" s="71"/>
      <c r="X280" s="18"/>
      <c r="Y280" s="18"/>
      <c r="Z280" s="18"/>
      <c r="AA280" s="71" t="s">
        <v>43</v>
      </c>
      <c r="AB280" s="71"/>
      <c r="AC280" s="71"/>
      <c r="AD280" s="71"/>
      <c r="AE280" s="71"/>
      <c r="AF280" s="71"/>
      <c r="AG280" s="102"/>
      <c r="AH280" s="102"/>
      <c r="AI280" s="102"/>
      <c r="AJ280" s="102"/>
    </row>
    <row r="281" spans="1:36" ht="12.75">
      <c r="A281" s="103" t="s">
        <v>1467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17" t="s">
        <v>1166</v>
      </c>
      <c r="Q281" s="117"/>
      <c r="R281" s="71" t="s">
        <v>43</v>
      </c>
      <c r="S281" s="71"/>
      <c r="T281" s="71"/>
      <c r="U281" s="71"/>
      <c r="V281" s="71"/>
      <c r="W281" s="71"/>
      <c r="X281" s="18"/>
      <c r="Y281" s="18"/>
      <c r="Z281" s="18"/>
      <c r="AA281" s="71" t="s">
        <v>43</v>
      </c>
      <c r="AB281" s="71"/>
      <c r="AC281" s="71"/>
      <c r="AD281" s="71"/>
      <c r="AE281" s="71"/>
      <c r="AF281" s="71"/>
      <c r="AG281" s="102"/>
      <c r="AH281" s="102"/>
      <c r="AI281" s="102"/>
      <c r="AJ281" s="102"/>
    </row>
    <row r="282" spans="1:36" ht="12.75">
      <c r="A282" s="103" t="s">
        <v>1468</v>
      </c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17" t="s">
        <v>1167</v>
      </c>
      <c r="Q282" s="117"/>
      <c r="R282" s="71" t="s">
        <v>43</v>
      </c>
      <c r="S282" s="71"/>
      <c r="T282" s="71"/>
      <c r="U282" s="71"/>
      <c r="V282" s="71"/>
      <c r="W282" s="71"/>
      <c r="X282" s="18"/>
      <c r="Y282" s="18"/>
      <c r="Z282" s="18"/>
      <c r="AA282" s="71" t="s">
        <v>43</v>
      </c>
      <c r="AB282" s="71"/>
      <c r="AC282" s="71"/>
      <c r="AD282" s="71"/>
      <c r="AE282" s="71"/>
      <c r="AF282" s="71"/>
      <c r="AG282" s="102"/>
      <c r="AH282" s="102"/>
      <c r="AI282" s="102"/>
      <c r="AJ282" s="102"/>
    </row>
    <row r="283" spans="1:36" ht="12.75">
      <c r="A283" s="103" t="s">
        <v>1469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17" t="s">
        <v>1168</v>
      </c>
      <c r="Q283" s="117"/>
      <c r="R283" s="71" t="s">
        <v>43</v>
      </c>
      <c r="S283" s="71"/>
      <c r="T283" s="71"/>
      <c r="U283" s="71"/>
      <c r="V283" s="71"/>
      <c r="W283" s="71"/>
      <c r="X283" s="18"/>
      <c r="Y283" s="18"/>
      <c r="Z283" s="18"/>
      <c r="AA283" s="71" t="s">
        <v>43</v>
      </c>
      <c r="AB283" s="71"/>
      <c r="AC283" s="71"/>
      <c r="AD283" s="71"/>
      <c r="AE283" s="71"/>
      <c r="AF283" s="71"/>
      <c r="AG283" s="102"/>
      <c r="AH283" s="102"/>
      <c r="AI283" s="102"/>
      <c r="AJ283" s="102"/>
    </row>
    <row r="284" spans="1:36" ht="12.75">
      <c r="A284" s="103" t="s">
        <v>1470</v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17" t="s">
        <v>1169</v>
      </c>
      <c r="Q284" s="117"/>
      <c r="R284" s="71" t="s">
        <v>43</v>
      </c>
      <c r="S284" s="71"/>
      <c r="T284" s="71"/>
      <c r="U284" s="71"/>
      <c r="V284" s="71"/>
      <c r="W284" s="71"/>
      <c r="X284" s="18"/>
      <c r="Y284" s="18"/>
      <c r="Z284" s="18"/>
      <c r="AA284" s="71" t="s">
        <v>43</v>
      </c>
      <c r="AB284" s="71"/>
      <c r="AC284" s="71"/>
      <c r="AD284" s="71"/>
      <c r="AE284" s="71"/>
      <c r="AF284" s="71"/>
      <c r="AG284" s="102"/>
      <c r="AH284" s="102"/>
      <c r="AI284" s="102"/>
      <c r="AJ284" s="102"/>
    </row>
    <row r="285" spans="1:36" ht="12.75">
      <c r="A285" s="103" t="s">
        <v>1471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17" t="s">
        <v>1170</v>
      </c>
      <c r="Q285" s="117"/>
      <c r="R285" s="71" t="s">
        <v>43</v>
      </c>
      <c r="S285" s="71"/>
      <c r="T285" s="71"/>
      <c r="U285" s="71"/>
      <c r="V285" s="71"/>
      <c r="W285" s="71"/>
      <c r="X285" s="18"/>
      <c r="Y285" s="18"/>
      <c r="Z285" s="18"/>
      <c r="AA285" s="71" t="s">
        <v>43</v>
      </c>
      <c r="AB285" s="71"/>
      <c r="AC285" s="71"/>
      <c r="AD285" s="71"/>
      <c r="AE285" s="71"/>
      <c r="AF285" s="71"/>
      <c r="AG285" s="102"/>
      <c r="AH285" s="102"/>
      <c r="AI285" s="102"/>
      <c r="AJ285" s="102"/>
    </row>
    <row r="286" spans="1:36" ht="12.75">
      <c r="A286" s="103" t="s">
        <v>1472</v>
      </c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17" t="s">
        <v>1171</v>
      </c>
      <c r="Q286" s="117"/>
      <c r="R286" s="71" t="s">
        <v>43</v>
      </c>
      <c r="S286" s="71"/>
      <c r="T286" s="71"/>
      <c r="U286" s="71"/>
      <c r="V286" s="71"/>
      <c r="W286" s="71"/>
      <c r="X286" s="18"/>
      <c r="Y286" s="18"/>
      <c r="Z286" s="18"/>
      <c r="AA286" s="71" t="s">
        <v>43</v>
      </c>
      <c r="AB286" s="71"/>
      <c r="AC286" s="71"/>
      <c r="AD286" s="71"/>
      <c r="AE286" s="71"/>
      <c r="AF286" s="71"/>
      <c r="AG286" s="102"/>
      <c r="AH286" s="102"/>
      <c r="AI286" s="102"/>
      <c r="AJ286" s="102"/>
    </row>
    <row r="287" spans="1:36" ht="12.75">
      <c r="A287" s="103" t="s">
        <v>1473</v>
      </c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17" t="s">
        <v>1172</v>
      </c>
      <c r="Q287" s="117"/>
      <c r="R287" s="71" t="s">
        <v>43</v>
      </c>
      <c r="S287" s="71"/>
      <c r="T287" s="71"/>
      <c r="U287" s="71"/>
      <c r="V287" s="71"/>
      <c r="W287" s="71"/>
      <c r="X287" s="18"/>
      <c r="Y287" s="18"/>
      <c r="Z287" s="18"/>
      <c r="AA287" s="71" t="s">
        <v>43</v>
      </c>
      <c r="AB287" s="71"/>
      <c r="AC287" s="71"/>
      <c r="AD287" s="71"/>
      <c r="AE287" s="71"/>
      <c r="AF287" s="71"/>
      <c r="AG287" s="102"/>
      <c r="AH287" s="102"/>
      <c r="AI287" s="102"/>
      <c r="AJ287" s="102"/>
    </row>
    <row r="288" spans="1:36" ht="29.25" customHeight="1">
      <c r="A288" s="122" t="s">
        <v>1474</v>
      </c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3" t="s">
        <v>1173</v>
      </c>
      <c r="Q288" s="123"/>
      <c r="R288" s="124" t="s">
        <v>23</v>
      </c>
      <c r="S288" s="124"/>
      <c r="T288" s="124"/>
      <c r="U288" s="124"/>
      <c r="V288" s="124"/>
      <c r="W288" s="124"/>
      <c r="X288" s="27"/>
      <c r="Y288" s="27"/>
      <c r="Z288" s="27"/>
      <c r="AA288" s="124" t="s">
        <v>23</v>
      </c>
      <c r="AB288" s="124"/>
      <c r="AC288" s="124"/>
      <c r="AD288" s="124"/>
      <c r="AE288" s="124"/>
      <c r="AF288" s="124"/>
      <c r="AG288" s="116"/>
      <c r="AH288" s="116"/>
      <c r="AI288" s="116"/>
      <c r="AJ288" s="116"/>
    </row>
    <row r="289" spans="1:36" ht="27.75" customHeight="1">
      <c r="A289" s="118" t="s">
        <v>1475</v>
      </c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9" t="s">
        <v>1174</v>
      </c>
      <c r="Q289" s="119"/>
      <c r="R289" s="120">
        <v>166379967</v>
      </c>
      <c r="S289" s="120"/>
      <c r="T289" s="120"/>
      <c r="U289" s="120"/>
      <c r="V289" s="120"/>
      <c r="W289" s="120"/>
      <c r="X289" s="28">
        <v>3622849</v>
      </c>
      <c r="Y289" s="28"/>
      <c r="Z289" s="28">
        <f>SUM(Z50+Z86+Z227)</f>
        <v>28741868</v>
      </c>
      <c r="AA289" s="120">
        <f>SUM(AA50+AA86+AA191+AA227)</f>
        <v>198744684</v>
      </c>
      <c r="AB289" s="120"/>
      <c r="AC289" s="120"/>
      <c r="AD289" s="120"/>
      <c r="AE289" s="120"/>
      <c r="AF289" s="120"/>
      <c r="AG289" s="121"/>
      <c r="AH289" s="121"/>
      <c r="AI289" s="121"/>
      <c r="AJ289" s="121"/>
    </row>
    <row r="290" spans="1:36" ht="12.75">
      <c r="A290" s="103" t="s">
        <v>1476</v>
      </c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17">
        <v>283</v>
      </c>
      <c r="Q290" s="117"/>
      <c r="R290" s="71" t="s">
        <v>1497</v>
      </c>
      <c r="S290" s="71"/>
      <c r="T290" s="71"/>
      <c r="U290" s="71"/>
      <c r="V290" s="71"/>
      <c r="W290" s="71"/>
      <c r="X290" s="18">
        <v>2239079</v>
      </c>
      <c r="Y290" s="18"/>
      <c r="Z290" s="18"/>
      <c r="AA290" s="71">
        <v>16454267</v>
      </c>
      <c r="AB290" s="71"/>
      <c r="AC290" s="71"/>
      <c r="AD290" s="71"/>
      <c r="AE290" s="71"/>
      <c r="AF290" s="71"/>
      <c r="AG290" s="102"/>
      <c r="AH290" s="102"/>
      <c r="AI290" s="102"/>
      <c r="AJ290" s="102"/>
    </row>
    <row r="291" spans="1:36" ht="12.75">
      <c r="A291" s="103" t="s">
        <v>1477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17">
        <v>284</v>
      </c>
      <c r="Q291" s="117"/>
      <c r="R291" s="71" t="s">
        <v>23</v>
      </c>
      <c r="S291" s="71"/>
      <c r="T291" s="71"/>
      <c r="U291" s="71"/>
      <c r="V291" s="71"/>
      <c r="W291" s="71"/>
      <c r="X291" s="18"/>
      <c r="Y291" s="18"/>
      <c r="Z291" s="18"/>
      <c r="AA291" s="71" t="s">
        <v>23</v>
      </c>
      <c r="AB291" s="71"/>
      <c r="AC291" s="71"/>
      <c r="AD291" s="71"/>
      <c r="AE291" s="71"/>
      <c r="AF291" s="71"/>
      <c r="AG291" s="102"/>
      <c r="AH291" s="102"/>
      <c r="AI291" s="102"/>
      <c r="AJ291" s="102"/>
    </row>
    <row r="292" spans="1:36" ht="12.75">
      <c r="A292" s="103" t="s">
        <v>1478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17">
        <v>285</v>
      </c>
      <c r="Q292" s="117"/>
      <c r="R292" s="71" t="s">
        <v>1497</v>
      </c>
      <c r="S292" s="71"/>
      <c r="T292" s="71"/>
      <c r="U292" s="71"/>
      <c r="V292" s="71"/>
      <c r="W292" s="71"/>
      <c r="X292" s="18">
        <v>2239079</v>
      </c>
      <c r="Y292" s="18"/>
      <c r="Z292" s="18"/>
      <c r="AA292" s="71">
        <v>16454267</v>
      </c>
      <c r="AB292" s="71"/>
      <c r="AC292" s="71"/>
      <c r="AD292" s="71"/>
      <c r="AE292" s="71"/>
      <c r="AF292" s="71"/>
      <c r="AG292" s="102"/>
      <c r="AH292" s="102"/>
      <c r="AI292" s="102"/>
      <c r="AJ292" s="102"/>
    </row>
    <row r="293" spans="1:40" ht="12.75">
      <c r="A293" s="103" t="s">
        <v>1479</v>
      </c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17">
        <v>286</v>
      </c>
      <c r="Q293" s="117"/>
      <c r="R293" s="71" t="s">
        <v>23</v>
      </c>
      <c r="S293" s="71"/>
      <c r="T293" s="71"/>
      <c r="U293" s="71"/>
      <c r="V293" s="71"/>
      <c r="W293" s="71"/>
      <c r="X293" s="18"/>
      <c r="Y293" s="18"/>
      <c r="Z293" s="18"/>
      <c r="AA293" s="71" t="s">
        <v>23</v>
      </c>
      <c r="AB293" s="71"/>
      <c r="AC293" s="71"/>
      <c r="AD293" s="71"/>
      <c r="AE293" s="71"/>
      <c r="AF293" s="71"/>
      <c r="AG293" s="102"/>
      <c r="AH293" s="102"/>
      <c r="AI293" s="102"/>
      <c r="AJ293" s="102"/>
      <c r="AN293" s="17"/>
    </row>
    <row r="294" spans="1:40" ht="12.75">
      <c r="A294" s="103" t="s">
        <v>1480</v>
      </c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17">
        <v>287</v>
      </c>
      <c r="Q294" s="117"/>
      <c r="R294" s="71" t="s">
        <v>43</v>
      </c>
      <c r="S294" s="71"/>
      <c r="T294" s="71"/>
      <c r="U294" s="71"/>
      <c r="V294" s="71"/>
      <c r="W294" s="71"/>
      <c r="X294" s="18"/>
      <c r="Y294" s="18"/>
      <c r="Z294" s="18"/>
      <c r="AA294" s="71" t="s">
        <v>43</v>
      </c>
      <c r="AB294" s="71"/>
      <c r="AC294" s="71"/>
      <c r="AD294" s="71"/>
      <c r="AE294" s="71"/>
      <c r="AF294" s="71"/>
      <c r="AG294" s="102"/>
      <c r="AH294" s="102"/>
      <c r="AI294" s="102"/>
      <c r="AJ294" s="102"/>
      <c r="AN294" s="17"/>
    </row>
    <row r="295" spans="1:36" ht="12.75">
      <c r="A295" s="103" t="s">
        <v>1481</v>
      </c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17">
        <v>288</v>
      </c>
      <c r="Q295" s="117"/>
      <c r="R295" s="71" t="s">
        <v>23</v>
      </c>
      <c r="S295" s="71"/>
      <c r="T295" s="71"/>
      <c r="U295" s="71"/>
      <c r="V295" s="71"/>
      <c r="W295" s="71"/>
      <c r="X295" s="18"/>
      <c r="Y295" s="18"/>
      <c r="Z295" s="18"/>
      <c r="AA295" s="71" t="s">
        <v>23</v>
      </c>
      <c r="AB295" s="71"/>
      <c r="AC295" s="71"/>
      <c r="AD295" s="71"/>
      <c r="AE295" s="71"/>
      <c r="AF295" s="71"/>
      <c r="AG295" s="102"/>
      <c r="AH295" s="102"/>
      <c r="AI295" s="102"/>
      <c r="AJ295" s="102"/>
    </row>
    <row r="296" spans="1:36" ht="12.75">
      <c r="A296" s="103" t="s">
        <v>1482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17">
        <v>289</v>
      </c>
      <c r="Q296" s="117"/>
      <c r="R296" s="71" t="s">
        <v>23</v>
      </c>
      <c r="S296" s="71"/>
      <c r="T296" s="71"/>
      <c r="U296" s="71"/>
      <c r="V296" s="71"/>
      <c r="W296" s="71"/>
      <c r="X296" s="18"/>
      <c r="Y296" s="18"/>
      <c r="Z296" s="18"/>
      <c r="AA296" s="71" t="s">
        <v>23</v>
      </c>
      <c r="AB296" s="71"/>
      <c r="AC296" s="71"/>
      <c r="AD296" s="71"/>
      <c r="AE296" s="71"/>
      <c r="AF296" s="71"/>
      <c r="AG296" s="102"/>
      <c r="AH296" s="102"/>
      <c r="AI296" s="102"/>
      <c r="AJ296" s="102"/>
    </row>
    <row r="297" spans="1:36" ht="12.75">
      <c r="A297" s="103" t="s">
        <v>1483</v>
      </c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17">
        <v>290</v>
      </c>
      <c r="Q297" s="117"/>
      <c r="R297" s="71" t="s">
        <v>43</v>
      </c>
      <c r="S297" s="71"/>
      <c r="T297" s="71"/>
      <c r="U297" s="71"/>
      <c r="V297" s="71"/>
      <c r="W297" s="71"/>
      <c r="X297" s="18"/>
      <c r="Y297" s="18"/>
      <c r="Z297" s="18"/>
      <c r="AA297" s="71" t="s">
        <v>43</v>
      </c>
      <c r="AB297" s="71"/>
      <c r="AC297" s="71"/>
      <c r="AD297" s="71"/>
      <c r="AE297" s="71"/>
      <c r="AF297" s="71"/>
      <c r="AG297" s="102"/>
      <c r="AH297" s="102"/>
      <c r="AI297" s="102"/>
      <c r="AJ297" s="102"/>
    </row>
    <row r="298" spans="1:36" ht="12.75">
      <c r="A298" s="103" t="s">
        <v>1484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17">
        <v>291</v>
      </c>
      <c r="Q298" s="117"/>
      <c r="R298" s="71" t="s">
        <v>43</v>
      </c>
      <c r="S298" s="71"/>
      <c r="T298" s="71"/>
      <c r="U298" s="71"/>
      <c r="V298" s="71"/>
      <c r="W298" s="71"/>
      <c r="X298" s="18"/>
      <c r="Y298" s="18"/>
      <c r="Z298" s="18"/>
      <c r="AA298" s="71" t="s">
        <v>43</v>
      </c>
      <c r="AB298" s="71"/>
      <c r="AC298" s="71"/>
      <c r="AD298" s="71"/>
      <c r="AE298" s="71"/>
      <c r="AF298" s="71"/>
      <c r="AG298" s="102"/>
      <c r="AH298" s="102"/>
      <c r="AI298" s="102"/>
      <c r="AJ298" s="102"/>
    </row>
    <row r="299" spans="1:36" ht="12.75">
      <c r="A299" s="103" t="s">
        <v>1485</v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17">
        <v>292</v>
      </c>
      <c r="Q299" s="117"/>
      <c r="R299" s="71" t="s">
        <v>43</v>
      </c>
      <c r="S299" s="71"/>
      <c r="T299" s="71"/>
      <c r="U299" s="71"/>
      <c r="V299" s="71"/>
      <c r="W299" s="71"/>
      <c r="X299" s="18"/>
      <c r="Y299" s="18"/>
      <c r="Z299" s="18"/>
      <c r="AA299" s="71" t="s">
        <v>43</v>
      </c>
      <c r="AB299" s="71"/>
      <c r="AC299" s="71"/>
      <c r="AD299" s="71"/>
      <c r="AE299" s="71"/>
      <c r="AF299" s="71"/>
      <c r="AG299" s="102"/>
      <c r="AH299" s="102"/>
      <c r="AI299" s="102"/>
      <c r="AJ299" s="102"/>
    </row>
    <row r="300" spans="1:36" ht="12.75">
      <c r="A300" s="103" t="s">
        <v>1486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17">
        <v>293</v>
      </c>
      <c r="Q300" s="117"/>
      <c r="R300" s="71" t="s">
        <v>43</v>
      </c>
      <c r="S300" s="71"/>
      <c r="T300" s="71"/>
      <c r="U300" s="71"/>
      <c r="V300" s="71"/>
      <c r="W300" s="71"/>
      <c r="X300" s="18"/>
      <c r="Y300" s="18"/>
      <c r="Z300" s="18"/>
      <c r="AA300" s="71" t="s">
        <v>43</v>
      </c>
      <c r="AB300" s="71"/>
      <c r="AC300" s="71"/>
      <c r="AD300" s="71"/>
      <c r="AE300" s="71"/>
      <c r="AF300" s="71"/>
      <c r="AG300" s="102"/>
      <c r="AH300" s="102"/>
      <c r="AI300" s="102"/>
      <c r="AJ300" s="102"/>
    </row>
    <row r="301" spans="1:36" ht="12.75">
      <c r="A301" s="103" t="s">
        <v>1487</v>
      </c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17">
        <v>294</v>
      </c>
      <c r="Q301" s="117"/>
      <c r="R301" s="71" t="s">
        <v>1497</v>
      </c>
      <c r="S301" s="71"/>
      <c r="T301" s="71"/>
      <c r="U301" s="71"/>
      <c r="V301" s="71"/>
      <c r="W301" s="71"/>
      <c r="X301" s="18">
        <v>2239079</v>
      </c>
      <c r="Y301" s="18"/>
      <c r="Z301" s="18"/>
      <c r="AA301" s="71">
        <v>16454267</v>
      </c>
      <c r="AB301" s="71"/>
      <c r="AC301" s="71"/>
      <c r="AD301" s="71"/>
      <c r="AE301" s="71"/>
      <c r="AF301" s="71"/>
      <c r="AG301" s="102"/>
      <c r="AH301" s="102"/>
      <c r="AI301" s="102"/>
      <c r="AJ301" s="102"/>
    </row>
    <row r="302" spans="1:36" ht="12.75">
      <c r="A302" s="103" t="s">
        <v>1488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17">
        <v>295</v>
      </c>
      <c r="Q302" s="117"/>
      <c r="R302" s="71" t="s">
        <v>23</v>
      </c>
      <c r="S302" s="71"/>
      <c r="T302" s="71"/>
      <c r="U302" s="71"/>
      <c r="V302" s="71"/>
      <c r="W302" s="71"/>
      <c r="X302" s="18"/>
      <c r="Y302" s="18"/>
      <c r="Z302" s="18"/>
      <c r="AA302" s="71" t="s">
        <v>23</v>
      </c>
      <c r="AB302" s="71"/>
      <c r="AC302" s="71"/>
      <c r="AD302" s="71"/>
      <c r="AE302" s="71"/>
      <c r="AF302" s="71"/>
      <c r="AG302" s="102"/>
      <c r="AH302" s="102"/>
      <c r="AI302" s="102"/>
      <c r="AJ302" s="102"/>
    </row>
    <row r="303" spans="1:36" ht="12.75">
      <c r="A303" s="103" t="s">
        <v>1489</v>
      </c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17">
        <v>296</v>
      </c>
      <c r="Q303" s="117"/>
      <c r="R303" s="71" t="s">
        <v>23</v>
      </c>
      <c r="S303" s="71"/>
      <c r="T303" s="71"/>
      <c r="U303" s="71"/>
      <c r="V303" s="71"/>
      <c r="W303" s="71"/>
      <c r="X303" s="18"/>
      <c r="Y303" s="18"/>
      <c r="Z303" s="18"/>
      <c r="AA303" s="71" t="s">
        <v>23</v>
      </c>
      <c r="AB303" s="71"/>
      <c r="AC303" s="71"/>
      <c r="AD303" s="71"/>
      <c r="AE303" s="71"/>
      <c r="AF303" s="71"/>
      <c r="AG303" s="102"/>
      <c r="AH303" s="102"/>
      <c r="AI303" s="102"/>
      <c r="AJ303" s="102"/>
    </row>
    <row r="304" spans="1:36" ht="12.75">
      <c r="A304" s="103" t="s">
        <v>1490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17">
        <v>297</v>
      </c>
      <c r="Q304" s="117"/>
      <c r="R304" s="71" t="s">
        <v>23</v>
      </c>
      <c r="S304" s="71"/>
      <c r="T304" s="71"/>
      <c r="U304" s="71"/>
      <c r="V304" s="71"/>
      <c r="W304" s="71"/>
      <c r="X304" s="18"/>
      <c r="Y304" s="18"/>
      <c r="Z304" s="18"/>
      <c r="AA304" s="71" t="s">
        <v>23</v>
      </c>
      <c r="AB304" s="71"/>
      <c r="AC304" s="71"/>
      <c r="AD304" s="71"/>
      <c r="AE304" s="71"/>
      <c r="AF304" s="71"/>
      <c r="AG304" s="102"/>
      <c r="AH304" s="102"/>
      <c r="AI304" s="102"/>
      <c r="AJ304" s="102"/>
    </row>
    <row r="305" spans="1:36" ht="12.75">
      <c r="A305" s="103" t="s">
        <v>1491</v>
      </c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17">
        <v>298</v>
      </c>
      <c r="Q305" s="117"/>
      <c r="R305" s="71" t="s">
        <v>23</v>
      </c>
      <c r="S305" s="71"/>
      <c r="T305" s="71"/>
      <c r="U305" s="71"/>
      <c r="V305" s="71"/>
      <c r="W305" s="71"/>
      <c r="X305" s="18"/>
      <c r="Y305" s="18"/>
      <c r="Z305" s="18"/>
      <c r="AA305" s="71" t="s">
        <v>23</v>
      </c>
      <c r="AB305" s="71"/>
      <c r="AC305" s="71"/>
      <c r="AD305" s="71"/>
      <c r="AE305" s="71"/>
      <c r="AF305" s="71"/>
      <c r="AG305" s="102"/>
      <c r="AH305" s="102"/>
      <c r="AI305" s="102"/>
      <c r="AJ305" s="102"/>
    </row>
    <row r="306" spans="1:36" ht="12.75">
      <c r="A306" s="103" t="s">
        <v>1492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17">
        <v>299</v>
      </c>
      <c r="Q306" s="117"/>
      <c r="R306" s="71" t="s">
        <v>23</v>
      </c>
      <c r="S306" s="71"/>
      <c r="T306" s="71"/>
      <c r="U306" s="71"/>
      <c r="V306" s="71"/>
      <c r="W306" s="71"/>
      <c r="X306" s="18"/>
      <c r="Y306" s="18"/>
      <c r="Z306" s="18"/>
      <c r="AA306" s="71" t="s">
        <v>23</v>
      </c>
      <c r="AB306" s="71"/>
      <c r="AC306" s="71"/>
      <c r="AD306" s="71"/>
      <c r="AE306" s="71"/>
      <c r="AF306" s="71"/>
      <c r="AG306" s="102"/>
      <c r="AH306" s="102"/>
      <c r="AI306" s="102"/>
      <c r="AJ306" s="102"/>
    </row>
    <row r="307" spans="1:36" ht="12.75">
      <c r="A307" s="103" t="s">
        <v>1493</v>
      </c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17">
        <v>300</v>
      </c>
      <c r="Q307" s="117"/>
      <c r="R307" s="71" t="s">
        <v>23</v>
      </c>
      <c r="S307" s="71"/>
      <c r="T307" s="71"/>
      <c r="U307" s="71"/>
      <c r="V307" s="71"/>
      <c r="W307" s="71"/>
      <c r="X307" s="18"/>
      <c r="Y307" s="18"/>
      <c r="Z307" s="18"/>
      <c r="AA307" s="71" t="s">
        <v>23</v>
      </c>
      <c r="AB307" s="71"/>
      <c r="AC307" s="71"/>
      <c r="AD307" s="71"/>
      <c r="AE307" s="71"/>
      <c r="AF307" s="71"/>
      <c r="AG307" s="102"/>
      <c r="AH307" s="102"/>
      <c r="AI307" s="102"/>
      <c r="AJ307" s="102"/>
    </row>
    <row r="308" spans="1:36" ht="12.75">
      <c r="A308" s="103" t="s">
        <v>1494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17">
        <v>301</v>
      </c>
      <c r="Q308" s="117"/>
      <c r="R308" s="71" t="s">
        <v>23</v>
      </c>
      <c r="S308" s="71"/>
      <c r="T308" s="71"/>
      <c r="U308" s="71"/>
      <c r="V308" s="71"/>
      <c r="W308" s="71"/>
      <c r="X308" s="18"/>
      <c r="Y308" s="18"/>
      <c r="Z308" s="18"/>
      <c r="AA308" s="71" t="s">
        <v>23</v>
      </c>
      <c r="AB308" s="71"/>
      <c r="AC308" s="71"/>
      <c r="AD308" s="71"/>
      <c r="AE308" s="71"/>
      <c r="AF308" s="71"/>
      <c r="AG308" s="102"/>
      <c r="AH308" s="102"/>
      <c r="AI308" s="102"/>
      <c r="AJ308" s="102"/>
    </row>
    <row r="309" spans="1:36" ht="13.5" thickBot="1">
      <c r="A309" s="99" t="s">
        <v>1495</v>
      </c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100">
        <v>302</v>
      </c>
      <c r="Q309" s="100"/>
      <c r="R309" s="101" t="s">
        <v>23</v>
      </c>
      <c r="S309" s="101"/>
      <c r="T309" s="101"/>
      <c r="U309" s="101"/>
      <c r="V309" s="101"/>
      <c r="W309" s="101"/>
      <c r="X309" s="30"/>
      <c r="Y309" s="18"/>
      <c r="Z309" s="30"/>
      <c r="AA309" s="101" t="s">
        <v>23</v>
      </c>
      <c r="AB309" s="101"/>
      <c r="AC309" s="101"/>
      <c r="AD309" s="101"/>
      <c r="AE309" s="101"/>
      <c r="AF309" s="101"/>
      <c r="AG309" s="102"/>
      <c r="AH309" s="102"/>
      <c r="AI309" s="102"/>
      <c r="AJ309" s="102"/>
    </row>
    <row r="310" spans="1:36" ht="17.25" customHeight="1" thickBot="1" thickTop="1">
      <c r="A310" s="107" t="s">
        <v>1496</v>
      </c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9"/>
      <c r="P310" s="110">
        <v>303</v>
      </c>
      <c r="Q310" s="111"/>
      <c r="R310" s="112" t="s">
        <v>1497</v>
      </c>
      <c r="S310" s="113"/>
      <c r="T310" s="113"/>
      <c r="U310" s="113"/>
      <c r="V310" s="113"/>
      <c r="W310" s="114"/>
      <c r="X310" s="38">
        <v>2239079</v>
      </c>
      <c r="Y310" s="37"/>
      <c r="Z310" s="38"/>
      <c r="AA310" s="112">
        <v>16454267</v>
      </c>
      <c r="AB310" s="113"/>
      <c r="AC310" s="113"/>
      <c r="AD310" s="113"/>
      <c r="AE310" s="113"/>
      <c r="AF310" s="114"/>
      <c r="AG310" s="115"/>
      <c r="AH310" s="116"/>
      <c r="AI310" s="116"/>
      <c r="AJ310" s="116"/>
    </row>
    <row r="311" spans="1:36" ht="14.25" customHeight="1" thickBot="1" thickTop="1">
      <c r="A311" s="131" t="s">
        <v>1498</v>
      </c>
      <c r="B311" s="132"/>
      <c r="C311" s="132"/>
      <c r="D311" s="132"/>
      <c r="E311" s="132"/>
      <c r="F311" s="132"/>
      <c r="G311" s="132"/>
      <c r="H311" s="132"/>
      <c r="I311" s="133"/>
      <c r="J311" s="133"/>
      <c r="K311" s="133"/>
      <c r="L311" s="133"/>
      <c r="M311" s="133"/>
      <c r="N311" s="133"/>
      <c r="O311" s="134"/>
      <c r="P311" s="39"/>
      <c r="Q311" s="10"/>
      <c r="R311" s="104">
        <v>180595155</v>
      </c>
      <c r="S311" s="105"/>
      <c r="T311" s="31"/>
      <c r="U311" s="31"/>
      <c r="V311" s="31"/>
      <c r="W311" s="31"/>
      <c r="X311" s="40">
        <v>5861928</v>
      </c>
      <c r="Y311" s="31"/>
      <c r="Z311" s="40">
        <f>SUM(Z289+Z310)</f>
        <v>28741868</v>
      </c>
      <c r="AA311" s="106">
        <f>SUM(AA289+AA310)</f>
        <v>215198951</v>
      </c>
      <c r="AB311" s="105"/>
      <c r="AC311" s="31"/>
      <c r="AD311" s="31"/>
      <c r="AE311" s="31"/>
      <c r="AF311" s="31"/>
      <c r="AG311" s="11"/>
      <c r="AH311" s="11"/>
      <c r="AI311" s="11"/>
      <c r="AJ311" s="11"/>
    </row>
    <row r="312" ht="13.5" thickTop="1"/>
    <row r="314" spans="1:26" ht="12.75">
      <c r="A314" s="17" t="s">
        <v>1538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 t="s">
        <v>1537</v>
      </c>
      <c r="T315" s="17"/>
      <c r="U315" s="17"/>
      <c r="V315" s="17"/>
      <c r="W315" s="17"/>
      <c r="X315" s="17"/>
      <c r="Y315" s="17"/>
      <c r="Z315" s="17"/>
    </row>
    <row r="316" spans="1:26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 t="s">
        <v>1520</v>
      </c>
      <c r="T316" s="17"/>
      <c r="U316" s="17"/>
      <c r="V316" s="17"/>
      <c r="W316" s="17"/>
      <c r="X316" s="17"/>
      <c r="Y316" s="17"/>
      <c r="Z316" s="17"/>
    </row>
  </sheetData>
  <sheetProtection/>
  <mergeCells count="1531">
    <mergeCell ref="AA10:AF10"/>
    <mergeCell ref="A311:O311"/>
    <mergeCell ref="AG10:AJ10"/>
    <mergeCell ref="P11:Q11"/>
    <mergeCell ref="R11:W11"/>
    <mergeCell ref="A12:O12"/>
    <mergeCell ref="P12:Q12"/>
    <mergeCell ref="P13:Q13"/>
    <mergeCell ref="R13:W13"/>
    <mergeCell ref="R14:W14"/>
    <mergeCell ref="P9:Q9"/>
    <mergeCell ref="R9:W9"/>
    <mergeCell ref="P7:Q7"/>
    <mergeCell ref="R7:W7"/>
    <mergeCell ref="A10:O10"/>
    <mergeCell ref="P10:Q10"/>
    <mergeCell ref="R10:W10"/>
    <mergeCell ref="A9:O9"/>
    <mergeCell ref="AA7:AF7"/>
    <mergeCell ref="AG7:AJ7"/>
    <mergeCell ref="AA6:AF6"/>
    <mergeCell ref="AG6:AJ6"/>
    <mergeCell ref="A8:O8"/>
    <mergeCell ref="P8:Q8"/>
    <mergeCell ref="R8:W8"/>
    <mergeCell ref="AA9:AF9"/>
    <mergeCell ref="AG9:AJ9"/>
    <mergeCell ref="A4:AJ4"/>
    <mergeCell ref="A5:AJ5"/>
    <mergeCell ref="A6:O6"/>
    <mergeCell ref="P6:Q6"/>
    <mergeCell ref="R6:W6"/>
    <mergeCell ref="AA8:AF8"/>
    <mergeCell ref="AG8:AJ8"/>
    <mergeCell ref="A7:O7"/>
    <mergeCell ref="A11:O11"/>
    <mergeCell ref="R12:W12"/>
    <mergeCell ref="AA12:AF12"/>
    <mergeCell ref="AG12:AJ12"/>
    <mergeCell ref="AA11:AF11"/>
    <mergeCell ref="AG11:AJ11"/>
    <mergeCell ref="R16:W16"/>
    <mergeCell ref="AA16:AF16"/>
    <mergeCell ref="AG16:AJ16"/>
    <mergeCell ref="A13:O13"/>
    <mergeCell ref="A14:O14"/>
    <mergeCell ref="P14:Q14"/>
    <mergeCell ref="AA13:AF13"/>
    <mergeCell ref="AG13:AJ13"/>
    <mergeCell ref="AA14:AF14"/>
    <mergeCell ref="AG14:AJ14"/>
    <mergeCell ref="R18:W18"/>
    <mergeCell ref="AA18:AF18"/>
    <mergeCell ref="AG18:AJ18"/>
    <mergeCell ref="A15:O15"/>
    <mergeCell ref="P15:Q15"/>
    <mergeCell ref="R15:W15"/>
    <mergeCell ref="AA15:AF15"/>
    <mergeCell ref="AG15:AJ15"/>
    <mergeCell ref="A16:O16"/>
    <mergeCell ref="P16:Q16"/>
    <mergeCell ref="R20:W20"/>
    <mergeCell ref="AA20:AF20"/>
    <mergeCell ref="AG20:AJ20"/>
    <mergeCell ref="A17:O17"/>
    <mergeCell ref="P17:Q17"/>
    <mergeCell ref="R17:W17"/>
    <mergeCell ref="AA17:AF17"/>
    <mergeCell ref="AG17:AJ17"/>
    <mergeCell ref="A18:O18"/>
    <mergeCell ref="P18:Q18"/>
    <mergeCell ref="R22:W22"/>
    <mergeCell ref="AA22:AF22"/>
    <mergeCell ref="AG22:AJ22"/>
    <mergeCell ref="A19:O19"/>
    <mergeCell ref="P19:Q19"/>
    <mergeCell ref="R19:W19"/>
    <mergeCell ref="AA19:AF19"/>
    <mergeCell ref="AG19:AJ19"/>
    <mergeCell ref="A20:O20"/>
    <mergeCell ref="P20:Q20"/>
    <mergeCell ref="R24:W24"/>
    <mergeCell ref="AA24:AF24"/>
    <mergeCell ref="AG24:AJ24"/>
    <mergeCell ref="A21:O21"/>
    <mergeCell ref="P21:Q21"/>
    <mergeCell ref="R21:W21"/>
    <mergeCell ref="AA21:AF21"/>
    <mergeCell ref="AG21:AJ21"/>
    <mergeCell ref="A22:O22"/>
    <mergeCell ref="P22:Q22"/>
    <mergeCell ref="R26:W26"/>
    <mergeCell ref="AA26:AF26"/>
    <mergeCell ref="AG26:AJ26"/>
    <mergeCell ref="A23:O23"/>
    <mergeCell ref="P23:Q23"/>
    <mergeCell ref="R23:W23"/>
    <mergeCell ref="AA23:AF23"/>
    <mergeCell ref="AG23:AJ23"/>
    <mergeCell ref="A24:O24"/>
    <mergeCell ref="P24:Q24"/>
    <mergeCell ref="R28:W28"/>
    <mergeCell ref="AA28:AF28"/>
    <mergeCell ref="AG28:AJ28"/>
    <mergeCell ref="A25:O25"/>
    <mergeCell ref="P25:Q25"/>
    <mergeCell ref="R25:W25"/>
    <mergeCell ref="AA25:AF25"/>
    <mergeCell ref="AG25:AJ25"/>
    <mergeCell ref="A26:O26"/>
    <mergeCell ref="P26:Q26"/>
    <mergeCell ref="R30:W30"/>
    <mergeCell ref="AA30:AF30"/>
    <mergeCell ref="AG30:AJ30"/>
    <mergeCell ref="A27:O27"/>
    <mergeCell ref="P27:Q27"/>
    <mergeCell ref="R27:W27"/>
    <mergeCell ref="AA27:AF27"/>
    <mergeCell ref="AG27:AJ27"/>
    <mergeCell ref="A28:O28"/>
    <mergeCell ref="P28:Q28"/>
    <mergeCell ref="R32:W32"/>
    <mergeCell ref="AA32:AF32"/>
    <mergeCell ref="AG32:AJ32"/>
    <mergeCell ref="A29:O29"/>
    <mergeCell ref="P29:Q29"/>
    <mergeCell ref="R29:W29"/>
    <mergeCell ref="AA29:AF29"/>
    <mergeCell ref="AG29:AJ29"/>
    <mergeCell ref="A30:O30"/>
    <mergeCell ref="P30:Q30"/>
    <mergeCell ref="R34:W34"/>
    <mergeCell ref="AA34:AF34"/>
    <mergeCell ref="AG34:AJ34"/>
    <mergeCell ref="A31:O31"/>
    <mergeCell ref="P31:Q31"/>
    <mergeCell ref="R31:W31"/>
    <mergeCell ref="AA31:AF31"/>
    <mergeCell ref="AG31:AJ31"/>
    <mergeCell ref="A32:O32"/>
    <mergeCell ref="P32:Q32"/>
    <mergeCell ref="R36:W36"/>
    <mergeCell ref="AA36:AF36"/>
    <mergeCell ref="AG36:AJ36"/>
    <mergeCell ref="A33:O33"/>
    <mergeCell ref="P33:Q33"/>
    <mergeCell ref="R33:W33"/>
    <mergeCell ref="AA33:AF33"/>
    <mergeCell ref="AG33:AJ33"/>
    <mergeCell ref="A34:O34"/>
    <mergeCell ref="P34:Q34"/>
    <mergeCell ref="R38:W38"/>
    <mergeCell ref="AA38:AF38"/>
    <mergeCell ref="AG38:AJ38"/>
    <mergeCell ref="A35:O35"/>
    <mergeCell ref="P35:Q35"/>
    <mergeCell ref="R35:W35"/>
    <mergeCell ref="AA35:AF35"/>
    <mergeCell ref="AG35:AJ35"/>
    <mergeCell ref="A36:O36"/>
    <mergeCell ref="P36:Q36"/>
    <mergeCell ref="R40:W40"/>
    <mergeCell ref="AA40:AF40"/>
    <mergeCell ref="AG40:AJ40"/>
    <mergeCell ref="A37:O37"/>
    <mergeCell ref="P37:Q37"/>
    <mergeCell ref="R37:W37"/>
    <mergeCell ref="AA37:AF37"/>
    <mergeCell ref="AG37:AJ37"/>
    <mergeCell ref="A38:O38"/>
    <mergeCell ref="P38:Q38"/>
    <mergeCell ref="R42:W42"/>
    <mergeCell ref="AA42:AF42"/>
    <mergeCell ref="AG42:AJ42"/>
    <mergeCell ref="A39:O39"/>
    <mergeCell ref="P39:Q39"/>
    <mergeCell ref="R39:W39"/>
    <mergeCell ref="AA39:AF39"/>
    <mergeCell ref="AG39:AJ39"/>
    <mergeCell ref="A40:O40"/>
    <mergeCell ref="P40:Q40"/>
    <mergeCell ref="R44:W44"/>
    <mergeCell ref="AA44:AF44"/>
    <mergeCell ref="AG44:AJ44"/>
    <mergeCell ref="A41:O41"/>
    <mergeCell ref="P41:Q41"/>
    <mergeCell ref="R41:W41"/>
    <mergeCell ref="AA41:AF41"/>
    <mergeCell ref="AG41:AJ41"/>
    <mergeCell ref="A42:O42"/>
    <mergeCell ref="P42:Q42"/>
    <mergeCell ref="R46:W46"/>
    <mergeCell ref="AA46:AF46"/>
    <mergeCell ref="AG46:AJ46"/>
    <mergeCell ref="A43:O43"/>
    <mergeCell ref="P43:Q43"/>
    <mergeCell ref="R43:W43"/>
    <mergeCell ref="AA43:AF43"/>
    <mergeCell ref="AG43:AJ43"/>
    <mergeCell ref="A44:O44"/>
    <mergeCell ref="P44:Q44"/>
    <mergeCell ref="R48:W48"/>
    <mergeCell ref="AA48:AF48"/>
    <mergeCell ref="AG48:AJ48"/>
    <mergeCell ref="A45:O45"/>
    <mergeCell ref="P45:Q45"/>
    <mergeCell ref="R45:W45"/>
    <mergeCell ref="AA45:AF45"/>
    <mergeCell ref="AG45:AJ45"/>
    <mergeCell ref="A46:O46"/>
    <mergeCell ref="P46:Q46"/>
    <mergeCell ref="R50:W50"/>
    <mergeCell ref="AA50:AF50"/>
    <mergeCell ref="AG50:AJ50"/>
    <mergeCell ref="A47:O47"/>
    <mergeCell ref="P47:Q47"/>
    <mergeCell ref="R47:W47"/>
    <mergeCell ref="AA47:AF47"/>
    <mergeCell ref="AG47:AJ47"/>
    <mergeCell ref="A48:O48"/>
    <mergeCell ref="P48:Q48"/>
    <mergeCell ref="R52:W52"/>
    <mergeCell ref="AA52:AF52"/>
    <mergeCell ref="AG52:AJ52"/>
    <mergeCell ref="A49:O49"/>
    <mergeCell ref="P49:Q49"/>
    <mergeCell ref="R49:W49"/>
    <mergeCell ref="AA49:AF49"/>
    <mergeCell ref="AG49:AJ49"/>
    <mergeCell ref="A50:O50"/>
    <mergeCell ref="P50:Q50"/>
    <mergeCell ref="R54:W54"/>
    <mergeCell ref="AA54:AF54"/>
    <mergeCell ref="AG54:AJ54"/>
    <mergeCell ref="A51:O51"/>
    <mergeCell ref="P51:Q51"/>
    <mergeCell ref="R51:W51"/>
    <mergeCell ref="AA51:AF51"/>
    <mergeCell ref="AG51:AJ51"/>
    <mergeCell ref="A52:O52"/>
    <mergeCell ref="P52:Q52"/>
    <mergeCell ref="R56:W56"/>
    <mergeCell ref="AA56:AF56"/>
    <mergeCell ref="AG56:AJ56"/>
    <mergeCell ref="A53:O53"/>
    <mergeCell ref="P53:Q53"/>
    <mergeCell ref="R53:W53"/>
    <mergeCell ref="AA53:AF53"/>
    <mergeCell ref="AG53:AJ53"/>
    <mergeCell ref="A54:O54"/>
    <mergeCell ref="P54:Q54"/>
    <mergeCell ref="R58:W58"/>
    <mergeCell ref="AA58:AF58"/>
    <mergeCell ref="AG58:AJ58"/>
    <mergeCell ref="A55:O55"/>
    <mergeCell ref="P55:Q55"/>
    <mergeCell ref="R55:W55"/>
    <mergeCell ref="AA55:AF55"/>
    <mergeCell ref="AG55:AJ55"/>
    <mergeCell ref="A56:O56"/>
    <mergeCell ref="P56:Q56"/>
    <mergeCell ref="R60:W60"/>
    <mergeCell ref="AA60:AF60"/>
    <mergeCell ref="AG60:AJ60"/>
    <mergeCell ref="A57:O57"/>
    <mergeCell ref="P57:Q57"/>
    <mergeCell ref="R57:W57"/>
    <mergeCell ref="AA57:AF57"/>
    <mergeCell ref="AG57:AJ57"/>
    <mergeCell ref="A58:O58"/>
    <mergeCell ref="P58:Q58"/>
    <mergeCell ref="R62:W62"/>
    <mergeCell ref="AA62:AF62"/>
    <mergeCell ref="AG62:AJ62"/>
    <mergeCell ref="A59:O59"/>
    <mergeCell ref="P59:Q59"/>
    <mergeCell ref="R59:W59"/>
    <mergeCell ref="AA59:AF59"/>
    <mergeCell ref="AG59:AJ59"/>
    <mergeCell ref="A60:O60"/>
    <mergeCell ref="P60:Q60"/>
    <mergeCell ref="R64:W64"/>
    <mergeCell ref="AA64:AF64"/>
    <mergeCell ref="AG64:AJ64"/>
    <mergeCell ref="A61:O61"/>
    <mergeCell ref="P61:Q61"/>
    <mergeCell ref="R61:W61"/>
    <mergeCell ref="AA61:AF61"/>
    <mergeCell ref="AG61:AJ61"/>
    <mergeCell ref="A62:O62"/>
    <mergeCell ref="P62:Q62"/>
    <mergeCell ref="R66:W66"/>
    <mergeCell ref="AA66:AF66"/>
    <mergeCell ref="AG66:AJ66"/>
    <mergeCell ref="A63:O63"/>
    <mergeCell ref="P63:Q63"/>
    <mergeCell ref="R63:W63"/>
    <mergeCell ref="AA63:AF63"/>
    <mergeCell ref="AG63:AJ63"/>
    <mergeCell ref="A64:O64"/>
    <mergeCell ref="P64:Q64"/>
    <mergeCell ref="R68:W68"/>
    <mergeCell ref="AA68:AF68"/>
    <mergeCell ref="AG68:AJ68"/>
    <mergeCell ref="A65:O65"/>
    <mergeCell ref="P65:Q65"/>
    <mergeCell ref="R65:W65"/>
    <mergeCell ref="AA65:AF65"/>
    <mergeCell ref="AG65:AJ65"/>
    <mergeCell ref="A66:O66"/>
    <mergeCell ref="P66:Q66"/>
    <mergeCell ref="R70:W70"/>
    <mergeCell ref="AA70:AF70"/>
    <mergeCell ref="AG70:AJ70"/>
    <mergeCell ref="A67:O67"/>
    <mergeCell ref="P67:Q67"/>
    <mergeCell ref="R67:W67"/>
    <mergeCell ref="AA67:AF67"/>
    <mergeCell ref="AG67:AJ67"/>
    <mergeCell ref="A68:O68"/>
    <mergeCell ref="P68:Q68"/>
    <mergeCell ref="R72:W72"/>
    <mergeCell ref="AA72:AF72"/>
    <mergeCell ref="AG72:AJ72"/>
    <mergeCell ref="A69:O69"/>
    <mergeCell ref="P69:Q69"/>
    <mergeCell ref="R69:W69"/>
    <mergeCell ref="AA69:AF69"/>
    <mergeCell ref="AG69:AJ69"/>
    <mergeCell ref="A70:O70"/>
    <mergeCell ref="P70:Q70"/>
    <mergeCell ref="R74:W74"/>
    <mergeCell ref="AA74:AF74"/>
    <mergeCell ref="AG74:AJ74"/>
    <mergeCell ref="A71:O71"/>
    <mergeCell ref="P71:Q71"/>
    <mergeCell ref="R71:W71"/>
    <mergeCell ref="AA71:AF71"/>
    <mergeCell ref="AG71:AJ71"/>
    <mergeCell ref="A72:O72"/>
    <mergeCell ref="P72:Q72"/>
    <mergeCell ref="R76:W76"/>
    <mergeCell ref="AA76:AF76"/>
    <mergeCell ref="AG76:AJ76"/>
    <mergeCell ref="A73:O73"/>
    <mergeCell ref="P73:Q73"/>
    <mergeCell ref="R73:W73"/>
    <mergeCell ref="AA73:AF73"/>
    <mergeCell ref="AG73:AJ73"/>
    <mergeCell ref="A74:O74"/>
    <mergeCell ref="P74:Q74"/>
    <mergeCell ref="R78:W78"/>
    <mergeCell ref="AA78:AF78"/>
    <mergeCell ref="AG78:AJ78"/>
    <mergeCell ref="A75:O75"/>
    <mergeCell ref="P75:Q75"/>
    <mergeCell ref="R75:W75"/>
    <mergeCell ref="AA75:AF75"/>
    <mergeCell ref="AG75:AJ75"/>
    <mergeCell ref="A76:O76"/>
    <mergeCell ref="P76:Q76"/>
    <mergeCell ref="R80:W80"/>
    <mergeCell ref="AA80:AF80"/>
    <mergeCell ref="AG80:AJ80"/>
    <mergeCell ref="A77:O77"/>
    <mergeCell ref="P77:Q77"/>
    <mergeCell ref="R77:W77"/>
    <mergeCell ref="AA77:AF77"/>
    <mergeCell ref="AG77:AJ77"/>
    <mergeCell ref="A78:O78"/>
    <mergeCell ref="P78:Q78"/>
    <mergeCell ref="R82:W82"/>
    <mergeCell ref="AA82:AF82"/>
    <mergeCell ref="AG82:AJ82"/>
    <mergeCell ref="A79:O79"/>
    <mergeCell ref="P79:Q79"/>
    <mergeCell ref="R79:W79"/>
    <mergeCell ref="AA79:AF79"/>
    <mergeCell ref="AG79:AJ79"/>
    <mergeCell ref="A80:O80"/>
    <mergeCell ref="P80:Q80"/>
    <mergeCell ref="R84:W84"/>
    <mergeCell ref="AA84:AF84"/>
    <mergeCell ref="AG84:AJ84"/>
    <mergeCell ref="A81:O81"/>
    <mergeCell ref="P81:Q81"/>
    <mergeCell ref="R81:W81"/>
    <mergeCell ref="AA81:AF81"/>
    <mergeCell ref="AG81:AJ81"/>
    <mergeCell ref="A82:O82"/>
    <mergeCell ref="P82:Q82"/>
    <mergeCell ref="R86:W86"/>
    <mergeCell ref="AA86:AF86"/>
    <mergeCell ref="AG86:AJ86"/>
    <mergeCell ref="A83:O83"/>
    <mergeCell ref="P83:Q83"/>
    <mergeCell ref="R83:W83"/>
    <mergeCell ref="AA83:AF83"/>
    <mergeCell ref="AG83:AJ83"/>
    <mergeCell ref="A84:O84"/>
    <mergeCell ref="P84:Q84"/>
    <mergeCell ref="R88:W88"/>
    <mergeCell ref="AA88:AF88"/>
    <mergeCell ref="AG88:AJ88"/>
    <mergeCell ref="A85:O85"/>
    <mergeCell ref="P85:Q85"/>
    <mergeCell ref="R85:W85"/>
    <mergeCell ref="AA85:AF85"/>
    <mergeCell ref="AG85:AJ85"/>
    <mergeCell ref="A86:O86"/>
    <mergeCell ref="P86:Q86"/>
    <mergeCell ref="R90:W90"/>
    <mergeCell ref="AA90:AF90"/>
    <mergeCell ref="AG90:AJ90"/>
    <mergeCell ref="A87:O87"/>
    <mergeCell ref="P87:Q87"/>
    <mergeCell ref="R87:W87"/>
    <mergeCell ref="AA87:AF87"/>
    <mergeCell ref="AG87:AJ87"/>
    <mergeCell ref="A88:O88"/>
    <mergeCell ref="P88:Q88"/>
    <mergeCell ref="R92:W92"/>
    <mergeCell ref="AA92:AF92"/>
    <mergeCell ref="AG92:AJ92"/>
    <mergeCell ref="A89:O89"/>
    <mergeCell ref="P89:Q89"/>
    <mergeCell ref="R89:W89"/>
    <mergeCell ref="AA89:AF89"/>
    <mergeCell ref="AG89:AJ89"/>
    <mergeCell ref="A90:O90"/>
    <mergeCell ref="P90:Q90"/>
    <mergeCell ref="R94:W94"/>
    <mergeCell ref="AA94:AF94"/>
    <mergeCell ref="AG94:AJ94"/>
    <mergeCell ref="A91:O91"/>
    <mergeCell ref="P91:Q91"/>
    <mergeCell ref="R91:W91"/>
    <mergeCell ref="AA91:AF91"/>
    <mergeCell ref="AG91:AJ91"/>
    <mergeCell ref="A92:O92"/>
    <mergeCell ref="P92:Q92"/>
    <mergeCell ref="R96:W96"/>
    <mergeCell ref="AA96:AF96"/>
    <mergeCell ref="AG96:AJ96"/>
    <mergeCell ref="A93:O93"/>
    <mergeCell ref="P93:Q93"/>
    <mergeCell ref="R93:W93"/>
    <mergeCell ref="AA93:AF93"/>
    <mergeCell ref="AG93:AJ93"/>
    <mergeCell ref="A94:O94"/>
    <mergeCell ref="P94:Q94"/>
    <mergeCell ref="R98:W98"/>
    <mergeCell ref="AA98:AF98"/>
    <mergeCell ref="AG98:AJ98"/>
    <mergeCell ref="A95:O95"/>
    <mergeCell ref="P95:Q95"/>
    <mergeCell ref="R95:W95"/>
    <mergeCell ref="AA95:AF95"/>
    <mergeCell ref="AG95:AJ95"/>
    <mergeCell ref="A96:O96"/>
    <mergeCell ref="P96:Q96"/>
    <mergeCell ref="R100:W100"/>
    <mergeCell ref="AA100:AF100"/>
    <mergeCell ref="AG100:AJ100"/>
    <mergeCell ref="A97:O97"/>
    <mergeCell ref="P97:Q97"/>
    <mergeCell ref="R97:W97"/>
    <mergeCell ref="AA97:AF97"/>
    <mergeCell ref="AG97:AJ97"/>
    <mergeCell ref="A98:O98"/>
    <mergeCell ref="P98:Q98"/>
    <mergeCell ref="R102:W102"/>
    <mergeCell ref="AA102:AF102"/>
    <mergeCell ref="AG102:AJ102"/>
    <mergeCell ref="A99:O99"/>
    <mergeCell ref="P99:Q99"/>
    <mergeCell ref="R99:W99"/>
    <mergeCell ref="AA99:AF99"/>
    <mergeCell ref="AG99:AJ99"/>
    <mergeCell ref="A100:O100"/>
    <mergeCell ref="P100:Q100"/>
    <mergeCell ref="R104:W104"/>
    <mergeCell ref="AA104:AF104"/>
    <mergeCell ref="AG104:AJ104"/>
    <mergeCell ref="A101:O101"/>
    <mergeCell ref="P101:Q101"/>
    <mergeCell ref="R101:W101"/>
    <mergeCell ref="AA101:AF101"/>
    <mergeCell ref="AG101:AJ101"/>
    <mergeCell ref="A102:O102"/>
    <mergeCell ref="P102:Q102"/>
    <mergeCell ref="R106:W106"/>
    <mergeCell ref="AA106:AF106"/>
    <mergeCell ref="AG106:AJ106"/>
    <mergeCell ref="A103:O103"/>
    <mergeCell ref="P103:Q103"/>
    <mergeCell ref="R103:W103"/>
    <mergeCell ref="AA103:AF103"/>
    <mergeCell ref="AG103:AJ103"/>
    <mergeCell ref="A104:O104"/>
    <mergeCell ref="P104:Q104"/>
    <mergeCell ref="R108:W108"/>
    <mergeCell ref="AA108:AF108"/>
    <mergeCell ref="AG108:AJ108"/>
    <mergeCell ref="A105:O105"/>
    <mergeCell ref="P105:Q105"/>
    <mergeCell ref="R105:W105"/>
    <mergeCell ref="AA105:AF105"/>
    <mergeCell ref="AG105:AJ105"/>
    <mergeCell ref="A106:O106"/>
    <mergeCell ref="P106:Q106"/>
    <mergeCell ref="R110:W110"/>
    <mergeCell ref="AA110:AF110"/>
    <mergeCell ref="AG110:AJ110"/>
    <mergeCell ref="A107:O107"/>
    <mergeCell ref="P107:Q107"/>
    <mergeCell ref="R107:W107"/>
    <mergeCell ref="AA107:AF107"/>
    <mergeCell ref="AG107:AJ107"/>
    <mergeCell ref="A108:O108"/>
    <mergeCell ref="P108:Q108"/>
    <mergeCell ref="R112:W112"/>
    <mergeCell ref="AA112:AF112"/>
    <mergeCell ref="AG112:AJ112"/>
    <mergeCell ref="A109:O109"/>
    <mergeCell ref="P109:Q109"/>
    <mergeCell ref="R109:W109"/>
    <mergeCell ref="AA109:AF109"/>
    <mergeCell ref="AG109:AJ109"/>
    <mergeCell ref="A110:O110"/>
    <mergeCell ref="P110:Q110"/>
    <mergeCell ref="R114:W114"/>
    <mergeCell ref="AA114:AF114"/>
    <mergeCell ref="AG114:AJ114"/>
    <mergeCell ref="A111:O111"/>
    <mergeCell ref="P111:Q111"/>
    <mergeCell ref="R111:W111"/>
    <mergeCell ref="AA111:AF111"/>
    <mergeCell ref="AG111:AJ111"/>
    <mergeCell ref="A112:O112"/>
    <mergeCell ref="P112:Q112"/>
    <mergeCell ref="R116:W116"/>
    <mergeCell ref="AA116:AF116"/>
    <mergeCell ref="AG116:AJ116"/>
    <mergeCell ref="A113:O113"/>
    <mergeCell ref="P113:Q113"/>
    <mergeCell ref="R113:W113"/>
    <mergeCell ref="AA113:AF113"/>
    <mergeCell ref="AG113:AJ113"/>
    <mergeCell ref="A114:O114"/>
    <mergeCell ref="P114:Q114"/>
    <mergeCell ref="R118:W118"/>
    <mergeCell ref="AA118:AF118"/>
    <mergeCell ref="AG118:AJ118"/>
    <mergeCell ref="A115:O115"/>
    <mergeCell ref="P115:Q115"/>
    <mergeCell ref="R115:W115"/>
    <mergeCell ref="AA115:AF115"/>
    <mergeCell ref="AG115:AJ115"/>
    <mergeCell ref="A116:O116"/>
    <mergeCell ref="P116:Q116"/>
    <mergeCell ref="R120:W120"/>
    <mergeCell ref="AA120:AF120"/>
    <mergeCell ref="AG120:AJ120"/>
    <mergeCell ref="A117:O117"/>
    <mergeCell ref="P117:Q117"/>
    <mergeCell ref="R117:W117"/>
    <mergeCell ref="AA117:AF117"/>
    <mergeCell ref="AG117:AJ117"/>
    <mergeCell ref="A118:O118"/>
    <mergeCell ref="P118:Q118"/>
    <mergeCell ref="R122:W122"/>
    <mergeCell ref="AA122:AF122"/>
    <mergeCell ref="AG122:AJ122"/>
    <mergeCell ref="A119:O119"/>
    <mergeCell ref="P119:Q119"/>
    <mergeCell ref="R119:W119"/>
    <mergeCell ref="AA119:AF119"/>
    <mergeCell ref="AG119:AJ119"/>
    <mergeCell ref="A120:O120"/>
    <mergeCell ref="P120:Q120"/>
    <mergeCell ref="R124:W124"/>
    <mergeCell ref="AA124:AF124"/>
    <mergeCell ref="AG124:AJ124"/>
    <mergeCell ref="A121:O121"/>
    <mergeCell ref="P121:Q121"/>
    <mergeCell ref="R121:W121"/>
    <mergeCell ref="AA121:AF121"/>
    <mergeCell ref="AG121:AJ121"/>
    <mergeCell ref="A122:O122"/>
    <mergeCell ref="P122:Q122"/>
    <mergeCell ref="R126:W126"/>
    <mergeCell ref="AA126:AF126"/>
    <mergeCell ref="AG126:AJ126"/>
    <mergeCell ref="A123:O123"/>
    <mergeCell ref="P123:Q123"/>
    <mergeCell ref="R123:W123"/>
    <mergeCell ref="AA123:AF123"/>
    <mergeCell ref="AG123:AJ123"/>
    <mergeCell ref="A124:O124"/>
    <mergeCell ref="P124:Q124"/>
    <mergeCell ref="R128:W128"/>
    <mergeCell ref="AA128:AF128"/>
    <mergeCell ref="AG128:AJ128"/>
    <mergeCell ref="A125:O125"/>
    <mergeCell ref="P125:Q125"/>
    <mergeCell ref="R125:W125"/>
    <mergeCell ref="AA125:AF125"/>
    <mergeCell ref="AG125:AJ125"/>
    <mergeCell ref="A126:O126"/>
    <mergeCell ref="P126:Q126"/>
    <mergeCell ref="R130:W130"/>
    <mergeCell ref="AA130:AF130"/>
    <mergeCell ref="AG130:AJ130"/>
    <mergeCell ref="A127:O127"/>
    <mergeCell ref="P127:Q127"/>
    <mergeCell ref="R127:W127"/>
    <mergeCell ref="AA127:AF127"/>
    <mergeCell ref="AG127:AJ127"/>
    <mergeCell ref="A128:O128"/>
    <mergeCell ref="P128:Q128"/>
    <mergeCell ref="R132:W132"/>
    <mergeCell ref="AA132:AF132"/>
    <mergeCell ref="AG132:AJ132"/>
    <mergeCell ref="A129:O129"/>
    <mergeCell ref="P129:Q129"/>
    <mergeCell ref="R129:W129"/>
    <mergeCell ref="AA129:AF129"/>
    <mergeCell ref="AG129:AJ129"/>
    <mergeCell ref="A130:O130"/>
    <mergeCell ref="P130:Q130"/>
    <mergeCell ref="R134:W134"/>
    <mergeCell ref="AA134:AF134"/>
    <mergeCell ref="AG134:AJ134"/>
    <mergeCell ref="A131:O131"/>
    <mergeCell ref="P131:Q131"/>
    <mergeCell ref="R131:W131"/>
    <mergeCell ref="AA131:AF131"/>
    <mergeCell ref="AG131:AJ131"/>
    <mergeCell ref="A132:O132"/>
    <mergeCell ref="P132:Q132"/>
    <mergeCell ref="R136:W136"/>
    <mergeCell ref="AA136:AF136"/>
    <mergeCell ref="AG136:AJ136"/>
    <mergeCell ref="A133:O133"/>
    <mergeCell ref="P133:Q133"/>
    <mergeCell ref="R133:W133"/>
    <mergeCell ref="AA133:AF133"/>
    <mergeCell ref="AG133:AJ133"/>
    <mergeCell ref="A134:O134"/>
    <mergeCell ref="P134:Q134"/>
    <mergeCell ref="R138:W138"/>
    <mergeCell ref="AA138:AF138"/>
    <mergeCell ref="AG138:AJ138"/>
    <mergeCell ref="A135:O135"/>
    <mergeCell ref="P135:Q135"/>
    <mergeCell ref="R135:W135"/>
    <mergeCell ref="AA135:AF135"/>
    <mergeCell ref="AG135:AJ135"/>
    <mergeCell ref="A136:O136"/>
    <mergeCell ref="P136:Q136"/>
    <mergeCell ref="R140:W140"/>
    <mergeCell ref="AA140:AF140"/>
    <mergeCell ref="AG140:AJ140"/>
    <mergeCell ref="A137:O137"/>
    <mergeCell ref="P137:Q137"/>
    <mergeCell ref="R137:W137"/>
    <mergeCell ref="AA137:AF137"/>
    <mergeCell ref="AG137:AJ137"/>
    <mergeCell ref="A138:O138"/>
    <mergeCell ref="P138:Q138"/>
    <mergeCell ref="R142:W142"/>
    <mergeCell ref="AA142:AF142"/>
    <mergeCell ref="AG142:AJ142"/>
    <mergeCell ref="A139:O139"/>
    <mergeCell ref="P139:Q139"/>
    <mergeCell ref="R139:W139"/>
    <mergeCell ref="AA139:AF139"/>
    <mergeCell ref="AG139:AJ139"/>
    <mergeCell ref="A140:O140"/>
    <mergeCell ref="P140:Q140"/>
    <mergeCell ref="R144:W144"/>
    <mergeCell ref="AA144:AF144"/>
    <mergeCell ref="AG144:AJ144"/>
    <mergeCell ref="A141:O141"/>
    <mergeCell ref="P141:Q141"/>
    <mergeCell ref="R141:W141"/>
    <mergeCell ref="AA141:AF141"/>
    <mergeCell ref="AG141:AJ141"/>
    <mergeCell ref="A142:O142"/>
    <mergeCell ref="P142:Q142"/>
    <mergeCell ref="R146:W146"/>
    <mergeCell ref="AA146:AF146"/>
    <mergeCell ref="AG146:AJ146"/>
    <mergeCell ref="A143:O143"/>
    <mergeCell ref="P143:Q143"/>
    <mergeCell ref="R143:W143"/>
    <mergeCell ref="AA143:AF143"/>
    <mergeCell ref="AG143:AJ143"/>
    <mergeCell ref="A144:O144"/>
    <mergeCell ref="P144:Q144"/>
    <mergeCell ref="R148:W148"/>
    <mergeCell ref="AA148:AF148"/>
    <mergeCell ref="AG148:AJ148"/>
    <mergeCell ref="A145:O145"/>
    <mergeCell ref="P145:Q145"/>
    <mergeCell ref="R145:W145"/>
    <mergeCell ref="AA145:AF145"/>
    <mergeCell ref="AG145:AJ145"/>
    <mergeCell ref="A146:O146"/>
    <mergeCell ref="P146:Q146"/>
    <mergeCell ref="R150:W150"/>
    <mergeCell ref="AA150:AF150"/>
    <mergeCell ref="AG150:AJ150"/>
    <mergeCell ref="A147:O147"/>
    <mergeCell ref="P147:Q147"/>
    <mergeCell ref="R147:W147"/>
    <mergeCell ref="AA147:AF147"/>
    <mergeCell ref="AG147:AJ147"/>
    <mergeCell ref="A148:O148"/>
    <mergeCell ref="P148:Q148"/>
    <mergeCell ref="R152:W152"/>
    <mergeCell ref="AA152:AF152"/>
    <mergeCell ref="AG152:AJ152"/>
    <mergeCell ref="A149:O149"/>
    <mergeCell ref="P149:Q149"/>
    <mergeCell ref="R149:W149"/>
    <mergeCell ref="AA149:AF149"/>
    <mergeCell ref="AG149:AJ149"/>
    <mergeCell ref="A150:O150"/>
    <mergeCell ref="P150:Q150"/>
    <mergeCell ref="R154:W154"/>
    <mergeCell ref="AA154:AF154"/>
    <mergeCell ref="AG154:AJ154"/>
    <mergeCell ref="A151:O151"/>
    <mergeCell ref="P151:Q151"/>
    <mergeCell ref="R151:W151"/>
    <mergeCell ref="AA151:AF151"/>
    <mergeCell ref="AG151:AJ151"/>
    <mergeCell ref="A152:O152"/>
    <mergeCell ref="P152:Q152"/>
    <mergeCell ref="R156:W156"/>
    <mergeCell ref="AA156:AF156"/>
    <mergeCell ref="AG156:AJ156"/>
    <mergeCell ref="A153:O153"/>
    <mergeCell ref="P153:Q153"/>
    <mergeCell ref="R153:W153"/>
    <mergeCell ref="AA153:AF153"/>
    <mergeCell ref="AG153:AJ153"/>
    <mergeCell ref="A154:O154"/>
    <mergeCell ref="P154:Q154"/>
    <mergeCell ref="R158:W158"/>
    <mergeCell ref="AA158:AF158"/>
    <mergeCell ref="AG158:AJ158"/>
    <mergeCell ref="A155:O155"/>
    <mergeCell ref="P155:Q155"/>
    <mergeCell ref="R155:W155"/>
    <mergeCell ref="AA155:AF155"/>
    <mergeCell ref="AG155:AJ155"/>
    <mergeCell ref="A156:O156"/>
    <mergeCell ref="P156:Q156"/>
    <mergeCell ref="R160:W160"/>
    <mergeCell ref="AA160:AF160"/>
    <mergeCell ref="AG160:AJ160"/>
    <mergeCell ref="A157:O157"/>
    <mergeCell ref="P157:Q157"/>
    <mergeCell ref="R157:W157"/>
    <mergeCell ref="AA157:AF157"/>
    <mergeCell ref="AG157:AJ157"/>
    <mergeCell ref="A158:O158"/>
    <mergeCell ref="P158:Q158"/>
    <mergeCell ref="R162:W162"/>
    <mergeCell ref="AA162:AF162"/>
    <mergeCell ref="AG162:AJ162"/>
    <mergeCell ref="A159:O159"/>
    <mergeCell ref="P159:Q159"/>
    <mergeCell ref="R159:W159"/>
    <mergeCell ref="AA159:AF159"/>
    <mergeCell ref="AG159:AJ159"/>
    <mergeCell ref="A160:O160"/>
    <mergeCell ref="P160:Q160"/>
    <mergeCell ref="R164:W164"/>
    <mergeCell ref="AA164:AF164"/>
    <mergeCell ref="AG164:AJ164"/>
    <mergeCell ref="A161:O161"/>
    <mergeCell ref="P161:Q161"/>
    <mergeCell ref="R161:W161"/>
    <mergeCell ref="AA161:AF161"/>
    <mergeCell ref="AG161:AJ161"/>
    <mergeCell ref="A162:O162"/>
    <mergeCell ref="P162:Q162"/>
    <mergeCell ref="R166:W166"/>
    <mergeCell ref="AA166:AF166"/>
    <mergeCell ref="AG166:AJ166"/>
    <mergeCell ref="A163:O163"/>
    <mergeCell ref="P163:Q163"/>
    <mergeCell ref="R163:W163"/>
    <mergeCell ref="AA163:AF163"/>
    <mergeCell ref="AG163:AJ163"/>
    <mergeCell ref="A164:O164"/>
    <mergeCell ref="P164:Q164"/>
    <mergeCell ref="R168:W168"/>
    <mergeCell ref="AA168:AF168"/>
    <mergeCell ref="AG168:AJ168"/>
    <mergeCell ref="A165:O165"/>
    <mergeCell ref="P165:Q165"/>
    <mergeCell ref="R165:W165"/>
    <mergeCell ref="AA165:AF165"/>
    <mergeCell ref="AG165:AJ165"/>
    <mergeCell ref="A166:O166"/>
    <mergeCell ref="P166:Q166"/>
    <mergeCell ref="R170:W170"/>
    <mergeCell ref="AA170:AF170"/>
    <mergeCell ref="AG170:AJ170"/>
    <mergeCell ref="A167:O167"/>
    <mergeCell ref="P167:Q167"/>
    <mergeCell ref="R167:W167"/>
    <mergeCell ref="AA167:AF167"/>
    <mergeCell ref="AG167:AJ167"/>
    <mergeCell ref="A168:O168"/>
    <mergeCell ref="P168:Q168"/>
    <mergeCell ref="R172:W172"/>
    <mergeCell ref="AA172:AF172"/>
    <mergeCell ref="AG172:AJ172"/>
    <mergeCell ref="A169:O169"/>
    <mergeCell ref="P169:Q169"/>
    <mergeCell ref="R169:W169"/>
    <mergeCell ref="AA169:AF169"/>
    <mergeCell ref="AG169:AJ169"/>
    <mergeCell ref="A170:O170"/>
    <mergeCell ref="P170:Q170"/>
    <mergeCell ref="R174:W174"/>
    <mergeCell ref="AA174:AF174"/>
    <mergeCell ref="AG174:AJ174"/>
    <mergeCell ref="A171:O171"/>
    <mergeCell ref="P171:Q171"/>
    <mergeCell ref="R171:W171"/>
    <mergeCell ref="AA171:AF171"/>
    <mergeCell ref="AG171:AJ171"/>
    <mergeCell ref="A172:O172"/>
    <mergeCell ref="P172:Q172"/>
    <mergeCell ref="R176:W176"/>
    <mergeCell ref="AA176:AF176"/>
    <mergeCell ref="AG176:AJ176"/>
    <mergeCell ref="A173:O173"/>
    <mergeCell ref="P173:Q173"/>
    <mergeCell ref="R173:W173"/>
    <mergeCell ref="AA173:AF173"/>
    <mergeCell ref="AG173:AJ173"/>
    <mergeCell ref="A174:O174"/>
    <mergeCell ref="P174:Q174"/>
    <mergeCell ref="R178:W178"/>
    <mergeCell ref="AA178:AF178"/>
    <mergeCell ref="AG178:AJ178"/>
    <mergeCell ref="A175:O175"/>
    <mergeCell ref="P175:Q175"/>
    <mergeCell ref="R175:W175"/>
    <mergeCell ref="AA175:AF175"/>
    <mergeCell ref="AG175:AJ175"/>
    <mergeCell ref="A176:O176"/>
    <mergeCell ref="P176:Q176"/>
    <mergeCell ref="R180:W180"/>
    <mergeCell ref="AA180:AF180"/>
    <mergeCell ref="AG180:AJ180"/>
    <mergeCell ref="A177:O177"/>
    <mergeCell ref="P177:Q177"/>
    <mergeCell ref="R177:W177"/>
    <mergeCell ref="AA177:AF177"/>
    <mergeCell ref="AG177:AJ177"/>
    <mergeCell ref="A178:O178"/>
    <mergeCell ref="P178:Q178"/>
    <mergeCell ref="R182:W182"/>
    <mergeCell ref="AA182:AF182"/>
    <mergeCell ref="AG182:AJ182"/>
    <mergeCell ref="A179:O179"/>
    <mergeCell ref="P179:Q179"/>
    <mergeCell ref="R179:W179"/>
    <mergeCell ref="AA179:AF179"/>
    <mergeCell ref="AG179:AJ179"/>
    <mergeCell ref="A180:O180"/>
    <mergeCell ref="P180:Q180"/>
    <mergeCell ref="R184:W184"/>
    <mergeCell ref="AA184:AF184"/>
    <mergeCell ref="AG184:AJ184"/>
    <mergeCell ref="A181:O181"/>
    <mergeCell ref="P181:Q181"/>
    <mergeCell ref="R181:W181"/>
    <mergeCell ref="AA181:AF181"/>
    <mergeCell ref="AG181:AJ181"/>
    <mergeCell ref="A182:O182"/>
    <mergeCell ref="P182:Q182"/>
    <mergeCell ref="R186:W186"/>
    <mergeCell ref="AA186:AF186"/>
    <mergeCell ref="AG186:AJ186"/>
    <mergeCell ref="A183:O183"/>
    <mergeCell ref="P183:Q183"/>
    <mergeCell ref="R183:W183"/>
    <mergeCell ref="AA183:AF183"/>
    <mergeCell ref="AG183:AJ183"/>
    <mergeCell ref="A184:O184"/>
    <mergeCell ref="P184:Q184"/>
    <mergeCell ref="R188:W188"/>
    <mergeCell ref="AA188:AF188"/>
    <mergeCell ref="AG188:AJ188"/>
    <mergeCell ref="A185:O185"/>
    <mergeCell ref="P185:Q185"/>
    <mergeCell ref="R185:W185"/>
    <mergeCell ref="AA185:AF185"/>
    <mergeCell ref="AG185:AJ185"/>
    <mergeCell ref="A186:O186"/>
    <mergeCell ref="P186:Q186"/>
    <mergeCell ref="R190:W190"/>
    <mergeCell ref="AA190:AF190"/>
    <mergeCell ref="AG190:AJ190"/>
    <mergeCell ref="A187:O187"/>
    <mergeCell ref="P187:Q187"/>
    <mergeCell ref="R187:W187"/>
    <mergeCell ref="AA187:AF187"/>
    <mergeCell ref="AG187:AJ187"/>
    <mergeCell ref="A188:O188"/>
    <mergeCell ref="P188:Q188"/>
    <mergeCell ref="R192:W192"/>
    <mergeCell ref="AA192:AF192"/>
    <mergeCell ref="AG192:AJ192"/>
    <mergeCell ref="A189:O189"/>
    <mergeCell ref="P189:Q189"/>
    <mergeCell ref="R189:W189"/>
    <mergeCell ref="AA189:AF189"/>
    <mergeCell ref="AG189:AJ189"/>
    <mergeCell ref="A190:O190"/>
    <mergeCell ref="P190:Q190"/>
    <mergeCell ref="R194:W194"/>
    <mergeCell ref="AA194:AF194"/>
    <mergeCell ref="AG194:AJ194"/>
    <mergeCell ref="A191:O191"/>
    <mergeCell ref="P191:Q191"/>
    <mergeCell ref="R191:W191"/>
    <mergeCell ref="AA191:AF191"/>
    <mergeCell ref="AG191:AJ191"/>
    <mergeCell ref="A192:O192"/>
    <mergeCell ref="P192:Q192"/>
    <mergeCell ref="R196:W196"/>
    <mergeCell ref="AA196:AF196"/>
    <mergeCell ref="AG196:AJ196"/>
    <mergeCell ref="A193:O193"/>
    <mergeCell ref="P193:Q193"/>
    <mergeCell ref="R193:W193"/>
    <mergeCell ref="AA193:AF193"/>
    <mergeCell ref="AG193:AJ193"/>
    <mergeCell ref="A194:O194"/>
    <mergeCell ref="P194:Q194"/>
    <mergeCell ref="R198:W198"/>
    <mergeCell ref="AA198:AF198"/>
    <mergeCell ref="AG198:AJ198"/>
    <mergeCell ref="A195:O195"/>
    <mergeCell ref="P195:Q195"/>
    <mergeCell ref="R195:W195"/>
    <mergeCell ref="AA195:AF195"/>
    <mergeCell ref="AG195:AJ195"/>
    <mergeCell ref="A196:O196"/>
    <mergeCell ref="P196:Q196"/>
    <mergeCell ref="R200:W200"/>
    <mergeCell ref="AA200:AF200"/>
    <mergeCell ref="AG200:AJ200"/>
    <mergeCell ref="A197:O197"/>
    <mergeCell ref="P197:Q197"/>
    <mergeCell ref="R197:W197"/>
    <mergeCell ref="AA197:AF197"/>
    <mergeCell ref="AG197:AJ197"/>
    <mergeCell ref="A198:O198"/>
    <mergeCell ref="P198:Q198"/>
    <mergeCell ref="R202:W202"/>
    <mergeCell ref="AA202:AF202"/>
    <mergeCell ref="AG202:AJ202"/>
    <mergeCell ref="A199:O199"/>
    <mergeCell ref="P199:Q199"/>
    <mergeCell ref="R199:W199"/>
    <mergeCell ref="AA199:AF199"/>
    <mergeCell ref="AG199:AJ199"/>
    <mergeCell ref="A200:O200"/>
    <mergeCell ref="P200:Q200"/>
    <mergeCell ref="R204:W204"/>
    <mergeCell ref="AA204:AF204"/>
    <mergeCell ref="AG204:AJ204"/>
    <mergeCell ref="A201:O201"/>
    <mergeCell ref="P201:Q201"/>
    <mergeCell ref="R201:W201"/>
    <mergeCell ref="AA201:AF201"/>
    <mergeCell ref="AG201:AJ201"/>
    <mergeCell ref="A202:O202"/>
    <mergeCell ref="P202:Q202"/>
    <mergeCell ref="R206:W206"/>
    <mergeCell ref="AA206:AF206"/>
    <mergeCell ref="AG206:AJ206"/>
    <mergeCell ref="A203:O203"/>
    <mergeCell ref="P203:Q203"/>
    <mergeCell ref="R203:W203"/>
    <mergeCell ref="AA203:AF203"/>
    <mergeCell ref="AG203:AJ203"/>
    <mergeCell ref="A204:O204"/>
    <mergeCell ref="P204:Q204"/>
    <mergeCell ref="R208:W208"/>
    <mergeCell ref="AA208:AF208"/>
    <mergeCell ref="AG208:AJ208"/>
    <mergeCell ref="A205:O205"/>
    <mergeCell ref="P205:Q205"/>
    <mergeCell ref="R205:W205"/>
    <mergeCell ref="AA205:AF205"/>
    <mergeCell ref="AG205:AJ205"/>
    <mergeCell ref="A206:O206"/>
    <mergeCell ref="P206:Q206"/>
    <mergeCell ref="R210:W210"/>
    <mergeCell ref="AA210:AF210"/>
    <mergeCell ref="AG210:AJ210"/>
    <mergeCell ref="A207:O207"/>
    <mergeCell ref="P207:Q207"/>
    <mergeCell ref="R207:W207"/>
    <mergeCell ref="AA207:AF207"/>
    <mergeCell ref="AG207:AJ207"/>
    <mergeCell ref="A208:O208"/>
    <mergeCell ref="P208:Q208"/>
    <mergeCell ref="R212:W212"/>
    <mergeCell ref="AA212:AF212"/>
    <mergeCell ref="AG212:AJ212"/>
    <mergeCell ref="A209:O209"/>
    <mergeCell ref="P209:Q209"/>
    <mergeCell ref="R209:W209"/>
    <mergeCell ref="AA209:AF209"/>
    <mergeCell ref="AG209:AJ209"/>
    <mergeCell ref="A210:O210"/>
    <mergeCell ref="P210:Q210"/>
    <mergeCell ref="R214:W214"/>
    <mergeCell ref="AA214:AF214"/>
    <mergeCell ref="AG214:AJ214"/>
    <mergeCell ref="A211:O211"/>
    <mergeCell ref="P211:Q211"/>
    <mergeCell ref="R211:W211"/>
    <mergeCell ref="AA211:AF211"/>
    <mergeCell ref="AG211:AJ211"/>
    <mergeCell ref="A212:O212"/>
    <mergeCell ref="P212:Q212"/>
    <mergeCell ref="R216:W216"/>
    <mergeCell ref="AA216:AF216"/>
    <mergeCell ref="AG216:AJ216"/>
    <mergeCell ref="A213:O213"/>
    <mergeCell ref="P213:Q213"/>
    <mergeCell ref="R213:W213"/>
    <mergeCell ref="AA213:AF213"/>
    <mergeCell ref="AG213:AJ213"/>
    <mergeCell ref="A214:O214"/>
    <mergeCell ref="P214:Q214"/>
    <mergeCell ref="R218:W218"/>
    <mergeCell ref="AA218:AF218"/>
    <mergeCell ref="AG218:AJ218"/>
    <mergeCell ref="A215:O215"/>
    <mergeCell ref="P215:Q215"/>
    <mergeCell ref="R215:W215"/>
    <mergeCell ref="AA215:AF215"/>
    <mergeCell ref="AG215:AJ215"/>
    <mergeCell ref="A216:O216"/>
    <mergeCell ref="P216:Q216"/>
    <mergeCell ref="R220:W220"/>
    <mergeCell ref="AA220:AF220"/>
    <mergeCell ref="AG220:AJ220"/>
    <mergeCell ref="A217:O217"/>
    <mergeCell ref="P217:Q217"/>
    <mergeCell ref="R217:W217"/>
    <mergeCell ref="AA217:AF217"/>
    <mergeCell ref="AG217:AJ217"/>
    <mergeCell ref="A218:O218"/>
    <mergeCell ref="P218:Q218"/>
    <mergeCell ref="R222:W222"/>
    <mergeCell ref="AA222:AF222"/>
    <mergeCell ref="AG222:AJ222"/>
    <mergeCell ref="A219:O219"/>
    <mergeCell ref="P219:Q219"/>
    <mergeCell ref="R219:W219"/>
    <mergeCell ref="AA219:AF219"/>
    <mergeCell ref="AG219:AJ219"/>
    <mergeCell ref="A220:O220"/>
    <mergeCell ref="P220:Q220"/>
    <mergeCell ref="R224:W224"/>
    <mergeCell ref="AA224:AF224"/>
    <mergeCell ref="AG224:AJ224"/>
    <mergeCell ref="A221:O221"/>
    <mergeCell ref="P221:Q221"/>
    <mergeCell ref="R221:W221"/>
    <mergeCell ref="AA221:AF221"/>
    <mergeCell ref="AG221:AJ221"/>
    <mergeCell ref="A222:O222"/>
    <mergeCell ref="P222:Q222"/>
    <mergeCell ref="R226:W226"/>
    <mergeCell ref="AA226:AF226"/>
    <mergeCell ref="AG226:AJ226"/>
    <mergeCell ref="A223:O223"/>
    <mergeCell ref="P223:Q223"/>
    <mergeCell ref="R223:W223"/>
    <mergeCell ref="AA223:AF223"/>
    <mergeCell ref="AG223:AJ223"/>
    <mergeCell ref="A224:O224"/>
    <mergeCell ref="P224:Q224"/>
    <mergeCell ref="R228:W228"/>
    <mergeCell ref="AA228:AF228"/>
    <mergeCell ref="AG228:AJ228"/>
    <mergeCell ref="A225:O225"/>
    <mergeCell ref="P225:Q225"/>
    <mergeCell ref="R225:W225"/>
    <mergeCell ref="AA225:AF225"/>
    <mergeCell ref="AG225:AJ225"/>
    <mergeCell ref="A226:O226"/>
    <mergeCell ref="P226:Q226"/>
    <mergeCell ref="R230:W230"/>
    <mergeCell ref="AA230:AF230"/>
    <mergeCell ref="AG230:AJ230"/>
    <mergeCell ref="A227:O227"/>
    <mergeCell ref="P227:Q227"/>
    <mergeCell ref="R227:W227"/>
    <mergeCell ref="AA227:AF227"/>
    <mergeCell ref="AG227:AJ227"/>
    <mergeCell ref="A228:O228"/>
    <mergeCell ref="P228:Q228"/>
    <mergeCell ref="R232:W232"/>
    <mergeCell ref="AA232:AF232"/>
    <mergeCell ref="AG232:AJ232"/>
    <mergeCell ref="A229:O229"/>
    <mergeCell ref="P229:Q229"/>
    <mergeCell ref="R229:W229"/>
    <mergeCell ref="AA229:AF229"/>
    <mergeCell ref="AG229:AJ229"/>
    <mergeCell ref="A230:O230"/>
    <mergeCell ref="P230:Q230"/>
    <mergeCell ref="R234:W234"/>
    <mergeCell ref="AA234:AF234"/>
    <mergeCell ref="AG234:AJ234"/>
    <mergeCell ref="A231:O231"/>
    <mergeCell ref="P231:Q231"/>
    <mergeCell ref="R231:W231"/>
    <mergeCell ref="AA231:AF231"/>
    <mergeCell ref="AG231:AJ231"/>
    <mergeCell ref="A232:O232"/>
    <mergeCell ref="P232:Q232"/>
    <mergeCell ref="R236:W236"/>
    <mergeCell ref="AA236:AF236"/>
    <mergeCell ref="AG236:AJ236"/>
    <mergeCell ref="A233:O233"/>
    <mergeCell ref="P233:Q233"/>
    <mergeCell ref="R233:W233"/>
    <mergeCell ref="AA233:AF233"/>
    <mergeCell ref="AG233:AJ233"/>
    <mergeCell ref="A234:O234"/>
    <mergeCell ref="P234:Q234"/>
    <mergeCell ref="R238:W238"/>
    <mergeCell ref="AA238:AF238"/>
    <mergeCell ref="AG238:AJ238"/>
    <mergeCell ref="A235:O235"/>
    <mergeCell ref="P235:Q235"/>
    <mergeCell ref="R235:W235"/>
    <mergeCell ref="AA235:AF235"/>
    <mergeCell ref="AG235:AJ235"/>
    <mergeCell ref="A236:O236"/>
    <mergeCell ref="P236:Q236"/>
    <mergeCell ref="R240:W240"/>
    <mergeCell ref="AA240:AF240"/>
    <mergeCell ref="AG240:AJ240"/>
    <mergeCell ref="A237:O237"/>
    <mergeCell ref="P237:Q237"/>
    <mergeCell ref="R237:W237"/>
    <mergeCell ref="AA237:AF237"/>
    <mergeCell ref="AG237:AJ237"/>
    <mergeCell ref="A238:O238"/>
    <mergeCell ref="P238:Q238"/>
    <mergeCell ref="R242:W242"/>
    <mergeCell ref="AA242:AF242"/>
    <mergeCell ref="AG242:AJ242"/>
    <mergeCell ref="A239:O239"/>
    <mergeCell ref="P239:Q239"/>
    <mergeCell ref="R239:W239"/>
    <mergeCell ref="AA239:AF239"/>
    <mergeCell ref="AG239:AJ239"/>
    <mergeCell ref="A240:O240"/>
    <mergeCell ref="P240:Q240"/>
    <mergeCell ref="R244:W244"/>
    <mergeCell ref="AA244:AF244"/>
    <mergeCell ref="AG244:AJ244"/>
    <mergeCell ref="A241:O241"/>
    <mergeCell ref="P241:Q241"/>
    <mergeCell ref="R241:W241"/>
    <mergeCell ref="AA241:AF241"/>
    <mergeCell ref="AG241:AJ241"/>
    <mergeCell ref="A242:O242"/>
    <mergeCell ref="P242:Q242"/>
    <mergeCell ref="R246:W246"/>
    <mergeCell ref="AA246:AF246"/>
    <mergeCell ref="AG246:AJ246"/>
    <mergeCell ref="A243:O243"/>
    <mergeCell ref="P243:Q243"/>
    <mergeCell ref="R243:W243"/>
    <mergeCell ref="AA243:AF243"/>
    <mergeCell ref="AG243:AJ243"/>
    <mergeCell ref="A244:O244"/>
    <mergeCell ref="P244:Q244"/>
    <mergeCell ref="R248:W248"/>
    <mergeCell ref="AA248:AF248"/>
    <mergeCell ref="AG248:AJ248"/>
    <mergeCell ref="A245:O245"/>
    <mergeCell ref="P245:Q245"/>
    <mergeCell ref="R245:W245"/>
    <mergeCell ref="AA245:AF245"/>
    <mergeCell ref="AG245:AJ245"/>
    <mergeCell ref="A246:O246"/>
    <mergeCell ref="P246:Q246"/>
    <mergeCell ref="R250:W250"/>
    <mergeCell ref="AA250:AF250"/>
    <mergeCell ref="AG250:AJ250"/>
    <mergeCell ref="A247:O247"/>
    <mergeCell ref="P247:Q247"/>
    <mergeCell ref="R247:W247"/>
    <mergeCell ref="AA247:AF247"/>
    <mergeCell ref="AG247:AJ247"/>
    <mergeCell ref="A248:O248"/>
    <mergeCell ref="P248:Q248"/>
    <mergeCell ref="R252:W252"/>
    <mergeCell ref="AA252:AF252"/>
    <mergeCell ref="AG252:AJ252"/>
    <mergeCell ref="A249:O249"/>
    <mergeCell ref="P249:Q249"/>
    <mergeCell ref="R249:W249"/>
    <mergeCell ref="AA249:AF249"/>
    <mergeCell ref="AG249:AJ249"/>
    <mergeCell ref="A250:O250"/>
    <mergeCell ref="P250:Q250"/>
    <mergeCell ref="R254:W254"/>
    <mergeCell ref="AA254:AF254"/>
    <mergeCell ref="AG254:AJ254"/>
    <mergeCell ref="A251:O251"/>
    <mergeCell ref="P251:Q251"/>
    <mergeCell ref="R251:W251"/>
    <mergeCell ref="AA251:AF251"/>
    <mergeCell ref="AG251:AJ251"/>
    <mergeCell ref="A252:O252"/>
    <mergeCell ref="P252:Q252"/>
    <mergeCell ref="R256:W256"/>
    <mergeCell ref="AA256:AF256"/>
    <mergeCell ref="AG256:AJ256"/>
    <mergeCell ref="A253:O253"/>
    <mergeCell ref="P253:Q253"/>
    <mergeCell ref="R253:W253"/>
    <mergeCell ref="AA253:AF253"/>
    <mergeCell ref="AG253:AJ253"/>
    <mergeCell ref="A254:O254"/>
    <mergeCell ref="P254:Q254"/>
    <mergeCell ref="R258:W258"/>
    <mergeCell ref="AA258:AF258"/>
    <mergeCell ref="AG258:AJ258"/>
    <mergeCell ref="A255:O255"/>
    <mergeCell ref="P255:Q255"/>
    <mergeCell ref="R255:W255"/>
    <mergeCell ref="AA255:AF255"/>
    <mergeCell ref="AG255:AJ255"/>
    <mergeCell ref="A256:O256"/>
    <mergeCell ref="P256:Q256"/>
    <mergeCell ref="R260:W260"/>
    <mergeCell ref="AA260:AF260"/>
    <mergeCell ref="AG260:AJ260"/>
    <mergeCell ref="A257:O257"/>
    <mergeCell ref="P257:Q257"/>
    <mergeCell ref="R257:W257"/>
    <mergeCell ref="AA257:AF257"/>
    <mergeCell ref="AG257:AJ257"/>
    <mergeCell ref="A258:O258"/>
    <mergeCell ref="P258:Q258"/>
    <mergeCell ref="R262:W262"/>
    <mergeCell ref="AA262:AF262"/>
    <mergeCell ref="AG262:AJ262"/>
    <mergeCell ref="A259:O259"/>
    <mergeCell ref="P259:Q259"/>
    <mergeCell ref="R259:W259"/>
    <mergeCell ref="AA259:AF259"/>
    <mergeCell ref="AG259:AJ259"/>
    <mergeCell ref="A260:O260"/>
    <mergeCell ref="P260:Q260"/>
    <mergeCell ref="R264:W264"/>
    <mergeCell ref="AA264:AF264"/>
    <mergeCell ref="AG264:AJ264"/>
    <mergeCell ref="A261:O261"/>
    <mergeCell ref="P261:Q261"/>
    <mergeCell ref="R261:W261"/>
    <mergeCell ref="AA261:AF261"/>
    <mergeCell ref="AG261:AJ261"/>
    <mergeCell ref="A262:O262"/>
    <mergeCell ref="P262:Q262"/>
    <mergeCell ref="R266:W266"/>
    <mergeCell ref="AA266:AF266"/>
    <mergeCell ref="AG266:AJ266"/>
    <mergeCell ref="A263:O263"/>
    <mergeCell ref="P263:Q263"/>
    <mergeCell ref="R263:W263"/>
    <mergeCell ref="AA263:AF263"/>
    <mergeCell ref="AG263:AJ263"/>
    <mergeCell ref="A264:O264"/>
    <mergeCell ref="P264:Q264"/>
    <mergeCell ref="R268:W268"/>
    <mergeCell ref="AA268:AF268"/>
    <mergeCell ref="AG268:AJ268"/>
    <mergeCell ref="A265:O265"/>
    <mergeCell ref="P265:Q265"/>
    <mergeCell ref="R265:W265"/>
    <mergeCell ref="AA265:AF265"/>
    <mergeCell ref="AG265:AJ265"/>
    <mergeCell ref="A266:O266"/>
    <mergeCell ref="P266:Q266"/>
    <mergeCell ref="R270:W270"/>
    <mergeCell ref="AA270:AF270"/>
    <mergeCell ref="AG270:AJ270"/>
    <mergeCell ref="A267:O267"/>
    <mergeCell ref="P267:Q267"/>
    <mergeCell ref="R267:W267"/>
    <mergeCell ref="AA267:AF267"/>
    <mergeCell ref="AG267:AJ267"/>
    <mergeCell ref="A268:O268"/>
    <mergeCell ref="P268:Q268"/>
    <mergeCell ref="R272:W272"/>
    <mergeCell ref="AA272:AF272"/>
    <mergeCell ref="AG272:AJ272"/>
    <mergeCell ref="A269:O269"/>
    <mergeCell ref="P269:Q269"/>
    <mergeCell ref="R269:W269"/>
    <mergeCell ref="AA269:AF269"/>
    <mergeCell ref="AG269:AJ269"/>
    <mergeCell ref="A270:O270"/>
    <mergeCell ref="P270:Q270"/>
    <mergeCell ref="R274:W274"/>
    <mergeCell ref="AA274:AF274"/>
    <mergeCell ref="AG274:AJ274"/>
    <mergeCell ref="A271:O271"/>
    <mergeCell ref="P271:Q271"/>
    <mergeCell ref="R271:W271"/>
    <mergeCell ref="AA271:AF271"/>
    <mergeCell ref="AG271:AJ271"/>
    <mergeCell ref="A272:O272"/>
    <mergeCell ref="P272:Q272"/>
    <mergeCell ref="R276:W276"/>
    <mergeCell ref="AA276:AF276"/>
    <mergeCell ref="AG276:AJ276"/>
    <mergeCell ref="A273:O273"/>
    <mergeCell ref="P273:Q273"/>
    <mergeCell ref="R273:W273"/>
    <mergeCell ref="AA273:AF273"/>
    <mergeCell ref="AG273:AJ273"/>
    <mergeCell ref="A274:O274"/>
    <mergeCell ref="P274:Q274"/>
    <mergeCell ref="R278:W278"/>
    <mergeCell ref="AA278:AF278"/>
    <mergeCell ref="AG278:AJ278"/>
    <mergeCell ref="A275:O275"/>
    <mergeCell ref="P275:Q275"/>
    <mergeCell ref="R275:W275"/>
    <mergeCell ref="AA275:AF275"/>
    <mergeCell ref="AG275:AJ275"/>
    <mergeCell ref="A276:O276"/>
    <mergeCell ref="P276:Q276"/>
    <mergeCell ref="R280:W280"/>
    <mergeCell ref="AA280:AF280"/>
    <mergeCell ref="AG280:AJ280"/>
    <mergeCell ref="A277:O277"/>
    <mergeCell ref="P277:Q277"/>
    <mergeCell ref="R277:W277"/>
    <mergeCell ref="AA277:AF277"/>
    <mergeCell ref="AG277:AJ277"/>
    <mergeCell ref="A278:O278"/>
    <mergeCell ref="P278:Q278"/>
    <mergeCell ref="R282:W282"/>
    <mergeCell ref="AA282:AF282"/>
    <mergeCell ref="AG282:AJ282"/>
    <mergeCell ref="A279:O279"/>
    <mergeCell ref="P279:Q279"/>
    <mergeCell ref="R279:W279"/>
    <mergeCell ref="AA279:AF279"/>
    <mergeCell ref="AG279:AJ279"/>
    <mergeCell ref="A280:O280"/>
    <mergeCell ref="P280:Q280"/>
    <mergeCell ref="R284:W284"/>
    <mergeCell ref="AA284:AF284"/>
    <mergeCell ref="AG284:AJ284"/>
    <mergeCell ref="A281:O281"/>
    <mergeCell ref="P281:Q281"/>
    <mergeCell ref="R281:W281"/>
    <mergeCell ref="AA281:AF281"/>
    <mergeCell ref="AG281:AJ281"/>
    <mergeCell ref="A282:O282"/>
    <mergeCell ref="P282:Q282"/>
    <mergeCell ref="R286:W286"/>
    <mergeCell ref="AA286:AF286"/>
    <mergeCell ref="AG286:AJ286"/>
    <mergeCell ref="A283:O283"/>
    <mergeCell ref="P283:Q283"/>
    <mergeCell ref="R283:W283"/>
    <mergeCell ref="AA283:AF283"/>
    <mergeCell ref="AG283:AJ283"/>
    <mergeCell ref="A284:O284"/>
    <mergeCell ref="P284:Q284"/>
    <mergeCell ref="R288:W288"/>
    <mergeCell ref="AA288:AF288"/>
    <mergeCell ref="AG288:AJ288"/>
    <mergeCell ref="A285:O285"/>
    <mergeCell ref="P285:Q285"/>
    <mergeCell ref="R285:W285"/>
    <mergeCell ref="AA285:AF285"/>
    <mergeCell ref="AG285:AJ285"/>
    <mergeCell ref="A286:O286"/>
    <mergeCell ref="P286:Q286"/>
    <mergeCell ref="R290:W290"/>
    <mergeCell ref="AA290:AF290"/>
    <mergeCell ref="AG290:AJ290"/>
    <mergeCell ref="A287:O287"/>
    <mergeCell ref="P287:Q287"/>
    <mergeCell ref="R287:W287"/>
    <mergeCell ref="AA287:AF287"/>
    <mergeCell ref="AG287:AJ287"/>
    <mergeCell ref="A288:O288"/>
    <mergeCell ref="P288:Q288"/>
    <mergeCell ref="R292:W292"/>
    <mergeCell ref="AA292:AF292"/>
    <mergeCell ref="AG292:AJ292"/>
    <mergeCell ref="A289:O289"/>
    <mergeCell ref="P289:Q289"/>
    <mergeCell ref="R289:W289"/>
    <mergeCell ref="AA289:AF289"/>
    <mergeCell ref="AG289:AJ289"/>
    <mergeCell ref="A290:O290"/>
    <mergeCell ref="P290:Q290"/>
    <mergeCell ref="R294:W294"/>
    <mergeCell ref="AA294:AF294"/>
    <mergeCell ref="AG294:AJ294"/>
    <mergeCell ref="A291:O291"/>
    <mergeCell ref="P291:Q291"/>
    <mergeCell ref="R291:W291"/>
    <mergeCell ref="AA291:AF291"/>
    <mergeCell ref="AG291:AJ291"/>
    <mergeCell ref="A292:O292"/>
    <mergeCell ref="P292:Q292"/>
    <mergeCell ref="R296:W296"/>
    <mergeCell ref="AA296:AF296"/>
    <mergeCell ref="AG296:AJ296"/>
    <mergeCell ref="A293:O293"/>
    <mergeCell ref="P293:Q293"/>
    <mergeCell ref="R293:W293"/>
    <mergeCell ref="AA293:AF293"/>
    <mergeCell ref="AG293:AJ293"/>
    <mergeCell ref="A294:O294"/>
    <mergeCell ref="P294:Q294"/>
    <mergeCell ref="R298:W298"/>
    <mergeCell ref="AA298:AF298"/>
    <mergeCell ref="AG298:AJ298"/>
    <mergeCell ref="A295:O295"/>
    <mergeCell ref="P295:Q295"/>
    <mergeCell ref="R295:W295"/>
    <mergeCell ref="AA295:AF295"/>
    <mergeCell ref="AG295:AJ295"/>
    <mergeCell ref="A296:O296"/>
    <mergeCell ref="P296:Q296"/>
    <mergeCell ref="R300:W300"/>
    <mergeCell ref="AA300:AF300"/>
    <mergeCell ref="AG300:AJ300"/>
    <mergeCell ref="A297:O297"/>
    <mergeCell ref="P297:Q297"/>
    <mergeCell ref="R297:W297"/>
    <mergeCell ref="AA297:AF297"/>
    <mergeCell ref="AG297:AJ297"/>
    <mergeCell ref="A298:O298"/>
    <mergeCell ref="P298:Q298"/>
    <mergeCell ref="R302:W302"/>
    <mergeCell ref="AA302:AF302"/>
    <mergeCell ref="AG302:AJ302"/>
    <mergeCell ref="A299:O299"/>
    <mergeCell ref="P299:Q299"/>
    <mergeCell ref="R299:W299"/>
    <mergeCell ref="AA299:AF299"/>
    <mergeCell ref="AG299:AJ299"/>
    <mergeCell ref="A300:O300"/>
    <mergeCell ref="P300:Q300"/>
    <mergeCell ref="R304:W304"/>
    <mergeCell ref="AA304:AF304"/>
    <mergeCell ref="AG304:AJ304"/>
    <mergeCell ref="A301:O301"/>
    <mergeCell ref="P301:Q301"/>
    <mergeCell ref="R301:W301"/>
    <mergeCell ref="AA301:AF301"/>
    <mergeCell ref="AG301:AJ301"/>
    <mergeCell ref="A302:O302"/>
    <mergeCell ref="P302:Q302"/>
    <mergeCell ref="A306:O306"/>
    <mergeCell ref="P306:Q306"/>
    <mergeCell ref="R306:W306"/>
    <mergeCell ref="AA306:AF306"/>
    <mergeCell ref="AG306:AJ306"/>
    <mergeCell ref="A303:O303"/>
    <mergeCell ref="P303:Q303"/>
    <mergeCell ref="R303:W303"/>
    <mergeCell ref="A304:O304"/>
    <mergeCell ref="P304:Q304"/>
    <mergeCell ref="P307:Q307"/>
    <mergeCell ref="R307:W307"/>
    <mergeCell ref="AA303:AF303"/>
    <mergeCell ref="AG303:AJ303"/>
    <mergeCell ref="A308:O308"/>
    <mergeCell ref="P308:Q308"/>
    <mergeCell ref="R308:W308"/>
    <mergeCell ref="AA308:AF308"/>
    <mergeCell ref="P305:Q305"/>
    <mergeCell ref="R305:W305"/>
    <mergeCell ref="R311:S311"/>
    <mergeCell ref="AA311:AB311"/>
    <mergeCell ref="AA305:AF305"/>
    <mergeCell ref="AG305:AJ305"/>
    <mergeCell ref="A310:O310"/>
    <mergeCell ref="P310:Q310"/>
    <mergeCell ref="R310:W310"/>
    <mergeCell ref="AA310:AF310"/>
    <mergeCell ref="AG310:AJ310"/>
    <mergeCell ref="A307:O307"/>
    <mergeCell ref="A1:AJ3"/>
    <mergeCell ref="A309:O309"/>
    <mergeCell ref="P309:Q309"/>
    <mergeCell ref="R309:W309"/>
    <mergeCell ref="AA309:AF309"/>
    <mergeCell ref="AG309:AJ309"/>
    <mergeCell ref="AA307:AF307"/>
    <mergeCell ref="AG307:AJ307"/>
    <mergeCell ref="AG308:AJ308"/>
    <mergeCell ref="A305:O3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6" width="3.25390625" style="1" customWidth="1"/>
    <col min="7" max="7" width="3.875" style="1" customWidth="1"/>
    <col min="8" max="11" width="3.25390625" style="1" customWidth="1"/>
    <col min="12" max="12" width="3.875" style="1" customWidth="1"/>
    <col min="13" max="47" width="3.25390625" style="1" customWidth="1"/>
    <col min="48" max="16384" width="9.00390625" style="1" customWidth="1"/>
  </cols>
  <sheetData>
    <row r="1" spans="1:47" s="4" customFormat="1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6.5" customHeight="1">
      <c r="A2" s="2" t="s">
        <v>608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41" t="s">
        <v>609</v>
      </c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</row>
    <row r="3" spans="1:47" s="4" customFormat="1" ht="16.5" customHeight="1">
      <c r="A3" s="3" t="s">
        <v>610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41" t="s">
        <v>611</v>
      </c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</row>
    <row r="4" spans="1:47" s="4" customFormat="1" ht="16.5" customHeight="1">
      <c r="A4" s="5" t="s">
        <v>612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7" ht="25.5" customHeight="1">
      <c r="A5" s="81" t="s">
        <v>613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</row>
    <row r="6" spans="1:48" ht="12.75">
      <c r="A6" s="142" t="s">
        <v>614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8"/>
    </row>
    <row r="7" spans="1:48" ht="33" customHeight="1">
      <c r="A7" s="143" t="s">
        <v>615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 t="s">
        <v>1</v>
      </c>
      <c r="S7" s="144"/>
      <c r="T7" s="145" t="s">
        <v>616</v>
      </c>
      <c r="U7" s="145"/>
      <c r="V7" s="145"/>
      <c r="W7" s="145" t="s">
        <v>3</v>
      </c>
      <c r="X7" s="139" t="s">
        <v>617</v>
      </c>
      <c r="Y7" s="139"/>
      <c r="Z7" s="139"/>
      <c r="AA7" s="139"/>
      <c r="AB7" s="145" t="s">
        <v>618</v>
      </c>
      <c r="AC7" s="145"/>
      <c r="AD7" s="145"/>
      <c r="AE7" s="145"/>
      <c r="AF7" s="139" t="s">
        <v>619</v>
      </c>
      <c r="AG7" s="139" t="s">
        <v>4</v>
      </c>
      <c r="AH7" s="139"/>
      <c r="AI7" s="139"/>
      <c r="AJ7" s="139" t="s">
        <v>620</v>
      </c>
      <c r="AK7" s="139"/>
      <c r="AL7" s="139" t="s">
        <v>5</v>
      </c>
      <c r="AM7" s="139" t="s">
        <v>0</v>
      </c>
      <c r="AN7" s="139" t="s">
        <v>621</v>
      </c>
      <c r="AO7" s="139"/>
      <c r="AP7" s="139"/>
      <c r="AQ7" s="139" t="s">
        <v>6</v>
      </c>
      <c r="AR7" s="140" t="s">
        <v>622</v>
      </c>
      <c r="AS7" s="140"/>
      <c r="AT7" s="140"/>
      <c r="AU7" s="140"/>
      <c r="AV7" s="8"/>
    </row>
    <row r="8" spans="1:48" ht="12.75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 t="s">
        <v>8</v>
      </c>
      <c r="S8" s="80"/>
      <c r="T8" s="137">
        <v>0</v>
      </c>
      <c r="U8" s="137"/>
      <c r="V8" s="137"/>
      <c r="W8" s="137" t="s">
        <v>10</v>
      </c>
      <c r="X8" s="137">
        <v>0</v>
      </c>
      <c r="Y8" s="137"/>
      <c r="Z8" s="137"/>
      <c r="AA8" s="137"/>
      <c r="AB8" s="80" t="s">
        <v>12</v>
      </c>
      <c r="AC8" s="80"/>
      <c r="AD8" s="80"/>
      <c r="AE8" s="80"/>
      <c r="AF8" s="137">
        <v>0</v>
      </c>
      <c r="AG8" s="137" t="s">
        <v>13</v>
      </c>
      <c r="AH8" s="137"/>
      <c r="AI8" s="137"/>
      <c r="AJ8" s="137">
        <v>0</v>
      </c>
      <c r="AK8" s="137"/>
      <c r="AL8" s="137" t="s">
        <v>14</v>
      </c>
      <c r="AM8" s="137"/>
      <c r="AN8" s="137">
        <v>0</v>
      </c>
      <c r="AO8" s="137"/>
      <c r="AP8" s="137"/>
      <c r="AQ8" s="137" t="s">
        <v>15</v>
      </c>
      <c r="AR8" s="138" t="s">
        <v>34</v>
      </c>
      <c r="AS8" s="138"/>
      <c r="AT8" s="138"/>
      <c r="AU8" s="138"/>
      <c r="AV8" s="8"/>
    </row>
    <row r="9" spans="1:48" ht="12.75" customHeight="1">
      <c r="A9" s="57" t="s">
        <v>623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 t="s">
        <v>624</v>
      </c>
      <c r="S9" s="58"/>
      <c r="T9" s="136" t="s">
        <v>625</v>
      </c>
      <c r="U9" s="136"/>
      <c r="V9" s="136"/>
      <c r="W9" s="136" t="s">
        <v>18</v>
      </c>
      <c r="X9" s="136" t="s">
        <v>626</v>
      </c>
      <c r="Y9" s="136"/>
      <c r="Z9" s="136"/>
      <c r="AA9" s="136"/>
      <c r="AB9" s="136" t="s">
        <v>627</v>
      </c>
      <c r="AC9" s="136"/>
      <c r="AD9" s="136"/>
      <c r="AE9" s="136"/>
      <c r="AF9" s="136" t="s">
        <v>628</v>
      </c>
      <c r="AG9" s="136" t="s">
        <v>20</v>
      </c>
      <c r="AH9" s="136"/>
      <c r="AI9" s="136"/>
      <c r="AJ9" s="136" t="s">
        <v>629</v>
      </c>
      <c r="AK9" s="136"/>
      <c r="AL9" s="136" t="s">
        <v>22</v>
      </c>
      <c r="AM9" s="136"/>
      <c r="AN9" s="136" t="s">
        <v>630</v>
      </c>
      <c r="AO9" s="136"/>
      <c r="AP9" s="136"/>
      <c r="AQ9" s="136" t="s">
        <v>24</v>
      </c>
      <c r="AR9" s="135" t="s">
        <v>628</v>
      </c>
      <c r="AS9" s="135"/>
      <c r="AT9" s="135"/>
      <c r="AU9" s="135"/>
      <c r="AV9" s="8"/>
    </row>
    <row r="10" spans="1:47" ht="12.75" customHeight="1">
      <c r="A10" s="57" t="s">
        <v>631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 t="s">
        <v>632</v>
      </c>
      <c r="S10" s="58"/>
      <c r="T10" s="136" t="s">
        <v>630</v>
      </c>
      <c r="U10" s="136"/>
      <c r="V10" s="136"/>
      <c r="W10" s="136" t="s">
        <v>18</v>
      </c>
      <c r="X10" s="136" t="s">
        <v>630</v>
      </c>
      <c r="Y10" s="136"/>
      <c r="Z10" s="136"/>
      <c r="AA10" s="136"/>
      <c r="AB10" s="136" t="s">
        <v>630</v>
      </c>
      <c r="AC10" s="136"/>
      <c r="AD10" s="136"/>
      <c r="AE10" s="136"/>
      <c r="AF10" s="136" t="s">
        <v>630</v>
      </c>
      <c r="AG10" s="136" t="s">
        <v>20</v>
      </c>
      <c r="AH10" s="136"/>
      <c r="AI10" s="136"/>
      <c r="AJ10" s="136" t="s">
        <v>630</v>
      </c>
      <c r="AK10" s="136"/>
      <c r="AL10" s="136" t="s">
        <v>22</v>
      </c>
      <c r="AM10" s="136"/>
      <c r="AN10" s="136" t="s">
        <v>630</v>
      </c>
      <c r="AO10" s="136"/>
      <c r="AP10" s="136"/>
      <c r="AQ10" s="136" t="s">
        <v>24</v>
      </c>
      <c r="AR10" s="135" t="s">
        <v>630</v>
      </c>
      <c r="AS10" s="135"/>
      <c r="AT10" s="135"/>
      <c r="AU10" s="135"/>
    </row>
    <row r="11" spans="1:47" ht="12.75" customHeight="1">
      <c r="A11" s="57" t="s">
        <v>633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 t="s">
        <v>634</v>
      </c>
      <c r="S11" s="58"/>
      <c r="T11" s="136" t="s">
        <v>630</v>
      </c>
      <c r="U11" s="136"/>
      <c r="V11" s="136"/>
      <c r="W11" s="136" t="s">
        <v>18</v>
      </c>
      <c r="X11" s="136" t="s">
        <v>630</v>
      </c>
      <c r="Y11" s="136"/>
      <c r="Z11" s="136"/>
      <c r="AA11" s="136"/>
      <c r="AB11" s="136" t="s">
        <v>630</v>
      </c>
      <c r="AC11" s="136"/>
      <c r="AD11" s="136"/>
      <c r="AE11" s="136"/>
      <c r="AF11" s="136" t="s">
        <v>630</v>
      </c>
      <c r="AG11" s="136" t="s">
        <v>20</v>
      </c>
      <c r="AH11" s="136"/>
      <c r="AI11" s="136"/>
      <c r="AJ11" s="136" t="s">
        <v>630</v>
      </c>
      <c r="AK11" s="136"/>
      <c r="AL11" s="136" t="s">
        <v>22</v>
      </c>
      <c r="AM11" s="136"/>
      <c r="AN11" s="136" t="s">
        <v>630</v>
      </c>
      <c r="AO11" s="136"/>
      <c r="AP11" s="136"/>
      <c r="AQ11" s="136" t="s">
        <v>24</v>
      </c>
      <c r="AR11" s="135" t="s">
        <v>630</v>
      </c>
      <c r="AS11" s="135"/>
      <c r="AT11" s="135"/>
      <c r="AU11" s="135"/>
    </row>
    <row r="12" spans="1:47" ht="12.75" customHeight="1">
      <c r="A12" s="57" t="s">
        <v>635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 t="s">
        <v>636</v>
      </c>
      <c r="S12" s="58"/>
      <c r="T12" s="136" t="s">
        <v>630</v>
      </c>
      <c r="U12" s="136"/>
      <c r="V12" s="136"/>
      <c r="W12" s="136" t="s">
        <v>18</v>
      </c>
      <c r="X12" s="136" t="s">
        <v>630</v>
      </c>
      <c r="Y12" s="136"/>
      <c r="Z12" s="136"/>
      <c r="AA12" s="136"/>
      <c r="AB12" s="136" t="s">
        <v>630</v>
      </c>
      <c r="AC12" s="136"/>
      <c r="AD12" s="136"/>
      <c r="AE12" s="136"/>
      <c r="AF12" s="136" t="s">
        <v>630</v>
      </c>
      <c r="AG12" s="136" t="s">
        <v>20</v>
      </c>
      <c r="AH12" s="136"/>
      <c r="AI12" s="136"/>
      <c r="AJ12" s="136" t="s">
        <v>630</v>
      </c>
      <c r="AK12" s="136"/>
      <c r="AL12" s="136" t="s">
        <v>22</v>
      </c>
      <c r="AM12" s="136"/>
      <c r="AN12" s="136" t="s">
        <v>630</v>
      </c>
      <c r="AO12" s="136"/>
      <c r="AP12" s="136"/>
      <c r="AQ12" s="136" t="s">
        <v>24</v>
      </c>
      <c r="AR12" s="135" t="s">
        <v>630</v>
      </c>
      <c r="AS12" s="135"/>
      <c r="AT12" s="135"/>
      <c r="AU12" s="135"/>
    </row>
    <row r="13" spans="1:47" ht="12.75" customHeight="1">
      <c r="A13" s="57" t="s">
        <v>637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 t="s">
        <v>638</v>
      </c>
      <c r="S13" s="58"/>
      <c r="T13" s="136" t="s">
        <v>630</v>
      </c>
      <c r="U13" s="136"/>
      <c r="V13" s="136"/>
      <c r="W13" s="136" t="s">
        <v>18</v>
      </c>
      <c r="X13" s="136" t="s">
        <v>630</v>
      </c>
      <c r="Y13" s="136"/>
      <c r="Z13" s="136"/>
      <c r="AA13" s="136"/>
      <c r="AB13" s="136" t="s">
        <v>630</v>
      </c>
      <c r="AC13" s="136"/>
      <c r="AD13" s="136"/>
      <c r="AE13" s="136"/>
      <c r="AF13" s="136" t="s">
        <v>630</v>
      </c>
      <c r="AG13" s="136" t="s">
        <v>20</v>
      </c>
      <c r="AH13" s="136"/>
      <c r="AI13" s="136"/>
      <c r="AJ13" s="136" t="s">
        <v>630</v>
      </c>
      <c r="AK13" s="136"/>
      <c r="AL13" s="136" t="s">
        <v>22</v>
      </c>
      <c r="AM13" s="136"/>
      <c r="AN13" s="136" t="s">
        <v>630</v>
      </c>
      <c r="AO13" s="136"/>
      <c r="AP13" s="136"/>
      <c r="AQ13" s="136" t="s">
        <v>24</v>
      </c>
      <c r="AR13" s="135" t="s">
        <v>630</v>
      </c>
      <c r="AS13" s="135"/>
      <c r="AT13" s="135"/>
      <c r="AU13" s="135"/>
    </row>
    <row r="14" spans="1:47" ht="12.75" customHeight="1">
      <c r="A14" s="57" t="s">
        <v>639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 t="s">
        <v>640</v>
      </c>
      <c r="S14" s="58"/>
      <c r="T14" s="136" t="s">
        <v>630</v>
      </c>
      <c r="U14" s="136"/>
      <c r="V14" s="136"/>
      <c r="W14" s="136" t="s">
        <v>18</v>
      </c>
      <c r="X14" s="136" t="s">
        <v>630</v>
      </c>
      <c r="Y14" s="136"/>
      <c r="Z14" s="136"/>
      <c r="AA14" s="136"/>
      <c r="AB14" s="136" t="s">
        <v>630</v>
      </c>
      <c r="AC14" s="136"/>
      <c r="AD14" s="136"/>
      <c r="AE14" s="136"/>
      <c r="AF14" s="136" t="s">
        <v>630</v>
      </c>
      <c r="AG14" s="136" t="s">
        <v>20</v>
      </c>
      <c r="AH14" s="136"/>
      <c r="AI14" s="136"/>
      <c r="AJ14" s="136" t="s">
        <v>630</v>
      </c>
      <c r="AK14" s="136"/>
      <c r="AL14" s="136" t="s">
        <v>22</v>
      </c>
      <c r="AM14" s="136"/>
      <c r="AN14" s="136" t="s">
        <v>630</v>
      </c>
      <c r="AO14" s="136"/>
      <c r="AP14" s="136"/>
      <c r="AQ14" s="136" t="s">
        <v>24</v>
      </c>
      <c r="AR14" s="135" t="s">
        <v>630</v>
      </c>
      <c r="AS14" s="135"/>
      <c r="AT14" s="135"/>
      <c r="AU14" s="135"/>
    </row>
    <row r="15" spans="1:47" ht="12.75" customHeight="1">
      <c r="A15" s="57" t="s">
        <v>641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 t="s">
        <v>642</v>
      </c>
      <c r="S15" s="58"/>
      <c r="T15" s="136" t="s">
        <v>630</v>
      </c>
      <c r="U15" s="136"/>
      <c r="V15" s="136"/>
      <c r="W15" s="136" t="s">
        <v>18</v>
      </c>
      <c r="X15" s="136" t="s">
        <v>630</v>
      </c>
      <c r="Y15" s="136"/>
      <c r="Z15" s="136"/>
      <c r="AA15" s="136"/>
      <c r="AB15" s="136" t="s">
        <v>630</v>
      </c>
      <c r="AC15" s="136"/>
      <c r="AD15" s="136"/>
      <c r="AE15" s="136"/>
      <c r="AF15" s="136" t="s">
        <v>630</v>
      </c>
      <c r="AG15" s="136" t="s">
        <v>20</v>
      </c>
      <c r="AH15" s="136"/>
      <c r="AI15" s="136"/>
      <c r="AJ15" s="136" t="s">
        <v>630</v>
      </c>
      <c r="AK15" s="136"/>
      <c r="AL15" s="136" t="s">
        <v>22</v>
      </c>
      <c r="AM15" s="136"/>
      <c r="AN15" s="136" t="s">
        <v>630</v>
      </c>
      <c r="AO15" s="136"/>
      <c r="AP15" s="136"/>
      <c r="AQ15" s="136" t="s">
        <v>24</v>
      </c>
      <c r="AR15" s="135" t="s">
        <v>630</v>
      </c>
      <c r="AS15" s="135"/>
      <c r="AT15" s="135"/>
      <c r="AU15" s="135"/>
    </row>
    <row r="16" spans="1:47" ht="12.75" customHeight="1">
      <c r="A16" s="57" t="s">
        <v>643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 t="s">
        <v>644</v>
      </c>
      <c r="S16" s="58"/>
      <c r="T16" s="136" t="s">
        <v>630</v>
      </c>
      <c r="U16" s="136"/>
      <c r="V16" s="136"/>
      <c r="W16" s="136" t="s">
        <v>18</v>
      </c>
      <c r="X16" s="136" t="s">
        <v>630</v>
      </c>
      <c r="Y16" s="136"/>
      <c r="Z16" s="136"/>
      <c r="AA16" s="136"/>
      <c r="AB16" s="136" t="s">
        <v>630</v>
      </c>
      <c r="AC16" s="136"/>
      <c r="AD16" s="136"/>
      <c r="AE16" s="136"/>
      <c r="AF16" s="136" t="s">
        <v>630</v>
      </c>
      <c r="AG16" s="136" t="s">
        <v>20</v>
      </c>
      <c r="AH16" s="136"/>
      <c r="AI16" s="136"/>
      <c r="AJ16" s="136" t="s">
        <v>630</v>
      </c>
      <c r="AK16" s="136"/>
      <c r="AL16" s="136" t="s">
        <v>22</v>
      </c>
      <c r="AM16" s="136"/>
      <c r="AN16" s="136" t="s">
        <v>630</v>
      </c>
      <c r="AO16" s="136"/>
      <c r="AP16" s="136"/>
      <c r="AQ16" s="136" t="s">
        <v>24</v>
      </c>
      <c r="AR16" s="135" t="s">
        <v>630</v>
      </c>
      <c r="AS16" s="135"/>
      <c r="AT16" s="135"/>
      <c r="AU16" s="135"/>
    </row>
    <row r="17" spans="1:47" ht="12.75" customHeight="1">
      <c r="A17" s="57" t="s">
        <v>645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 t="s">
        <v>646</v>
      </c>
      <c r="S17" s="58"/>
      <c r="T17" s="136" t="s">
        <v>630</v>
      </c>
      <c r="U17" s="136"/>
      <c r="V17" s="136"/>
      <c r="W17" s="136" t="s">
        <v>18</v>
      </c>
      <c r="X17" s="136" t="s">
        <v>630</v>
      </c>
      <c r="Y17" s="136"/>
      <c r="Z17" s="136"/>
      <c r="AA17" s="136"/>
      <c r="AB17" s="136" t="s">
        <v>630</v>
      </c>
      <c r="AC17" s="136"/>
      <c r="AD17" s="136"/>
      <c r="AE17" s="136"/>
      <c r="AF17" s="136" t="s">
        <v>630</v>
      </c>
      <c r="AG17" s="136" t="s">
        <v>20</v>
      </c>
      <c r="AH17" s="136"/>
      <c r="AI17" s="136"/>
      <c r="AJ17" s="136" t="s">
        <v>630</v>
      </c>
      <c r="AK17" s="136"/>
      <c r="AL17" s="136" t="s">
        <v>22</v>
      </c>
      <c r="AM17" s="136"/>
      <c r="AN17" s="136" t="s">
        <v>630</v>
      </c>
      <c r="AO17" s="136"/>
      <c r="AP17" s="136"/>
      <c r="AQ17" s="136" t="s">
        <v>24</v>
      </c>
      <c r="AR17" s="135" t="s">
        <v>630</v>
      </c>
      <c r="AS17" s="135"/>
      <c r="AT17" s="135"/>
      <c r="AU17" s="135"/>
    </row>
    <row r="18" spans="1:47" ht="12.75" customHeight="1">
      <c r="A18" s="57" t="s">
        <v>647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 t="s">
        <v>648</v>
      </c>
      <c r="S18" s="58"/>
      <c r="T18" s="136" t="s">
        <v>630</v>
      </c>
      <c r="U18" s="136"/>
      <c r="V18" s="136"/>
      <c r="W18" s="136" t="s">
        <v>18</v>
      </c>
      <c r="X18" s="136" t="s">
        <v>630</v>
      </c>
      <c r="Y18" s="136"/>
      <c r="Z18" s="136"/>
      <c r="AA18" s="136"/>
      <c r="AB18" s="136" t="s">
        <v>630</v>
      </c>
      <c r="AC18" s="136"/>
      <c r="AD18" s="136"/>
      <c r="AE18" s="136"/>
      <c r="AF18" s="136" t="s">
        <v>630</v>
      </c>
      <c r="AG18" s="136" t="s">
        <v>20</v>
      </c>
      <c r="AH18" s="136"/>
      <c r="AI18" s="136"/>
      <c r="AJ18" s="136" t="s">
        <v>630</v>
      </c>
      <c r="AK18" s="136"/>
      <c r="AL18" s="136" t="s">
        <v>22</v>
      </c>
      <c r="AM18" s="136"/>
      <c r="AN18" s="136" t="s">
        <v>630</v>
      </c>
      <c r="AO18" s="136"/>
      <c r="AP18" s="136"/>
      <c r="AQ18" s="136" t="s">
        <v>24</v>
      </c>
      <c r="AR18" s="135" t="s">
        <v>630</v>
      </c>
      <c r="AS18" s="135"/>
      <c r="AT18" s="135"/>
      <c r="AU18" s="135"/>
    </row>
    <row r="19" spans="1:47" ht="12.75" customHeight="1">
      <c r="A19" s="57" t="s">
        <v>649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 t="s">
        <v>650</v>
      </c>
      <c r="S19" s="58"/>
      <c r="T19" s="136" t="s">
        <v>630</v>
      </c>
      <c r="U19" s="136"/>
      <c r="V19" s="136"/>
      <c r="W19" s="136" t="s">
        <v>18</v>
      </c>
      <c r="X19" s="136" t="s">
        <v>630</v>
      </c>
      <c r="Y19" s="136"/>
      <c r="Z19" s="136"/>
      <c r="AA19" s="136"/>
      <c r="AB19" s="136" t="s">
        <v>630</v>
      </c>
      <c r="AC19" s="136"/>
      <c r="AD19" s="136"/>
      <c r="AE19" s="136"/>
      <c r="AF19" s="136" t="s">
        <v>630</v>
      </c>
      <c r="AG19" s="136" t="s">
        <v>20</v>
      </c>
      <c r="AH19" s="136"/>
      <c r="AI19" s="136"/>
      <c r="AJ19" s="136" t="s">
        <v>630</v>
      </c>
      <c r="AK19" s="136"/>
      <c r="AL19" s="136" t="s">
        <v>22</v>
      </c>
      <c r="AM19" s="136"/>
      <c r="AN19" s="136" t="s">
        <v>630</v>
      </c>
      <c r="AO19" s="136"/>
      <c r="AP19" s="136"/>
      <c r="AQ19" s="136" t="s">
        <v>24</v>
      </c>
      <c r="AR19" s="135" t="s">
        <v>630</v>
      </c>
      <c r="AS19" s="135"/>
      <c r="AT19" s="135"/>
      <c r="AU19" s="135"/>
    </row>
    <row r="20" spans="1:47" ht="12.75" customHeight="1">
      <c r="A20" s="57" t="s">
        <v>651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 t="s">
        <v>652</v>
      </c>
      <c r="S20" s="58"/>
      <c r="T20" s="136" t="s">
        <v>630</v>
      </c>
      <c r="U20" s="136"/>
      <c r="V20" s="136"/>
      <c r="W20" s="136" t="s">
        <v>18</v>
      </c>
      <c r="X20" s="136" t="s">
        <v>630</v>
      </c>
      <c r="Y20" s="136"/>
      <c r="Z20" s="136"/>
      <c r="AA20" s="136"/>
      <c r="AB20" s="136" t="s">
        <v>630</v>
      </c>
      <c r="AC20" s="136"/>
      <c r="AD20" s="136"/>
      <c r="AE20" s="136"/>
      <c r="AF20" s="136" t="s">
        <v>630</v>
      </c>
      <c r="AG20" s="136" t="s">
        <v>20</v>
      </c>
      <c r="AH20" s="136"/>
      <c r="AI20" s="136"/>
      <c r="AJ20" s="136" t="s">
        <v>630</v>
      </c>
      <c r="AK20" s="136"/>
      <c r="AL20" s="136" t="s">
        <v>22</v>
      </c>
      <c r="AM20" s="136"/>
      <c r="AN20" s="136" t="s">
        <v>630</v>
      </c>
      <c r="AO20" s="136"/>
      <c r="AP20" s="136"/>
      <c r="AQ20" s="136" t="s">
        <v>24</v>
      </c>
      <c r="AR20" s="135" t="s">
        <v>630</v>
      </c>
      <c r="AS20" s="135"/>
      <c r="AT20" s="135"/>
      <c r="AU20" s="135"/>
    </row>
    <row r="21" spans="1:47" ht="12.75" customHeight="1">
      <c r="A21" s="57" t="s">
        <v>653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 t="s">
        <v>654</v>
      </c>
      <c r="S21" s="58"/>
      <c r="T21" s="136" t="s">
        <v>630</v>
      </c>
      <c r="U21" s="136"/>
      <c r="V21" s="136"/>
      <c r="W21" s="136" t="s">
        <v>18</v>
      </c>
      <c r="X21" s="136" t="s">
        <v>655</v>
      </c>
      <c r="Y21" s="136"/>
      <c r="Z21" s="136"/>
      <c r="AA21" s="136"/>
      <c r="AB21" s="136" t="s">
        <v>630</v>
      </c>
      <c r="AC21" s="136"/>
      <c r="AD21" s="136"/>
      <c r="AE21" s="136"/>
      <c r="AF21" s="136" t="s">
        <v>656</v>
      </c>
      <c r="AG21" s="136" t="s">
        <v>20</v>
      </c>
      <c r="AH21" s="136"/>
      <c r="AI21" s="136"/>
      <c r="AJ21" s="136" t="s">
        <v>630</v>
      </c>
      <c r="AK21" s="136"/>
      <c r="AL21" s="136" t="s">
        <v>22</v>
      </c>
      <c r="AM21" s="136"/>
      <c r="AN21" s="136" t="s">
        <v>630</v>
      </c>
      <c r="AO21" s="136"/>
      <c r="AP21" s="136"/>
      <c r="AQ21" s="136" t="s">
        <v>24</v>
      </c>
      <c r="AR21" s="135" t="s">
        <v>656</v>
      </c>
      <c r="AS21" s="135"/>
      <c r="AT21" s="135"/>
      <c r="AU21" s="135"/>
    </row>
    <row r="22" spans="1:47" ht="12.75" customHeight="1">
      <c r="A22" s="57" t="s">
        <v>657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 t="s">
        <v>658</v>
      </c>
      <c r="S22" s="58"/>
      <c r="T22" s="136" t="s">
        <v>659</v>
      </c>
      <c r="U22" s="136"/>
      <c r="V22" s="136"/>
      <c r="W22" s="136" t="s">
        <v>18</v>
      </c>
      <c r="X22" s="136" t="s">
        <v>659</v>
      </c>
      <c r="Y22" s="136"/>
      <c r="Z22" s="136"/>
      <c r="AA22" s="136"/>
      <c r="AB22" s="136" t="s">
        <v>659</v>
      </c>
      <c r="AC22" s="136"/>
      <c r="AD22" s="136"/>
      <c r="AE22" s="136"/>
      <c r="AF22" s="136" t="s">
        <v>659</v>
      </c>
      <c r="AG22" s="136" t="s">
        <v>20</v>
      </c>
      <c r="AH22" s="136"/>
      <c r="AI22" s="136"/>
      <c r="AJ22" s="136" t="s">
        <v>659</v>
      </c>
      <c r="AK22" s="136"/>
      <c r="AL22" s="136" t="s">
        <v>22</v>
      </c>
      <c r="AM22" s="136"/>
      <c r="AN22" s="136" t="s">
        <v>659</v>
      </c>
      <c r="AO22" s="136"/>
      <c r="AP22" s="136"/>
      <c r="AQ22" s="136" t="s">
        <v>24</v>
      </c>
      <c r="AR22" s="135" t="s">
        <v>630</v>
      </c>
      <c r="AS22" s="135"/>
      <c r="AT22" s="135"/>
      <c r="AU22" s="135"/>
    </row>
    <row r="23" spans="1:47" ht="12.75" customHeight="1">
      <c r="A23" s="57" t="s">
        <v>44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 t="s">
        <v>45</v>
      </c>
      <c r="S23" s="58"/>
      <c r="T23" s="136" t="s">
        <v>17</v>
      </c>
      <c r="U23" s="136"/>
      <c r="V23" s="136"/>
      <c r="W23" s="136" t="s">
        <v>18</v>
      </c>
      <c r="X23" s="136" t="s">
        <v>46</v>
      </c>
      <c r="Y23" s="136"/>
      <c r="Z23" s="136"/>
      <c r="AA23" s="136"/>
      <c r="AB23" s="136" t="s">
        <v>19</v>
      </c>
      <c r="AC23" s="136"/>
      <c r="AD23" s="136"/>
      <c r="AE23" s="136"/>
      <c r="AF23" s="136" t="s">
        <v>47</v>
      </c>
      <c r="AG23" s="136" t="s">
        <v>20</v>
      </c>
      <c r="AH23" s="136"/>
      <c r="AI23" s="136"/>
      <c r="AJ23" s="136" t="s">
        <v>21</v>
      </c>
      <c r="AK23" s="136"/>
      <c r="AL23" s="136" t="s">
        <v>22</v>
      </c>
      <c r="AM23" s="136"/>
      <c r="AN23" s="136" t="s">
        <v>23</v>
      </c>
      <c r="AO23" s="136"/>
      <c r="AP23" s="136"/>
      <c r="AQ23" s="136" t="s">
        <v>24</v>
      </c>
      <c r="AR23" s="135" t="s">
        <v>47</v>
      </c>
      <c r="AS23" s="135"/>
      <c r="AT23" s="135"/>
      <c r="AU23" s="135"/>
    </row>
    <row r="24" spans="1:47" ht="12.75" customHeight="1">
      <c r="A24" s="57" t="s">
        <v>660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 t="s">
        <v>661</v>
      </c>
      <c r="S24" s="58"/>
      <c r="T24" s="136" t="s">
        <v>662</v>
      </c>
      <c r="U24" s="136"/>
      <c r="V24" s="136"/>
      <c r="W24" s="136" t="s">
        <v>18</v>
      </c>
      <c r="X24" s="136" t="s">
        <v>662</v>
      </c>
      <c r="Y24" s="136"/>
      <c r="Z24" s="136"/>
      <c r="AA24" s="136"/>
      <c r="AB24" s="136" t="s">
        <v>663</v>
      </c>
      <c r="AC24" s="136"/>
      <c r="AD24" s="136"/>
      <c r="AE24" s="136"/>
      <c r="AF24" s="136" t="s">
        <v>664</v>
      </c>
      <c r="AG24" s="136" t="s">
        <v>20</v>
      </c>
      <c r="AH24" s="136"/>
      <c r="AI24" s="136"/>
      <c r="AJ24" s="136" t="s">
        <v>665</v>
      </c>
      <c r="AK24" s="136"/>
      <c r="AL24" s="136" t="s">
        <v>22</v>
      </c>
      <c r="AM24" s="136"/>
      <c r="AN24" s="136" t="s">
        <v>630</v>
      </c>
      <c r="AO24" s="136"/>
      <c r="AP24" s="136"/>
      <c r="AQ24" s="136" t="s">
        <v>24</v>
      </c>
      <c r="AR24" s="135" t="s">
        <v>664</v>
      </c>
      <c r="AS24" s="135"/>
      <c r="AT24" s="135"/>
      <c r="AU24" s="135"/>
    </row>
    <row r="25" spans="1:47" ht="23.25" customHeight="1">
      <c r="A25" s="57" t="s">
        <v>666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 t="s">
        <v>667</v>
      </c>
      <c r="S25" s="58"/>
      <c r="T25" s="136" t="s">
        <v>668</v>
      </c>
      <c r="U25" s="136"/>
      <c r="V25" s="136"/>
      <c r="W25" s="136" t="s">
        <v>18</v>
      </c>
      <c r="X25" s="136" t="s">
        <v>668</v>
      </c>
      <c r="Y25" s="136"/>
      <c r="Z25" s="136"/>
      <c r="AA25" s="136"/>
      <c r="AB25" s="136" t="s">
        <v>669</v>
      </c>
      <c r="AC25" s="136"/>
      <c r="AD25" s="136"/>
      <c r="AE25" s="136"/>
      <c r="AF25" s="136" t="s">
        <v>670</v>
      </c>
      <c r="AG25" s="136" t="s">
        <v>20</v>
      </c>
      <c r="AH25" s="136"/>
      <c r="AI25" s="136"/>
      <c r="AJ25" s="136" t="s">
        <v>630</v>
      </c>
      <c r="AK25" s="136"/>
      <c r="AL25" s="136" t="s">
        <v>22</v>
      </c>
      <c r="AM25" s="136"/>
      <c r="AN25" s="136" t="s">
        <v>630</v>
      </c>
      <c r="AO25" s="136"/>
      <c r="AP25" s="136"/>
      <c r="AQ25" s="136" t="s">
        <v>24</v>
      </c>
      <c r="AR25" s="135" t="s">
        <v>670</v>
      </c>
      <c r="AS25" s="135"/>
      <c r="AT25" s="135"/>
      <c r="AU25" s="135"/>
    </row>
    <row r="26" spans="1:47" ht="12.75" customHeight="1">
      <c r="A26" s="57" t="s">
        <v>671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 t="s">
        <v>672</v>
      </c>
      <c r="S26" s="58"/>
      <c r="T26" s="136" t="s">
        <v>673</v>
      </c>
      <c r="U26" s="136"/>
      <c r="V26" s="136"/>
      <c r="W26" s="136" t="s">
        <v>18</v>
      </c>
      <c r="X26" s="136" t="s">
        <v>673</v>
      </c>
      <c r="Y26" s="136"/>
      <c r="Z26" s="136"/>
      <c r="AA26" s="136"/>
      <c r="AB26" s="136" t="s">
        <v>630</v>
      </c>
      <c r="AC26" s="136"/>
      <c r="AD26" s="136"/>
      <c r="AE26" s="136"/>
      <c r="AF26" s="136" t="s">
        <v>630</v>
      </c>
      <c r="AG26" s="136" t="s">
        <v>20</v>
      </c>
      <c r="AH26" s="136"/>
      <c r="AI26" s="136"/>
      <c r="AJ26" s="136" t="s">
        <v>630</v>
      </c>
      <c r="AK26" s="136"/>
      <c r="AL26" s="136" t="s">
        <v>22</v>
      </c>
      <c r="AM26" s="136"/>
      <c r="AN26" s="136" t="s">
        <v>630</v>
      </c>
      <c r="AO26" s="136"/>
      <c r="AP26" s="136"/>
      <c r="AQ26" s="136" t="s">
        <v>24</v>
      </c>
      <c r="AR26" s="135" t="s">
        <v>630</v>
      </c>
      <c r="AS26" s="135"/>
      <c r="AT26" s="135"/>
      <c r="AU26" s="135"/>
    </row>
    <row r="27" spans="1:47" ht="12.75" customHeight="1">
      <c r="A27" s="57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 t="s">
        <v>56</v>
      </c>
      <c r="S27" s="58"/>
      <c r="T27" s="136" t="s">
        <v>57</v>
      </c>
      <c r="U27" s="136"/>
      <c r="V27" s="136"/>
      <c r="W27" s="136" t="s">
        <v>18</v>
      </c>
      <c r="X27" s="136" t="s">
        <v>57</v>
      </c>
      <c r="Y27" s="136"/>
      <c r="Z27" s="136"/>
      <c r="AA27" s="136"/>
      <c r="AB27" s="136" t="s">
        <v>58</v>
      </c>
      <c r="AC27" s="136"/>
      <c r="AD27" s="136"/>
      <c r="AE27" s="136"/>
      <c r="AF27" s="136" t="s">
        <v>59</v>
      </c>
      <c r="AG27" s="136" t="s">
        <v>20</v>
      </c>
      <c r="AH27" s="136"/>
      <c r="AI27" s="136"/>
      <c r="AJ27" s="136" t="s">
        <v>50</v>
      </c>
      <c r="AK27" s="136"/>
      <c r="AL27" s="136" t="s">
        <v>22</v>
      </c>
      <c r="AM27" s="136"/>
      <c r="AN27" s="136" t="s">
        <v>23</v>
      </c>
      <c r="AO27" s="136"/>
      <c r="AP27" s="136"/>
      <c r="AQ27" s="136" t="s">
        <v>24</v>
      </c>
      <c r="AR27" s="135" t="s">
        <v>59</v>
      </c>
      <c r="AS27" s="135"/>
      <c r="AT27" s="135"/>
      <c r="AU27" s="135"/>
    </row>
    <row r="28" spans="1:47" ht="12.75" customHeight="1">
      <c r="A28" s="57" t="s">
        <v>60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 t="s">
        <v>61</v>
      </c>
      <c r="S28" s="58"/>
      <c r="T28" s="136" t="s">
        <v>62</v>
      </c>
      <c r="U28" s="136"/>
      <c r="V28" s="136"/>
      <c r="W28" s="136" t="s">
        <v>18</v>
      </c>
      <c r="X28" s="136" t="s">
        <v>63</v>
      </c>
      <c r="Y28" s="136"/>
      <c r="Z28" s="136"/>
      <c r="AA28" s="136"/>
      <c r="AB28" s="136" t="s">
        <v>64</v>
      </c>
      <c r="AC28" s="136"/>
      <c r="AD28" s="136"/>
      <c r="AE28" s="136"/>
      <c r="AF28" s="136" t="s">
        <v>65</v>
      </c>
      <c r="AG28" s="136" t="s">
        <v>20</v>
      </c>
      <c r="AH28" s="136"/>
      <c r="AI28" s="136"/>
      <c r="AJ28" s="136" t="s">
        <v>66</v>
      </c>
      <c r="AK28" s="136"/>
      <c r="AL28" s="136" t="s">
        <v>22</v>
      </c>
      <c r="AM28" s="136"/>
      <c r="AN28" s="136" t="s">
        <v>23</v>
      </c>
      <c r="AO28" s="136"/>
      <c r="AP28" s="136"/>
      <c r="AQ28" s="136" t="s">
        <v>24</v>
      </c>
      <c r="AR28" s="135" t="s">
        <v>65</v>
      </c>
      <c r="AS28" s="135"/>
      <c r="AT28" s="135"/>
      <c r="AU28" s="135"/>
    </row>
    <row r="29" spans="1:47" ht="23.25" customHeight="1">
      <c r="A29" s="57" t="s">
        <v>674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 t="s">
        <v>675</v>
      </c>
      <c r="S29" s="58"/>
      <c r="T29" s="136" t="s">
        <v>676</v>
      </c>
      <c r="U29" s="136"/>
      <c r="V29" s="136"/>
      <c r="W29" s="136" t="s">
        <v>18</v>
      </c>
      <c r="X29" s="136" t="s">
        <v>676</v>
      </c>
      <c r="Y29" s="136"/>
      <c r="Z29" s="136"/>
      <c r="AA29" s="136"/>
      <c r="AB29" s="136" t="s">
        <v>677</v>
      </c>
      <c r="AC29" s="136"/>
      <c r="AD29" s="136"/>
      <c r="AE29" s="136"/>
      <c r="AF29" s="136" t="s">
        <v>678</v>
      </c>
      <c r="AG29" s="136" t="s">
        <v>20</v>
      </c>
      <c r="AH29" s="136"/>
      <c r="AI29" s="136"/>
      <c r="AJ29" s="136" t="s">
        <v>679</v>
      </c>
      <c r="AK29" s="136"/>
      <c r="AL29" s="136" t="s">
        <v>22</v>
      </c>
      <c r="AM29" s="136"/>
      <c r="AN29" s="136" t="s">
        <v>630</v>
      </c>
      <c r="AO29" s="136"/>
      <c r="AP29" s="136"/>
      <c r="AQ29" s="136" t="s">
        <v>24</v>
      </c>
      <c r="AR29" s="135" t="s">
        <v>678</v>
      </c>
      <c r="AS29" s="135"/>
      <c r="AT29" s="135"/>
      <c r="AU29" s="135"/>
    </row>
    <row r="30" spans="1:47" ht="12.75" customHeight="1">
      <c r="A30" s="57" t="s">
        <v>680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 t="s">
        <v>681</v>
      </c>
      <c r="S30" s="58"/>
      <c r="T30" s="136" t="s">
        <v>659</v>
      </c>
      <c r="U30" s="136"/>
      <c r="V30" s="136"/>
      <c r="W30" s="136" t="s">
        <v>18</v>
      </c>
      <c r="X30" s="136" t="s">
        <v>659</v>
      </c>
      <c r="Y30" s="136"/>
      <c r="Z30" s="136"/>
      <c r="AA30" s="136"/>
      <c r="AB30" s="136" t="s">
        <v>659</v>
      </c>
      <c r="AC30" s="136"/>
      <c r="AD30" s="136"/>
      <c r="AE30" s="136"/>
      <c r="AF30" s="136" t="s">
        <v>659</v>
      </c>
      <c r="AG30" s="136" t="s">
        <v>20</v>
      </c>
      <c r="AH30" s="136"/>
      <c r="AI30" s="136"/>
      <c r="AJ30" s="136" t="s">
        <v>659</v>
      </c>
      <c r="AK30" s="136"/>
      <c r="AL30" s="136" t="s">
        <v>22</v>
      </c>
      <c r="AM30" s="136"/>
      <c r="AN30" s="136" t="s">
        <v>659</v>
      </c>
      <c r="AO30" s="136"/>
      <c r="AP30" s="136"/>
      <c r="AQ30" s="136" t="s">
        <v>24</v>
      </c>
      <c r="AR30" s="135" t="s">
        <v>682</v>
      </c>
      <c r="AS30" s="135"/>
      <c r="AT30" s="135"/>
      <c r="AU30" s="135"/>
    </row>
    <row r="31" spans="1:47" ht="12.75" customHeight="1">
      <c r="A31" s="57" t="s">
        <v>683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 t="s">
        <v>684</v>
      </c>
      <c r="S31" s="58"/>
      <c r="T31" s="136" t="s">
        <v>659</v>
      </c>
      <c r="U31" s="136"/>
      <c r="V31" s="136"/>
      <c r="W31" s="136" t="s">
        <v>18</v>
      </c>
      <c r="X31" s="136" t="s">
        <v>659</v>
      </c>
      <c r="Y31" s="136"/>
      <c r="Z31" s="136"/>
      <c r="AA31" s="136"/>
      <c r="AB31" s="136" t="s">
        <v>659</v>
      </c>
      <c r="AC31" s="136"/>
      <c r="AD31" s="136"/>
      <c r="AE31" s="136"/>
      <c r="AF31" s="136" t="s">
        <v>659</v>
      </c>
      <c r="AG31" s="136" t="s">
        <v>20</v>
      </c>
      <c r="AH31" s="136"/>
      <c r="AI31" s="136"/>
      <c r="AJ31" s="136" t="s">
        <v>659</v>
      </c>
      <c r="AK31" s="136"/>
      <c r="AL31" s="136" t="s">
        <v>22</v>
      </c>
      <c r="AM31" s="136"/>
      <c r="AN31" s="136" t="s">
        <v>659</v>
      </c>
      <c r="AO31" s="136"/>
      <c r="AP31" s="136"/>
      <c r="AQ31" s="136" t="s">
        <v>24</v>
      </c>
      <c r="AR31" s="135" t="s">
        <v>630</v>
      </c>
      <c r="AS31" s="135"/>
      <c r="AT31" s="135"/>
      <c r="AU31" s="135"/>
    </row>
    <row r="32" spans="1:47" ht="12.75" customHeight="1">
      <c r="A32" s="57" t="s">
        <v>685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 t="s">
        <v>686</v>
      </c>
      <c r="S32" s="58"/>
      <c r="T32" s="136" t="s">
        <v>659</v>
      </c>
      <c r="U32" s="136"/>
      <c r="V32" s="136"/>
      <c r="W32" s="136" t="s">
        <v>18</v>
      </c>
      <c r="X32" s="136" t="s">
        <v>659</v>
      </c>
      <c r="Y32" s="136"/>
      <c r="Z32" s="136"/>
      <c r="AA32" s="136"/>
      <c r="AB32" s="136" t="s">
        <v>659</v>
      </c>
      <c r="AC32" s="136"/>
      <c r="AD32" s="136"/>
      <c r="AE32" s="136"/>
      <c r="AF32" s="136" t="s">
        <v>659</v>
      </c>
      <c r="AG32" s="136" t="s">
        <v>20</v>
      </c>
      <c r="AH32" s="136"/>
      <c r="AI32" s="136"/>
      <c r="AJ32" s="136" t="s">
        <v>659</v>
      </c>
      <c r="AK32" s="136"/>
      <c r="AL32" s="136" t="s">
        <v>22</v>
      </c>
      <c r="AM32" s="136"/>
      <c r="AN32" s="136" t="s">
        <v>659</v>
      </c>
      <c r="AO32" s="136"/>
      <c r="AP32" s="136"/>
      <c r="AQ32" s="136" t="s">
        <v>24</v>
      </c>
      <c r="AR32" s="135" t="s">
        <v>687</v>
      </c>
      <c r="AS32" s="135"/>
      <c r="AT32" s="135"/>
      <c r="AU32" s="135"/>
    </row>
    <row r="33" spans="1:47" ht="12.75" customHeight="1">
      <c r="A33" s="57" t="s">
        <v>688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 t="s">
        <v>689</v>
      </c>
      <c r="S33" s="58"/>
      <c r="T33" s="136" t="s">
        <v>659</v>
      </c>
      <c r="U33" s="136"/>
      <c r="V33" s="136"/>
      <c r="W33" s="136" t="s">
        <v>18</v>
      </c>
      <c r="X33" s="136" t="s">
        <v>659</v>
      </c>
      <c r="Y33" s="136"/>
      <c r="Z33" s="136"/>
      <c r="AA33" s="136"/>
      <c r="AB33" s="136" t="s">
        <v>659</v>
      </c>
      <c r="AC33" s="136"/>
      <c r="AD33" s="136"/>
      <c r="AE33" s="136"/>
      <c r="AF33" s="136" t="s">
        <v>659</v>
      </c>
      <c r="AG33" s="136" t="s">
        <v>20</v>
      </c>
      <c r="AH33" s="136"/>
      <c r="AI33" s="136"/>
      <c r="AJ33" s="136" t="s">
        <v>659</v>
      </c>
      <c r="AK33" s="136"/>
      <c r="AL33" s="136" t="s">
        <v>22</v>
      </c>
      <c r="AM33" s="136"/>
      <c r="AN33" s="136" t="s">
        <v>659</v>
      </c>
      <c r="AO33" s="136"/>
      <c r="AP33" s="136"/>
      <c r="AQ33" s="136" t="s">
        <v>24</v>
      </c>
      <c r="AR33" s="135" t="s">
        <v>690</v>
      </c>
      <c r="AS33" s="135"/>
      <c r="AT33" s="135"/>
      <c r="AU33" s="135"/>
    </row>
    <row r="34" spans="1:47" ht="23.25" customHeight="1">
      <c r="A34" s="57" t="s">
        <v>691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 t="s">
        <v>692</v>
      </c>
      <c r="S34" s="58"/>
      <c r="T34" s="136" t="s">
        <v>659</v>
      </c>
      <c r="U34" s="136"/>
      <c r="V34" s="136"/>
      <c r="W34" s="136" t="s">
        <v>18</v>
      </c>
      <c r="X34" s="136" t="s">
        <v>659</v>
      </c>
      <c r="Y34" s="136"/>
      <c r="Z34" s="136"/>
      <c r="AA34" s="136"/>
      <c r="AB34" s="136" t="s">
        <v>659</v>
      </c>
      <c r="AC34" s="136"/>
      <c r="AD34" s="136"/>
      <c r="AE34" s="136"/>
      <c r="AF34" s="136" t="s">
        <v>659</v>
      </c>
      <c r="AG34" s="136" t="s">
        <v>20</v>
      </c>
      <c r="AH34" s="136"/>
      <c r="AI34" s="136"/>
      <c r="AJ34" s="136" t="s">
        <v>659</v>
      </c>
      <c r="AK34" s="136"/>
      <c r="AL34" s="136" t="s">
        <v>22</v>
      </c>
      <c r="AM34" s="136"/>
      <c r="AN34" s="136" t="s">
        <v>659</v>
      </c>
      <c r="AO34" s="136"/>
      <c r="AP34" s="136"/>
      <c r="AQ34" s="136" t="s">
        <v>24</v>
      </c>
      <c r="AR34" s="135" t="s">
        <v>630</v>
      </c>
      <c r="AS34" s="135"/>
      <c r="AT34" s="135"/>
      <c r="AU34" s="135"/>
    </row>
    <row r="35" spans="1:47" ht="12.75" customHeight="1">
      <c r="A35" s="57" t="s">
        <v>693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 t="s">
        <v>694</v>
      </c>
      <c r="S35" s="58"/>
      <c r="T35" s="136" t="s">
        <v>659</v>
      </c>
      <c r="U35" s="136"/>
      <c r="V35" s="136"/>
      <c r="W35" s="136" t="s">
        <v>18</v>
      </c>
      <c r="X35" s="136" t="s">
        <v>659</v>
      </c>
      <c r="Y35" s="136"/>
      <c r="Z35" s="136"/>
      <c r="AA35" s="136"/>
      <c r="AB35" s="136" t="s">
        <v>659</v>
      </c>
      <c r="AC35" s="136"/>
      <c r="AD35" s="136"/>
      <c r="AE35" s="136"/>
      <c r="AF35" s="136" t="s">
        <v>659</v>
      </c>
      <c r="AG35" s="136" t="s">
        <v>20</v>
      </c>
      <c r="AH35" s="136"/>
      <c r="AI35" s="136"/>
      <c r="AJ35" s="136" t="s">
        <v>659</v>
      </c>
      <c r="AK35" s="136"/>
      <c r="AL35" s="136" t="s">
        <v>22</v>
      </c>
      <c r="AM35" s="136"/>
      <c r="AN35" s="136" t="s">
        <v>659</v>
      </c>
      <c r="AO35" s="136"/>
      <c r="AP35" s="136"/>
      <c r="AQ35" s="136" t="s">
        <v>24</v>
      </c>
      <c r="AR35" s="135" t="s">
        <v>695</v>
      </c>
      <c r="AS35" s="135"/>
      <c r="AT35" s="135"/>
      <c r="AU35" s="135"/>
    </row>
    <row r="36" spans="1:47" ht="12.75" customHeight="1">
      <c r="A36" s="57" t="s">
        <v>696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 t="s">
        <v>697</v>
      </c>
      <c r="S36" s="58"/>
      <c r="T36" s="136" t="s">
        <v>698</v>
      </c>
      <c r="U36" s="136"/>
      <c r="V36" s="136"/>
      <c r="W36" s="136" t="s">
        <v>18</v>
      </c>
      <c r="X36" s="136" t="s">
        <v>698</v>
      </c>
      <c r="Y36" s="136"/>
      <c r="Z36" s="136"/>
      <c r="AA36" s="136"/>
      <c r="AB36" s="136" t="s">
        <v>630</v>
      </c>
      <c r="AC36" s="136"/>
      <c r="AD36" s="136"/>
      <c r="AE36" s="136"/>
      <c r="AF36" s="136" t="s">
        <v>630</v>
      </c>
      <c r="AG36" s="136" t="s">
        <v>20</v>
      </c>
      <c r="AH36" s="136"/>
      <c r="AI36" s="136"/>
      <c r="AJ36" s="136" t="s">
        <v>630</v>
      </c>
      <c r="AK36" s="136"/>
      <c r="AL36" s="136" t="s">
        <v>22</v>
      </c>
      <c r="AM36" s="136"/>
      <c r="AN36" s="136" t="s">
        <v>630</v>
      </c>
      <c r="AO36" s="136"/>
      <c r="AP36" s="136"/>
      <c r="AQ36" s="136" t="s">
        <v>24</v>
      </c>
      <c r="AR36" s="135" t="s">
        <v>630</v>
      </c>
      <c r="AS36" s="135"/>
      <c r="AT36" s="135"/>
      <c r="AU36" s="135"/>
    </row>
    <row r="37" spans="1:47" ht="12.75" customHeight="1">
      <c r="A37" s="57" t="s">
        <v>699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 t="s">
        <v>700</v>
      </c>
      <c r="S37" s="58"/>
      <c r="T37" s="136" t="s">
        <v>701</v>
      </c>
      <c r="U37" s="136"/>
      <c r="V37" s="136"/>
      <c r="W37" s="136" t="s">
        <v>18</v>
      </c>
      <c r="X37" s="136" t="s">
        <v>702</v>
      </c>
      <c r="Y37" s="136"/>
      <c r="Z37" s="136"/>
      <c r="AA37" s="136"/>
      <c r="AB37" s="136" t="s">
        <v>703</v>
      </c>
      <c r="AC37" s="136"/>
      <c r="AD37" s="136"/>
      <c r="AE37" s="136"/>
      <c r="AF37" s="136" t="s">
        <v>704</v>
      </c>
      <c r="AG37" s="136" t="s">
        <v>20</v>
      </c>
      <c r="AH37" s="136"/>
      <c r="AI37" s="136"/>
      <c r="AJ37" s="136" t="s">
        <v>630</v>
      </c>
      <c r="AK37" s="136"/>
      <c r="AL37" s="136" t="s">
        <v>22</v>
      </c>
      <c r="AM37" s="136"/>
      <c r="AN37" s="136" t="s">
        <v>630</v>
      </c>
      <c r="AO37" s="136"/>
      <c r="AP37" s="136"/>
      <c r="AQ37" s="136" t="s">
        <v>24</v>
      </c>
      <c r="AR37" s="135" t="s">
        <v>705</v>
      </c>
      <c r="AS37" s="135"/>
      <c r="AT37" s="135"/>
      <c r="AU37" s="135"/>
    </row>
    <row r="38" spans="1:47" ht="12.75" customHeight="1">
      <c r="A38" s="57" t="s">
        <v>706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 t="s">
        <v>707</v>
      </c>
      <c r="S38" s="58"/>
      <c r="T38" s="136" t="s">
        <v>630</v>
      </c>
      <c r="U38" s="136"/>
      <c r="V38" s="136"/>
      <c r="W38" s="136" t="s">
        <v>18</v>
      </c>
      <c r="X38" s="136" t="s">
        <v>630</v>
      </c>
      <c r="Y38" s="136"/>
      <c r="Z38" s="136"/>
      <c r="AA38" s="136"/>
      <c r="AB38" s="136" t="s">
        <v>630</v>
      </c>
      <c r="AC38" s="136"/>
      <c r="AD38" s="136"/>
      <c r="AE38" s="136"/>
      <c r="AF38" s="136" t="s">
        <v>630</v>
      </c>
      <c r="AG38" s="136" t="s">
        <v>20</v>
      </c>
      <c r="AH38" s="136"/>
      <c r="AI38" s="136"/>
      <c r="AJ38" s="136" t="s">
        <v>630</v>
      </c>
      <c r="AK38" s="136"/>
      <c r="AL38" s="136" t="s">
        <v>22</v>
      </c>
      <c r="AM38" s="136"/>
      <c r="AN38" s="136" t="s">
        <v>630</v>
      </c>
      <c r="AO38" s="136"/>
      <c r="AP38" s="136"/>
      <c r="AQ38" s="136" t="s">
        <v>24</v>
      </c>
      <c r="AR38" s="135" t="s">
        <v>630</v>
      </c>
      <c r="AS38" s="135"/>
      <c r="AT38" s="135"/>
      <c r="AU38" s="135"/>
    </row>
    <row r="39" spans="1:47" ht="12.75" customHeight="1">
      <c r="A39" s="57" t="s">
        <v>90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 t="s">
        <v>91</v>
      </c>
      <c r="S39" s="58"/>
      <c r="T39" s="136" t="s">
        <v>92</v>
      </c>
      <c r="U39" s="136"/>
      <c r="V39" s="136"/>
      <c r="W39" s="136" t="s">
        <v>18</v>
      </c>
      <c r="X39" s="136" t="s">
        <v>93</v>
      </c>
      <c r="Y39" s="136"/>
      <c r="Z39" s="136"/>
      <c r="AA39" s="136"/>
      <c r="AB39" s="136" t="s">
        <v>85</v>
      </c>
      <c r="AC39" s="136"/>
      <c r="AD39" s="136"/>
      <c r="AE39" s="136"/>
      <c r="AF39" s="136" t="s">
        <v>86</v>
      </c>
      <c r="AG39" s="136" t="s">
        <v>20</v>
      </c>
      <c r="AH39" s="136"/>
      <c r="AI39" s="136"/>
      <c r="AJ39" s="136" t="s">
        <v>23</v>
      </c>
      <c r="AK39" s="136"/>
      <c r="AL39" s="136" t="s">
        <v>22</v>
      </c>
      <c r="AM39" s="136"/>
      <c r="AN39" s="136" t="s">
        <v>23</v>
      </c>
      <c r="AO39" s="136"/>
      <c r="AP39" s="136"/>
      <c r="AQ39" s="136" t="s">
        <v>24</v>
      </c>
      <c r="AR39" s="135" t="s">
        <v>87</v>
      </c>
      <c r="AS39" s="135"/>
      <c r="AT39" s="135"/>
      <c r="AU39" s="135"/>
    </row>
    <row r="40" spans="1:47" ht="12.75" customHeight="1">
      <c r="A40" s="57" t="s">
        <v>708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 t="s">
        <v>709</v>
      </c>
      <c r="S40" s="58"/>
      <c r="T40" s="136" t="s">
        <v>710</v>
      </c>
      <c r="U40" s="136"/>
      <c r="V40" s="136"/>
      <c r="W40" s="136" t="s">
        <v>18</v>
      </c>
      <c r="X40" s="136" t="s">
        <v>710</v>
      </c>
      <c r="Y40" s="136"/>
      <c r="Z40" s="136"/>
      <c r="AA40" s="136"/>
      <c r="AB40" s="136" t="s">
        <v>711</v>
      </c>
      <c r="AC40" s="136"/>
      <c r="AD40" s="136"/>
      <c r="AE40" s="136"/>
      <c r="AF40" s="136" t="s">
        <v>712</v>
      </c>
      <c r="AG40" s="136" t="s">
        <v>20</v>
      </c>
      <c r="AH40" s="136"/>
      <c r="AI40" s="136"/>
      <c r="AJ40" s="136" t="s">
        <v>630</v>
      </c>
      <c r="AK40" s="136"/>
      <c r="AL40" s="136" t="s">
        <v>22</v>
      </c>
      <c r="AM40" s="136"/>
      <c r="AN40" s="136" t="s">
        <v>630</v>
      </c>
      <c r="AO40" s="136"/>
      <c r="AP40" s="136"/>
      <c r="AQ40" s="136" t="s">
        <v>24</v>
      </c>
      <c r="AR40" s="135" t="s">
        <v>712</v>
      </c>
      <c r="AS40" s="135"/>
      <c r="AT40" s="135"/>
      <c r="AU40" s="135"/>
    </row>
    <row r="41" spans="1:47" ht="12.75" customHeight="1">
      <c r="A41" s="57" t="s">
        <v>713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 t="s">
        <v>714</v>
      </c>
      <c r="S41" s="58"/>
      <c r="T41" s="136" t="s">
        <v>715</v>
      </c>
      <c r="U41" s="136"/>
      <c r="V41" s="136"/>
      <c r="W41" s="136" t="s">
        <v>18</v>
      </c>
      <c r="X41" s="136" t="s">
        <v>715</v>
      </c>
      <c r="Y41" s="136"/>
      <c r="Z41" s="136"/>
      <c r="AA41" s="136"/>
      <c r="AB41" s="136" t="s">
        <v>630</v>
      </c>
      <c r="AC41" s="136"/>
      <c r="AD41" s="136"/>
      <c r="AE41" s="136"/>
      <c r="AF41" s="136" t="s">
        <v>716</v>
      </c>
      <c r="AG41" s="136" t="s">
        <v>20</v>
      </c>
      <c r="AH41" s="136"/>
      <c r="AI41" s="136"/>
      <c r="AJ41" s="136" t="s">
        <v>630</v>
      </c>
      <c r="AK41" s="136"/>
      <c r="AL41" s="136" t="s">
        <v>22</v>
      </c>
      <c r="AM41" s="136"/>
      <c r="AN41" s="136" t="s">
        <v>630</v>
      </c>
      <c r="AO41" s="136"/>
      <c r="AP41" s="136"/>
      <c r="AQ41" s="136" t="s">
        <v>24</v>
      </c>
      <c r="AR41" s="135" t="s">
        <v>716</v>
      </c>
      <c r="AS41" s="135"/>
      <c r="AT41" s="135"/>
      <c r="AU41" s="135"/>
    </row>
    <row r="42" spans="1:47" ht="12.75" customHeight="1">
      <c r="A42" s="57" t="s">
        <v>99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 t="s">
        <v>100</v>
      </c>
      <c r="S42" s="58"/>
      <c r="T42" s="136" t="s">
        <v>101</v>
      </c>
      <c r="U42" s="136"/>
      <c r="V42" s="136"/>
      <c r="W42" s="136" t="s">
        <v>18</v>
      </c>
      <c r="X42" s="136" t="s">
        <v>101</v>
      </c>
      <c r="Y42" s="136"/>
      <c r="Z42" s="136"/>
      <c r="AA42" s="136"/>
      <c r="AB42" s="136" t="s">
        <v>96</v>
      </c>
      <c r="AC42" s="136"/>
      <c r="AD42" s="136"/>
      <c r="AE42" s="136"/>
      <c r="AF42" s="136" t="s">
        <v>102</v>
      </c>
      <c r="AG42" s="136" t="s">
        <v>20</v>
      </c>
      <c r="AH42" s="136"/>
      <c r="AI42" s="136"/>
      <c r="AJ42" s="136" t="s">
        <v>23</v>
      </c>
      <c r="AK42" s="136"/>
      <c r="AL42" s="136" t="s">
        <v>22</v>
      </c>
      <c r="AM42" s="136"/>
      <c r="AN42" s="136" t="s">
        <v>23</v>
      </c>
      <c r="AO42" s="136"/>
      <c r="AP42" s="136"/>
      <c r="AQ42" s="136" t="s">
        <v>24</v>
      </c>
      <c r="AR42" s="135" t="s">
        <v>102</v>
      </c>
      <c r="AS42" s="135"/>
      <c r="AT42" s="135"/>
      <c r="AU42" s="135"/>
    </row>
    <row r="43" spans="1:47" ht="12.75" customHeight="1">
      <c r="A43" s="57" t="s">
        <v>717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 t="s">
        <v>718</v>
      </c>
      <c r="S43" s="58"/>
      <c r="T43" s="136" t="s">
        <v>719</v>
      </c>
      <c r="U43" s="136"/>
      <c r="V43" s="136"/>
      <c r="W43" s="136" t="s">
        <v>18</v>
      </c>
      <c r="X43" s="136" t="s">
        <v>719</v>
      </c>
      <c r="Y43" s="136"/>
      <c r="Z43" s="136"/>
      <c r="AA43" s="136"/>
      <c r="AB43" s="136" t="s">
        <v>720</v>
      </c>
      <c r="AC43" s="136"/>
      <c r="AD43" s="136"/>
      <c r="AE43" s="136"/>
      <c r="AF43" s="136" t="s">
        <v>721</v>
      </c>
      <c r="AG43" s="136" t="s">
        <v>20</v>
      </c>
      <c r="AH43" s="136"/>
      <c r="AI43" s="136"/>
      <c r="AJ43" s="136" t="s">
        <v>722</v>
      </c>
      <c r="AK43" s="136"/>
      <c r="AL43" s="136" t="s">
        <v>22</v>
      </c>
      <c r="AM43" s="136"/>
      <c r="AN43" s="136" t="s">
        <v>630</v>
      </c>
      <c r="AO43" s="136"/>
      <c r="AP43" s="136"/>
      <c r="AQ43" s="136" t="s">
        <v>24</v>
      </c>
      <c r="AR43" s="135" t="s">
        <v>723</v>
      </c>
      <c r="AS43" s="135"/>
      <c r="AT43" s="135"/>
      <c r="AU43" s="135"/>
    </row>
    <row r="44" spans="1:47" ht="12.75" customHeight="1">
      <c r="A44" s="57" t="s">
        <v>724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 t="s">
        <v>725</v>
      </c>
      <c r="S44" s="58"/>
      <c r="T44" s="136" t="s">
        <v>630</v>
      </c>
      <c r="U44" s="136"/>
      <c r="V44" s="136"/>
      <c r="W44" s="136" t="s">
        <v>18</v>
      </c>
      <c r="X44" s="136" t="s">
        <v>726</v>
      </c>
      <c r="Y44" s="136"/>
      <c r="Z44" s="136"/>
      <c r="AA44" s="136"/>
      <c r="AB44" s="136" t="s">
        <v>726</v>
      </c>
      <c r="AC44" s="136"/>
      <c r="AD44" s="136"/>
      <c r="AE44" s="136"/>
      <c r="AF44" s="136" t="s">
        <v>630</v>
      </c>
      <c r="AG44" s="136" t="s">
        <v>20</v>
      </c>
      <c r="AH44" s="136"/>
      <c r="AI44" s="136"/>
      <c r="AJ44" s="136" t="s">
        <v>630</v>
      </c>
      <c r="AK44" s="136"/>
      <c r="AL44" s="136" t="s">
        <v>22</v>
      </c>
      <c r="AM44" s="136"/>
      <c r="AN44" s="136" t="s">
        <v>630</v>
      </c>
      <c r="AO44" s="136"/>
      <c r="AP44" s="136"/>
      <c r="AQ44" s="136" t="s">
        <v>24</v>
      </c>
      <c r="AR44" s="135" t="s">
        <v>630</v>
      </c>
      <c r="AS44" s="135"/>
      <c r="AT44" s="135"/>
      <c r="AU44" s="135"/>
    </row>
    <row r="45" spans="1:47" ht="12.75" customHeight="1">
      <c r="A45" s="57" t="s">
        <v>727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 t="s">
        <v>728</v>
      </c>
      <c r="S45" s="58"/>
      <c r="T45" s="136" t="s">
        <v>630</v>
      </c>
      <c r="U45" s="136"/>
      <c r="V45" s="136"/>
      <c r="W45" s="136" t="s">
        <v>18</v>
      </c>
      <c r="X45" s="136" t="s">
        <v>630</v>
      </c>
      <c r="Y45" s="136"/>
      <c r="Z45" s="136"/>
      <c r="AA45" s="136"/>
      <c r="AB45" s="136" t="s">
        <v>630</v>
      </c>
      <c r="AC45" s="136"/>
      <c r="AD45" s="136"/>
      <c r="AE45" s="136"/>
      <c r="AF45" s="136" t="s">
        <v>630</v>
      </c>
      <c r="AG45" s="136" t="s">
        <v>20</v>
      </c>
      <c r="AH45" s="136"/>
      <c r="AI45" s="136"/>
      <c r="AJ45" s="136" t="s">
        <v>630</v>
      </c>
      <c r="AK45" s="136"/>
      <c r="AL45" s="136" t="s">
        <v>22</v>
      </c>
      <c r="AM45" s="136"/>
      <c r="AN45" s="136" t="s">
        <v>630</v>
      </c>
      <c r="AO45" s="136"/>
      <c r="AP45" s="136"/>
      <c r="AQ45" s="136" t="s">
        <v>24</v>
      </c>
      <c r="AR45" s="135" t="s">
        <v>630</v>
      </c>
      <c r="AS45" s="135"/>
      <c r="AT45" s="135"/>
      <c r="AU45" s="135"/>
    </row>
    <row r="46" spans="1:47" ht="23.25" customHeight="1">
      <c r="A46" s="57" t="s">
        <v>729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 t="s">
        <v>730</v>
      </c>
      <c r="S46" s="58"/>
      <c r="T46" s="136" t="s">
        <v>659</v>
      </c>
      <c r="U46" s="136"/>
      <c r="V46" s="136"/>
      <c r="W46" s="136" t="s">
        <v>18</v>
      </c>
      <c r="X46" s="136" t="s">
        <v>659</v>
      </c>
      <c r="Y46" s="136"/>
      <c r="Z46" s="136"/>
      <c r="AA46" s="136"/>
      <c r="AB46" s="136" t="s">
        <v>659</v>
      </c>
      <c r="AC46" s="136"/>
      <c r="AD46" s="136"/>
      <c r="AE46" s="136"/>
      <c r="AF46" s="136" t="s">
        <v>659</v>
      </c>
      <c r="AG46" s="136" t="s">
        <v>20</v>
      </c>
      <c r="AH46" s="136"/>
      <c r="AI46" s="136"/>
      <c r="AJ46" s="136" t="s">
        <v>659</v>
      </c>
      <c r="AK46" s="136"/>
      <c r="AL46" s="136" t="s">
        <v>22</v>
      </c>
      <c r="AM46" s="136"/>
      <c r="AN46" s="136" t="s">
        <v>659</v>
      </c>
      <c r="AO46" s="136"/>
      <c r="AP46" s="136"/>
      <c r="AQ46" s="136" t="s">
        <v>24</v>
      </c>
      <c r="AR46" s="135" t="s">
        <v>630</v>
      </c>
      <c r="AS46" s="135"/>
      <c r="AT46" s="135"/>
      <c r="AU46" s="135"/>
    </row>
    <row r="47" spans="1:47" ht="12.75" customHeight="1">
      <c r="A47" s="57" t="s">
        <v>731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 t="s">
        <v>732</v>
      </c>
      <c r="S47" s="58"/>
      <c r="T47" s="136" t="s">
        <v>733</v>
      </c>
      <c r="U47" s="136"/>
      <c r="V47" s="136"/>
      <c r="W47" s="136" t="s">
        <v>18</v>
      </c>
      <c r="X47" s="136" t="s">
        <v>733</v>
      </c>
      <c r="Y47" s="136"/>
      <c r="Z47" s="136"/>
      <c r="AA47" s="136"/>
      <c r="AB47" s="136" t="s">
        <v>630</v>
      </c>
      <c r="AC47" s="136"/>
      <c r="AD47" s="136"/>
      <c r="AE47" s="136"/>
      <c r="AF47" s="136" t="s">
        <v>734</v>
      </c>
      <c r="AG47" s="136" t="s">
        <v>20</v>
      </c>
      <c r="AH47" s="136"/>
      <c r="AI47" s="136"/>
      <c r="AJ47" s="136" t="s">
        <v>630</v>
      </c>
      <c r="AK47" s="136"/>
      <c r="AL47" s="136" t="s">
        <v>22</v>
      </c>
      <c r="AM47" s="136"/>
      <c r="AN47" s="136" t="s">
        <v>630</v>
      </c>
      <c r="AO47" s="136"/>
      <c r="AP47" s="136"/>
      <c r="AQ47" s="136" t="s">
        <v>24</v>
      </c>
      <c r="AR47" s="135" t="s">
        <v>734</v>
      </c>
      <c r="AS47" s="135"/>
      <c r="AT47" s="135"/>
      <c r="AU47" s="135"/>
    </row>
    <row r="48" spans="1:47" ht="12.75" customHeight="1">
      <c r="A48" s="57" t="s">
        <v>735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 t="s">
        <v>736</v>
      </c>
      <c r="S48" s="58"/>
      <c r="T48" s="136" t="s">
        <v>737</v>
      </c>
      <c r="U48" s="136"/>
      <c r="V48" s="136"/>
      <c r="W48" s="136" t="s">
        <v>18</v>
      </c>
      <c r="X48" s="136" t="s">
        <v>738</v>
      </c>
      <c r="Y48" s="136"/>
      <c r="Z48" s="136"/>
      <c r="AA48" s="136"/>
      <c r="AB48" s="136" t="s">
        <v>739</v>
      </c>
      <c r="AC48" s="136"/>
      <c r="AD48" s="136"/>
      <c r="AE48" s="136"/>
      <c r="AF48" s="136" t="s">
        <v>740</v>
      </c>
      <c r="AG48" s="136" t="s">
        <v>20</v>
      </c>
      <c r="AH48" s="136"/>
      <c r="AI48" s="136"/>
      <c r="AJ48" s="136" t="s">
        <v>741</v>
      </c>
      <c r="AK48" s="136"/>
      <c r="AL48" s="136" t="s">
        <v>22</v>
      </c>
      <c r="AM48" s="136"/>
      <c r="AN48" s="136" t="s">
        <v>630</v>
      </c>
      <c r="AO48" s="136"/>
      <c r="AP48" s="136"/>
      <c r="AQ48" s="136" t="s">
        <v>24</v>
      </c>
      <c r="AR48" s="135" t="s">
        <v>740</v>
      </c>
      <c r="AS48" s="135"/>
      <c r="AT48" s="135"/>
      <c r="AU48" s="135"/>
    </row>
    <row r="49" spans="1:47" ht="12.75" customHeight="1">
      <c r="A49" s="57" t="s">
        <v>742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 t="s">
        <v>743</v>
      </c>
      <c r="S49" s="58"/>
      <c r="T49" s="136" t="s">
        <v>659</v>
      </c>
      <c r="U49" s="136"/>
      <c r="V49" s="136"/>
      <c r="W49" s="136" t="s">
        <v>18</v>
      </c>
      <c r="X49" s="136" t="s">
        <v>659</v>
      </c>
      <c r="Y49" s="136"/>
      <c r="Z49" s="136"/>
      <c r="AA49" s="136"/>
      <c r="AB49" s="136" t="s">
        <v>659</v>
      </c>
      <c r="AC49" s="136"/>
      <c r="AD49" s="136"/>
      <c r="AE49" s="136"/>
      <c r="AF49" s="136" t="s">
        <v>659</v>
      </c>
      <c r="AG49" s="136" t="s">
        <v>20</v>
      </c>
      <c r="AH49" s="136"/>
      <c r="AI49" s="136"/>
      <c r="AJ49" s="136" t="s">
        <v>659</v>
      </c>
      <c r="AK49" s="136"/>
      <c r="AL49" s="136" t="s">
        <v>22</v>
      </c>
      <c r="AM49" s="136"/>
      <c r="AN49" s="136" t="s">
        <v>659</v>
      </c>
      <c r="AO49" s="136"/>
      <c r="AP49" s="136"/>
      <c r="AQ49" s="136" t="s">
        <v>24</v>
      </c>
      <c r="AR49" s="135" t="s">
        <v>744</v>
      </c>
      <c r="AS49" s="135"/>
      <c r="AT49" s="135"/>
      <c r="AU49" s="135"/>
    </row>
    <row r="50" spans="1:47" ht="12.75" customHeight="1">
      <c r="A50" s="57" t="s">
        <v>745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 t="s">
        <v>746</v>
      </c>
      <c r="S50" s="58"/>
      <c r="T50" s="136" t="s">
        <v>630</v>
      </c>
      <c r="U50" s="136"/>
      <c r="V50" s="136"/>
      <c r="W50" s="136" t="s">
        <v>18</v>
      </c>
      <c r="X50" s="136" t="s">
        <v>630</v>
      </c>
      <c r="Y50" s="136"/>
      <c r="Z50" s="136"/>
      <c r="AA50" s="136"/>
      <c r="AB50" s="136" t="s">
        <v>630</v>
      </c>
      <c r="AC50" s="136"/>
      <c r="AD50" s="136"/>
      <c r="AE50" s="136"/>
      <c r="AF50" s="136" t="s">
        <v>630</v>
      </c>
      <c r="AG50" s="136" t="s">
        <v>20</v>
      </c>
      <c r="AH50" s="136"/>
      <c r="AI50" s="136"/>
      <c r="AJ50" s="136" t="s">
        <v>630</v>
      </c>
      <c r="AK50" s="136"/>
      <c r="AL50" s="136" t="s">
        <v>22</v>
      </c>
      <c r="AM50" s="136"/>
      <c r="AN50" s="136" t="s">
        <v>630</v>
      </c>
      <c r="AO50" s="136"/>
      <c r="AP50" s="136"/>
      <c r="AQ50" s="136" t="s">
        <v>24</v>
      </c>
      <c r="AR50" s="135" t="s">
        <v>630</v>
      </c>
      <c r="AS50" s="135"/>
      <c r="AT50" s="135"/>
      <c r="AU50" s="135"/>
    </row>
    <row r="51" spans="1:47" ht="12.75" customHeight="1">
      <c r="A51" s="57" t="s">
        <v>747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 t="s">
        <v>748</v>
      </c>
      <c r="S51" s="58"/>
      <c r="T51" s="136" t="s">
        <v>749</v>
      </c>
      <c r="U51" s="136"/>
      <c r="V51" s="136"/>
      <c r="W51" s="136" t="s">
        <v>18</v>
      </c>
      <c r="X51" s="136" t="s">
        <v>750</v>
      </c>
      <c r="Y51" s="136"/>
      <c r="Z51" s="136"/>
      <c r="AA51" s="136"/>
      <c r="AB51" s="136" t="s">
        <v>751</v>
      </c>
      <c r="AC51" s="136"/>
      <c r="AD51" s="136"/>
      <c r="AE51" s="136"/>
      <c r="AF51" s="136" t="s">
        <v>752</v>
      </c>
      <c r="AG51" s="136" t="s">
        <v>20</v>
      </c>
      <c r="AH51" s="136"/>
      <c r="AI51" s="136"/>
      <c r="AJ51" s="136" t="s">
        <v>753</v>
      </c>
      <c r="AK51" s="136"/>
      <c r="AL51" s="136" t="s">
        <v>22</v>
      </c>
      <c r="AM51" s="136"/>
      <c r="AN51" s="136" t="s">
        <v>630</v>
      </c>
      <c r="AO51" s="136"/>
      <c r="AP51" s="136"/>
      <c r="AQ51" s="136" t="s">
        <v>24</v>
      </c>
      <c r="AR51" s="135" t="s">
        <v>754</v>
      </c>
      <c r="AS51" s="135"/>
      <c r="AT51" s="135"/>
      <c r="AU51" s="135"/>
    </row>
    <row r="52" spans="1:47" ht="12.75" customHeight="1">
      <c r="A52" s="57" t="s">
        <v>755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 t="s">
        <v>756</v>
      </c>
      <c r="S52" s="58"/>
      <c r="T52" s="136" t="s">
        <v>659</v>
      </c>
      <c r="U52" s="136"/>
      <c r="V52" s="136"/>
      <c r="W52" s="136" t="s">
        <v>18</v>
      </c>
      <c r="X52" s="136" t="s">
        <v>659</v>
      </c>
      <c r="Y52" s="136"/>
      <c r="Z52" s="136"/>
      <c r="AA52" s="136"/>
      <c r="AB52" s="136" t="s">
        <v>659</v>
      </c>
      <c r="AC52" s="136"/>
      <c r="AD52" s="136"/>
      <c r="AE52" s="136"/>
      <c r="AF52" s="136" t="s">
        <v>659</v>
      </c>
      <c r="AG52" s="136" t="s">
        <v>20</v>
      </c>
      <c r="AH52" s="136"/>
      <c r="AI52" s="136"/>
      <c r="AJ52" s="136" t="s">
        <v>659</v>
      </c>
      <c r="AK52" s="136"/>
      <c r="AL52" s="136" t="s">
        <v>22</v>
      </c>
      <c r="AM52" s="136"/>
      <c r="AN52" s="136" t="s">
        <v>659</v>
      </c>
      <c r="AO52" s="136"/>
      <c r="AP52" s="136"/>
      <c r="AQ52" s="136" t="s">
        <v>24</v>
      </c>
      <c r="AR52" s="135" t="s">
        <v>757</v>
      </c>
      <c r="AS52" s="135"/>
      <c r="AT52" s="135"/>
      <c r="AU52" s="135"/>
    </row>
    <row r="53" spans="1:47" ht="12.75" customHeight="1">
      <c r="A53" s="57" t="s">
        <v>124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 t="s">
        <v>125</v>
      </c>
      <c r="S53" s="58"/>
      <c r="T53" s="136" t="s">
        <v>126</v>
      </c>
      <c r="U53" s="136"/>
      <c r="V53" s="136"/>
      <c r="W53" s="136" t="s">
        <v>18</v>
      </c>
      <c r="X53" s="136" t="s">
        <v>127</v>
      </c>
      <c r="Y53" s="136"/>
      <c r="Z53" s="136"/>
      <c r="AA53" s="136"/>
      <c r="AB53" s="136" t="s">
        <v>128</v>
      </c>
      <c r="AC53" s="136"/>
      <c r="AD53" s="136"/>
      <c r="AE53" s="136"/>
      <c r="AF53" s="136" t="s">
        <v>129</v>
      </c>
      <c r="AG53" s="136" t="s">
        <v>20</v>
      </c>
      <c r="AH53" s="136"/>
      <c r="AI53" s="136"/>
      <c r="AJ53" s="136" t="s">
        <v>130</v>
      </c>
      <c r="AK53" s="136"/>
      <c r="AL53" s="136" t="s">
        <v>22</v>
      </c>
      <c r="AM53" s="136"/>
      <c r="AN53" s="136" t="s">
        <v>23</v>
      </c>
      <c r="AO53" s="136"/>
      <c r="AP53" s="136"/>
      <c r="AQ53" s="136" t="s">
        <v>24</v>
      </c>
      <c r="AR53" s="135" t="s">
        <v>131</v>
      </c>
      <c r="AS53" s="135"/>
      <c r="AT53" s="135"/>
      <c r="AU53" s="135"/>
    </row>
    <row r="54" spans="1:47" ht="12.75" customHeight="1">
      <c r="A54" s="57" t="s">
        <v>758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 t="s">
        <v>759</v>
      </c>
      <c r="S54" s="58"/>
      <c r="T54" s="136" t="s">
        <v>630</v>
      </c>
      <c r="U54" s="136"/>
      <c r="V54" s="136"/>
      <c r="W54" s="136" t="s">
        <v>18</v>
      </c>
      <c r="X54" s="136" t="s">
        <v>630</v>
      </c>
      <c r="Y54" s="136"/>
      <c r="Z54" s="136"/>
      <c r="AA54" s="136"/>
      <c r="AB54" s="136" t="s">
        <v>630</v>
      </c>
      <c r="AC54" s="136"/>
      <c r="AD54" s="136"/>
      <c r="AE54" s="136"/>
      <c r="AF54" s="136" t="s">
        <v>630</v>
      </c>
      <c r="AG54" s="136" t="s">
        <v>20</v>
      </c>
      <c r="AH54" s="136"/>
      <c r="AI54" s="136"/>
      <c r="AJ54" s="136" t="s">
        <v>630</v>
      </c>
      <c r="AK54" s="136"/>
      <c r="AL54" s="136" t="s">
        <v>22</v>
      </c>
      <c r="AM54" s="136"/>
      <c r="AN54" s="136" t="s">
        <v>630</v>
      </c>
      <c r="AO54" s="136"/>
      <c r="AP54" s="136"/>
      <c r="AQ54" s="136" t="s">
        <v>24</v>
      </c>
      <c r="AR54" s="135" t="s">
        <v>630</v>
      </c>
      <c r="AS54" s="135"/>
      <c r="AT54" s="135"/>
      <c r="AU54" s="135"/>
    </row>
    <row r="55" spans="1:47" ht="12.75" customHeight="1">
      <c r="A55" s="57" t="s">
        <v>760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 t="s">
        <v>761</v>
      </c>
      <c r="S55" s="58"/>
      <c r="T55" s="136" t="s">
        <v>630</v>
      </c>
      <c r="U55" s="136"/>
      <c r="V55" s="136"/>
      <c r="W55" s="136" t="s">
        <v>18</v>
      </c>
      <c r="X55" s="136" t="s">
        <v>630</v>
      </c>
      <c r="Y55" s="136"/>
      <c r="Z55" s="136"/>
      <c r="AA55" s="136"/>
      <c r="AB55" s="136" t="s">
        <v>630</v>
      </c>
      <c r="AC55" s="136"/>
      <c r="AD55" s="136"/>
      <c r="AE55" s="136"/>
      <c r="AF55" s="136" t="s">
        <v>630</v>
      </c>
      <c r="AG55" s="136" t="s">
        <v>20</v>
      </c>
      <c r="AH55" s="136"/>
      <c r="AI55" s="136"/>
      <c r="AJ55" s="136" t="s">
        <v>630</v>
      </c>
      <c r="AK55" s="136"/>
      <c r="AL55" s="136" t="s">
        <v>22</v>
      </c>
      <c r="AM55" s="136"/>
      <c r="AN55" s="136" t="s">
        <v>630</v>
      </c>
      <c r="AO55" s="136"/>
      <c r="AP55" s="136"/>
      <c r="AQ55" s="136" t="s">
        <v>24</v>
      </c>
      <c r="AR55" s="135" t="s">
        <v>630</v>
      </c>
      <c r="AS55" s="135"/>
      <c r="AT55" s="135"/>
      <c r="AU55" s="135"/>
    </row>
    <row r="56" spans="1:47" ht="12.75" customHeight="1">
      <c r="A56" s="57" t="s">
        <v>136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 t="s">
        <v>137</v>
      </c>
      <c r="S56" s="58"/>
      <c r="T56" s="136" t="s">
        <v>23</v>
      </c>
      <c r="U56" s="136"/>
      <c r="V56" s="136"/>
      <c r="W56" s="136" t="s">
        <v>18</v>
      </c>
      <c r="X56" s="136" t="s">
        <v>23</v>
      </c>
      <c r="Y56" s="136"/>
      <c r="Z56" s="136"/>
      <c r="AA56" s="136"/>
      <c r="AB56" s="136" t="s">
        <v>23</v>
      </c>
      <c r="AC56" s="136"/>
      <c r="AD56" s="136"/>
      <c r="AE56" s="136"/>
      <c r="AF56" s="136" t="s">
        <v>23</v>
      </c>
      <c r="AG56" s="136" t="s">
        <v>20</v>
      </c>
      <c r="AH56" s="136"/>
      <c r="AI56" s="136"/>
      <c r="AJ56" s="136" t="s">
        <v>23</v>
      </c>
      <c r="AK56" s="136"/>
      <c r="AL56" s="136" t="s">
        <v>22</v>
      </c>
      <c r="AM56" s="136"/>
      <c r="AN56" s="136" t="s">
        <v>23</v>
      </c>
      <c r="AO56" s="136"/>
      <c r="AP56" s="136"/>
      <c r="AQ56" s="136" t="s">
        <v>24</v>
      </c>
      <c r="AR56" s="135" t="s">
        <v>23</v>
      </c>
      <c r="AS56" s="135"/>
      <c r="AT56" s="135"/>
      <c r="AU56" s="135"/>
    </row>
    <row r="57" spans="1:47" ht="12.75" customHeight="1">
      <c r="A57" s="57" t="s">
        <v>762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 t="s">
        <v>763</v>
      </c>
      <c r="S57" s="58"/>
      <c r="T57" s="136" t="s">
        <v>764</v>
      </c>
      <c r="U57" s="136"/>
      <c r="V57" s="136"/>
      <c r="W57" s="136" t="s">
        <v>18</v>
      </c>
      <c r="X57" s="136" t="s">
        <v>764</v>
      </c>
      <c r="Y57" s="136"/>
      <c r="Z57" s="136"/>
      <c r="AA57" s="136"/>
      <c r="AB57" s="136" t="s">
        <v>765</v>
      </c>
      <c r="AC57" s="136"/>
      <c r="AD57" s="136"/>
      <c r="AE57" s="136"/>
      <c r="AF57" s="136" t="s">
        <v>766</v>
      </c>
      <c r="AG57" s="136" t="s">
        <v>20</v>
      </c>
      <c r="AH57" s="136"/>
      <c r="AI57" s="136"/>
      <c r="AJ57" s="136" t="s">
        <v>767</v>
      </c>
      <c r="AK57" s="136"/>
      <c r="AL57" s="136" t="s">
        <v>22</v>
      </c>
      <c r="AM57" s="136"/>
      <c r="AN57" s="136" t="s">
        <v>630</v>
      </c>
      <c r="AO57" s="136"/>
      <c r="AP57" s="136"/>
      <c r="AQ57" s="136" t="s">
        <v>24</v>
      </c>
      <c r="AR57" s="135" t="s">
        <v>768</v>
      </c>
      <c r="AS57" s="135"/>
      <c r="AT57" s="135"/>
      <c r="AU57" s="135"/>
    </row>
    <row r="58" spans="1:47" ht="12.75" customHeight="1">
      <c r="A58" s="57" t="s">
        <v>769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770</v>
      </c>
      <c r="S58" s="58"/>
      <c r="T58" s="136" t="s">
        <v>630</v>
      </c>
      <c r="U58" s="136"/>
      <c r="V58" s="136"/>
      <c r="W58" s="136" t="s">
        <v>18</v>
      </c>
      <c r="X58" s="136" t="s">
        <v>630</v>
      </c>
      <c r="Y58" s="136"/>
      <c r="Z58" s="136"/>
      <c r="AA58" s="136"/>
      <c r="AB58" s="136" t="s">
        <v>630</v>
      </c>
      <c r="AC58" s="136"/>
      <c r="AD58" s="136"/>
      <c r="AE58" s="136"/>
      <c r="AF58" s="136" t="s">
        <v>630</v>
      </c>
      <c r="AG58" s="136" t="s">
        <v>20</v>
      </c>
      <c r="AH58" s="136"/>
      <c r="AI58" s="136"/>
      <c r="AJ58" s="136" t="s">
        <v>630</v>
      </c>
      <c r="AK58" s="136"/>
      <c r="AL58" s="136" t="s">
        <v>22</v>
      </c>
      <c r="AM58" s="136"/>
      <c r="AN58" s="136" t="s">
        <v>630</v>
      </c>
      <c r="AO58" s="136"/>
      <c r="AP58" s="136"/>
      <c r="AQ58" s="136" t="s">
        <v>24</v>
      </c>
      <c r="AR58" s="135" t="s">
        <v>630</v>
      </c>
      <c r="AS58" s="135"/>
      <c r="AT58" s="135"/>
      <c r="AU58" s="135"/>
    </row>
    <row r="59" spans="1:47" ht="12.75" customHeight="1">
      <c r="A59" s="57" t="s">
        <v>771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 t="s">
        <v>772</v>
      </c>
      <c r="S59" s="58"/>
      <c r="T59" s="136" t="s">
        <v>630</v>
      </c>
      <c r="U59" s="136"/>
      <c r="V59" s="136"/>
      <c r="W59" s="136" t="s">
        <v>18</v>
      </c>
      <c r="X59" s="136" t="s">
        <v>773</v>
      </c>
      <c r="Y59" s="136"/>
      <c r="Z59" s="136"/>
      <c r="AA59" s="136"/>
      <c r="AB59" s="136" t="s">
        <v>630</v>
      </c>
      <c r="AC59" s="136"/>
      <c r="AD59" s="136"/>
      <c r="AE59" s="136"/>
      <c r="AF59" s="136" t="s">
        <v>774</v>
      </c>
      <c r="AG59" s="136" t="s">
        <v>20</v>
      </c>
      <c r="AH59" s="136"/>
      <c r="AI59" s="136"/>
      <c r="AJ59" s="136" t="s">
        <v>630</v>
      </c>
      <c r="AK59" s="136"/>
      <c r="AL59" s="136" t="s">
        <v>22</v>
      </c>
      <c r="AM59" s="136"/>
      <c r="AN59" s="136" t="s">
        <v>630</v>
      </c>
      <c r="AO59" s="136"/>
      <c r="AP59" s="136"/>
      <c r="AQ59" s="136" t="s">
        <v>24</v>
      </c>
      <c r="AR59" s="135" t="s">
        <v>774</v>
      </c>
      <c r="AS59" s="135"/>
      <c r="AT59" s="135"/>
      <c r="AU59" s="135"/>
    </row>
    <row r="60" spans="1:47" ht="12.75" customHeight="1">
      <c r="A60" s="57" t="s">
        <v>775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 t="s">
        <v>776</v>
      </c>
      <c r="S60" s="58"/>
      <c r="T60" s="136" t="s">
        <v>659</v>
      </c>
      <c r="U60" s="136"/>
      <c r="V60" s="136"/>
      <c r="W60" s="136" t="s">
        <v>18</v>
      </c>
      <c r="X60" s="136" t="s">
        <v>659</v>
      </c>
      <c r="Y60" s="136"/>
      <c r="Z60" s="136"/>
      <c r="AA60" s="136"/>
      <c r="AB60" s="136" t="s">
        <v>659</v>
      </c>
      <c r="AC60" s="136"/>
      <c r="AD60" s="136"/>
      <c r="AE60" s="136"/>
      <c r="AF60" s="136" t="s">
        <v>659</v>
      </c>
      <c r="AG60" s="136" t="s">
        <v>20</v>
      </c>
      <c r="AH60" s="136"/>
      <c r="AI60" s="136"/>
      <c r="AJ60" s="136" t="s">
        <v>659</v>
      </c>
      <c r="AK60" s="136"/>
      <c r="AL60" s="136" t="s">
        <v>22</v>
      </c>
      <c r="AM60" s="136"/>
      <c r="AN60" s="136" t="s">
        <v>659</v>
      </c>
      <c r="AO60" s="136"/>
      <c r="AP60" s="136"/>
      <c r="AQ60" s="136" t="s">
        <v>24</v>
      </c>
      <c r="AR60" s="135" t="s">
        <v>777</v>
      </c>
      <c r="AS60" s="135"/>
      <c r="AT60" s="135"/>
      <c r="AU60" s="135"/>
    </row>
    <row r="61" spans="1:47" ht="12.75" customHeight="1">
      <c r="A61" s="57" t="s">
        <v>778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 t="s">
        <v>779</v>
      </c>
      <c r="S61" s="58"/>
      <c r="T61" s="136" t="s">
        <v>659</v>
      </c>
      <c r="U61" s="136"/>
      <c r="V61" s="136"/>
      <c r="W61" s="136" t="s">
        <v>18</v>
      </c>
      <c r="X61" s="136" t="s">
        <v>659</v>
      </c>
      <c r="Y61" s="136"/>
      <c r="Z61" s="136"/>
      <c r="AA61" s="136"/>
      <c r="AB61" s="136" t="s">
        <v>659</v>
      </c>
      <c r="AC61" s="136"/>
      <c r="AD61" s="136"/>
      <c r="AE61" s="136"/>
      <c r="AF61" s="136" t="s">
        <v>659</v>
      </c>
      <c r="AG61" s="136" t="s">
        <v>20</v>
      </c>
      <c r="AH61" s="136"/>
      <c r="AI61" s="136"/>
      <c r="AJ61" s="136" t="s">
        <v>659</v>
      </c>
      <c r="AK61" s="136"/>
      <c r="AL61" s="136" t="s">
        <v>22</v>
      </c>
      <c r="AM61" s="136"/>
      <c r="AN61" s="136" t="s">
        <v>659</v>
      </c>
      <c r="AO61" s="136"/>
      <c r="AP61" s="136"/>
      <c r="AQ61" s="136" t="s">
        <v>24</v>
      </c>
      <c r="AR61" s="135" t="s">
        <v>630</v>
      </c>
      <c r="AS61" s="135"/>
      <c r="AT61" s="135"/>
      <c r="AU61" s="135"/>
    </row>
    <row r="62" spans="1:47" ht="12.75" customHeight="1">
      <c r="A62" s="57" t="s">
        <v>780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 t="s">
        <v>781</v>
      </c>
      <c r="S62" s="58"/>
      <c r="T62" s="136" t="s">
        <v>630</v>
      </c>
      <c r="U62" s="136"/>
      <c r="V62" s="136"/>
      <c r="W62" s="136" t="s">
        <v>18</v>
      </c>
      <c r="X62" s="136" t="s">
        <v>630</v>
      </c>
      <c r="Y62" s="136"/>
      <c r="Z62" s="136"/>
      <c r="AA62" s="136"/>
      <c r="AB62" s="136" t="s">
        <v>630</v>
      </c>
      <c r="AC62" s="136"/>
      <c r="AD62" s="136"/>
      <c r="AE62" s="136"/>
      <c r="AF62" s="136" t="s">
        <v>630</v>
      </c>
      <c r="AG62" s="136" t="s">
        <v>20</v>
      </c>
      <c r="AH62" s="136"/>
      <c r="AI62" s="136"/>
      <c r="AJ62" s="136" t="s">
        <v>630</v>
      </c>
      <c r="AK62" s="136"/>
      <c r="AL62" s="136" t="s">
        <v>22</v>
      </c>
      <c r="AM62" s="136"/>
      <c r="AN62" s="136" t="s">
        <v>630</v>
      </c>
      <c r="AO62" s="136"/>
      <c r="AP62" s="136"/>
      <c r="AQ62" s="136" t="s">
        <v>24</v>
      </c>
      <c r="AR62" s="135" t="s">
        <v>630</v>
      </c>
      <c r="AS62" s="135"/>
      <c r="AT62" s="135"/>
      <c r="AU62" s="135"/>
    </row>
    <row r="63" spans="1:47" ht="12.75" customHeight="1">
      <c r="A63" s="57" t="s">
        <v>782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 t="s">
        <v>783</v>
      </c>
      <c r="S63" s="58"/>
      <c r="T63" s="136" t="s">
        <v>659</v>
      </c>
      <c r="U63" s="136"/>
      <c r="V63" s="136"/>
      <c r="W63" s="136" t="s">
        <v>18</v>
      </c>
      <c r="X63" s="136" t="s">
        <v>659</v>
      </c>
      <c r="Y63" s="136"/>
      <c r="Z63" s="136"/>
      <c r="AA63" s="136"/>
      <c r="AB63" s="136" t="s">
        <v>659</v>
      </c>
      <c r="AC63" s="136"/>
      <c r="AD63" s="136"/>
      <c r="AE63" s="136"/>
      <c r="AF63" s="136" t="s">
        <v>659</v>
      </c>
      <c r="AG63" s="136" t="s">
        <v>20</v>
      </c>
      <c r="AH63" s="136"/>
      <c r="AI63" s="136"/>
      <c r="AJ63" s="136" t="s">
        <v>659</v>
      </c>
      <c r="AK63" s="136"/>
      <c r="AL63" s="136" t="s">
        <v>22</v>
      </c>
      <c r="AM63" s="136"/>
      <c r="AN63" s="136" t="s">
        <v>659</v>
      </c>
      <c r="AO63" s="136"/>
      <c r="AP63" s="136"/>
      <c r="AQ63" s="136" t="s">
        <v>24</v>
      </c>
      <c r="AR63" s="135" t="s">
        <v>630</v>
      </c>
      <c r="AS63" s="135"/>
      <c r="AT63" s="135"/>
      <c r="AU63" s="135"/>
    </row>
    <row r="64" spans="1:47" ht="23.25" customHeight="1">
      <c r="A64" s="57" t="s">
        <v>784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8" t="s">
        <v>785</v>
      </c>
      <c r="S64" s="58"/>
      <c r="T64" s="136" t="s">
        <v>659</v>
      </c>
      <c r="U64" s="136"/>
      <c r="V64" s="136"/>
      <c r="W64" s="136" t="s">
        <v>18</v>
      </c>
      <c r="X64" s="136" t="s">
        <v>659</v>
      </c>
      <c r="Y64" s="136"/>
      <c r="Z64" s="136"/>
      <c r="AA64" s="136"/>
      <c r="AB64" s="136" t="s">
        <v>659</v>
      </c>
      <c r="AC64" s="136"/>
      <c r="AD64" s="136"/>
      <c r="AE64" s="136"/>
      <c r="AF64" s="136" t="s">
        <v>659</v>
      </c>
      <c r="AG64" s="136" t="s">
        <v>20</v>
      </c>
      <c r="AH64" s="136"/>
      <c r="AI64" s="136"/>
      <c r="AJ64" s="136" t="s">
        <v>659</v>
      </c>
      <c r="AK64" s="136"/>
      <c r="AL64" s="136" t="s">
        <v>22</v>
      </c>
      <c r="AM64" s="136"/>
      <c r="AN64" s="136" t="s">
        <v>659</v>
      </c>
      <c r="AO64" s="136"/>
      <c r="AP64" s="136"/>
      <c r="AQ64" s="136" t="s">
        <v>24</v>
      </c>
      <c r="AR64" s="135" t="s">
        <v>630</v>
      </c>
      <c r="AS64" s="135"/>
      <c r="AT64" s="135"/>
      <c r="AU64" s="135"/>
    </row>
    <row r="65" spans="1:47" ht="12.75" customHeight="1">
      <c r="A65" s="57" t="s">
        <v>786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 t="s">
        <v>787</v>
      </c>
      <c r="S65" s="58"/>
      <c r="T65" s="136" t="s">
        <v>659</v>
      </c>
      <c r="U65" s="136"/>
      <c r="V65" s="136"/>
      <c r="W65" s="136" t="s">
        <v>18</v>
      </c>
      <c r="X65" s="136" t="s">
        <v>659</v>
      </c>
      <c r="Y65" s="136"/>
      <c r="Z65" s="136"/>
      <c r="AA65" s="136"/>
      <c r="AB65" s="136" t="s">
        <v>659</v>
      </c>
      <c r="AC65" s="136"/>
      <c r="AD65" s="136"/>
      <c r="AE65" s="136"/>
      <c r="AF65" s="136" t="s">
        <v>659</v>
      </c>
      <c r="AG65" s="136" t="s">
        <v>20</v>
      </c>
      <c r="AH65" s="136"/>
      <c r="AI65" s="136"/>
      <c r="AJ65" s="136" t="s">
        <v>659</v>
      </c>
      <c r="AK65" s="136"/>
      <c r="AL65" s="136" t="s">
        <v>22</v>
      </c>
      <c r="AM65" s="136"/>
      <c r="AN65" s="136" t="s">
        <v>659</v>
      </c>
      <c r="AO65" s="136"/>
      <c r="AP65" s="136"/>
      <c r="AQ65" s="136" t="s">
        <v>24</v>
      </c>
      <c r="AR65" s="135" t="s">
        <v>630</v>
      </c>
      <c r="AS65" s="135"/>
      <c r="AT65" s="135"/>
      <c r="AU65" s="135"/>
    </row>
    <row r="66" spans="1:47" ht="12.75" customHeight="1">
      <c r="A66" s="57" t="s">
        <v>788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 t="s">
        <v>789</v>
      </c>
      <c r="S66" s="58"/>
      <c r="T66" s="136" t="s">
        <v>630</v>
      </c>
      <c r="U66" s="136"/>
      <c r="V66" s="136"/>
      <c r="W66" s="136" t="s">
        <v>18</v>
      </c>
      <c r="X66" s="136" t="s">
        <v>790</v>
      </c>
      <c r="Y66" s="136"/>
      <c r="Z66" s="136"/>
      <c r="AA66" s="136"/>
      <c r="AB66" s="136" t="s">
        <v>770</v>
      </c>
      <c r="AC66" s="136"/>
      <c r="AD66" s="136"/>
      <c r="AE66" s="136"/>
      <c r="AF66" s="136" t="s">
        <v>791</v>
      </c>
      <c r="AG66" s="136" t="s">
        <v>20</v>
      </c>
      <c r="AH66" s="136"/>
      <c r="AI66" s="136"/>
      <c r="AJ66" s="136" t="s">
        <v>630</v>
      </c>
      <c r="AK66" s="136"/>
      <c r="AL66" s="136" t="s">
        <v>22</v>
      </c>
      <c r="AM66" s="136"/>
      <c r="AN66" s="136" t="s">
        <v>630</v>
      </c>
      <c r="AO66" s="136"/>
      <c r="AP66" s="136"/>
      <c r="AQ66" s="136" t="s">
        <v>24</v>
      </c>
      <c r="AR66" s="135" t="s">
        <v>792</v>
      </c>
      <c r="AS66" s="135"/>
      <c r="AT66" s="135"/>
      <c r="AU66" s="135"/>
    </row>
    <row r="67" spans="1:47" ht="23.25" customHeight="1">
      <c r="A67" s="57" t="s">
        <v>160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 t="s">
        <v>161</v>
      </c>
      <c r="S67" s="58"/>
      <c r="T67" s="136" t="s">
        <v>140</v>
      </c>
      <c r="U67" s="136"/>
      <c r="V67" s="136"/>
      <c r="W67" s="136" t="s">
        <v>18</v>
      </c>
      <c r="X67" s="136" t="s">
        <v>162</v>
      </c>
      <c r="Y67" s="136"/>
      <c r="Z67" s="136"/>
      <c r="AA67" s="136"/>
      <c r="AB67" s="136" t="s">
        <v>163</v>
      </c>
      <c r="AC67" s="136"/>
      <c r="AD67" s="136"/>
      <c r="AE67" s="136"/>
      <c r="AF67" s="136" t="s">
        <v>164</v>
      </c>
      <c r="AG67" s="136" t="s">
        <v>20</v>
      </c>
      <c r="AH67" s="136"/>
      <c r="AI67" s="136"/>
      <c r="AJ67" s="136" t="s">
        <v>141</v>
      </c>
      <c r="AK67" s="136"/>
      <c r="AL67" s="136" t="s">
        <v>22</v>
      </c>
      <c r="AM67" s="136"/>
      <c r="AN67" s="136" t="s">
        <v>23</v>
      </c>
      <c r="AO67" s="136"/>
      <c r="AP67" s="136"/>
      <c r="AQ67" s="136" t="s">
        <v>24</v>
      </c>
      <c r="AR67" s="135" t="s">
        <v>165</v>
      </c>
      <c r="AS67" s="135"/>
      <c r="AT67" s="135"/>
      <c r="AU67" s="135"/>
    </row>
    <row r="68" spans="1:47" ht="12.75" customHeight="1">
      <c r="A68" s="57" t="s">
        <v>166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8" t="s">
        <v>167</v>
      </c>
      <c r="S68" s="58"/>
      <c r="T68" s="136" t="s">
        <v>168</v>
      </c>
      <c r="U68" s="136"/>
      <c r="V68" s="136"/>
      <c r="W68" s="136" t="s">
        <v>18</v>
      </c>
      <c r="X68" s="136" t="s">
        <v>169</v>
      </c>
      <c r="Y68" s="136"/>
      <c r="Z68" s="136"/>
      <c r="AA68" s="136"/>
      <c r="AB68" s="136" t="s">
        <v>170</v>
      </c>
      <c r="AC68" s="136"/>
      <c r="AD68" s="136"/>
      <c r="AE68" s="136"/>
      <c r="AF68" s="136" t="s">
        <v>171</v>
      </c>
      <c r="AG68" s="136" t="s">
        <v>20</v>
      </c>
      <c r="AH68" s="136"/>
      <c r="AI68" s="136"/>
      <c r="AJ68" s="136" t="s">
        <v>172</v>
      </c>
      <c r="AK68" s="136"/>
      <c r="AL68" s="136" t="s">
        <v>22</v>
      </c>
      <c r="AM68" s="136"/>
      <c r="AN68" s="136" t="s">
        <v>23</v>
      </c>
      <c r="AO68" s="136"/>
      <c r="AP68" s="136"/>
      <c r="AQ68" s="136" t="s">
        <v>24</v>
      </c>
      <c r="AR68" s="135" t="s">
        <v>173</v>
      </c>
      <c r="AS68" s="135"/>
      <c r="AT68" s="135"/>
      <c r="AU68" s="135"/>
    </row>
    <row r="69" spans="1:47" ht="12.75" customHeight="1">
      <c r="A69" s="57" t="s">
        <v>174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175</v>
      </c>
      <c r="S69" s="58"/>
      <c r="T69" s="136" t="s">
        <v>43</v>
      </c>
      <c r="U69" s="136"/>
      <c r="V69" s="136"/>
      <c r="W69" s="136" t="s">
        <v>18</v>
      </c>
      <c r="X69" s="136" t="s">
        <v>43</v>
      </c>
      <c r="Y69" s="136"/>
      <c r="Z69" s="136"/>
      <c r="AA69" s="136"/>
      <c r="AB69" s="136" t="s">
        <v>43</v>
      </c>
      <c r="AC69" s="136"/>
      <c r="AD69" s="136"/>
      <c r="AE69" s="136"/>
      <c r="AF69" s="136" t="s">
        <v>43</v>
      </c>
      <c r="AG69" s="136" t="s">
        <v>20</v>
      </c>
      <c r="AH69" s="136"/>
      <c r="AI69" s="136"/>
      <c r="AJ69" s="136" t="s">
        <v>43</v>
      </c>
      <c r="AK69" s="136"/>
      <c r="AL69" s="136" t="s">
        <v>22</v>
      </c>
      <c r="AM69" s="136"/>
      <c r="AN69" s="136" t="s">
        <v>43</v>
      </c>
      <c r="AO69" s="136"/>
      <c r="AP69" s="136"/>
      <c r="AQ69" s="136" t="s">
        <v>24</v>
      </c>
      <c r="AR69" s="135" t="s">
        <v>43</v>
      </c>
      <c r="AS69" s="135"/>
      <c r="AT69" s="135"/>
      <c r="AU69" s="135"/>
    </row>
    <row r="70" spans="1:47" ht="12.75" customHeight="1">
      <c r="A70" s="57" t="s">
        <v>793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 t="s">
        <v>794</v>
      </c>
      <c r="S70" s="58"/>
      <c r="T70" s="136" t="s">
        <v>630</v>
      </c>
      <c r="U70" s="136"/>
      <c r="V70" s="136"/>
      <c r="W70" s="136" t="s">
        <v>18</v>
      </c>
      <c r="X70" s="136" t="s">
        <v>630</v>
      </c>
      <c r="Y70" s="136"/>
      <c r="Z70" s="136"/>
      <c r="AA70" s="136"/>
      <c r="AB70" s="136" t="s">
        <v>630</v>
      </c>
      <c r="AC70" s="136"/>
      <c r="AD70" s="136"/>
      <c r="AE70" s="136"/>
      <c r="AF70" s="136" t="s">
        <v>630</v>
      </c>
      <c r="AG70" s="136" t="s">
        <v>20</v>
      </c>
      <c r="AH70" s="136"/>
      <c r="AI70" s="136"/>
      <c r="AJ70" s="136" t="s">
        <v>795</v>
      </c>
      <c r="AK70" s="136"/>
      <c r="AL70" s="136" t="s">
        <v>22</v>
      </c>
      <c r="AM70" s="136"/>
      <c r="AN70" s="136" t="s">
        <v>630</v>
      </c>
      <c r="AO70" s="136"/>
      <c r="AP70" s="136"/>
      <c r="AQ70" s="136" t="s">
        <v>24</v>
      </c>
      <c r="AR70" s="135" t="s">
        <v>630</v>
      </c>
      <c r="AS70" s="135"/>
      <c r="AT70" s="135"/>
      <c r="AU70" s="135"/>
    </row>
    <row r="71" spans="1:47" ht="12.75" customHeight="1">
      <c r="A71" s="57" t="s">
        <v>178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 t="s">
        <v>179</v>
      </c>
      <c r="S71" s="58"/>
      <c r="T71" s="136" t="s">
        <v>43</v>
      </c>
      <c r="U71" s="136"/>
      <c r="V71" s="136"/>
      <c r="W71" s="136" t="s">
        <v>18</v>
      </c>
      <c r="X71" s="136" t="s">
        <v>43</v>
      </c>
      <c r="Y71" s="136"/>
      <c r="Z71" s="136"/>
      <c r="AA71" s="136"/>
      <c r="AB71" s="136" t="s">
        <v>43</v>
      </c>
      <c r="AC71" s="136"/>
      <c r="AD71" s="136"/>
      <c r="AE71" s="136"/>
      <c r="AF71" s="136" t="s">
        <v>43</v>
      </c>
      <c r="AG71" s="136" t="s">
        <v>20</v>
      </c>
      <c r="AH71" s="136"/>
      <c r="AI71" s="136"/>
      <c r="AJ71" s="136" t="s">
        <v>43</v>
      </c>
      <c r="AK71" s="136"/>
      <c r="AL71" s="136" t="s">
        <v>22</v>
      </c>
      <c r="AM71" s="136"/>
      <c r="AN71" s="136" t="s">
        <v>43</v>
      </c>
      <c r="AO71" s="136"/>
      <c r="AP71" s="136"/>
      <c r="AQ71" s="136" t="s">
        <v>24</v>
      </c>
      <c r="AR71" s="135" t="s">
        <v>43</v>
      </c>
      <c r="AS71" s="135"/>
      <c r="AT71" s="135"/>
      <c r="AU71" s="135"/>
    </row>
    <row r="72" spans="1:47" ht="12.75" customHeight="1">
      <c r="A72" s="57" t="s">
        <v>180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 t="s">
        <v>181</v>
      </c>
      <c r="S72" s="58"/>
      <c r="T72" s="136" t="s">
        <v>43</v>
      </c>
      <c r="U72" s="136"/>
      <c r="V72" s="136"/>
      <c r="W72" s="136" t="s">
        <v>18</v>
      </c>
      <c r="X72" s="136" t="s">
        <v>43</v>
      </c>
      <c r="Y72" s="136"/>
      <c r="Z72" s="136"/>
      <c r="AA72" s="136"/>
      <c r="AB72" s="136" t="s">
        <v>43</v>
      </c>
      <c r="AC72" s="136"/>
      <c r="AD72" s="136"/>
      <c r="AE72" s="136"/>
      <c r="AF72" s="136" t="s">
        <v>43</v>
      </c>
      <c r="AG72" s="136" t="s">
        <v>20</v>
      </c>
      <c r="AH72" s="136"/>
      <c r="AI72" s="136"/>
      <c r="AJ72" s="136" t="s">
        <v>43</v>
      </c>
      <c r="AK72" s="136"/>
      <c r="AL72" s="136" t="s">
        <v>22</v>
      </c>
      <c r="AM72" s="136"/>
      <c r="AN72" s="136" t="s">
        <v>43</v>
      </c>
      <c r="AO72" s="136"/>
      <c r="AP72" s="136"/>
      <c r="AQ72" s="136" t="s">
        <v>24</v>
      </c>
      <c r="AR72" s="135" t="s">
        <v>43</v>
      </c>
      <c r="AS72" s="135"/>
      <c r="AT72" s="135"/>
      <c r="AU72" s="135"/>
    </row>
    <row r="73" spans="1:47" ht="12.75" customHeight="1">
      <c r="A73" s="57" t="s">
        <v>182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8" t="s">
        <v>183</v>
      </c>
      <c r="S73" s="58"/>
      <c r="T73" s="136" t="s">
        <v>43</v>
      </c>
      <c r="U73" s="136"/>
      <c r="V73" s="136"/>
      <c r="W73" s="136" t="s">
        <v>18</v>
      </c>
      <c r="X73" s="136" t="s">
        <v>43</v>
      </c>
      <c r="Y73" s="136"/>
      <c r="Z73" s="136"/>
      <c r="AA73" s="136"/>
      <c r="AB73" s="136" t="s">
        <v>43</v>
      </c>
      <c r="AC73" s="136"/>
      <c r="AD73" s="136"/>
      <c r="AE73" s="136"/>
      <c r="AF73" s="136" t="s">
        <v>43</v>
      </c>
      <c r="AG73" s="136" t="s">
        <v>20</v>
      </c>
      <c r="AH73" s="136"/>
      <c r="AI73" s="136"/>
      <c r="AJ73" s="136" t="s">
        <v>43</v>
      </c>
      <c r="AK73" s="136"/>
      <c r="AL73" s="136" t="s">
        <v>22</v>
      </c>
      <c r="AM73" s="136"/>
      <c r="AN73" s="136" t="s">
        <v>43</v>
      </c>
      <c r="AO73" s="136"/>
      <c r="AP73" s="136"/>
      <c r="AQ73" s="136" t="s">
        <v>24</v>
      </c>
      <c r="AR73" s="135" t="s">
        <v>43</v>
      </c>
      <c r="AS73" s="135"/>
      <c r="AT73" s="135"/>
      <c r="AU73" s="135"/>
    </row>
    <row r="74" spans="1:47" ht="12.75" customHeight="1">
      <c r="A74" s="57" t="s">
        <v>184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 t="s">
        <v>185</v>
      </c>
      <c r="S74" s="58"/>
      <c r="T74" s="136" t="s">
        <v>43</v>
      </c>
      <c r="U74" s="136"/>
      <c r="V74" s="136"/>
      <c r="W74" s="136" t="s">
        <v>18</v>
      </c>
      <c r="X74" s="136" t="s">
        <v>43</v>
      </c>
      <c r="Y74" s="136"/>
      <c r="Z74" s="136"/>
      <c r="AA74" s="136"/>
      <c r="AB74" s="136" t="s">
        <v>43</v>
      </c>
      <c r="AC74" s="136"/>
      <c r="AD74" s="136"/>
      <c r="AE74" s="136"/>
      <c r="AF74" s="136" t="s">
        <v>43</v>
      </c>
      <c r="AG74" s="136" t="s">
        <v>20</v>
      </c>
      <c r="AH74" s="136"/>
      <c r="AI74" s="136"/>
      <c r="AJ74" s="136" t="s">
        <v>43</v>
      </c>
      <c r="AK74" s="136"/>
      <c r="AL74" s="136" t="s">
        <v>22</v>
      </c>
      <c r="AM74" s="136"/>
      <c r="AN74" s="136" t="s">
        <v>43</v>
      </c>
      <c r="AO74" s="136"/>
      <c r="AP74" s="136"/>
      <c r="AQ74" s="136" t="s">
        <v>24</v>
      </c>
      <c r="AR74" s="135" t="s">
        <v>43</v>
      </c>
      <c r="AS74" s="135"/>
      <c r="AT74" s="135"/>
      <c r="AU74" s="135"/>
    </row>
    <row r="75" spans="1:47" ht="23.25" customHeight="1">
      <c r="A75" s="57" t="s">
        <v>186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 t="s">
        <v>187</v>
      </c>
      <c r="S75" s="58"/>
      <c r="T75" s="136" t="s">
        <v>43</v>
      </c>
      <c r="U75" s="136"/>
      <c r="V75" s="136"/>
      <c r="W75" s="136" t="s">
        <v>18</v>
      </c>
      <c r="X75" s="136" t="s">
        <v>43</v>
      </c>
      <c r="Y75" s="136"/>
      <c r="Z75" s="136"/>
      <c r="AA75" s="136"/>
      <c r="AB75" s="136" t="s">
        <v>43</v>
      </c>
      <c r="AC75" s="136"/>
      <c r="AD75" s="136"/>
      <c r="AE75" s="136"/>
      <c r="AF75" s="136" t="s">
        <v>43</v>
      </c>
      <c r="AG75" s="136" t="s">
        <v>20</v>
      </c>
      <c r="AH75" s="136"/>
      <c r="AI75" s="136"/>
      <c r="AJ75" s="136" t="s">
        <v>43</v>
      </c>
      <c r="AK75" s="136"/>
      <c r="AL75" s="136" t="s">
        <v>22</v>
      </c>
      <c r="AM75" s="136"/>
      <c r="AN75" s="136" t="s">
        <v>43</v>
      </c>
      <c r="AO75" s="136"/>
      <c r="AP75" s="136"/>
      <c r="AQ75" s="136" t="s">
        <v>24</v>
      </c>
      <c r="AR75" s="135" t="s">
        <v>43</v>
      </c>
      <c r="AS75" s="135"/>
      <c r="AT75" s="135"/>
      <c r="AU75" s="135"/>
    </row>
    <row r="76" spans="1:47" ht="12.75" customHeight="1">
      <c r="A76" s="57" t="s">
        <v>188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8" t="s">
        <v>189</v>
      </c>
      <c r="S76" s="58"/>
      <c r="T76" s="136" t="s">
        <v>43</v>
      </c>
      <c r="U76" s="136"/>
      <c r="V76" s="136"/>
      <c r="W76" s="136" t="s">
        <v>18</v>
      </c>
      <c r="X76" s="136" t="s">
        <v>43</v>
      </c>
      <c r="Y76" s="136"/>
      <c r="Z76" s="136"/>
      <c r="AA76" s="136"/>
      <c r="AB76" s="136" t="s">
        <v>43</v>
      </c>
      <c r="AC76" s="136"/>
      <c r="AD76" s="136"/>
      <c r="AE76" s="136"/>
      <c r="AF76" s="136" t="s">
        <v>43</v>
      </c>
      <c r="AG76" s="136" t="s">
        <v>20</v>
      </c>
      <c r="AH76" s="136"/>
      <c r="AI76" s="136"/>
      <c r="AJ76" s="136" t="s">
        <v>43</v>
      </c>
      <c r="AK76" s="136"/>
      <c r="AL76" s="136" t="s">
        <v>22</v>
      </c>
      <c r="AM76" s="136"/>
      <c r="AN76" s="136" t="s">
        <v>43</v>
      </c>
      <c r="AO76" s="136"/>
      <c r="AP76" s="136"/>
      <c r="AQ76" s="136" t="s">
        <v>24</v>
      </c>
      <c r="AR76" s="135" t="s">
        <v>43</v>
      </c>
      <c r="AS76" s="135"/>
      <c r="AT76" s="135"/>
      <c r="AU76" s="135"/>
    </row>
    <row r="77" spans="1:47" ht="12.75" customHeight="1">
      <c r="A77" s="57" t="s">
        <v>190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8" t="s">
        <v>191</v>
      </c>
      <c r="S77" s="58"/>
      <c r="T77" s="136" t="s">
        <v>43</v>
      </c>
      <c r="U77" s="136"/>
      <c r="V77" s="136"/>
      <c r="W77" s="136" t="s">
        <v>18</v>
      </c>
      <c r="X77" s="136" t="s">
        <v>43</v>
      </c>
      <c r="Y77" s="136"/>
      <c r="Z77" s="136"/>
      <c r="AA77" s="136"/>
      <c r="AB77" s="136" t="s">
        <v>43</v>
      </c>
      <c r="AC77" s="136"/>
      <c r="AD77" s="136"/>
      <c r="AE77" s="136"/>
      <c r="AF77" s="136" t="s">
        <v>43</v>
      </c>
      <c r="AG77" s="136" t="s">
        <v>20</v>
      </c>
      <c r="AH77" s="136"/>
      <c r="AI77" s="136"/>
      <c r="AJ77" s="136" t="s">
        <v>43</v>
      </c>
      <c r="AK77" s="136"/>
      <c r="AL77" s="136" t="s">
        <v>22</v>
      </c>
      <c r="AM77" s="136"/>
      <c r="AN77" s="136" t="s">
        <v>43</v>
      </c>
      <c r="AO77" s="136"/>
      <c r="AP77" s="136"/>
      <c r="AQ77" s="136" t="s">
        <v>24</v>
      </c>
      <c r="AR77" s="135" t="s">
        <v>43</v>
      </c>
      <c r="AS77" s="135"/>
      <c r="AT77" s="135"/>
      <c r="AU77" s="135"/>
    </row>
    <row r="78" spans="1:47" ht="12.75" customHeight="1">
      <c r="A78" s="57" t="s">
        <v>192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 t="s">
        <v>193</v>
      </c>
      <c r="S78" s="58"/>
      <c r="T78" s="136" t="s">
        <v>43</v>
      </c>
      <c r="U78" s="136"/>
      <c r="V78" s="136"/>
      <c r="W78" s="136" t="s">
        <v>18</v>
      </c>
      <c r="X78" s="136" t="s">
        <v>43</v>
      </c>
      <c r="Y78" s="136"/>
      <c r="Z78" s="136"/>
      <c r="AA78" s="136"/>
      <c r="AB78" s="136" t="s">
        <v>43</v>
      </c>
      <c r="AC78" s="136"/>
      <c r="AD78" s="136"/>
      <c r="AE78" s="136"/>
      <c r="AF78" s="136" t="s">
        <v>43</v>
      </c>
      <c r="AG78" s="136" t="s">
        <v>20</v>
      </c>
      <c r="AH78" s="136"/>
      <c r="AI78" s="136"/>
      <c r="AJ78" s="136" t="s">
        <v>43</v>
      </c>
      <c r="AK78" s="136"/>
      <c r="AL78" s="136" t="s">
        <v>22</v>
      </c>
      <c r="AM78" s="136"/>
      <c r="AN78" s="136" t="s">
        <v>43</v>
      </c>
      <c r="AO78" s="136"/>
      <c r="AP78" s="136"/>
      <c r="AQ78" s="136" t="s">
        <v>24</v>
      </c>
      <c r="AR78" s="135" t="s">
        <v>43</v>
      </c>
      <c r="AS78" s="135"/>
      <c r="AT78" s="135"/>
      <c r="AU78" s="135"/>
    </row>
    <row r="79" spans="1:47" ht="23.25" customHeight="1">
      <c r="A79" s="57" t="s">
        <v>194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8" t="s">
        <v>195</v>
      </c>
      <c r="S79" s="58"/>
      <c r="T79" s="136" t="s">
        <v>43</v>
      </c>
      <c r="U79" s="136"/>
      <c r="V79" s="136"/>
      <c r="W79" s="136" t="s">
        <v>18</v>
      </c>
      <c r="X79" s="136" t="s">
        <v>43</v>
      </c>
      <c r="Y79" s="136"/>
      <c r="Z79" s="136"/>
      <c r="AA79" s="136"/>
      <c r="AB79" s="136" t="s">
        <v>43</v>
      </c>
      <c r="AC79" s="136"/>
      <c r="AD79" s="136"/>
      <c r="AE79" s="136"/>
      <c r="AF79" s="136" t="s">
        <v>43</v>
      </c>
      <c r="AG79" s="136" t="s">
        <v>20</v>
      </c>
      <c r="AH79" s="136"/>
      <c r="AI79" s="136"/>
      <c r="AJ79" s="136" t="s">
        <v>43</v>
      </c>
      <c r="AK79" s="136"/>
      <c r="AL79" s="136" t="s">
        <v>22</v>
      </c>
      <c r="AM79" s="136"/>
      <c r="AN79" s="136" t="s">
        <v>43</v>
      </c>
      <c r="AO79" s="136"/>
      <c r="AP79" s="136"/>
      <c r="AQ79" s="136" t="s">
        <v>24</v>
      </c>
      <c r="AR79" s="135" t="s">
        <v>43</v>
      </c>
      <c r="AS79" s="135"/>
      <c r="AT79" s="135"/>
      <c r="AU79" s="135"/>
    </row>
    <row r="80" spans="1:47" ht="23.25" customHeight="1">
      <c r="A80" s="57" t="s">
        <v>796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8" t="s">
        <v>797</v>
      </c>
      <c r="S80" s="58"/>
      <c r="T80" s="136" t="s">
        <v>659</v>
      </c>
      <c r="U80" s="136"/>
      <c r="V80" s="136"/>
      <c r="W80" s="136" t="s">
        <v>18</v>
      </c>
      <c r="X80" s="136" t="s">
        <v>659</v>
      </c>
      <c r="Y80" s="136"/>
      <c r="Z80" s="136"/>
      <c r="AA80" s="136"/>
      <c r="AB80" s="136" t="s">
        <v>659</v>
      </c>
      <c r="AC80" s="136"/>
      <c r="AD80" s="136"/>
      <c r="AE80" s="136"/>
      <c r="AF80" s="136" t="s">
        <v>659</v>
      </c>
      <c r="AG80" s="136" t="s">
        <v>20</v>
      </c>
      <c r="AH80" s="136"/>
      <c r="AI80" s="136"/>
      <c r="AJ80" s="136" t="s">
        <v>659</v>
      </c>
      <c r="AK80" s="136"/>
      <c r="AL80" s="136" t="s">
        <v>22</v>
      </c>
      <c r="AM80" s="136"/>
      <c r="AN80" s="136" t="s">
        <v>659</v>
      </c>
      <c r="AO80" s="136"/>
      <c r="AP80" s="136"/>
      <c r="AQ80" s="136" t="s">
        <v>24</v>
      </c>
      <c r="AR80" s="135" t="s">
        <v>630</v>
      </c>
      <c r="AS80" s="135"/>
      <c r="AT80" s="135"/>
      <c r="AU80" s="135"/>
    </row>
    <row r="81" spans="1:47" ht="12.75" customHeight="1">
      <c r="A81" s="57" t="s">
        <v>198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8" t="s">
        <v>199</v>
      </c>
      <c r="S81" s="58"/>
      <c r="T81" s="136" t="s">
        <v>43</v>
      </c>
      <c r="U81" s="136"/>
      <c r="V81" s="136"/>
      <c r="W81" s="136" t="s">
        <v>18</v>
      </c>
      <c r="X81" s="136" t="s">
        <v>43</v>
      </c>
      <c r="Y81" s="136"/>
      <c r="Z81" s="136"/>
      <c r="AA81" s="136"/>
      <c r="AB81" s="136" t="s">
        <v>43</v>
      </c>
      <c r="AC81" s="136"/>
      <c r="AD81" s="136"/>
      <c r="AE81" s="136"/>
      <c r="AF81" s="136" t="s">
        <v>43</v>
      </c>
      <c r="AG81" s="136" t="s">
        <v>20</v>
      </c>
      <c r="AH81" s="136"/>
      <c r="AI81" s="136"/>
      <c r="AJ81" s="136" t="s">
        <v>43</v>
      </c>
      <c r="AK81" s="136"/>
      <c r="AL81" s="136" t="s">
        <v>22</v>
      </c>
      <c r="AM81" s="136"/>
      <c r="AN81" s="136" t="s">
        <v>43</v>
      </c>
      <c r="AO81" s="136"/>
      <c r="AP81" s="136"/>
      <c r="AQ81" s="136" t="s">
        <v>24</v>
      </c>
      <c r="AR81" s="135" t="s">
        <v>43</v>
      </c>
      <c r="AS81" s="135"/>
      <c r="AT81" s="135"/>
      <c r="AU81" s="135"/>
    </row>
    <row r="82" spans="1:47" ht="23.25" customHeight="1">
      <c r="A82" s="57" t="s">
        <v>798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8" t="s">
        <v>799</v>
      </c>
      <c r="S82" s="58"/>
      <c r="T82" s="136" t="s">
        <v>630</v>
      </c>
      <c r="U82" s="136"/>
      <c r="V82" s="136"/>
      <c r="W82" s="136" t="s">
        <v>18</v>
      </c>
      <c r="X82" s="136" t="s">
        <v>630</v>
      </c>
      <c r="Y82" s="136"/>
      <c r="Z82" s="136"/>
      <c r="AA82" s="136"/>
      <c r="AB82" s="136" t="s">
        <v>630</v>
      </c>
      <c r="AC82" s="136"/>
      <c r="AD82" s="136"/>
      <c r="AE82" s="136"/>
      <c r="AF82" s="136" t="s">
        <v>630</v>
      </c>
      <c r="AG82" s="136" t="s">
        <v>20</v>
      </c>
      <c r="AH82" s="136"/>
      <c r="AI82" s="136"/>
      <c r="AJ82" s="136" t="s">
        <v>630</v>
      </c>
      <c r="AK82" s="136"/>
      <c r="AL82" s="136" t="s">
        <v>22</v>
      </c>
      <c r="AM82" s="136"/>
      <c r="AN82" s="136" t="s">
        <v>630</v>
      </c>
      <c r="AO82" s="136"/>
      <c r="AP82" s="136"/>
      <c r="AQ82" s="136" t="s">
        <v>24</v>
      </c>
      <c r="AR82" s="135" t="s">
        <v>630</v>
      </c>
      <c r="AS82" s="135"/>
      <c r="AT82" s="135"/>
      <c r="AU82" s="135"/>
    </row>
    <row r="83" spans="1:47" ht="12.75" customHeight="1">
      <c r="A83" s="57" t="s">
        <v>202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8" t="s">
        <v>203</v>
      </c>
      <c r="S83" s="58"/>
      <c r="T83" s="136" t="s">
        <v>43</v>
      </c>
      <c r="U83" s="136"/>
      <c r="V83" s="136"/>
      <c r="W83" s="136" t="s">
        <v>18</v>
      </c>
      <c r="X83" s="136" t="s">
        <v>43</v>
      </c>
      <c r="Y83" s="136"/>
      <c r="Z83" s="136"/>
      <c r="AA83" s="136"/>
      <c r="AB83" s="136" t="s">
        <v>43</v>
      </c>
      <c r="AC83" s="136"/>
      <c r="AD83" s="136"/>
      <c r="AE83" s="136"/>
      <c r="AF83" s="136" t="s">
        <v>43</v>
      </c>
      <c r="AG83" s="136" t="s">
        <v>20</v>
      </c>
      <c r="AH83" s="136"/>
      <c r="AI83" s="136"/>
      <c r="AJ83" s="136" t="s">
        <v>43</v>
      </c>
      <c r="AK83" s="136"/>
      <c r="AL83" s="136" t="s">
        <v>22</v>
      </c>
      <c r="AM83" s="136"/>
      <c r="AN83" s="136" t="s">
        <v>43</v>
      </c>
      <c r="AO83" s="136"/>
      <c r="AP83" s="136"/>
      <c r="AQ83" s="136" t="s">
        <v>24</v>
      </c>
      <c r="AR83" s="135" t="s">
        <v>43</v>
      </c>
      <c r="AS83" s="135"/>
      <c r="AT83" s="135"/>
      <c r="AU83" s="135"/>
    </row>
    <row r="84" spans="1:47" ht="12.75" customHeight="1">
      <c r="A84" s="57" t="s">
        <v>204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8" t="s">
        <v>205</v>
      </c>
      <c r="S84" s="58"/>
      <c r="T84" s="136" t="s">
        <v>43</v>
      </c>
      <c r="U84" s="136"/>
      <c r="V84" s="136"/>
      <c r="W84" s="136" t="s">
        <v>18</v>
      </c>
      <c r="X84" s="136" t="s">
        <v>43</v>
      </c>
      <c r="Y84" s="136"/>
      <c r="Z84" s="136"/>
      <c r="AA84" s="136"/>
      <c r="AB84" s="136" t="s">
        <v>43</v>
      </c>
      <c r="AC84" s="136"/>
      <c r="AD84" s="136"/>
      <c r="AE84" s="136"/>
      <c r="AF84" s="136" t="s">
        <v>43</v>
      </c>
      <c r="AG84" s="136" t="s">
        <v>20</v>
      </c>
      <c r="AH84" s="136"/>
      <c r="AI84" s="136"/>
      <c r="AJ84" s="136" t="s">
        <v>43</v>
      </c>
      <c r="AK84" s="136"/>
      <c r="AL84" s="136" t="s">
        <v>22</v>
      </c>
      <c r="AM84" s="136"/>
      <c r="AN84" s="136" t="s">
        <v>43</v>
      </c>
      <c r="AO84" s="136"/>
      <c r="AP84" s="136"/>
      <c r="AQ84" s="136" t="s">
        <v>24</v>
      </c>
      <c r="AR84" s="135" t="s">
        <v>43</v>
      </c>
      <c r="AS84" s="135"/>
      <c r="AT84" s="135"/>
      <c r="AU84" s="135"/>
    </row>
    <row r="85" spans="1:47" ht="12.75" customHeight="1">
      <c r="A85" s="57" t="s">
        <v>206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8" t="s">
        <v>207</v>
      </c>
      <c r="S85" s="58"/>
      <c r="T85" s="136" t="s">
        <v>43</v>
      </c>
      <c r="U85" s="136"/>
      <c r="V85" s="136"/>
      <c r="W85" s="136" t="s">
        <v>18</v>
      </c>
      <c r="X85" s="136" t="s">
        <v>43</v>
      </c>
      <c r="Y85" s="136"/>
      <c r="Z85" s="136"/>
      <c r="AA85" s="136"/>
      <c r="AB85" s="136" t="s">
        <v>43</v>
      </c>
      <c r="AC85" s="136"/>
      <c r="AD85" s="136"/>
      <c r="AE85" s="136"/>
      <c r="AF85" s="136" t="s">
        <v>43</v>
      </c>
      <c r="AG85" s="136" t="s">
        <v>20</v>
      </c>
      <c r="AH85" s="136"/>
      <c r="AI85" s="136"/>
      <c r="AJ85" s="136" t="s">
        <v>43</v>
      </c>
      <c r="AK85" s="136"/>
      <c r="AL85" s="136" t="s">
        <v>22</v>
      </c>
      <c r="AM85" s="136"/>
      <c r="AN85" s="136" t="s">
        <v>43</v>
      </c>
      <c r="AO85" s="136"/>
      <c r="AP85" s="136"/>
      <c r="AQ85" s="136" t="s">
        <v>24</v>
      </c>
      <c r="AR85" s="135" t="s">
        <v>43</v>
      </c>
      <c r="AS85" s="135"/>
      <c r="AT85" s="135"/>
      <c r="AU85" s="135"/>
    </row>
    <row r="86" spans="1:47" ht="12.75" customHeight="1">
      <c r="A86" s="57" t="s">
        <v>208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8" t="s">
        <v>209</v>
      </c>
      <c r="S86" s="58"/>
      <c r="T86" s="136" t="s">
        <v>43</v>
      </c>
      <c r="U86" s="136"/>
      <c r="V86" s="136"/>
      <c r="W86" s="136" t="s">
        <v>18</v>
      </c>
      <c r="X86" s="136" t="s">
        <v>43</v>
      </c>
      <c r="Y86" s="136"/>
      <c r="Z86" s="136"/>
      <c r="AA86" s="136"/>
      <c r="AB86" s="136" t="s">
        <v>43</v>
      </c>
      <c r="AC86" s="136"/>
      <c r="AD86" s="136"/>
      <c r="AE86" s="136"/>
      <c r="AF86" s="136" t="s">
        <v>43</v>
      </c>
      <c r="AG86" s="136" t="s">
        <v>20</v>
      </c>
      <c r="AH86" s="136"/>
      <c r="AI86" s="136"/>
      <c r="AJ86" s="136" t="s">
        <v>43</v>
      </c>
      <c r="AK86" s="136"/>
      <c r="AL86" s="136" t="s">
        <v>22</v>
      </c>
      <c r="AM86" s="136"/>
      <c r="AN86" s="136" t="s">
        <v>43</v>
      </c>
      <c r="AO86" s="136"/>
      <c r="AP86" s="136"/>
      <c r="AQ86" s="136" t="s">
        <v>24</v>
      </c>
      <c r="AR86" s="135" t="s">
        <v>43</v>
      </c>
      <c r="AS86" s="135"/>
      <c r="AT86" s="135"/>
      <c r="AU86" s="135"/>
    </row>
    <row r="87" spans="1:47" ht="23.25" customHeight="1">
      <c r="A87" s="57" t="s">
        <v>210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8" t="s">
        <v>211</v>
      </c>
      <c r="S87" s="58"/>
      <c r="T87" s="136" t="s">
        <v>43</v>
      </c>
      <c r="U87" s="136"/>
      <c r="V87" s="136"/>
      <c r="W87" s="136" t="s">
        <v>18</v>
      </c>
      <c r="X87" s="136" t="s">
        <v>43</v>
      </c>
      <c r="Y87" s="136"/>
      <c r="Z87" s="136"/>
      <c r="AA87" s="136"/>
      <c r="AB87" s="136" t="s">
        <v>43</v>
      </c>
      <c r="AC87" s="136"/>
      <c r="AD87" s="136"/>
      <c r="AE87" s="136"/>
      <c r="AF87" s="136" t="s">
        <v>43</v>
      </c>
      <c r="AG87" s="136" t="s">
        <v>20</v>
      </c>
      <c r="AH87" s="136"/>
      <c r="AI87" s="136"/>
      <c r="AJ87" s="136" t="s">
        <v>43</v>
      </c>
      <c r="AK87" s="136"/>
      <c r="AL87" s="136" t="s">
        <v>22</v>
      </c>
      <c r="AM87" s="136"/>
      <c r="AN87" s="136" t="s">
        <v>43</v>
      </c>
      <c r="AO87" s="136"/>
      <c r="AP87" s="136"/>
      <c r="AQ87" s="136" t="s">
        <v>24</v>
      </c>
      <c r="AR87" s="135" t="s">
        <v>43</v>
      </c>
      <c r="AS87" s="135"/>
      <c r="AT87" s="135"/>
      <c r="AU87" s="135"/>
    </row>
    <row r="88" spans="1:47" ht="12.75" customHeight="1">
      <c r="A88" s="57" t="s">
        <v>212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 t="s">
        <v>213</v>
      </c>
      <c r="S88" s="58"/>
      <c r="T88" s="136" t="s">
        <v>43</v>
      </c>
      <c r="U88" s="136"/>
      <c r="V88" s="136"/>
      <c r="W88" s="136" t="s">
        <v>18</v>
      </c>
      <c r="X88" s="136" t="s">
        <v>43</v>
      </c>
      <c r="Y88" s="136"/>
      <c r="Z88" s="136"/>
      <c r="AA88" s="136"/>
      <c r="AB88" s="136" t="s">
        <v>43</v>
      </c>
      <c r="AC88" s="136"/>
      <c r="AD88" s="136"/>
      <c r="AE88" s="136"/>
      <c r="AF88" s="136" t="s">
        <v>43</v>
      </c>
      <c r="AG88" s="136" t="s">
        <v>20</v>
      </c>
      <c r="AH88" s="136"/>
      <c r="AI88" s="136"/>
      <c r="AJ88" s="136" t="s">
        <v>43</v>
      </c>
      <c r="AK88" s="136"/>
      <c r="AL88" s="136" t="s">
        <v>22</v>
      </c>
      <c r="AM88" s="136"/>
      <c r="AN88" s="136" t="s">
        <v>43</v>
      </c>
      <c r="AO88" s="136"/>
      <c r="AP88" s="136"/>
      <c r="AQ88" s="136" t="s">
        <v>24</v>
      </c>
      <c r="AR88" s="135" t="s">
        <v>43</v>
      </c>
      <c r="AS88" s="135"/>
      <c r="AT88" s="135"/>
      <c r="AU88" s="135"/>
    </row>
    <row r="89" spans="1:47" ht="12.75" customHeight="1">
      <c r="A89" s="57" t="s">
        <v>214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8" t="s">
        <v>215</v>
      </c>
      <c r="S89" s="58"/>
      <c r="T89" s="136" t="s">
        <v>43</v>
      </c>
      <c r="U89" s="136"/>
      <c r="V89" s="136"/>
      <c r="W89" s="136" t="s">
        <v>18</v>
      </c>
      <c r="X89" s="136" t="s">
        <v>43</v>
      </c>
      <c r="Y89" s="136"/>
      <c r="Z89" s="136"/>
      <c r="AA89" s="136"/>
      <c r="AB89" s="136" t="s">
        <v>43</v>
      </c>
      <c r="AC89" s="136"/>
      <c r="AD89" s="136"/>
      <c r="AE89" s="136"/>
      <c r="AF89" s="136" t="s">
        <v>43</v>
      </c>
      <c r="AG89" s="136" t="s">
        <v>20</v>
      </c>
      <c r="AH89" s="136"/>
      <c r="AI89" s="136"/>
      <c r="AJ89" s="136" t="s">
        <v>43</v>
      </c>
      <c r="AK89" s="136"/>
      <c r="AL89" s="136" t="s">
        <v>22</v>
      </c>
      <c r="AM89" s="136"/>
      <c r="AN89" s="136" t="s">
        <v>43</v>
      </c>
      <c r="AO89" s="136"/>
      <c r="AP89" s="136"/>
      <c r="AQ89" s="136" t="s">
        <v>24</v>
      </c>
      <c r="AR89" s="135" t="s">
        <v>43</v>
      </c>
      <c r="AS89" s="135"/>
      <c r="AT89" s="135"/>
      <c r="AU89" s="135"/>
    </row>
    <row r="90" spans="1:47" ht="12.75" customHeight="1">
      <c r="A90" s="57" t="s">
        <v>216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 t="s">
        <v>217</v>
      </c>
      <c r="S90" s="58"/>
      <c r="T90" s="136" t="s">
        <v>43</v>
      </c>
      <c r="U90" s="136"/>
      <c r="V90" s="136"/>
      <c r="W90" s="136" t="s">
        <v>18</v>
      </c>
      <c r="X90" s="136" t="s">
        <v>43</v>
      </c>
      <c r="Y90" s="136"/>
      <c r="Z90" s="136"/>
      <c r="AA90" s="136"/>
      <c r="AB90" s="136" t="s">
        <v>43</v>
      </c>
      <c r="AC90" s="136"/>
      <c r="AD90" s="136"/>
      <c r="AE90" s="136"/>
      <c r="AF90" s="136" t="s">
        <v>43</v>
      </c>
      <c r="AG90" s="136" t="s">
        <v>20</v>
      </c>
      <c r="AH90" s="136"/>
      <c r="AI90" s="136"/>
      <c r="AJ90" s="136" t="s">
        <v>43</v>
      </c>
      <c r="AK90" s="136"/>
      <c r="AL90" s="136" t="s">
        <v>22</v>
      </c>
      <c r="AM90" s="136"/>
      <c r="AN90" s="136" t="s">
        <v>43</v>
      </c>
      <c r="AO90" s="136"/>
      <c r="AP90" s="136"/>
      <c r="AQ90" s="136" t="s">
        <v>24</v>
      </c>
      <c r="AR90" s="135" t="s">
        <v>43</v>
      </c>
      <c r="AS90" s="135"/>
      <c r="AT90" s="135"/>
      <c r="AU90" s="135"/>
    </row>
    <row r="91" spans="1:47" ht="23.25" customHeight="1">
      <c r="A91" s="57" t="s">
        <v>800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8" t="s">
        <v>801</v>
      </c>
      <c r="S91" s="58"/>
      <c r="T91" s="136" t="s">
        <v>659</v>
      </c>
      <c r="U91" s="136"/>
      <c r="V91" s="136"/>
      <c r="W91" s="136" t="s">
        <v>18</v>
      </c>
      <c r="X91" s="136" t="s">
        <v>659</v>
      </c>
      <c r="Y91" s="136"/>
      <c r="Z91" s="136"/>
      <c r="AA91" s="136"/>
      <c r="AB91" s="136" t="s">
        <v>659</v>
      </c>
      <c r="AC91" s="136"/>
      <c r="AD91" s="136"/>
      <c r="AE91" s="136"/>
      <c r="AF91" s="136" t="s">
        <v>659</v>
      </c>
      <c r="AG91" s="136" t="s">
        <v>20</v>
      </c>
      <c r="AH91" s="136"/>
      <c r="AI91" s="136"/>
      <c r="AJ91" s="136" t="s">
        <v>659</v>
      </c>
      <c r="AK91" s="136"/>
      <c r="AL91" s="136" t="s">
        <v>22</v>
      </c>
      <c r="AM91" s="136"/>
      <c r="AN91" s="136" t="s">
        <v>659</v>
      </c>
      <c r="AO91" s="136"/>
      <c r="AP91" s="136"/>
      <c r="AQ91" s="136" t="s">
        <v>24</v>
      </c>
      <c r="AR91" s="135" t="s">
        <v>630</v>
      </c>
      <c r="AS91" s="135"/>
      <c r="AT91" s="135"/>
      <c r="AU91" s="135"/>
    </row>
    <row r="92" spans="1:47" ht="23.25" customHeight="1">
      <c r="A92" s="57" t="s">
        <v>802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 t="s">
        <v>803</v>
      </c>
      <c r="S92" s="58"/>
      <c r="T92" s="136" t="s">
        <v>630</v>
      </c>
      <c r="U92" s="136"/>
      <c r="V92" s="136"/>
      <c r="W92" s="136" t="s">
        <v>18</v>
      </c>
      <c r="X92" s="136" t="s">
        <v>630</v>
      </c>
      <c r="Y92" s="136"/>
      <c r="Z92" s="136"/>
      <c r="AA92" s="136"/>
      <c r="AB92" s="136" t="s">
        <v>630</v>
      </c>
      <c r="AC92" s="136"/>
      <c r="AD92" s="136"/>
      <c r="AE92" s="136"/>
      <c r="AF92" s="136" t="s">
        <v>630</v>
      </c>
      <c r="AG92" s="136" t="s">
        <v>20</v>
      </c>
      <c r="AH92" s="136"/>
      <c r="AI92" s="136"/>
      <c r="AJ92" s="136" t="s">
        <v>630</v>
      </c>
      <c r="AK92" s="136"/>
      <c r="AL92" s="136" t="s">
        <v>22</v>
      </c>
      <c r="AM92" s="136"/>
      <c r="AN92" s="136" t="s">
        <v>630</v>
      </c>
      <c r="AO92" s="136"/>
      <c r="AP92" s="136"/>
      <c r="AQ92" s="136" t="s">
        <v>24</v>
      </c>
      <c r="AR92" s="135" t="s">
        <v>630</v>
      </c>
      <c r="AS92" s="135"/>
      <c r="AT92" s="135"/>
      <c r="AU92" s="135"/>
    </row>
    <row r="93" spans="1:47" ht="45.75" customHeight="1">
      <c r="A93" s="57" t="s">
        <v>222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 t="s">
        <v>223</v>
      </c>
      <c r="S93" s="58"/>
      <c r="T93" s="136" t="s">
        <v>43</v>
      </c>
      <c r="U93" s="136"/>
      <c r="V93" s="136"/>
      <c r="W93" s="136" t="s">
        <v>18</v>
      </c>
      <c r="X93" s="136" t="s">
        <v>43</v>
      </c>
      <c r="Y93" s="136"/>
      <c r="Z93" s="136"/>
      <c r="AA93" s="136"/>
      <c r="AB93" s="136" t="s">
        <v>43</v>
      </c>
      <c r="AC93" s="136"/>
      <c r="AD93" s="136"/>
      <c r="AE93" s="136"/>
      <c r="AF93" s="136" t="s">
        <v>43</v>
      </c>
      <c r="AG93" s="136" t="s">
        <v>20</v>
      </c>
      <c r="AH93" s="136"/>
      <c r="AI93" s="136"/>
      <c r="AJ93" s="136" t="s">
        <v>43</v>
      </c>
      <c r="AK93" s="136"/>
      <c r="AL93" s="136" t="s">
        <v>22</v>
      </c>
      <c r="AM93" s="136"/>
      <c r="AN93" s="136" t="s">
        <v>43</v>
      </c>
      <c r="AO93" s="136"/>
      <c r="AP93" s="136"/>
      <c r="AQ93" s="136" t="s">
        <v>24</v>
      </c>
      <c r="AR93" s="135" t="s">
        <v>43</v>
      </c>
      <c r="AS93" s="135"/>
      <c r="AT93" s="135"/>
      <c r="AU93" s="135"/>
    </row>
    <row r="94" spans="1:47" ht="23.25" customHeight="1">
      <c r="A94" s="57" t="s">
        <v>224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 t="s">
        <v>225</v>
      </c>
      <c r="S94" s="58"/>
      <c r="T94" s="136" t="s">
        <v>43</v>
      </c>
      <c r="U94" s="136"/>
      <c r="V94" s="136"/>
      <c r="W94" s="136" t="s">
        <v>18</v>
      </c>
      <c r="X94" s="136" t="s">
        <v>43</v>
      </c>
      <c r="Y94" s="136"/>
      <c r="Z94" s="136"/>
      <c r="AA94" s="136"/>
      <c r="AB94" s="136" t="s">
        <v>43</v>
      </c>
      <c r="AC94" s="136"/>
      <c r="AD94" s="136"/>
      <c r="AE94" s="136"/>
      <c r="AF94" s="136" t="s">
        <v>43</v>
      </c>
      <c r="AG94" s="136" t="s">
        <v>20</v>
      </c>
      <c r="AH94" s="136"/>
      <c r="AI94" s="136"/>
      <c r="AJ94" s="136" t="s">
        <v>43</v>
      </c>
      <c r="AK94" s="136"/>
      <c r="AL94" s="136" t="s">
        <v>22</v>
      </c>
      <c r="AM94" s="136"/>
      <c r="AN94" s="136" t="s">
        <v>43</v>
      </c>
      <c r="AO94" s="136"/>
      <c r="AP94" s="136"/>
      <c r="AQ94" s="136" t="s">
        <v>24</v>
      </c>
      <c r="AR94" s="135" t="s">
        <v>43</v>
      </c>
      <c r="AS94" s="135"/>
      <c r="AT94" s="135"/>
      <c r="AU94" s="135"/>
    </row>
    <row r="95" spans="1:47" ht="12.75" customHeight="1">
      <c r="A95" s="57" t="s">
        <v>226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 t="s">
        <v>227</v>
      </c>
      <c r="S95" s="58"/>
      <c r="T95" s="136" t="s">
        <v>43</v>
      </c>
      <c r="U95" s="136"/>
      <c r="V95" s="136"/>
      <c r="W95" s="136" t="s">
        <v>18</v>
      </c>
      <c r="X95" s="136" t="s">
        <v>43</v>
      </c>
      <c r="Y95" s="136"/>
      <c r="Z95" s="136"/>
      <c r="AA95" s="136"/>
      <c r="AB95" s="136" t="s">
        <v>43</v>
      </c>
      <c r="AC95" s="136"/>
      <c r="AD95" s="136"/>
      <c r="AE95" s="136"/>
      <c r="AF95" s="136" t="s">
        <v>43</v>
      </c>
      <c r="AG95" s="136" t="s">
        <v>20</v>
      </c>
      <c r="AH95" s="136"/>
      <c r="AI95" s="136"/>
      <c r="AJ95" s="136" t="s">
        <v>43</v>
      </c>
      <c r="AK95" s="136"/>
      <c r="AL95" s="136" t="s">
        <v>22</v>
      </c>
      <c r="AM95" s="136"/>
      <c r="AN95" s="136" t="s">
        <v>43</v>
      </c>
      <c r="AO95" s="136"/>
      <c r="AP95" s="136"/>
      <c r="AQ95" s="136" t="s">
        <v>24</v>
      </c>
      <c r="AR95" s="135" t="s">
        <v>43</v>
      </c>
      <c r="AS95" s="135"/>
      <c r="AT95" s="135"/>
      <c r="AU95" s="135"/>
    </row>
    <row r="96" spans="1:47" ht="12.75" customHeight="1">
      <c r="A96" s="57" t="s">
        <v>228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8" t="s">
        <v>229</v>
      </c>
      <c r="S96" s="58"/>
      <c r="T96" s="136" t="s">
        <v>43</v>
      </c>
      <c r="U96" s="136"/>
      <c r="V96" s="136"/>
      <c r="W96" s="136" t="s">
        <v>18</v>
      </c>
      <c r="X96" s="136" t="s">
        <v>43</v>
      </c>
      <c r="Y96" s="136"/>
      <c r="Z96" s="136"/>
      <c r="AA96" s="136"/>
      <c r="AB96" s="136" t="s">
        <v>43</v>
      </c>
      <c r="AC96" s="136"/>
      <c r="AD96" s="136"/>
      <c r="AE96" s="136"/>
      <c r="AF96" s="136" t="s">
        <v>43</v>
      </c>
      <c r="AG96" s="136" t="s">
        <v>20</v>
      </c>
      <c r="AH96" s="136"/>
      <c r="AI96" s="136"/>
      <c r="AJ96" s="136" t="s">
        <v>43</v>
      </c>
      <c r="AK96" s="136"/>
      <c r="AL96" s="136" t="s">
        <v>22</v>
      </c>
      <c r="AM96" s="136"/>
      <c r="AN96" s="136" t="s">
        <v>43</v>
      </c>
      <c r="AO96" s="136"/>
      <c r="AP96" s="136"/>
      <c r="AQ96" s="136" t="s">
        <v>24</v>
      </c>
      <c r="AR96" s="135" t="s">
        <v>43</v>
      </c>
      <c r="AS96" s="135"/>
      <c r="AT96" s="135"/>
      <c r="AU96" s="135"/>
    </row>
    <row r="97" spans="1:47" ht="23.25" customHeight="1">
      <c r="A97" s="57" t="s">
        <v>230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 t="s">
        <v>231</v>
      </c>
      <c r="S97" s="58"/>
      <c r="T97" s="136" t="s">
        <v>43</v>
      </c>
      <c r="U97" s="136"/>
      <c r="V97" s="136"/>
      <c r="W97" s="136" t="s">
        <v>18</v>
      </c>
      <c r="X97" s="136" t="s">
        <v>43</v>
      </c>
      <c r="Y97" s="136"/>
      <c r="Z97" s="136"/>
      <c r="AA97" s="136"/>
      <c r="AB97" s="136" t="s">
        <v>43</v>
      </c>
      <c r="AC97" s="136"/>
      <c r="AD97" s="136"/>
      <c r="AE97" s="136"/>
      <c r="AF97" s="136" t="s">
        <v>43</v>
      </c>
      <c r="AG97" s="136" t="s">
        <v>20</v>
      </c>
      <c r="AH97" s="136"/>
      <c r="AI97" s="136"/>
      <c r="AJ97" s="136" t="s">
        <v>43</v>
      </c>
      <c r="AK97" s="136"/>
      <c r="AL97" s="136" t="s">
        <v>22</v>
      </c>
      <c r="AM97" s="136"/>
      <c r="AN97" s="136" t="s">
        <v>43</v>
      </c>
      <c r="AO97" s="136"/>
      <c r="AP97" s="136"/>
      <c r="AQ97" s="136" t="s">
        <v>24</v>
      </c>
      <c r="AR97" s="135" t="s">
        <v>43</v>
      </c>
      <c r="AS97" s="135"/>
      <c r="AT97" s="135"/>
      <c r="AU97" s="135"/>
    </row>
    <row r="98" spans="1:47" ht="12.75" customHeight="1">
      <c r="A98" s="57" t="s">
        <v>232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 t="s">
        <v>233</v>
      </c>
      <c r="S98" s="58"/>
      <c r="T98" s="136" t="s">
        <v>43</v>
      </c>
      <c r="U98" s="136"/>
      <c r="V98" s="136"/>
      <c r="W98" s="136" t="s">
        <v>18</v>
      </c>
      <c r="X98" s="136" t="s">
        <v>43</v>
      </c>
      <c r="Y98" s="136"/>
      <c r="Z98" s="136"/>
      <c r="AA98" s="136"/>
      <c r="AB98" s="136" t="s">
        <v>43</v>
      </c>
      <c r="AC98" s="136"/>
      <c r="AD98" s="136"/>
      <c r="AE98" s="136"/>
      <c r="AF98" s="136" t="s">
        <v>43</v>
      </c>
      <c r="AG98" s="136" t="s">
        <v>20</v>
      </c>
      <c r="AH98" s="136"/>
      <c r="AI98" s="136"/>
      <c r="AJ98" s="136" t="s">
        <v>43</v>
      </c>
      <c r="AK98" s="136"/>
      <c r="AL98" s="136" t="s">
        <v>22</v>
      </c>
      <c r="AM98" s="136"/>
      <c r="AN98" s="136" t="s">
        <v>43</v>
      </c>
      <c r="AO98" s="136"/>
      <c r="AP98" s="136"/>
      <c r="AQ98" s="136" t="s">
        <v>24</v>
      </c>
      <c r="AR98" s="135" t="s">
        <v>43</v>
      </c>
      <c r="AS98" s="135"/>
      <c r="AT98" s="135"/>
      <c r="AU98" s="135"/>
    </row>
    <row r="99" spans="1:47" ht="23.25" customHeight="1">
      <c r="A99" s="57" t="s">
        <v>804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 t="s">
        <v>805</v>
      </c>
      <c r="S99" s="58"/>
      <c r="T99" s="136" t="s">
        <v>659</v>
      </c>
      <c r="U99" s="136"/>
      <c r="V99" s="136"/>
      <c r="W99" s="136" t="s">
        <v>18</v>
      </c>
      <c r="X99" s="136" t="s">
        <v>659</v>
      </c>
      <c r="Y99" s="136"/>
      <c r="Z99" s="136"/>
      <c r="AA99" s="136"/>
      <c r="AB99" s="136" t="s">
        <v>659</v>
      </c>
      <c r="AC99" s="136"/>
      <c r="AD99" s="136"/>
      <c r="AE99" s="136"/>
      <c r="AF99" s="136" t="s">
        <v>659</v>
      </c>
      <c r="AG99" s="136" t="s">
        <v>20</v>
      </c>
      <c r="AH99" s="136"/>
      <c r="AI99" s="136"/>
      <c r="AJ99" s="136" t="s">
        <v>659</v>
      </c>
      <c r="AK99" s="136"/>
      <c r="AL99" s="136" t="s">
        <v>22</v>
      </c>
      <c r="AM99" s="136"/>
      <c r="AN99" s="136" t="s">
        <v>659</v>
      </c>
      <c r="AO99" s="136"/>
      <c r="AP99" s="136"/>
      <c r="AQ99" s="136" t="s">
        <v>24</v>
      </c>
      <c r="AR99" s="135" t="s">
        <v>630</v>
      </c>
      <c r="AS99" s="135"/>
      <c r="AT99" s="135"/>
      <c r="AU99" s="135"/>
    </row>
    <row r="100" spans="1:47" ht="12.75" customHeight="1">
      <c r="A100" s="57" t="s">
        <v>806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 t="s">
        <v>807</v>
      </c>
      <c r="S100" s="58"/>
      <c r="T100" s="136" t="s">
        <v>659</v>
      </c>
      <c r="U100" s="136"/>
      <c r="V100" s="136"/>
      <c r="W100" s="136" t="s">
        <v>18</v>
      </c>
      <c r="X100" s="136" t="s">
        <v>659</v>
      </c>
      <c r="Y100" s="136"/>
      <c r="Z100" s="136"/>
      <c r="AA100" s="136"/>
      <c r="AB100" s="136" t="s">
        <v>659</v>
      </c>
      <c r="AC100" s="136"/>
      <c r="AD100" s="136"/>
      <c r="AE100" s="136"/>
      <c r="AF100" s="136" t="s">
        <v>659</v>
      </c>
      <c r="AG100" s="136" t="s">
        <v>20</v>
      </c>
      <c r="AH100" s="136"/>
      <c r="AI100" s="136"/>
      <c r="AJ100" s="136" t="s">
        <v>659</v>
      </c>
      <c r="AK100" s="136"/>
      <c r="AL100" s="136" t="s">
        <v>22</v>
      </c>
      <c r="AM100" s="136"/>
      <c r="AN100" s="136" t="s">
        <v>659</v>
      </c>
      <c r="AO100" s="136"/>
      <c r="AP100" s="136"/>
      <c r="AQ100" s="136" t="s">
        <v>24</v>
      </c>
      <c r="AR100" s="135" t="s">
        <v>630</v>
      </c>
      <c r="AS100" s="135"/>
      <c r="AT100" s="135"/>
      <c r="AU100" s="135"/>
    </row>
    <row r="101" spans="1:47" ht="12.75" customHeight="1">
      <c r="A101" s="57" t="s">
        <v>808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 t="s">
        <v>809</v>
      </c>
      <c r="S101" s="58"/>
      <c r="T101" s="136" t="s">
        <v>630</v>
      </c>
      <c r="U101" s="136"/>
      <c r="V101" s="136"/>
      <c r="W101" s="136" t="s">
        <v>18</v>
      </c>
      <c r="X101" s="136" t="s">
        <v>630</v>
      </c>
      <c r="Y101" s="136"/>
      <c r="Z101" s="136"/>
      <c r="AA101" s="136"/>
      <c r="AB101" s="136" t="s">
        <v>630</v>
      </c>
      <c r="AC101" s="136"/>
      <c r="AD101" s="136"/>
      <c r="AE101" s="136"/>
      <c r="AF101" s="136" t="s">
        <v>630</v>
      </c>
      <c r="AG101" s="136" t="s">
        <v>20</v>
      </c>
      <c r="AH101" s="136"/>
      <c r="AI101" s="136"/>
      <c r="AJ101" s="136" t="s">
        <v>630</v>
      </c>
      <c r="AK101" s="136"/>
      <c r="AL101" s="136" t="s">
        <v>22</v>
      </c>
      <c r="AM101" s="136"/>
      <c r="AN101" s="136" t="s">
        <v>630</v>
      </c>
      <c r="AO101" s="136"/>
      <c r="AP101" s="136"/>
      <c r="AQ101" s="136" t="s">
        <v>24</v>
      </c>
      <c r="AR101" s="135" t="s">
        <v>630</v>
      </c>
      <c r="AS101" s="135"/>
      <c r="AT101" s="135"/>
      <c r="AU101" s="135"/>
    </row>
    <row r="102" spans="1:47" ht="12.75" customHeight="1">
      <c r="A102" s="57" t="s">
        <v>240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 t="s">
        <v>241</v>
      </c>
      <c r="S102" s="58"/>
      <c r="T102" s="136" t="s">
        <v>43</v>
      </c>
      <c r="U102" s="136"/>
      <c r="V102" s="136"/>
      <c r="W102" s="136" t="s">
        <v>18</v>
      </c>
      <c r="X102" s="136" t="s">
        <v>43</v>
      </c>
      <c r="Y102" s="136"/>
      <c r="Z102" s="136"/>
      <c r="AA102" s="136"/>
      <c r="AB102" s="136" t="s">
        <v>43</v>
      </c>
      <c r="AC102" s="136"/>
      <c r="AD102" s="136"/>
      <c r="AE102" s="136"/>
      <c r="AF102" s="136" t="s">
        <v>43</v>
      </c>
      <c r="AG102" s="136" t="s">
        <v>20</v>
      </c>
      <c r="AH102" s="136"/>
      <c r="AI102" s="136"/>
      <c r="AJ102" s="136" t="s">
        <v>43</v>
      </c>
      <c r="AK102" s="136"/>
      <c r="AL102" s="136" t="s">
        <v>22</v>
      </c>
      <c r="AM102" s="136"/>
      <c r="AN102" s="136" t="s">
        <v>43</v>
      </c>
      <c r="AO102" s="136"/>
      <c r="AP102" s="136"/>
      <c r="AQ102" s="136" t="s">
        <v>24</v>
      </c>
      <c r="AR102" s="135" t="s">
        <v>43</v>
      </c>
      <c r="AS102" s="135"/>
      <c r="AT102" s="135"/>
      <c r="AU102" s="135"/>
    </row>
    <row r="103" spans="1:47" ht="12.75" customHeight="1">
      <c r="A103" s="57" t="s">
        <v>242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 t="s">
        <v>243</v>
      </c>
      <c r="S103" s="58"/>
      <c r="T103" s="136" t="s">
        <v>43</v>
      </c>
      <c r="U103" s="136"/>
      <c r="V103" s="136"/>
      <c r="W103" s="136" t="s">
        <v>18</v>
      </c>
      <c r="X103" s="136" t="s">
        <v>43</v>
      </c>
      <c r="Y103" s="136"/>
      <c r="Z103" s="136"/>
      <c r="AA103" s="136"/>
      <c r="AB103" s="136" t="s">
        <v>43</v>
      </c>
      <c r="AC103" s="136"/>
      <c r="AD103" s="136"/>
      <c r="AE103" s="136"/>
      <c r="AF103" s="136" t="s">
        <v>43</v>
      </c>
      <c r="AG103" s="136" t="s">
        <v>20</v>
      </c>
      <c r="AH103" s="136"/>
      <c r="AI103" s="136"/>
      <c r="AJ103" s="136" t="s">
        <v>43</v>
      </c>
      <c r="AK103" s="136"/>
      <c r="AL103" s="136" t="s">
        <v>22</v>
      </c>
      <c r="AM103" s="136"/>
      <c r="AN103" s="136" t="s">
        <v>43</v>
      </c>
      <c r="AO103" s="136"/>
      <c r="AP103" s="136"/>
      <c r="AQ103" s="136" t="s">
        <v>24</v>
      </c>
      <c r="AR103" s="135" t="s">
        <v>43</v>
      </c>
      <c r="AS103" s="135"/>
      <c r="AT103" s="135"/>
      <c r="AU103" s="135"/>
    </row>
    <row r="104" spans="1:47" ht="12.75" customHeight="1">
      <c r="A104" s="57" t="s">
        <v>810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 t="s">
        <v>811</v>
      </c>
      <c r="S104" s="58"/>
      <c r="T104" s="136" t="s">
        <v>630</v>
      </c>
      <c r="U104" s="136"/>
      <c r="V104" s="136"/>
      <c r="W104" s="136" t="s">
        <v>18</v>
      </c>
      <c r="X104" s="136" t="s">
        <v>630</v>
      </c>
      <c r="Y104" s="136"/>
      <c r="Z104" s="136"/>
      <c r="AA104" s="136"/>
      <c r="AB104" s="136" t="s">
        <v>812</v>
      </c>
      <c r="AC104" s="136"/>
      <c r="AD104" s="136"/>
      <c r="AE104" s="136"/>
      <c r="AF104" s="136" t="s">
        <v>630</v>
      </c>
      <c r="AG104" s="136" t="s">
        <v>20</v>
      </c>
      <c r="AH104" s="136"/>
      <c r="AI104" s="136"/>
      <c r="AJ104" s="136" t="s">
        <v>715</v>
      </c>
      <c r="AK104" s="136"/>
      <c r="AL104" s="136" t="s">
        <v>22</v>
      </c>
      <c r="AM104" s="136"/>
      <c r="AN104" s="136" t="s">
        <v>630</v>
      </c>
      <c r="AO104" s="136"/>
      <c r="AP104" s="136"/>
      <c r="AQ104" s="136" t="s">
        <v>24</v>
      </c>
      <c r="AR104" s="135" t="s">
        <v>630</v>
      </c>
      <c r="AS104" s="135"/>
      <c r="AT104" s="135"/>
      <c r="AU104" s="135"/>
    </row>
    <row r="105" spans="1:47" ht="12.75" customHeight="1">
      <c r="A105" s="57" t="s">
        <v>813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 t="s">
        <v>814</v>
      </c>
      <c r="S105" s="58"/>
      <c r="T105" s="136" t="s">
        <v>659</v>
      </c>
      <c r="U105" s="136"/>
      <c r="V105" s="136"/>
      <c r="W105" s="136" t="s">
        <v>18</v>
      </c>
      <c r="X105" s="136" t="s">
        <v>659</v>
      </c>
      <c r="Y105" s="136"/>
      <c r="Z105" s="136"/>
      <c r="AA105" s="136"/>
      <c r="AB105" s="136" t="s">
        <v>659</v>
      </c>
      <c r="AC105" s="136"/>
      <c r="AD105" s="136"/>
      <c r="AE105" s="136"/>
      <c r="AF105" s="136" t="s">
        <v>659</v>
      </c>
      <c r="AG105" s="136" t="s">
        <v>20</v>
      </c>
      <c r="AH105" s="136"/>
      <c r="AI105" s="136"/>
      <c r="AJ105" s="136" t="s">
        <v>659</v>
      </c>
      <c r="AK105" s="136"/>
      <c r="AL105" s="136" t="s">
        <v>22</v>
      </c>
      <c r="AM105" s="136"/>
      <c r="AN105" s="136" t="s">
        <v>659</v>
      </c>
      <c r="AO105" s="136"/>
      <c r="AP105" s="136"/>
      <c r="AQ105" s="136" t="s">
        <v>24</v>
      </c>
      <c r="AR105" s="135" t="s">
        <v>630</v>
      </c>
      <c r="AS105" s="135"/>
      <c r="AT105" s="135"/>
      <c r="AU105" s="135"/>
    </row>
    <row r="106" spans="1:47" ht="12.75" customHeight="1">
      <c r="A106" s="57" t="s">
        <v>815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 t="s">
        <v>816</v>
      </c>
      <c r="S106" s="58"/>
      <c r="T106" s="136" t="s">
        <v>659</v>
      </c>
      <c r="U106" s="136"/>
      <c r="V106" s="136"/>
      <c r="W106" s="136" t="s">
        <v>18</v>
      </c>
      <c r="X106" s="136" t="s">
        <v>659</v>
      </c>
      <c r="Y106" s="136"/>
      <c r="Z106" s="136"/>
      <c r="AA106" s="136"/>
      <c r="AB106" s="136" t="s">
        <v>659</v>
      </c>
      <c r="AC106" s="136"/>
      <c r="AD106" s="136"/>
      <c r="AE106" s="136"/>
      <c r="AF106" s="136" t="s">
        <v>659</v>
      </c>
      <c r="AG106" s="136" t="s">
        <v>20</v>
      </c>
      <c r="AH106" s="136"/>
      <c r="AI106" s="136"/>
      <c r="AJ106" s="136" t="s">
        <v>659</v>
      </c>
      <c r="AK106" s="136"/>
      <c r="AL106" s="136" t="s">
        <v>22</v>
      </c>
      <c r="AM106" s="136"/>
      <c r="AN106" s="136" t="s">
        <v>659</v>
      </c>
      <c r="AO106" s="136"/>
      <c r="AP106" s="136"/>
      <c r="AQ106" s="136" t="s">
        <v>24</v>
      </c>
      <c r="AR106" s="135" t="s">
        <v>630</v>
      </c>
      <c r="AS106" s="135"/>
      <c r="AT106" s="135"/>
      <c r="AU106" s="135"/>
    </row>
    <row r="107" spans="1:47" ht="12.75" customHeight="1">
      <c r="A107" s="57" t="s">
        <v>817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 t="s">
        <v>818</v>
      </c>
      <c r="S107" s="58"/>
      <c r="T107" s="136" t="s">
        <v>819</v>
      </c>
      <c r="U107" s="136"/>
      <c r="V107" s="136"/>
      <c r="W107" s="136" t="s">
        <v>18</v>
      </c>
      <c r="X107" s="136" t="s">
        <v>819</v>
      </c>
      <c r="Y107" s="136"/>
      <c r="Z107" s="136"/>
      <c r="AA107" s="136"/>
      <c r="AB107" s="136" t="s">
        <v>820</v>
      </c>
      <c r="AC107" s="136"/>
      <c r="AD107" s="136"/>
      <c r="AE107" s="136"/>
      <c r="AF107" s="136" t="s">
        <v>821</v>
      </c>
      <c r="AG107" s="136" t="s">
        <v>20</v>
      </c>
      <c r="AH107" s="136"/>
      <c r="AI107" s="136"/>
      <c r="AJ107" s="136" t="s">
        <v>822</v>
      </c>
      <c r="AK107" s="136"/>
      <c r="AL107" s="136" t="s">
        <v>22</v>
      </c>
      <c r="AM107" s="136"/>
      <c r="AN107" s="136" t="s">
        <v>630</v>
      </c>
      <c r="AO107" s="136"/>
      <c r="AP107" s="136"/>
      <c r="AQ107" s="136" t="s">
        <v>24</v>
      </c>
      <c r="AR107" s="135" t="s">
        <v>821</v>
      </c>
      <c r="AS107" s="135"/>
      <c r="AT107" s="135"/>
      <c r="AU107" s="135"/>
    </row>
    <row r="108" spans="1:47" ht="12.75" customHeight="1">
      <c r="A108" s="57" t="s">
        <v>254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 t="s">
        <v>255</v>
      </c>
      <c r="S108" s="58"/>
      <c r="T108" s="136" t="s">
        <v>43</v>
      </c>
      <c r="U108" s="136"/>
      <c r="V108" s="136"/>
      <c r="W108" s="136" t="s">
        <v>18</v>
      </c>
      <c r="X108" s="136" t="s">
        <v>43</v>
      </c>
      <c r="Y108" s="136"/>
      <c r="Z108" s="136"/>
      <c r="AA108" s="136"/>
      <c r="AB108" s="136" t="s">
        <v>43</v>
      </c>
      <c r="AC108" s="136"/>
      <c r="AD108" s="136"/>
      <c r="AE108" s="136"/>
      <c r="AF108" s="136" t="s">
        <v>43</v>
      </c>
      <c r="AG108" s="136" t="s">
        <v>20</v>
      </c>
      <c r="AH108" s="136"/>
      <c r="AI108" s="136"/>
      <c r="AJ108" s="136" t="s">
        <v>43</v>
      </c>
      <c r="AK108" s="136"/>
      <c r="AL108" s="136" t="s">
        <v>22</v>
      </c>
      <c r="AM108" s="136"/>
      <c r="AN108" s="136" t="s">
        <v>43</v>
      </c>
      <c r="AO108" s="136"/>
      <c r="AP108" s="136"/>
      <c r="AQ108" s="136" t="s">
        <v>24</v>
      </c>
      <c r="AR108" s="135" t="s">
        <v>43</v>
      </c>
      <c r="AS108" s="135"/>
      <c r="AT108" s="135"/>
      <c r="AU108" s="135"/>
    </row>
    <row r="109" spans="1:47" ht="23.25" customHeight="1">
      <c r="A109" s="57" t="s">
        <v>256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 t="s">
        <v>257</v>
      </c>
      <c r="S109" s="58"/>
      <c r="T109" s="136" t="s">
        <v>43</v>
      </c>
      <c r="U109" s="136"/>
      <c r="V109" s="136"/>
      <c r="W109" s="136" t="s">
        <v>18</v>
      </c>
      <c r="X109" s="136" t="s">
        <v>43</v>
      </c>
      <c r="Y109" s="136"/>
      <c r="Z109" s="136"/>
      <c r="AA109" s="136"/>
      <c r="AB109" s="136" t="s">
        <v>43</v>
      </c>
      <c r="AC109" s="136"/>
      <c r="AD109" s="136"/>
      <c r="AE109" s="136"/>
      <c r="AF109" s="136" t="s">
        <v>43</v>
      </c>
      <c r="AG109" s="136" t="s">
        <v>20</v>
      </c>
      <c r="AH109" s="136"/>
      <c r="AI109" s="136"/>
      <c r="AJ109" s="136" t="s">
        <v>43</v>
      </c>
      <c r="AK109" s="136"/>
      <c r="AL109" s="136" t="s">
        <v>22</v>
      </c>
      <c r="AM109" s="136"/>
      <c r="AN109" s="136" t="s">
        <v>43</v>
      </c>
      <c r="AO109" s="136"/>
      <c r="AP109" s="136"/>
      <c r="AQ109" s="136" t="s">
        <v>24</v>
      </c>
      <c r="AR109" s="135" t="s">
        <v>43</v>
      </c>
      <c r="AS109" s="135"/>
      <c r="AT109" s="135"/>
      <c r="AU109" s="135"/>
    </row>
    <row r="110" spans="1:47" ht="12.75" customHeight="1">
      <c r="A110" s="57" t="s">
        <v>258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 t="s">
        <v>259</v>
      </c>
      <c r="S110" s="58"/>
      <c r="T110" s="136" t="s">
        <v>43</v>
      </c>
      <c r="U110" s="136"/>
      <c r="V110" s="136"/>
      <c r="W110" s="136" t="s">
        <v>18</v>
      </c>
      <c r="X110" s="136" t="s">
        <v>43</v>
      </c>
      <c r="Y110" s="136"/>
      <c r="Z110" s="136"/>
      <c r="AA110" s="136"/>
      <c r="AB110" s="136" t="s">
        <v>43</v>
      </c>
      <c r="AC110" s="136"/>
      <c r="AD110" s="136"/>
      <c r="AE110" s="136"/>
      <c r="AF110" s="136" t="s">
        <v>43</v>
      </c>
      <c r="AG110" s="136" t="s">
        <v>20</v>
      </c>
      <c r="AH110" s="136"/>
      <c r="AI110" s="136"/>
      <c r="AJ110" s="136" t="s">
        <v>43</v>
      </c>
      <c r="AK110" s="136"/>
      <c r="AL110" s="136" t="s">
        <v>22</v>
      </c>
      <c r="AM110" s="136"/>
      <c r="AN110" s="136" t="s">
        <v>43</v>
      </c>
      <c r="AO110" s="136"/>
      <c r="AP110" s="136"/>
      <c r="AQ110" s="136" t="s">
        <v>24</v>
      </c>
      <c r="AR110" s="135" t="s">
        <v>43</v>
      </c>
      <c r="AS110" s="135"/>
      <c r="AT110" s="135"/>
      <c r="AU110" s="135"/>
    </row>
    <row r="111" spans="1:47" ht="12.75" customHeight="1">
      <c r="A111" s="57" t="s">
        <v>260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8" t="s">
        <v>261</v>
      </c>
      <c r="S111" s="58"/>
      <c r="T111" s="136" t="s">
        <v>43</v>
      </c>
      <c r="U111" s="136"/>
      <c r="V111" s="136"/>
      <c r="W111" s="136" t="s">
        <v>18</v>
      </c>
      <c r="X111" s="136" t="s">
        <v>43</v>
      </c>
      <c r="Y111" s="136"/>
      <c r="Z111" s="136"/>
      <c r="AA111" s="136"/>
      <c r="AB111" s="136" t="s">
        <v>43</v>
      </c>
      <c r="AC111" s="136"/>
      <c r="AD111" s="136"/>
      <c r="AE111" s="136"/>
      <c r="AF111" s="136" t="s">
        <v>43</v>
      </c>
      <c r="AG111" s="136" t="s">
        <v>20</v>
      </c>
      <c r="AH111" s="136"/>
      <c r="AI111" s="136"/>
      <c r="AJ111" s="136" t="s">
        <v>43</v>
      </c>
      <c r="AK111" s="136"/>
      <c r="AL111" s="136" t="s">
        <v>22</v>
      </c>
      <c r="AM111" s="136"/>
      <c r="AN111" s="136" t="s">
        <v>43</v>
      </c>
      <c r="AO111" s="136"/>
      <c r="AP111" s="136"/>
      <c r="AQ111" s="136" t="s">
        <v>24</v>
      </c>
      <c r="AR111" s="135" t="s">
        <v>43</v>
      </c>
      <c r="AS111" s="135"/>
      <c r="AT111" s="135"/>
      <c r="AU111" s="135"/>
    </row>
    <row r="112" spans="1:47" ht="12.75" customHeight="1">
      <c r="A112" s="57" t="s">
        <v>262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8" t="s">
        <v>263</v>
      </c>
      <c r="S112" s="58"/>
      <c r="T112" s="136" t="s">
        <v>43</v>
      </c>
      <c r="U112" s="136"/>
      <c r="V112" s="136"/>
      <c r="W112" s="136" t="s">
        <v>18</v>
      </c>
      <c r="X112" s="136" t="s">
        <v>43</v>
      </c>
      <c r="Y112" s="136"/>
      <c r="Z112" s="136"/>
      <c r="AA112" s="136"/>
      <c r="AB112" s="136" t="s">
        <v>43</v>
      </c>
      <c r="AC112" s="136"/>
      <c r="AD112" s="136"/>
      <c r="AE112" s="136"/>
      <c r="AF112" s="136" t="s">
        <v>43</v>
      </c>
      <c r="AG112" s="136" t="s">
        <v>20</v>
      </c>
      <c r="AH112" s="136"/>
      <c r="AI112" s="136"/>
      <c r="AJ112" s="136" t="s">
        <v>43</v>
      </c>
      <c r="AK112" s="136"/>
      <c r="AL112" s="136" t="s">
        <v>22</v>
      </c>
      <c r="AM112" s="136"/>
      <c r="AN112" s="136" t="s">
        <v>43</v>
      </c>
      <c r="AO112" s="136"/>
      <c r="AP112" s="136"/>
      <c r="AQ112" s="136" t="s">
        <v>24</v>
      </c>
      <c r="AR112" s="135" t="s">
        <v>43</v>
      </c>
      <c r="AS112" s="135"/>
      <c r="AT112" s="135"/>
      <c r="AU112" s="135"/>
    </row>
    <row r="113" spans="1:47" ht="23.25" customHeight="1">
      <c r="A113" s="57" t="s">
        <v>264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 t="s">
        <v>265</v>
      </c>
      <c r="S113" s="58"/>
      <c r="T113" s="136" t="s">
        <v>43</v>
      </c>
      <c r="U113" s="136"/>
      <c r="V113" s="136"/>
      <c r="W113" s="136" t="s">
        <v>18</v>
      </c>
      <c r="X113" s="136" t="s">
        <v>43</v>
      </c>
      <c r="Y113" s="136"/>
      <c r="Z113" s="136"/>
      <c r="AA113" s="136"/>
      <c r="AB113" s="136" t="s">
        <v>43</v>
      </c>
      <c r="AC113" s="136"/>
      <c r="AD113" s="136"/>
      <c r="AE113" s="136"/>
      <c r="AF113" s="136" t="s">
        <v>43</v>
      </c>
      <c r="AG113" s="136" t="s">
        <v>20</v>
      </c>
      <c r="AH113" s="136"/>
      <c r="AI113" s="136"/>
      <c r="AJ113" s="136" t="s">
        <v>43</v>
      </c>
      <c r="AK113" s="136"/>
      <c r="AL113" s="136" t="s">
        <v>22</v>
      </c>
      <c r="AM113" s="136"/>
      <c r="AN113" s="136" t="s">
        <v>43</v>
      </c>
      <c r="AO113" s="136"/>
      <c r="AP113" s="136"/>
      <c r="AQ113" s="136" t="s">
        <v>24</v>
      </c>
      <c r="AR113" s="135" t="s">
        <v>43</v>
      </c>
      <c r="AS113" s="135"/>
      <c r="AT113" s="135"/>
      <c r="AU113" s="135"/>
    </row>
    <row r="114" spans="1:47" ht="23.25" customHeight="1">
      <c r="A114" s="57" t="s">
        <v>266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 t="s">
        <v>267</v>
      </c>
      <c r="S114" s="58"/>
      <c r="T114" s="136" t="s">
        <v>43</v>
      </c>
      <c r="U114" s="136"/>
      <c r="V114" s="136"/>
      <c r="W114" s="136" t="s">
        <v>18</v>
      </c>
      <c r="X114" s="136" t="s">
        <v>43</v>
      </c>
      <c r="Y114" s="136"/>
      <c r="Z114" s="136"/>
      <c r="AA114" s="136"/>
      <c r="AB114" s="136" t="s">
        <v>43</v>
      </c>
      <c r="AC114" s="136"/>
      <c r="AD114" s="136"/>
      <c r="AE114" s="136"/>
      <c r="AF114" s="136" t="s">
        <v>43</v>
      </c>
      <c r="AG114" s="136" t="s">
        <v>20</v>
      </c>
      <c r="AH114" s="136"/>
      <c r="AI114" s="136"/>
      <c r="AJ114" s="136" t="s">
        <v>43</v>
      </c>
      <c r="AK114" s="136"/>
      <c r="AL114" s="136" t="s">
        <v>22</v>
      </c>
      <c r="AM114" s="136"/>
      <c r="AN114" s="136" t="s">
        <v>43</v>
      </c>
      <c r="AO114" s="136"/>
      <c r="AP114" s="136"/>
      <c r="AQ114" s="136" t="s">
        <v>24</v>
      </c>
      <c r="AR114" s="135" t="s">
        <v>43</v>
      </c>
      <c r="AS114" s="135"/>
      <c r="AT114" s="135"/>
      <c r="AU114" s="135"/>
    </row>
    <row r="115" spans="1:47" ht="34.5" customHeight="1">
      <c r="A115" s="57" t="s">
        <v>268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 t="s">
        <v>269</v>
      </c>
      <c r="S115" s="58"/>
      <c r="T115" s="136" t="s">
        <v>43</v>
      </c>
      <c r="U115" s="136"/>
      <c r="V115" s="136"/>
      <c r="W115" s="136" t="s">
        <v>18</v>
      </c>
      <c r="X115" s="136" t="s">
        <v>43</v>
      </c>
      <c r="Y115" s="136"/>
      <c r="Z115" s="136"/>
      <c r="AA115" s="136"/>
      <c r="AB115" s="136" t="s">
        <v>43</v>
      </c>
      <c r="AC115" s="136"/>
      <c r="AD115" s="136"/>
      <c r="AE115" s="136"/>
      <c r="AF115" s="136" t="s">
        <v>43</v>
      </c>
      <c r="AG115" s="136" t="s">
        <v>20</v>
      </c>
      <c r="AH115" s="136"/>
      <c r="AI115" s="136"/>
      <c r="AJ115" s="136" t="s">
        <v>43</v>
      </c>
      <c r="AK115" s="136"/>
      <c r="AL115" s="136" t="s">
        <v>22</v>
      </c>
      <c r="AM115" s="136"/>
      <c r="AN115" s="136" t="s">
        <v>43</v>
      </c>
      <c r="AO115" s="136"/>
      <c r="AP115" s="136"/>
      <c r="AQ115" s="136" t="s">
        <v>24</v>
      </c>
      <c r="AR115" s="135" t="s">
        <v>43</v>
      </c>
      <c r="AS115" s="135"/>
      <c r="AT115" s="135"/>
      <c r="AU115" s="135"/>
    </row>
    <row r="116" spans="1:47" ht="23.25" customHeight="1">
      <c r="A116" s="57" t="s">
        <v>270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 t="s">
        <v>271</v>
      </c>
      <c r="S116" s="58"/>
      <c r="T116" s="136" t="s">
        <v>43</v>
      </c>
      <c r="U116" s="136"/>
      <c r="V116" s="136"/>
      <c r="W116" s="136" t="s">
        <v>18</v>
      </c>
      <c r="X116" s="136" t="s">
        <v>43</v>
      </c>
      <c r="Y116" s="136"/>
      <c r="Z116" s="136"/>
      <c r="AA116" s="136"/>
      <c r="AB116" s="136" t="s">
        <v>43</v>
      </c>
      <c r="AC116" s="136"/>
      <c r="AD116" s="136"/>
      <c r="AE116" s="136"/>
      <c r="AF116" s="136" t="s">
        <v>43</v>
      </c>
      <c r="AG116" s="136" t="s">
        <v>20</v>
      </c>
      <c r="AH116" s="136"/>
      <c r="AI116" s="136"/>
      <c r="AJ116" s="136" t="s">
        <v>43</v>
      </c>
      <c r="AK116" s="136"/>
      <c r="AL116" s="136" t="s">
        <v>22</v>
      </c>
      <c r="AM116" s="136"/>
      <c r="AN116" s="136" t="s">
        <v>43</v>
      </c>
      <c r="AO116" s="136"/>
      <c r="AP116" s="136"/>
      <c r="AQ116" s="136" t="s">
        <v>24</v>
      </c>
      <c r="AR116" s="135" t="s">
        <v>43</v>
      </c>
      <c r="AS116" s="135"/>
      <c r="AT116" s="135"/>
      <c r="AU116" s="135"/>
    </row>
    <row r="117" spans="1:47" ht="23.25" customHeight="1">
      <c r="A117" s="57" t="s">
        <v>272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8" t="s">
        <v>273</v>
      </c>
      <c r="S117" s="58"/>
      <c r="T117" s="136" t="s">
        <v>43</v>
      </c>
      <c r="U117" s="136"/>
      <c r="V117" s="136"/>
      <c r="W117" s="136" t="s">
        <v>18</v>
      </c>
      <c r="X117" s="136" t="s">
        <v>43</v>
      </c>
      <c r="Y117" s="136"/>
      <c r="Z117" s="136"/>
      <c r="AA117" s="136"/>
      <c r="AB117" s="136" t="s">
        <v>43</v>
      </c>
      <c r="AC117" s="136"/>
      <c r="AD117" s="136"/>
      <c r="AE117" s="136"/>
      <c r="AF117" s="136" t="s">
        <v>43</v>
      </c>
      <c r="AG117" s="136" t="s">
        <v>20</v>
      </c>
      <c r="AH117" s="136"/>
      <c r="AI117" s="136"/>
      <c r="AJ117" s="136" t="s">
        <v>43</v>
      </c>
      <c r="AK117" s="136"/>
      <c r="AL117" s="136" t="s">
        <v>22</v>
      </c>
      <c r="AM117" s="136"/>
      <c r="AN117" s="136" t="s">
        <v>43</v>
      </c>
      <c r="AO117" s="136"/>
      <c r="AP117" s="136"/>
      <c r="AQ117" s="136" t="s">
        <v>24</v>
      </c>
      <c r="AR117" s="135" t="s">
        <v>43</v>
      </c>
      <c r="AS117" s="135"/>
      <c r="AT117" s="135"/>
      <c r="AU117" s="135"/>
    </row>
    <row r="118" spans="1:47" ht="12.75" customHeight="1">
      <c r="A118" s="57" t="s">
        <v>274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8" t="s">
        <v>275</v>
      </c>
      <c r="S118" s="58"/>
      <c r="T118" s="136" t="s">
        <v>43</v>
      </c>
      <c r="U118" s="136"/>
      <c r="V118" s="136"/>
      <c r="W118" s="136" t="s">
        <v>18</v>
      </c>
      <c r="X118" s="136" t="s">
        <v>43</v>
      </c>
      <c r="Y118" s="136"/>
      <c r="Z118" s="136"/>
      <c r="AA118" s="136"/>
      <c r="AB118" s="136" t="s">
        <v>43</v>
      </c>
      <c r="AC118" s="136"/>
      <c r="AD118" s="136"/>
      <c r="AE118" s="136"/>
      <c r="AF118" s="136" t="s">
        <v>43</v>
      </c>
      <c r="AG118" s="136" t="s">
        <v>20</v>
      </c>
      <c r="AH118" s="136"/>
      <c r="AI118" s="136"/>
      <c r="AJ118" s="136" t="s">
        <v>43</v>
      </c>
      <c r="AK118" s="136"/>
      <c r="AL118" s="136" t="s">
        <v>22</v>
      </c>
      <c r="AM118" s="136"/>
      <c r="AN118" s="136" t="s">
        <v>43</v>
      </c>
      <c r="AO118" s="136"/>
      <c r="AP118" s="136"/>
      <c r="AQ118" s="136" t="s">
        <v>24</v>
      </c>
      <c r="AR118" s="135" t="s">
        <v>43</v>
      </c>
      <c r="AS118" s="135"/>
      <c r="AT118" s="135"/>
      <c r="AU118" s="135"/>
    </row>
    <row r="119" spans="1:47" ht="23.25" customHeight="1">
      <c r="A119" s="57" t="s">
        <v>276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 t="s">
        <v>277</v>
      </c>
      <c r="S119" s="58"/>
      <c r="T119" s="136" t="s">
        <v>43</v>
      </c>
      <c r="U119" s="136"/>
      <c r="V119" s="136"/>
      <c r="W119" s="136" t="s">
        <v>18</v>
      </c>
      <c r="X119" s="136" t="s">
        <v>43</v>
      </c>
      <c r="Y119" s="136"/>
      <c r="Z119" s="136"/>
      <c r="AA119" s="136"/>
      <c r="AB119" s="136" t="s">
        <v>43</v>
      </c>
      <c r="AC119" s="136"/>
      <c r="AD119" s="136"/>
      <c r="AE119" s="136"/>
      <c r="AF119" s="136" t="s">
        <v>43</v>
      </c>
      <c r="AG119" s="136" t="s">
        <v>20</v>
      </c>
      <c r="AH119" s="136"/>
      <c r="AI119" s="136"/>
      <c r="AJ119" s="136" t="s">
        <v>43</v>
      </c>
      <c r="AK119" s="136"/>
      <c r="AL119" s="136" t="s">
        <v>22</v>
      </c>
      <c r="AM119" s="136"/>
      <c r="AN119" s="136" t="s">
        <v>43</v>
      </c>
      <c r="AO119" s="136"/>
      <c r="AP119" s="136"/>
      <c r="AQ119" s="136" t="s">
        <v>24</v>
      </c>
      <c r="AR119" s="135" t="s">
        <v>43</v>
      </c>
      <c r="AS119" s="135"/>
      <c r="AT119" s="135"/>
      <c r="AU119" s="135"/>
    </row>
    <row r="120" spans="1:47" ht="12.75" customHeight="1">
      <c r="A120" s="57" t="s">
        <v>278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 t="s">
        <v>279</v>
      </c>
      <c r="S120" s="58"/>
      <c r="T120" s="136" t="s">
        <v>43</v>
      </c>
      <c r="U120" s="136"/>
      <c r="V120" s="136"/>
      <c r="W120" s="136" t="s">
        <v>18</v>
      </c>
      <c r="X120" s="136" t="s">
        <v>43</v>
      </c>
      <c r="Y120" s="136"/>
      <c r="Z120" s="136"/>
      <c r="AA120" s="136"/>
      <c r="AB120" s="136" t="s">
        <v>43</v>
      </c>
      <c r="AC120" s="136"/>
      <c r="AD120" s="136"/>
      <c r="AE120" s="136"/>
      <c r="AF120" s="136" t="s">
        <v>43</v>
      </c>
      <c r="AG120" s="136" t="s">
        <v>20</v>
      </c>
      <c r="AH120" s="136"/>
      <c r="AI120" s="136"/>
      <c r="AJ120" s="136" t="s">
        <v>43</v>
      </c>
      <c r="AK120" s="136"/>
      <c r="AL120" s="136" t="s">
        <v>22</v>
      </c>
      <c r="AM120" s="136"/>
      <c r="AN120" s="136" t="s">
        <v>43</v>
      </c>
      <c r="AO120" s="136"/>
      <c r="AP120" s="136"/>
      <c r="AQ120" s="136" t="s">
        <v>24</v>
      </c>
      <c r="AR120" s="135" t="s">
        <v>43</v>
      </c>
      <c r="AS120" s="135"/>
      <c r="AT120" s="135"/>
      <c r="AU120" s="135"/>
    </row>
    <row r="121" spans="1:47" ht="12.75" customHeight="1">
      <c r="A121" s="57" t="s">
        <v>280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8" t="s">
        <v>281</v>
      </c>
      <c r="S121" s="58"/>
      <c r="T121" s="136" t="s">
        <v>43</v>
      </c>
      <c r="U121" s="136"/>
      <c r="V121" s="136"/>
      <c r="W121" s="136" t="s">
        <v>18</v>
      </c>
      <c r="X121" s="136" t="s">
        <v>43</v>
      </c>
      <c r="Y121" s="136"/>
      <c r="Z121" s="136"/>
      <c r="AA121" s="136"/>
      <c r="AB121" s="136" t="s">
        <v>43</v>
      </c>
      <c r="AC121" s="136"/>
      <c r="AD121" s="136"/>
      <c r="AE121" s="136"/>
      <c r="AF121" s="136" t="s">
        <v>43</v>
      </c>
      <c r="AG121" s="136" t="s">
        <v>20</v>
      </c>
      <c r="AH121" s="136"/>
      <c r="AI121" s="136"/>
      <c r="AJ121" s="136" t="s">
        <v>43</v>
      </c>
      <c r="AK121" s="136"/>
      <c r="AL121" s="136" t="s">
        <v>22</v>
      </c>
      <c r="AM121" s="136"/>
      <c r="AN121" s="136" t="s">
        <v>43</v>
      </c>
      <c r="AO121" s="136"/>
      <c r="AP121" s="136"/>
      <c r="AQ121" s="136" t="s">
        <v>24</v>
      </c>
      <c r="AR121" s="135" t="s">
        <v>43</v>
      </c>
      <c r="AS121" s="135"/>
      <c r="AT121" s="135"/>
      <c r="AU121" s="135"/>
    </row>
    <row r="122" spans="1:47" ht="23.25" customHeight="1">
      <c r="A122" s="57" t="s">
        <v>823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8" t="s">
        <v>824</v>
      </c>
      <c r="S122" s="58"/>
      <c r="T122" s="136" t="s">
        <v>659</v>
      </c>
      <c r="U122" s="136"/>
      <c r="V122" s="136"/>
      <c r="W122" s="136" t="s">
        <v>18</v>
      </c>
      <c r="X122" s="136" t="s">
        <v>659</v>
      </c>
      <c r="Y122" s="136"/>
      <c r="Z122" s="136"/>
      <c r="AA122" s="136"/>
      <c r="AB122" s="136" t="s">
        <v>659</v>
      </c>
      <c r="AC122" s="136"/>
      <c r="AD122" s="136"/>
      <c r="AE122" s="136"/>
      <c r="AF122" s="136" t="s">
        <v>659</v>
      </c>
      <c r="AG122" s="136" t="s">
        <v>20</v>
      </c>
      <c r="AH122" s="136"/>
      <c r="AI122" s="136"/>
      <c r="AJ122" s="136" t="s">
        <v>659</v>
      </c>
      <c r="AK122" s="136"/>
      <c r="AL122" s="136" t="s">
        <v>22</v>
      </c>
      <c r="AM122" s="136"/>
      <c r="AN122" s="136" t="s">
        <v>659</v>
      </c>
      <c r="AO122" s="136"/>
      <c r="AP122" s="136"/>
      <c r="AQ122" s="136" t="s">
        <v>24</v>
      </c>
      <c r="AR122" s="135" t="s">
        <v>825</v>
      </c>
      <c r="AS122" s="135"/>
      <c r="AT122" s="135"/>
      <c r="AU122" s="135"/>
    </row>
    <row r="123" spans="1:47" ht="12.75" customHeight="1">
      <c r="A123" s="57" t="s">
        <v>826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8" t="s">
        <v>827</v>
      </c>
      <c r="S123" s="58"/>
      <c r="T123" s="136" t="s">
        <v>659</v>
      </c>
      <c r="U123" s="136"/>
      <c r="V123" s="136"/>
      <c r="W123" s="136" t="s">
        <v>18</v>
      </c>
      <c r="X123" s="136" t="s">
        <v>659</v>
      </c>
      <c r="Y123" s="136"/>
      <c r="Z123" s="136"/>
      <c r="AA123" s="136"/>
      <c r="AB123" s="136" t="s">
        <v>659</v>
      </c>
      <c r="AC123" s="136"/>
      <c r="AD123" s="136"/>
      <c r="AE123" s="136"/>
      <c r="AF123" s="136" t="s">
        <v>659</v>
      </c>
      <c r="AG123" s="136" t="s">
        <v>20</v>
      </c>
      <c r="AH123" s="136"/>
      <c r="AI123" s="136"/>
      <c r="AJ123" s="136" t="s">
        <v>659</v>
      </c>
      <c r="AK123" s="136"/>
      <c r="AL123" s="136" t="s">
        <v>22</v>
      </c>
      <c r="AM123" s="136"/>
      <c r="AN123" s="136" t="s">
        <v>659</v>
      </c>
      <c r="AO123" s="136"/>
      <c r="AP123" s="136"/>
      <c r="AQ123" s="136" t="s">
        <v>24</v>
      </c>
      <c r="AR123" s="135" t="s">
        <v>630</v>
      </c>
      <c r="AS123" s="135"/>
      <c r="AT123" s="135"/>
      <c r="AU123" s="135"/>
    </row>
    <row r="124" spans="1:47" ht="12.75" customHeight="1">
      <c r="A124" s="57" t="s">
        <v>828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 t="s">
        <v>829</v>
      </c>
      <c r="S124" s="58"/>
      <c r="T124" s="136" t="s">
        <v>659</v>
      </c>
      <c r="U124" s="136"/>
      <c r="V124" s="136"/>
      <c r="W124" s="136" t="s">
        <v>18</v>
      </c>
      <c r="X124" s="136" t="s">
        <v>659</v>
      </c>
      <c r="Y124" s="136"/>
      <c r="Z124" s="136"/>
      <c r="AA124" s="136"/>
      <c r="AB124" s="136" t="s">
        <v>659</v>
      </c>
      <c r="AC124" s="136"/>
      <c r="AD124" s="136"/>
      <c r="AE124" s="136"/>
      <c r="AF124" s="136" t="s">
        <v>659</v>
      </c>
      <c r="AG124" s="136" t="s">
        <v>20</v>
      </c>
      <c r="AH124" s="136"/>
      <c r="AI124" s="136"/>
      <c r="AJ124" s="136" t="s">
        <v>659</v>
      </c>
      <c r="AK124" s="136"/>
      <c r="AL124" s="136" t="s">
        <v>22</v>
      </c>
      <c r="AM124" s="136"/>
      <c r="AN124" s="136" t="s">
        <v>659</v>
      </c>
      <c r="AO124" s="136"/>
      <c r="AP124" s="136"/>
      <c r="AQ124" s="136" t="s">
        <v>24</v>
      </c>
      <c r="AR124" s="135" t="s">
        <v>830</v>
      </c>
      <c r="AS124" s="135"/>
      <c r="AT124" s="135"/>
      <c r="AU124" s="135"/>
    </row>
    <row r="125" spans="1:47" ht="23.25" customHeight="1">
      <c r="A125" s="57" t="s">
        <v>831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8" t="s">
        <v>832</v>
      </c>
      <c r="S125" s="58"/>
      <c r="T125" s="136" t="s">
        <v>659</v>
      </c>
      <c r="U125" s="136"/>
      <c r="V125" s="136"/>
      <c r="W125" s="136" t="s">
        <v>18</v>
      </c>
      <c r="X125" s="136" t="s">
        <v>659</v>
      </c>
      <c r="Y125" s="136"/>
      <c r="Z125" s="136"/>
      <c r="AA125" s="136"/>
      <c r="AB125" s="136" t="s">
        <v>659</v>
      </c>
      <c r="AC125" s="136"/>
      <c r="AD125" s="136"/>
      <c r="AE125" s="136"/>
      <c r="AF125" s="136" t="s">
        <v>659</v>
      </c>
      <c r="AG125" s="136" t="s">
        <v>20</v>
      </c>
      <c r="AH125" s="136"/>
      <c r="AI125" s="136"/>
      <c r="AJ125" s="136" t="s">
        <v>659</v>
      </c>
      <c r="AK125" s="136"/>
      <c r="AL125" s="136" t="s">
        <v>22</v>
      </c>
      <c r="AM125" s="136"/>
      <c r="AN125" s="136" t="s">
        <v>659</v>
      </c>
      <c r="AO125" s="136"/>
      <c r="AP125" s="136"/>
      <c r="AQ125" s="136" t="s">
        <v>24</v>
      </c>
      <c r="AR125" s="135" t="s">
        <v>630</v>
      </c>
      <c r="AS125" s="135"/>
      <c r="AT125" s="135"/>
      <c r="AU125" s="135"/>
    </row>
    <row r="126" spans="1:47" ht="23.25" customHeight="1">
      <c r="A126" s="57" t="s">
        <v>833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8" t="s">
        <v>834</v>
      </c>
      <c r="S126" s="58"/>
      <c r="T126" s="136" t="s">
        <v>659</v>
      </c>
      <c r="U126" s="136"/>
      <c r="V126" s="136"/>
      <c r="W126" s="136" t="s">
        <v>18</v>
      </c>
      <c r="X126" s="136" t="s">
        <v>659</v>
      </c>
      <c r="Y126" s="136"/>
      <c r="Z126" s="136"/>
      <c r="AA126" s="136"/>
      <c r="AB126" s="136" t="s">
        <v>659</v>
      </c>
      <c r="AC126" s="136"/>
      <c r="AD126" s="136"/>
      <c r="AE126" s="136"/>
      <c r="AF126" s="136" t="s">
        <v>659</v>
      </c>
      <c r="AG126" s="136" t="s">
        <v>20</v>
      </c>
      <c r="AH126" s="136"/>
      <c r="AI126" s="136"/>
      <c r="AJ126" s="136" t="s">
        <v>659</v>
      </c>
      <c r="AK126" s="136"/>
      <c r="AL126" s="136" t="s">
        <v>22</v>
      </c>
      <c r="AM126" s="136"/>
      <c r="AN126" s="136" t="s">
        <v>659</v>
      </c>
      <c r="AO126" s="136"/>
      <c r="AP126" s="136"/>
      <c r="AQ126" s="136" t="s">
        <v>24</v>
      </c>
      <c r="AR126" s="135" t="s">
        <v>630</v>
      </c>
      <c r="AS126" s="135"/>
      <c r="AT126" s="135"/>
      <c r="AU126" s="135"/>
    </row>
    <row r="127" spans="1:47" ht="12.75" customHeight="1">
      <c r="A127" s="57" t="s">
        <v>292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8" t="s">
        <v>293</v>
      </c>
      <c r="S127" s="58"/>
      <c r="T127" s="136" t="s">
        <v>252</v>
      </c>
      <c r="U127" s="136"/>
      <c r="V127" s="136"/>
      <c r="W127" s="136" t="s">
        <v>18</v>
      </c>
      <c r="X127" s="136" t="s">
        <v>252</v>
      </c>
      <c r="Y127" s="136"/>
      <c r="Z127" s="136"/>
      <c r="AA127" s="136"/>
      <c r="AB127" s="136" t="s">
        <v>294</v>
      </c>
      <c r="AC127" s="136"/>
      <c r="AD127" s="136"/>
      <c r="AE127" s="136"/>
      <c r="AF127" s="136" t="s">
        <v>253</v>
      </c>
      <c r="AG127" s="136" t="s">
        <v>20</v>
      </c>
      <c r="AH127" s="136"/>
      <c r="AI127" s="136"/>
      <c r="AJ127" s="136" t="s">
        <v>295</v>
      </c>
      <c r="AK127" s="136"/>
      <c r="AL127" s="136" t="s">
        <v>22</v>
      </c>
      <c r="AM127" s="136"/>
      <c r="AN127" s="136" t="s">
        <v>23</v>
      </c>
      <c r="AO127" s="136"/>
      <c r="AP127" s="136"/>
      <c r="AQ127" s="136" t="s">
        <v>24</v>
      </c>
      <c r="AR127" s="135" t="s">
        <v>253</v>
      </c>
      <c r="AS127" s="135"/>
      <c r="AT127" s="135"/>
      <c r="AU127" s="135"/>
    </row>
    <row r="128" spans="1:47" ht="12.75" customHeight="1">
      <c r="A128" s="57" t="s">
        <v>835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 t="s">
        <v>836</v>
      </c>
      <c r="S128" s="58"/>
      <c r="T128" s="136" t="s">
        <v>630</v>
      </c>
      <c r="U128" s="136"/>
      <c r="V128" s="136"/>
      <c r="W128" s="136" t="s">
        <v>18</v>
      </c>
      <c r="X128" s="136" t="s">
        <v>630</v>
      </c>
      <c r="Y128" s="136"/>
      <c r="Z128" s="136"/>
      <c r="AA128" s="136"/>
      <c r="AB128" s="136" t="s">
        <v>630</v>
      </c>
      <c r="AC128" s="136"/>
      <c r="AD128" s="136"/>
      <c r="AE128" s="136"/>
      <c r="AF128" s="136" t="s">
        <v>630</v>
      </c>
      <c r="AG128" s="136" t="s">
        <v>20</v>
      </c>
      <c r="AH128" s="136"/>
      <c r="AI128" s="136"/>
      <c r="AJ128" s="136" t="s">
        <v>630</v>
      </c>
      <c r="AK128" s="136"/>
      <c r="AL128" s="136" t="s">
        <v>22</v>
      </c>
      <c r="AM128" s="136"/>
      <c r="AN128" s="136" t="s">
        <v>630</v>
      </c>
      <c r="AO128" s="136"/>
      <c r="AP128" s="136"/>
      <c r="AQ128" s="136" t="s">
        <v>24</v>
      </c>
      <c r="AR128" s="135" t="s">
        <v>630</v>
      </c>
      <c r="AS128" s="135"/>
      <c r="AT128" s="135"/>
      <c r="AU128" s="135"/>
    </row>
    <row r="129" spans="1:47" ht="12.75" customHeight="1">
      <c r="A129" s="57" t="s">
        <v>837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8" t="s">
        <v>838</v>
      </c>
      <c r="S129" s="58"/>
      <c r="T129" s="136" t="s">
        <v>659</v>
      </c>
      <c r="U129" s="136"/>
      <c r="V129" s="136"/>
      <c r="W129" s="136" t="s">
        <v>18</v>
      </c>
      <c r="X129" s="136" t="s">
        <v>659</v>
      </c>
      <c r="Y129" s="136"/>
      <c r="Z129" s="136"/>
      <c r="AA129" s="136"/>
      <c r="AB129" s="136" t="s">
        <v>659</v>
      </c>
      <c r="AC129" s="136"/>
      <c r="AD129" s="136"/>
      <c r="AE129" s="136"/>
      <c r="AF129" s="136" t="s">
        <v>659</v>
      </c>
      <c r="AG129" s="136" t="s">
        <v>20</v>
      </c>
      <c r="AH129" s="136"/>
      <c r="AI129" s="136"/>
      <c r="AJ129" s="136" t="s">
        <v>659</v>
      </c>
      <c r="AK129" s="136"/>
      <c r="AL129" s="136" t="s">
        <v>22</v>
      </c>
      <c r="AM129" s="136"/>
      <c r="AN129" s="136" t="s">
        <v>659</v>
      </c>
      <c r="AO129" s="136"/>
      <c r="AP129" s="136"/>
      <c r="AQ129" s="136" t="s">
        <v>24</v>
      </c>
      <c r="AR129" s="135" t="s">
        <v>630</v>
      </c>
      <c r="AS129" s="135"/>
      <c r="AT129" s="135"/>
      <c r="AU129" s="135"/>
    </row>
    <row r="130" spans="1:47" ht="23.25" customHeight="1">
      <c r="A130" s="57" t="s">
        <v>839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8" t="s">
        <v>840</v>
      </c>
      <c r="S130" s="58"/>
      <c r="T130" s="136" t="s">
        <v>630</v>
      </c>
      <c r="U130" s="136"/>
      <c r="V130" s="136"/>
      <c r="W130" s="136" t="s">
        <v>18</v>
      </c>
      <c r="X130" s="136" t="s">
        <v>841</v>
      </c>
      <c r="Y130" s="136"/>
      <c r="Z130" s="136"/>
      <c r="AA130" s="136"/>
      <c r="AB130" s="136" t="s">
        <v>630</v>
      </c>
      <c r="AC130" s="136"/>
      <c r="AD130" s="136"/>
      <c r="AE130" s="136"/>
      <c r="AF130" s="136" t="s">
        <v>841</v>
      </c>
      <c r="AG130" s="136" t="s">
        <v>20</v>
      </c>
      <c r="AH130" s="136"/>
      <c r="AI130" s="136"/>
      <c r="AJ130" s="136" t="s">
        <v>630</v>
      </c>
      <c r="AK130" s="136"/>
      <c r="AL130" s="136" t="s">
        <v>22</v>
      </c>
      <c r="AM130" s="136"/>
      <c r="AN130" s="136" t="s">
        <v>630</v>
      </c>
      <c r="AO130" s="136"/>
      <c r="AP130" s="136"/>
      <c r="AQ130" s="136" t="s">
        <v>24</v>
      </c>
      <c r="AR130" s="135" t="s">
        <v>841</v>
      </c>
      <c r="AS130" s="135"/>
      <c r="AT130" s="135"/>
      <c r="AU130" s="135"/>
    </row>
    <row r="131" spans="1:47" ht="12.75" customHeight="1">
      <c r="A131" s="57" t="s">
        <v>842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 t="s">
        <v>843</v>
      </c>
      <c r="S131" s="58"/>
      <c r="T131" s="136" t="s">
        <v>630</v>
      </c>
      <c r="U131" s="136"/>
      <c r="V131" s="136"/>
      <c r="W131" s="136" t="s">
        <v>18</v>
      </c>
      <c r="X131" s="136" t="s">
        <v>630</v>
      </c>
      <c r="Y131" s="136"/>
      <c r="Z131" s="136"/>
      <c r="AA131" s="136"/>
      <c r="AB131" s="136" t="s">
        <v>630</v>
      </c>
      <c r="AC131" s="136"/>
      <c r="AD131" s="136"/>
      <c r="AE131" s="136"/>
      <c r="AF131" s="136" t="s">
        <v>630</v>
      </c>
      <c r="AG131" s="136" t="s">
        <v>20</v>
      </c>
      <c r="AH131" s="136"/>
      <c r="AI131" s="136"/>
      <c r="AJ131" s="136" t="s">
        <v>630</v>
      </c>
      <c r="AK131" s="136"/>
      <c r="AL131" s="136" t="s">
        <v>22</v>
      </c>
      <c r="AM131" s="136"/>
      <c r="AN131" s="136" t="s">
        <v>630</v>
      </c>
      <c r="AO131" s="136"/>
      <c r="AP131" s="136"/>
      <c r="AQ131" s="136" t="s">
        <v>24</v>
      </c>
      <c r="AR131" s="135" t="s">
        <v>630</v>
      </c>
      <c r="AS131" s="135"/>
      <c r="AT131" s="135"/>
      <c r="AU131" s="135"/>
    </row>
    <row r="132" spans="1:47" ht="12.75" customHeight="1">
      <c r="A132" s="57" t="s">
        <v>844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 t="s">
        <v>845</v>
      </c>
      <c r="S132" s="58"/>
      <c r="T132" s="136" t="s">
        <v>630</v>
      </c>
      <c r="U132" s="136"/>
      <c r="V132" s="136"/>
      <c r="W132" s="136" t="s">
        <v>18</v>
      </c>
      <c r="X132" s="136" t="s">
        <v>630</v>
      </c>
      <c r="Y132" s="136"/>
      <c r="Z132" s="136"/>
      <c r="AA132" s="136"/>
      <c r="AB132" s="136" t="s">
        <v>630</v>
      </c>
      <c r="AC132" s="136"/>
      <c r="AD132" s="136"/>
      <c r="AE132" s="136"/>
      <c r="AF132" s="136" t="s">
        <v>630</v>
      </c>
      <c r="AG132" s="136" t="s">
        <v>20</v>
      </c>
      <c r="AH132" s="136"/>
      <c r="AI132" s="136"/>
      <c r="AJ132" s="136" t="s">
        <v>630</v>
      </c>
      <c r="AK132" s="136"/>
      <c r="AL132" s="136" t="s">
        <v>22</v>
      </c>
      <c r="AM132" s="136"/>
      <c r="AN132" s="136" t="s">
        <v>630</v>
      </c>
      <c r="AO132" s="136"/>
      <c r="AP132" s="136"/>
      <c r="AQ132" s="136" t="s">
        <v>24</v>
      </c>
      <c r="AR132" s="135" t="s">
        <v>630</v>
      </c>
      <c r="AS132" s="135"/>
      <c r="AT132" s="135"/>
      <c r="AU132" s="135"/>
    </row>
    <row r="133" spans="1:47" ht="12.75" customHeight="1">
      <c r="A133" s="57" t="s">
        <v>307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8" t="s">
        <v>308</v>
      </c>
      <c r="S133" s="58"/>
      <c r="T133" s="136" t="s">
        <v>23</v>
      </c>
      <c r="U133" s="136"/>
      <c r="V133" s="136"/>
      <c r="W133" s="136" t="s">
        <v>18</v>
      </c>
      <c r="X133" s="136" t="s">
        <v>302</v>
      </c>
      <c r="Y133" s="136"/>
      <c r="Z133" s="136"/>
      <c r="AA133" s="136"/>
      <c r="AB133" s="136" t="s">
        <v>23</v>
      </c>
      <c r="AC133" s="136"/>
      <c r="AD133" s="136"/>
      <c r="AE133" s="136"/>
      <c r="AF133" s="136" t="s">
        <v>302</v>
      </c>
      <c r="AG133" s="136" t="s">
        <v>20</v>
      </c>
      <c r="AH133" s="136"/>
      <c r="AI133" s="136"/>
      <c r="AJ133" s="136" t="s">
        <v>23</v>
      </c>
      <c r="AK133" s="136"/>
      <c r="AL133" s="136" t="s">
        <v>22</v>
      </c>
      <c r="AM133" s="136"/>
      <c r="AN133" s="136" t="s">
        <v>23</v>
      </c>
      <c r="AO133" s="136"/>
      <c r="AP133" s="136"/>
      <c r="AQ133" s="136" t="s">
        <v>24</v>
      </c>
      <c r="AR133" s="135" t="s">
        <v>302</v>
      </c>
      <c r="AS133" s="135"/>
      <c r="AT133" s="135"/>
      <c r="AU133" s="135"/>
    </row>
    <row r="134" spans="1:47" ht="23.25" customHeight="1">
      <c r="A134" s="57" t="s">
        <v>846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 t="s">
        <v>847</v>
      </c>
      <c r="S134" s="58"/>
      <c r="T134" s="136" t="s">
        <v>630</v>
      </c>
      <c r="U134" s="136"/>
      <c r="V134" s="136"/>
      <c r="W134" s="136" t="s">
        <v>18</v>
      </c>
      <c r="X134" s="136" t="s">
        <v>630</v>
      </c>
      <c r="Y134" s="136"/>
      <c r="Z134" s="136"/>
      <c r="AA134" s="136"/>
      <c r="AB134" s="136" t="s">
        <v>630</v>
      </c>
      <c r="AC134" s="136"/>
      <c r="AD134" s="136"/>
      <c r="AE134" s="136"/>
      <c r="AF134" s="136" t="s">
        <v>630</v>
      </c>
      <c r="AG134" s="136" t="s">
        <v>20</v>
      </c>
      <c r="AH134" s="136"/>
      <c r="AI134" s="136"/>
      <c r="AJ134" s="136" t="s">
        <v>630</v>
      </c>
      <c r="AK134" s="136"/>
      <c r="AL134" s="136" t="s">
        <v>22</v>
      </c>
      <c r="AM134" s="136"/>
      <c r="AN134" s="136" t="s">
        <v>630</v>
      </c>
      <c r="AO134" s="136"/>
      <c r="AP134" s="136"/>
      <c r="AQ134" s="136" t="s">
        <v>24</v>
      </c>
      <c r="AR134" s="135" t="s">
        <v>630</v>
      </c>
      <c r="AS134" s="135"/>
      <c r="AT134" s="135"/>
      <c r="AU134" s="135"/>
    </row>
    <row r="135" spans="1:47" ht="23.25" customHeight="1">
      <c r="A135" s="57" t="s">
        <v>848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 t="s">
        <v>849</v>
      </c>
      <c r="S135" s="58"/>
      <c r="T135" s="136" t="s">
        <v>630</v>
      </c>
      <c r="U135" s="136"/>
      <c r="V135" s="136"/>
      <c r="W135" s="136" t="s">
        <v>18</v>
      </c>
      <c r="X135" s="136" t="s">
        <v>630</v>
      </c>
      <c r="Y135" s="136"/>
      <c r="Z135" s="136"/>
      <c r="AA135" s="136"/>
      <c r="AB135" s="136" t="s">
        <v>630</v>
      </c>
      <c r="AC135" s="136"/>
      <c r="AD135" s="136"/>
      <c r="AE135" s="136"/>
      <c r="AF135" s="136" t="s">
        <v>630</v>
      </c>
      <c r="AG135" s="136" t="s">
        <v>20</v>
      </c>
      <c r="AH135" s="136"/>
      <c r="AI135" s="136"/>
      <c r="AJ135" s="136" t="s">
        <v>630</v>
      </c>
      <c r="AK135" s="136"/>
      <c r="AL135" s="136" t="s">
        <v>22</v>
      </c>
      <c r="AM135" s="136"/>
      <c r="AN135" s="136" t="s">
        <v>659</v>
      </c>
      <c r="AO135" s="136"/>
      <c r="AP135" s="136"/>
      <c r="AQ135" s="136" t="s">
        <v>24</v>
      </c>
      <c r="AR135" s="135" t="s">
        <v>630</v>
      </c>
      <c r="AS135" s="135"/>
      <c r="AT135" s="135"/>
      <c r="AU135" s="135"/>
    </row>
    <row r="136" spans="1:47" ht="12.75" customHeight="1">
      <c r="A136" s="57" t="s">
        <v>850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 t="s">
        <v>851</v>
      </c>
      <c r="S136" s="58"/>
      <c r="T136" s="136" t="s">
        <v>659</v>
      </c>
      <c r="U136" s="136"/>
      <c r="V136" s="136"/>
      <c r="W136" s="136" t="s">
        <v>18</v>
      </c>
      <c r="X136" s="136" t="s">
        <v>659</v>
      </c>
      <c r="Y136" s="136"/>
      <c r="Z136" s="136"/>
      <c r="AA136" s="136"/>
      <c r="AB136" s="136" t="s">
        <v>659</v>
      </c>
      <c r="AC136" s="136"/>
      <c r="AD136" s="136"/>
      <c r="AE136" s="136"/>
      <c r="AF136" s="136" t="s">
        <v>659</v>
      </c>
      <c r="AG136" s="136" t="s">
        <v>20</v>
      </c>
      <c r="AH136" s="136"/>
      <c r="AI136" s="136"/>
      <c r="AJ136" s="136" t="s">
        <v>659</v>
      </c>
      <c r="AK136" s="136"/>
      <c r="AL136" s="136" t="s">
        <v>22</v>
      </c>
      <c r="AM136" s="136"/>
      <c r="AN136" s="136" t="s">
        <v>659</v>
      </c>
      <c r="AO136" s="136"/>
      <c r="AP136" s="136"/>
      <c r="AQ136" s="136" t="s">
        <v>24</v>
      </c>
      <c r="AR136" s="135" t="s">
        <v>630</v>
      </c>
      <c r="AS136" s="135"/>
      <c r="AT136" s="135"/>
      <c r="AU136" s="135"/>
    </row>
    <row r="137" spans="1:47" ht="12.75" customHeight="1">
      <c r="A137" s="57" t="s">
        <v>852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8" t="s">
        <v>853</v>
      </c>
      <c r="S137" s="58"/>
      <c r="T137" s="136" t="s">
        <v>659</v>
      </c>
      <c r="U137" s="136"/>
      <c r="V137" s="136"/>
      <c r="W137" s="136" t="s">
        <v>18</v>
      </c>
      <c r="X137" s="136" t="s">
        <v>659</v>
      </c>
      <c r="Y137" s="136"/>
      <c r="Z137" s="136"/>
      <c r="AA137" s="136"/>
      <c r="AB137" s="136" t="s">
        <v>659</v>
      </c>
      <c r="AC137" s="136"/>
      <c r="AD137" s="136"/>
      <c r="AE137" s="136"/>
      <c r="AF137" s="136" t="s">
        <v>659</v>
      </c>
      <c r="AG137" s="136" t="s">
        <v>20</v>
      </c>
      <c r="AH137" s="136"/>
      <c r="AI137" s="136"/>
      <c r="AJ137" s="136" t="s">
        <v>659</v>
      </c>
      <c r="AK137" s="136"/>
      <c r="AL137" s="136" t="s">
        <v>22</v>
      </c>
      <c r="AM137" s="136"/>
      <c r="AN137" s="136" t="s">
        <v>659</v>
      </c>
      <c r="AO137" s="136"/>
      <c r="AP137" s="136"/>
      <c r="AQ137" s="136" t="s">
        <v>24</v>
      </c>
      <c r="AR137" s="135" t="s">
        <v>630</v>
      </c>
      <c r="AS137" s="135"/>
      <c r="AT137" s="135"/>
      <c r="AU137" s="135"/>
    </row>
    <row r="138" spans="1:47" ht="23.25" customHeight="1">
      <c r="A138" s="57" t="s">
        <v>854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 t="s">
        <v>855</v>
      </c>
      <c r="S138" s="58"/>
      <c r="T138" s="136" t="s">
        <v>659</v>
      </c>
      <c r="U138" s="136"/>
      <c r="V138" s="136"/>
      <c r="W138" s="136" t="s">
        <v>18</v>
      </c>
      <c r="X138" s="136" t="s">
        <v>659</v>
      </c>
      <c r="Y138" s="136"/>
      <c r="Z138" s="136"/>
      <c r="AA138" s="136"/>
      <c r="AB138" s="136" t="s">
        <v>659</v>
      </c>
      <c r="AC138" s="136"/>
      <c r="AD138" s="136"/>
      <c r="AE138" s="136"/>
      <c r="AF138" s="136" t="s">
        <v>659</v>
      </c>
      <c r="AG138" s="136" t="s">
        <v>20</v>
      </c>
      <c r="AH138" s="136"/>
      <c r="AI138" s="136"/>
      <c r="AJ138" s="136" t="s">
        <v>659</v>
      </c>
      <c r="AK138" s="136"/>
      <c r="AL138" s="136" t="s">
        <v>22</v>
      </c>
      <c r="AM138" s="136"/>
      <c r="AN138" s="136" t="s">
        <v>659</v>
      </c>
      <c r="AO138" s="136"/>
      <c r="AP138" s="136"/>
      <c r="AQ138" s="136" t="s">
        <v>24</v>
      </c>
      <c r="AR138" s="135" t="s">
        <v>630</v>
      </c>
      <c r="AS138" s="135"/>
      <c r="AT138" s="135"/>
      <c r="AU138" s="135"/>
    </row>
    <row r="139" spans="1:47" ht="12.75" customHeight="1">
      <c r="A139" s="57" t="s">
        <v>856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8" t="s">
        <v>857</v>
      </c>
      <c r="S139" s="58"/>
      <c r="T139" s="136" t="s">
        <v>659</v>
      </c>
      <c r="U139" s="136"/>
      <c r="V139" s="136"/>
      <c r="W139" s="136" t="s">
        <v>18</v>
      </c>
      <c r="X139" s="136" t="s">
        <v>659</v>
      </c>
      <c r="Y139" s="136"/>
      <c r="Z139" s="136"/>
      <c r="AA139" s="136"/>
      <c r="AB139" s="136" t="s">
        <v>659</v>
      </c>
      <c r="AC139" s="136"/>
      <c r="AD139" s="136"/>
      <c r="AE139" s="136"/>
      <c r="AF139" s="136" t="s">
        <v>659</v>
      </c>
      <c r="AG139" s="136" t="s">
        <v>20</v>
      </c>
      <c r="AH139" s="136"/>
      <c r="AI139" s="136"/>
      <c r="AJ139" s="136" t="s">
        <v>659</v>
      </c>
      <c r="AK139" s="136"/>
      <c r="AL139" s="136" t="s">
        <v>22</v>
      </c>
      <c r="AM139" s="136"/>
      <c r="AN139" s="136" t="s">
        <v>659</v>
      </c>
      <c r="AO139" s="136"/>
      <c r="AP139" s="136"/>
      <c r="AQ139" s="136" t="s">
        <v>24</v>
      </c>
      <c r="AR139" s="135" t="s">
        <v>630</v>
      </c>
      <c r="AS139" s="135"/>
      <c r="AT139" s="135"/>
      <c r="AU139" s="135"/>
    </row>
    <row r="140" spans="1:47" ht="12.75" customHeight="1">
      <c r="A140" s="57" t="s">
        <v>858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8" t="s">
        <v>859</v>
      </c>
      <c r="S140" s="58"/>
      <c r="T140" s="136" t="s">
        <v>659</v>
      </c>
      <c r="U140" s="136"/>
      <c r="V140" s="136"/>
      <c r="W140" s="136" t="s">
        <v>18</v>
      </c>
      <c r="X140" s="136" t="s">
        <v>659</v>
      </c>
      <c r="Y140" s="136"/>
      <c r="Z140" s="136"/>
      <c r="AA140" s="136"/>
      <c r="AB140" s="136" t="s">
        <v>659</v>
      </c>
      <c r="AC140" s="136"/>
      <c r="AD140" s="136"/>
      <c r="AE140" s="136"/>
      <c r="AF140" s="136" t="s">
        <v>659</v>
      </c>
      <c r="AG140" s="136" t="s">
        <v>20</v>
      </c>
      <c r="AH140" s="136"/>
      <c r="AI140" s="136"/>
      <c r="AJ140" s="136" t="s">
        <v>659</v>
      </c>
      <c r="AK140" s="136"/>
      <c r="AL140" s="136" t="s">
        <v>22</v>
      </c>
      <c r="AM140" s="136"/>
      <c r="AN140" s="136" t="s">
        <v>659</v>
      </c>
      <c r="AO140" s="136"/>
      <c r="AP140" s="136"/>
      <c r="AQ140" s="136" t="s">
        <v>24</v>
      </c>
      <c r="AR140" s="135" t="s">
        <v>630</v>
      </c>
      <c r="AS140" s="135"/>
      <c r="AT140" s="135"/>
      <c r="AU140" s="135"/>
    </row>
    <row r="141" spans="1:47" ht="12.75" customHeight="1">
      <c r="A141" s="57" t="s">
        <v>860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 t="s">
        <v>861</v>
      </c>
      <c r="S141" s="58"/>
      <c r="T141" s="136" t="s">
        <v>659</v>
      </c>
      <c r="U141" s="136"/>
      <c r="V141" s="136"/>
      <c r="W141" s="136" t="s">
        <v>18</v>
      </c>
      <c r="X141" s="136" t="s">
        <v>659</v>
      </c>
      <c r="Y141" s="136"/>
      <c r="Z141" s="136"/>
      <c r="AA141" s="136"/>
      <c r="AB141" s="136" t="s">
        <v>659</v>
      </c>
      <c r="AC141" s="136"/>
      <c r="AD141" s="136"/>
      <c r="AE141" s="136"/>
      <c r="AF141" s="136" t="s">
        <v>659</v>
      </c>
      <c r="AG141" s="136" t="s">
        <v>20</v>
      </c>
      <c r="AH141" s="136"/>
      <c r="AI141" s="136"/>
      <c r="AJ141" s="136" t="s">
        <v>659</v>
      </c>
      <c r="AK141" s="136"/>
      <c r="AL141" s="136" t="s">
        <v>22</v>
      </c>
      <c r="AM141" s="136"/>
      <c r="AN141" s="136" t="s">
        <v>659</v>
      </c>
      <c r="AO141" s="136"/>
      <c r="AP141" s="136"/>
      <c r="AQ141" s="136" t="s">
        <v>24</v>
      </c>
      <c r="AR141" s="135" t="s">
        <v>630</v>
      </c>
      <c r="AS141" s="135"/>
      <c r="AT141" s="135"/>
      <c r="AU141" s="135"/>
    </row>
    <row r="142" spans="1:47" ht="12.75" customHeight="1">
      <c r="A142" s="57" t="s">
        <v>862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8" t="s">
        <v>863</v>
      </c>
      <c r="S142" s="58"/>
      <c r="T142" s="136" t="s">
        <v>659</v>
      </c>
      <c r="U142" s="136"/>
      <c r="V142" s="136"/>
      <c r="W142" s="136" t="s">
        <v>18</v>
      </c>
      <c r="X142" s="136" t="s">
        <v>659</v>
      </c>
      <c r="Y142" s="136"/>
      <c r="Z142" s="136"/>
      <c r="AA142" s="136"/>
      <c r="AB142" s="136" t="s">
        <v>659</v>
      </c>
      <c r="AC142" s="136"/>
      <c r="AD142" s="136"/>
      <c r="AE142" s="136"/>
      <c r="AF142" s="136" t="s">
        <v>659</v>
      </c>
      <c r="AG142" s="136" t="s">
        <v>20</v>
      </c>
      <c r="AH142" s="136"/>
      <c r="AI142" s="136"/>
      <c r="AJ142" s="136" t="s">
        <v>659</v>
      </c>
      <c r="AK142" s="136"/>
      <c r="AL142" s="136" t="s">
        <v>22</v>
      </c>
      <c r="AM142" s="136"/>
      <c r="AN142" s="136" t="s">
        <v>659</v>
      </c>
      <c r="AO142" s="136"/>
      <c r="AP142" s="136"/>
      <c r="AQ142" s="136" t="s">
        <v>24</v>
      </c>
      <c r="AR142" s="135" t="s">
        <v>630</v>
      </c>
      <c r="AS142" s="135"/>
      <c r="AT142" s="135"/>
      <c r="AU142" s="135"/>
    </row>
    <row r="143" spans="1:47" ht="12.75" customHeight="1">
      <c r="A143" s="57" t="s">
        <v>864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8" t="s">
        <v>865</v>
      </c>
      <c r="S143" s="58"/>
      <c r="T143" s="136" t="s">
        <v>659</v>
      </c>
      <c r="U143" s="136"/>
      <c r="V143" s="136"/>
      <c r="W143" s="136" t="s">
        <v>18</v>
      </c>
      <c r="X143" s="136" t="s">
        <v>659</v>
      </c>
      <c r="Y143" s="136"/>
      <c r="Z143" s="136"/>
      <c r="AA143" s="136"/>
      <c r="AB143" s="136" t="s">
        <v>659</v>
      </c>
      <c r="AC143" s="136"/>
      <c r="AD143" s="136"/>
      <c r="AE143" s="136"/>
      <c r="AF143" s="136" t="s">
        <v>659</v>
      </c>
      <c r="AG143" s="136" t="s">
        <v>20</v>
      </c>
      <c r="AH143" s="136"/>
      <c r="AI143" s="136"/>
      <c r="AJ143" s="136" t="s">
        <v>659</v>
      </c>
      <c r="AK143" s="136"/>
      <c r="AL143" s="136" t="s">
        <v>22</v>
      </c>
      <c r="AM143" s="136"/>
      <c r="AN143" s="136" t="s">
        <v>659</v>
      </c>
      <c r="AO143" s="136"/>
      <c r="AP143" s="136"/>
      <c r="AQ143" s="136" t="s">
        <v>24</v>
      </c>
      <c r="AR143" s="135" t="s">
        <v>630</v>
      </c>
      <c r="AS143" s="135"/>
      <c r="AT143" s="135"/>
      <c r="AU143" s="135"/>
    </row>
    <row r="144" spans="1:47" ht="12.75" customHeight="1">
      <c r="A144" s="57" t="s">
        <v>866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8" t="s">
        <v>867</v>
      </c>
      <c r="S144" s="58"/>
      <c r="T144" s="136" t="s">
        <v>659</v>
      </c>
      <c r="U144" s="136"/>
      <c r="V144" s="136"/>
      <c r="W144" s="136" t="s">
        <v>18</v>
      </c>
      <c r="X144" s="136" t="s">
        <v>659</v>
      </c>
      <c r="Y144" s="136"/>
      <c r="Z144" s="136"/>
      <c r="AA144" s="136"/>
      <c r="AB144" s="136" t="s">
        <v>659</v>
      </c>
      <c r="AC144" s="136"/>
      <c r="AD144" s="136"/>
      <c r="AE144" s="136"/>
      <c r="AF144" s="136" t="s">
        <v>659</v>
      </c>
      <c r="AG144" s="136" t="s">
        <v>20</v>
      </c>
      <c r="AH144" s="136"/>
      <c r="AI144" s="136"/>
      <c r="AJ144" s="136" t="s">
        <v>659</v>
      </c>
      <c r="AK144" s="136"/>
      <c r="AL144" s="136" t="s">
        <v>22</v>
      </c>
      <c r="AM144" s="136"/>
      <c r="AN144" s="136" t="s">
        <v>659</v>
      </c>
      <c r="AO144" s="136"/>
      <c r="AP144" s="136"/>
      <c r="AQ144" s="136" t="s">
        <v>24</v>
      </c>
      <c r="AR144" s="135" t="s">
        <v>630</v>
      </c>
      <c r="AS144" s="135"/>
      <c r="AT144" s="135"/>
      <c r="AU144" s="135"/>
    </row>
    <row r="145" spans="1:47" ht="12.75" customHeight="1">
      <c r="A145" s="57" t="s">
        <v>868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 t="s">
        <v>869</v>
      </c>
      <c r="S145" s="58"/>
      <c r="T145" s="136" t="s">
        <v>659</v>
      </c>
      <c r="U145" s="136"/>
      <c r="V145" s="136"/>
      <c r="W145" s="136" t="s">
        <v>18</v>
      </c>
      <c r="X145" s="136" t="s">
        <v>659</v>
      </c>
      <c r="Y145" s="136"/>
      <c r="Z145" s="136"/>
      <c r="AA145" s="136"/>
      <c r="AB145" s="136" t="s">
        <v>659</v>
      </c>
      <c r="AC145" s="136"/>
      <c r="AD145" s="136"/>
      <c r="AE145" s="136"/>
      <c r="AF145" s="136" t="s">
        <v>659</v>
      </c>
      <c r="AG145" s="136" t="s">
        <v>20</v>
      </c>
      <c r="AH145" s="136"/>
      <c r="AI145" s="136"/>
      <c r="AJ145" s="136" t="s">
        <v>659</v>
      </c>
      <c r="AK145" s="136"/>
      <c r="AL145" s="136" t="s">
        <v>22</v>
      </c>
      <c r="AM145" s="136"/>
      <c r="AN145" s="136" t="s">
        <v>659</v>
      </c>
      <c r="AO145" s="136"/>
      <c r="AP145" s="136"/>
      <c r="AQ145" s="136" t="s">
        <v>24</v>
      </c>
      <c r="AR145" s="135" t="s">
        <v>630</v>
      </c>
      <c r="AS145" s="135"/>
      <c r="AT145" s="135"/>
      <c r="AU145" s="135"/>
    </row>
    <row r="146" spans="1:47" ht="23.25" customHeight="1">
      <c r="A146" s="57" t="s">
        <v>870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8" t="s">
        <v>871</v>
      </c>
      <c r="S146" s="58"/>
      <c r="T146" s="136" t="s">
        <v>630</v>
      </c>
      <c r="U146" s="136"/>
      <c r="V146" s="136"/>
      <c r="W146" s="136" t="s">
        <v>18</v>
      </c>
      <c r="X146" s="136" t="s">
        <v>630</v>
      </c>
      <c r="Y146" s="136"/>
      <c r="Z146" s="136"/>
      <c r="AA146" s="136"/>
      <c r="AB146" s="136" t="s">
        <v>630</v>
      </c>
      <c r="AC146" s="136"/>
      <c r="AD146" s="136"/>
      <c r="AE146" s="136"/>
      <c r="AF146" s="136" t="s">
        <v>630</v>
      </c>
      <c r="AG146" s="136" t="s">
        <v>20</v>
      </c>
      <c r="AH146" s="136"/>
      <c r="AI146" s="136"/>
      <c r="AJ146" s="136" t="s">
        <v>630</v>
      </c>
      <c r="AK146" s="136"/>
      <c r="AL146" s="136" t="s">
        <v>22</v>
      </c>
      <c r="AM146" s="136"/>
      <c r="AN146" s="136" t="s">
        <v>630</v>
      </c>
      <c r="AO146" s="136"/>
      <c r="AP146" s="136"/>
      <c r="AQ146" s="136" t="s">
        <v>24</v>
      </c>
      <c r="AR146" s="135" t="s">
        <v>630</v>
      </c>
      <c r="AS146" s="135"/>
      <c r="AT146" s="135"/>
      <c r="AU146" s="135"/>
    </row>
    <row r="147" spans="1:47" ht="12.75" customHeight="1">
      <c r="A147" s="57" t="s">
        <v>872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8" t="s">
        <v>873</v>
      </c>
      <c r="S147" s="58"/>
      <c r="T147" s="136" t="s">
        <v>659</v>
      </c>
      <c r="U147" s="136"/>
      <c r="V147" s="136"/>
      <c r="W147" s="136" t="s">
        <v>18</v>
      </c>
      <c r="X147" s="136" t="s">
        <v>659</v>
      </c>
      <c r="Y147" s="136"/>
      <c r="Z147" s="136"/>
      <c r="AA147" s="136"/>
      <c r="AB147" s="136" t="s">
        <v>659</v>
      </c>
      <c r="AC147" s="136"/>
      <c r="AD147" s="136"/>
      <c r="AE147" s="136"/>
      <c r="AF147" s="136" t="s">
        <v>659</v>
      </c>
      <c r="AG147" s="136" t="s">
        <v>20</v>
      </c>
      <c r="AH147" s="136"/>
      <c r="AI147" s="136"/>
      <c r="AJ147" s="136" t="s">
        <v>659</v>
      </c>
      <c r="AK147" s="136"/>
      <c r="AL147" s="136" t="s">
        <v>22</v>
      </c>
      <c r="AM147" s="136"/>
      <c r="AN147" s="136" t="s">
        <v>659</v>
      </c>
      <c r="AO147" s="136"/>
      <c r="AP147" s="136"/>
      <c r="AQ147" s="136" t="s">
        <v>24</v>
      </c>
      <c r="AR147" s="135" t="s">
        <v>630</v>
      </c>
      <c r="AS147" s="135"/>
      <c r="AT147" s="135"/>
      <c r="AU147" s="135"/>
    </row>
    <row r="148" spans="1:47" ht="12.75" customHeight="1">
      <c r="A148" s="57" t="s">
        <v>874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8" t="s">
        <v>875</v>
      </c>
      <c r="S148" s="58"/>
      <c r="T148" s="136" t="s">
        <v>659</v>
      </c>
      <c r="U148" s="136"/>
      <c r="V148" s="136"/>
      <c r="W148" s="136" t="s">
        <v>18</v>
      </c>
      <c r="X148" s="136" t="s">
        <v>659</v>
      </c>
      <c r="Y148" s="136"/>
      <c r="Z148" s="136"/>
      <c r="AA148" s="136"/>
      <c r="AB148" s="136" t="s">
        <v>659</v>
      </c>
      <c r="AC148" s="136"/>
      <c r="AD148" s="136"/>
      <c r="AE148" s="136"/>
      <c r="AF148" s="136" t="s">
        <v>659</v>
      </c>
      <c r="AG148" s="136" t="s">
        <v>20</v>
      </c>
      <c r="AH148" s="136"/>
      <c r="AI148" s="136"/>
      <c r="AJ148" s="136" t="s">
        <v>659</v>
      </c>
      <c r="AK148" s="136"/>
      <c r="AL148" s="136" t="s">
        <v>22</v>
      </c>
      <c r="AM148" s="136"/>
      <c r="AN148" s="136" t="s">
        <v>659</v>
      </c>
      <c r="AO148" s="136"/>
      <c r="AP148" s="136"/>
      <c r="AQ148" s="136" t="s">
        <v>24</v>
      </c>
      <c r="AR148" s="135" t="s">
        <v>630</v>
      </c>
      <c r="AS148" s="135"/>
      <c r="AT148" s="135"/>
      <c r="AU148" s="135"/>
    </row>
    <row r="149" spans="1:47" ht="23.25" customHeight="1">
      <c r="A149" s="57" t="s">
        <v>876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 t="s">
        <v>877</v>
      </c>
      <c r="S149" s="58"/>
      <c r="T149" s="136" t="s">
        <v>659</v>
      </c>
      <c r="U149" s="136"/>
      <c r="V149" s="136"/>
      <c r="W149" s="136" t="s">
        <v>18</v>
      </c>
      <c r="X149" s="136" t="s">
        <v>659</v>
      </c>
      <c r="Y149" s="136"/>
      <c r="Z149" s="136"/>
      <c r="AA149" s="136"/>
      <c r="AB149" s="136" t="s">
        <v>659</v>
      </c>
      <c r="AC149" s="136"/>
      <c r="AD149" s="136"/>
      <c r="AE149" s="136"/>
      <c r="AF149" s="136" t="s">
        <v>659</v>
      </c>
      <c r="AG149" s="136" t="s">
        <v>20</v>
      </c>
      <c r="AH149" s="136"/>
      <c r="AI149" s="136"/>
      <c r="AJ149" s="136" t="s">
        <v>659</v>
      </c>
      <c r="AK149" s="136"/>
      <c r="AL149" s="136" t="s">
        <v>22</v>
      </c>
      <c r="AM149" s="136"/>
      <c r="AN149" s="136" t="s">
        <v>659</v>
      </c>
      <c r="AO149" s="136"/>
      <c r="AP149" s="136"/>
      <c r="AQ149" s="136" t="s">
        <v>24</v>
      </c>
      <c r="AR149" s="135" t="s">
        <v>630</v>
      </c>
      <c r="AS149" s="135"/>
      <c r="AT149" s="135"/>
      <c r="AU149" s="135"/>
    </row>
    <row r="150" spans="1:47" ht="12.75" customHeight="1">
      <c r="A150" s="57" t="s">
        <v>878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8" t="s">
        <v>879</v>
      </c>
      <c r="S150" s="58"/>
      <c r="T150" s="136" t="s">
        <v>659</v>
      </c>
      <c r="U150" s="136"/>
      <c r="V150" s="136"/>
      <c r="W150" s="136" t="s">
        <v>18</v>
      </c>
      <c r="X150" s="136" t="s">
        <v>659</v>
      </c>
      <c r="Y150" s="136"/>
      <c r="Z150" s="136"/>
      <c r="AA150" s="136"/>
      <c r="AB150" s="136" t="s">
        <v>659</v>
      </c>
      <c r="AC150" s="136"/>
      <c r="AD150" s="136"/>
      <c r="AE150" s="136"/>
      <c r="AF150" s="136" t="s">
        <v>659</v>
      </c>
      <c r="AG150" s="136" t="s">
        <v>20</v>
      </c>
      <c r="AH150" s="136"/>
      <c r="AI150" s="136"/>
      <c r="AJ150" s="136" t="s">
        <v>659</v>
      </c>
      <c r="AK150" s="136"/>
      <c r="AL150" s="136" t="s">
        <v>22</v>
      </c>
      <c r="AM150" s="136"/>
      <c r="AN150" s="136" t="s">
        <v>659</v>
      </c>
      <c r="AO150" s="136"/>
      <c r="AP150" s="136"/>
      <c r="AQ150" s="136" t="s">
        <v>24</v>
      </c>
      <c r="AR150" s="135" t="s">
        <v>630</v>
      </c>
      <c r="AS150" s="135"/>
      <c r="AT150" s="135"/>
      <c r="AU150" s="135"/>
    </row>
    <row r="151" spans="1:47" ht="12.75" customHeight="1">
      <c r="A151" s="57" t="s">
        <v>880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8" t="s">
        <v>881</v>
      </c>
      <c r="S151" s="58"/>
      <c r="T151" s="136" t="s">
        <v>659</v>
      </c>
      <c r="U151" s="136"/>
      <c r="V151" s="136"/>
      <c r="W151" s="136" t="s">
        <v>18</v>
      </c>
      <c r="X151" s="136" t="s">
        <v>659</v>
      </c>
      <c r="Y151" s="136"/>
      <c r="Z151" s="136"/>
      <c r="AA151" s="136"/>
      <c r="AB151" s="136" t="s">
        <v>659</v>
      </c>
      <c r="AC151" s="136"/>
      <c r="AD151" s="136"/>
      <c r="AE151" s="136"/>
      <c r="AF151" s="136" t="s">
        <v>659</v>
      </c>
      <c r="AG151" s="136" t="s">
        <v>20</v>
      </c>
      <c r="AH151" s="136"/>
      <c r="AI151" s="136"/>
      <c r="AJ151" s="136" t="s">
        <v>659</v>
      </c>
      <c r="AK151" s="136"/>
      <c r="AL151" s="136" t="s">
        <v>22</v>
      </c>
      <c r="AM151" s="136"/>
      <c r="AN151" s="136" t="s">
        <v>659</v>
      </c>
      <c r="AO151" s="136"/>
      <c r="AP151" s="136"/>
      <c r="AQ151" s="136" t="s">
        <v>24</v>
      </c>
      <c r="AR151" s="135" t="s">
        <v>630</v>
      </c>
      <c r="AS151" s="135"/>
      <c r="AT151" s="135"/>
      <c r="AU151" s="135"/>
    </row>
    <row r="152" spans="1:47" ht="12.75" customHeight="1">
      <c r="A152" s="57" t="s">
        <v>882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 t="s">
        <v>883</v>
      </c>
      <c r="S152" s="58"/>
      <c r="T152" s="136" t="s">
        <v>659</v>
      </c>
      <c r="U152" s="136"/>
      <c r="V152" s="136"/>
      <c r="W152" s="136" t="s">
        <v>18</v>
      </c>
      <c r="X152" s="136" t="s">
        <v>659</v>
      </c>
      <c r="Y152" s="136"/>
      <c r="Z152" s="136"/>
      <c r="AA152" s="136"/>
      <c r="AB152" s="136" t="s">
        <v>659</v>
      </c>
      <c r="AC152" s="136"/>
      <c r="AD152" s="136"/>
      <c r="AE152" s="136"/>
      <c r="AF152" s="136" t="s">
        <v>659</v>
      </c>
      <c r="AG152" s="136" t="s">
        <v>20</v>
      </c>
      <c r="AH152" s="136"/>
      <c r="AI152" s="136"/>
      <c r="AJ152" s="136" t="s">
        <v>659</v>
      </c>
      <c r="AK152" s="136"/>
      <c r="AL152" s="136" t="s">
        <v>22</v>
      </c>
      <c r="AM152" s="136"/>
      <c r="AN152" s="136" t="s">
        <v>659</v>
      </c>
      <c r="AO152" s="136"/>
      <c r="AP152" s="136"/>
      <c r="AQ152" s="136" t="s">
        <v>24</v>
      </c>
      <c r="AR152" s="135" t="s">
        <v>630</v>
      </c>
      <c r="AS152" s="135"/>
      <c r="AT152" s="135"/>
      <c r="AU152" s="135"/>
    </row>
    <row r="153" spans="1:47" ht="12.75" customHeight="1">
      <c r="A153" s="57" t="s">
        <v>884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 t="s">
        <v>885</v>
      </c>
      <c r="S153" s="58"/>
      <c r="T153" s="136" t="s">
        <v>659</v>
      </c>
      <c r="U153" s="136"/>
      <c r="V153" s="136"/>
      <c r="W153" s="136" t="s">
        <v>18</v>
      </c>
      <c r="X153" s="136" t="s">
        <v>659</v>
      </c>
      <c r="Y153" s="136"/>
      <c r="Z153" s="136"/>
      <c r="AA153" s="136"/>
      <c r="AB153" s="136" t="s">
        <v>659</v>
      </c>
      <c r="AC153" s="136"/>
      <c r="AD153" s="136"/>
      <c r="AE153" s="136"/>
      <c r="AF153" s="136" t="s">
        <v>659</v>
      </c>
      <c r="AG153" s="136" t="s">
        <v>20</v>
      </c>
      <c r="AH153" s="136"/>
      <c r="AI153" s="136"/>
      <c r="AJ153" s="136" t="s">
        <v>659</v>
      </c>
      <c r="AK153" s="136"/>
      <c r="AL153" s="136" t="s">
        <v>22</v>
      </c>
      <c r="AM153" s="136"/>
      <c r="AN153" s="136" t="s">
        <v>659</v>
      </c>
      <c r="AO153" s="136"/>
      <c r="AP153" s="136"/>
      <c r="AQ153" s="136" t="s">
        <v>24</v>
      </c>
      <c r="AR153" s="135" t="s">
        <v>630</v>
      </c>
      <c r="AS153" s="135"/>
      <c r="AT153" s="135"/>
      <c r="AU153" s="135"/>
    </row>
    <row r="154" spans="1:47" ht="12.75" customHeight="1">
      <c r="A154" s="57" t="s">
        <v>886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8" t="s">
        <v>887</v>
      </c>
      <c r="S154" s="58"/>
      <c r="T154" s="136" t="s">
        <v>659</v>
      </c>
      <c r="U154" s="136"/>
      <c r="V154" s="136"/>
      <c r="W154" s="136" t="s">
        <v>18</v>
      </c>
      <c r="X154" s="136" t="s">
        <v>659</v>
      </c>
      <c r="Y154" s="136"/>
      <c r="Z154" s="136"/>
      <c r="AA154" s="136"/>
      <c r="AB154" s="136" t="s">
        <v>659</v>
      </c>
      <c r="AC154" s="136"/>
      <c r="AD154" s="136"/>
      <c r="AE154" s="136"/>
      <c r="AF154" s="136" t="s">
        <v>659</v>
      </c>
      <c r="AG154" s="136" t="s">
        <v>20</v>
      </c>
      <c r="AH154" s="136"/>
      <c r="AI154" s="136"/>
      <c r="AJ154" s="136" t="s">
        <v>659</v>
      </c>
      <c r="AK154" s="136"/>
      <c r="AL154" s="136" t="s">
        <v>22</v>
      </c>
      <c r="AM154" s="136"/>
      <c r="AN154" s="136" t="s">
        <v>659</v>
      </c>
      <c r="AO154" s="136"/>
      <c r="AP154" s="136"/>
      <c r="AQ154" s="136" t="s">
        <v>24</v>
      </c>
      <c r="AR154" s="135" t="s">
        <v>630</v>
      </c>
      <c r="AS154" s="135"/>
      <c r="AT154" s="135"/>
      <c r="AU154" s="135"/>
    </row>
    <row r="155" spans="1:47" ht="12.75" customHeight="1">
      <c r="A155" s="57" t="s">
        <v>888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 t="s">
        <v>889</v>
      </c>
      <c r="S155" s="58"/>
      <c r="T155" s="136" t="s">
        <v>659</v>
      </c>
      <c r="U155" s="136"/>
      <c r="V155" s="136"/>
      <c r="W155" s="136" t="s">
        <v>18</v>
      </c>
      <c r="X155" s="136" t="s">
        <v>659</v>
      </c>
      <c r="Y155" s="136"/>
      <c r="Z155" s="136"/>
      <c r="AA155" s="136"/>
      <c r="AB155" s="136" t="s">
        <v>659</v>
      </c>
      <c r="AC155" s="136"/>
      <c r="AD155" s="136"/>
      <c r="AE155" s="136"/>
      <c r="AF155" s="136" t="s">
        <v>659</v>
      </c>
      <c r="AG155" s="136" t="s">
        <v>20</v>
      </c>
      <c r="AH155" s="136"/>
      <c r="AI155" s="136"/>
      <c r="AJ155" s="136" t="s">
        <v>659</v>
      </c>
      <c r="AK155" s="136"/>
      <c r="AL155" s="136" t="s">
        <v>22</v>
      </c>
      <c r="AM155" s="136"/>
      <c r="AN155" s="136" t="s">
        <v>659</v>
      </c>
      <c r="AO155" s="136"/>
      <c r="AP155" s="136"/>
      <c r="AQ155" s="136" t="s">
        <v>24</v>
      </c>
      <c r="AR155" s="135" t="s">
        <v>630</v>
      </c>
      <c r="AS155" s="135"/>
      <c r="AT155" s="135"/>
      <c r="AU155" s="135"/>
    </row>
    <row r="156" spans="1:47" ht="12.75" customHeight="1">
      <c r="A156" s="57" t="s">
        <v>890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 t="s">
        <v>891</v>
      </c>
      <c r="S156" s="58"/>
      <c r="T156" s="136" t="s">
        <v>659</v>
      </c>
      <c r="U156" s="136"/>
      <c r="V156" s="136"/>
      <c r="W156" s="136" t="s">
        <v>18</v>
      </c>
      <c r="X156" s="136" t="s">
        <v>659</v>
      </c>
      <c r="Y156" s="136"/>
      <c r="Z156" s="136"/>
      <c r="AA156" s="136"/>
      <c r="AB156" s="136" t="s">
        <v>659</v>
      </c>
      <c r="AC156" s="136"/>
      <c r="AD156" s="136"/>
      <c r="AE156" s="136"/>
      <c r="AF156" s="136" t="s">
        <v>659</v>
      </c>
      <c r="AG156" s="136" t="s">
        <v>20</v>
      </c>
      <c r="AH156" s="136"/>
      <c r="AI156" s="136"/>
      <c r="AJ156" s="136" t="s">
        <v>659</v>
      </c>
      <c r="AK156" s="136"/>
      <c r="AL156" s="136" t="s">
        <v>22</v>
      </c>
      <c r="AM156" s="136"/>
      <c r="AN156" s="136" t="s">
        <v>659</v>
      </c>
      <c r="AO156" s="136"/>
      <c r="AP156" s="136"/>
      <c r="AQ156" s="136" t="s">
        <v>24</v>
      </c>
      <c r="AR156" s="135" t="s">
        <v>630</v>
      </c>
      <c r="AS156" s="135"/>
      <c r="AT156" s="135"/>
      <c r="AU156" s="135"/>
    </row>
    <row r="157" spans="1:47" ht="23.25" customHeight="1">
      <c r="A157" s="57" t="s">
        <v>892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 t="s">
        <v>893</v>
      </c>
      <c r="S157" s="58"/>
      <c r="T157" s="136" t="s">
        <v>894</v>
      </c>
      <c r="U157" s="136"/>
      <c r="V157" s="136"/>
      <c r="W157" s="136" t="s">
        <v>18</v>
      </c>
      <c r="X157" s="136" t="s">
        <v>895</v>
      </c>
      <c r="Y157" s="136"/>
      <c r="Z157" s="136"/>
      <c r="AA157" s="136"/>
      <c r="AB157" s="136" t="s">
        <v>630</v>
      </c>
      <c r="AC157" s="136"/>
      <c r="AD157" s="136"/>
      <c r="AE157" s="136"/>
      <c r="AF157" s="136" t="s">
        <v>896</v>
      </c>
      <c r="AG157" s="136" t="s">
        <v>20</v>
      </c>
      <c r="AH157" s="136"/>
      <c r="AI157" s="136"/>
      <c r="AJ157" s="136" t="s">
        <v>630</v>
      </c>
      <c r="AK157" s="136"/>
      <c r="AL157" s="136" t="s">
        <v>22</v>
      </c>
      <c r="AM157" s="136"/>
      <c r="AN157" s="136" t="s">
        <v>630</v>
      </c>
      <c r="AO157" s="136"/>
      <c r="AP157" s="136"/>
      <c r="AQ157" s="136" t="s">
        <v>24</v>
      </c>
      <c r="AR157" s="135" t="s">
        <v>896</v>
      </c>
      <c r="AS157" s="135"/>
      <c r="AT157" s="135"/>
      <c r="AU157" s="135"/>
    </row>
    <row r="158" spans="1:47" ht="12.75" customHeight="1">
      <c r="A158" s="57" t="s">
        <v>897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 t="s">
        <v>898</v>
      </c>
      <c r="S158" s="58"/>
      <c r="T158" s="136" t="s">
        <v>659</v>
      </c>
      <c r="U158" s="136"/>
      <c r="V158" s="136"/>
      <c r="W158" s="136" t="s">
        <v>18</v>
      </c>
      <c r="X158" s="136" t="s">
        <v>659</v>
      </c>
      <c r="Y158" s="136"/>
      <c r="Z158" s="136"/>
      <c r="AA158" s="136"/>
      <c r="AB158" s="136" t="s">
        <v>659</v>
      </c>
      <c r="AC158" s="136"/>
      <c r="AD158" s="136"/>
      <c r="AE158" s="136"/>
      <c r="AF158" s="136" t="s">
        <v>659</v>
      </c>
      <c r="AG158" s="136" t="s">
        <v>20</v>
      </c>
      <c r="AH158" s="136"/>
      <c r="AI158" s="136"/>
      <c r="AJ158" s="136" t="s">
        <v>659</v>
      </c>
      <c r="AK158" s="136"/>
      <c r="AL158" s="136" t="s">
        <v>22</v>
      </c>
      <c r="AM158" s="136"/>
      <c r="AN158" s="136" t="s">
        <v>659</v>
      </c>
      <c r="AO158" s="136"/>
      <c r="AP158" s="136"/>
      <c r="AQ158" s="136" t="s">
        <v>24</v>
      </c>
      <c r="AR158" s="135" t="s">
        <v>630</v>
      </c>
      <c r="AS158" s="135"/>
      <c r="AT158" s="135"/>
      <c r="AU158" s="135"/>
    </row>
    <row r="159" spans="1:47" ht="12.75" customHeight="1">
      <c r="A159" s="57" t="s">
        <v>899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 t="s">
        <v>900</v>
      </c>
      <c r="S159" s="58"/>
      <c r="T159" s="136" t="s">
        <v>659</v>
      </c>
      <c r="U159" s="136"/>
      <c r="V159" s="136"/>
      <c r="W159" s="136" t="s">
        <v>18</v>
      </c>
      <c r="X159" s="136" t="s">
        <v>659</v>
      </c>
      <c r="Y159" s="136"/>
      <c r="Z159" s="136"/>
      <c r="AA159" s="136"/>
      <c r="AB159" s="136" t="s">
        <v>659</v>
      </c>
      <c r="AC159" s="136"/>
      <c r="AD159" s="136"/>
      <c r="AE159" s="136"/>
      <c r="AF159" s="136" t="s">
        <v>659</v>
      </c>
      <c r="AG159" s="136" t="s">
        <v>20</v>
      </c>
      <c r="AH159" s="136"/>
      <c r="AI159" s="136"/>
      <c r="AJ159" s="136" t="s">
        <v>659</v>
      </c>
      <c r="AK159" s="136"/>
      <c r="AL159" s="136" t="s">
        <v>22</v>
      </c>
      <c r="AM159" s="136"/>
      <c r="AN159" s="136" t="s">
        <v>659</v>
      </c>
      <c r="AO159" s="136"/>
      <c r="AP159" s="136"/>
      <c r="AQ159" s="136" t="s">
        <v>24</v>
      </c>
      <c r="AR159" s="135" t="s">
        <v>630</v>
      </c>
      <c r="AS159" s="135"/>
      <c r="AT159" s="135"/>
      <c r="AU159" s="135"/>
    </row>
    <row r="160" spans="1:47" ht="23.25" customHeight="1">
      <c r="A160" s="57" t="s">
        <v>901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 t="s">
        <v>902</v>
      </c>
      <c r="S160" s="58"/>
      <c r="T160" s="136" t="s">
        <v>659</v>
      </c>
      <c r="U160" s="136"/>
      <c r="V160" s="136"/>
      <c r="W160" s="136" t="s">
        <v>18</v>
      </c>
      <c r="X160" s="136" t="s">
        <v>659</v>
      </c>
      <c r="Y160" s="136"/>
      <c r="Z160" s="136"/>
      <c r="AA160" s="136"/>
      <c r="AB160" s="136" t="s">
        <v>659</v>
      </c>
      <c r="AC160" s="136"/>
      <c r="AD160" s="136"/>
      <c r="AE160" s="136"/>
      <c r="AF160" s="136" t="s">
        <v>659</v>
      </c>
      <c r="AG160" s="136" t="s">
        <v>20</v>
      </c>
      <c r="AH160" s="136"/>
      <c r="AI160" s="136"/>
      <c r="AJ160" s="136" t="s">
        <v>659</v>
      </c>
      <c r="AK160" s="136"/>
      <c r="AL160" s="136" t="s">
        <v>22</v>
      </c>
      <c r="AM160" s="136"/>
      <c r="AN160" s="136" t="s">
        <v>659</v>
      </c>
      <c r="AO160" s="136"/>
      <c r="AP160" s="136"/>
      <c r="AQ160" s="136" t="s">
        <v>24</v>
      </c>
      <c r="AR160" s="135" t="s">
        <v>630</v>
      </c>
      <c r="AS160" s="135"/>
      <c r="AT160" s="135"/>
      <c r="AU160" s="135"/>
    </row>
    <row r="161" spans="1:47" ht="12.75" customHeight="1">
      <c r="A161" s="57" t="s">
        <v>903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8" t="s">
        <v>904</v>
      </c>
      <c r="S161" s="58"/>
      <c r="T161" s="136" t="s">
        <v>659</v>
      </c>
      <c r="U161" s="136"/>
      <c r="V161" s="136"/>
      <c r="W161" s="136" t="s">
        <v>18</v>
      </c>
      <c r="X161" s="136" t="s">
        <v>659</v>
      </c>
      <c r="Y161" s="136"/>
      <c r="Z161" s="136"/>
      <c r="AA161" s="136"/>
      <c r="AB161" s="136" t="s">
        <v>659</v>
      </c>
      <c r="AC161" s="136"/>
      <c r="AD161" s="136"/>
      <c r="AE161" s="136"/>
      <c r="AF161" s="136" t="s">
        <v>659</v>
      </c>
      <c r="AG161" s="136" t="s">
        <v>20</v>
      </c>
      <c r="AH161" s="136"/>
      <c r="AI161" s="136"/>
      <c r="AJ161" s="136" t="s">
        <v>659</v>
      </c>
      <c r="AK161" s="136"/>
      <c r="AL161" s="136" t="s">
        <v>22</v>
      </c>
      <c r="AM161" s="136"/>
      <c r="AN161" s="136" t="s">
        <v>659</v>
      </c>
      <c r="AO161" s="136"/>
      <c r="AP161" s="136"/>
      <c r="AQ161" s="136" t="s">
        <v>24</v>
      </c>
      <c r="AR161" s="135" t="s">
        <v>630</v>
      </c>
      <c r="AS161" s="135"/>
      <c r="AT161" s="135"/>
      <c r="AU161" s="135"/>
    </row>
    <row r="162" spans="1:47" ht="12.75" customHeight="1">
      <c r="A162" s="57" t="s">
        <v>905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8" t="s">
        <v>906</v>
      </c>
      <c r="S162" s="58"/>
      <c r="T162" s="136" t="s">
        <v>659</v>
      </c>
      <c r="U162" s="136"/>
      <c r="V162" s="136"/>
      <c r="W162" s="136" t="s">
        <v>18</v>
      </c>
      <c r="X162" s="136" t="s">
        <v>659</v>
      </c>
      <c r="Y162" s="136"/>
      <c r="Z162" s="136"/>
      <c r="AA162" s="136"/>
      <c r="AB162" s="136" t="s">
        <v>659</v>
      </c>
      <c r="AC162" s="136"/>
      <c r="AD162" s="136"/>
      <c r="AE162" s="136"/>
      <c r="AF162" s="136" t="s">
        <v>659</v>
      </c>
      <c r="AG162" s="136" t="s">
        <v>20</v>
      </c>
      <c r="AH162" s="136"/>
      <c r="AI162" s="136"/>
      <c r="AJ162" s="136" t="s">
        <v>659</v>
      </c>
      <c r="AK162" s="136"/>
      <c r="AL162" s="136" t="s">
        <v>22</v>
      </c>
      <c r="AM162" s="136"/>
      <c r="AN162" s="136" t="s">
        <v>659</v>
      </c>
      <c r="AO162" s="136"/>
      <c r="AP162" s="136"/>
      <c r="AQ162" s="136" t="s">
        <v>24</v>
      </c>
      <c r="AR162" s="135" t="s">
        <v>630</v>
      </c>
      <c r="AS162" s="135"/>
      <c r="AT162" s="135"/>
      <c r="AU162" s="135"/>
    </row>
    <row r="163" spans="1:47" ht="12.75" customHeight="1">
      <c r="A163" s="57" t="s">
        <v>907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8" t="s">
        <v>908</v>
      </c>
      <c r="S163" s="58"/>
      <c r="T163" s="136" t="s">
        <v>659</v>
      </c>
      <c r="U163" s="136"/>
      <c r="V163" s="136"/>
      <c r="W163" s="136" t="s">
        <v>18</v>
      </c>
      <c r="X163" s="136" t="s">
        <v>659</v>
      </c>
      <c r="Y163" s="136"/>
      <c r="Z163" s="136"/>
      <c r="AA163" s="136"/>
      <c r="AB163" s="136" t="s">
        <v>659</v>
      </c>
      <c r="AC163" s="136"/>
      <c r="AD163" s="136"/>
      <c r="AE163" s="136"/>
      <c r="AF163" s="136" t="s">
        <v>659</v>
      </c>
      <c r="AG163" s="136" t="s">
        <v>20</v>
      </c>
      <c r="AH163" s="136"/>
      <c r="AI163" s="136"/>
      <c r="AJ163" s="136" t="s">
        <v>659</v>
      </c>
      <c r="AK163" s="136"/>
      <c r="AL163" s="136" t="s">
        <v>22</v>
      </c>
      <c r="AM163" s="136"/>
      <c r="AN163" s="136" t="s">
        <v>659</v>
      </c>
      <c r="AO163" s="136"/>
      <c r="AP163" s="136"/>
      <c r="AQ163" s="136" t="s">
        <v>24</v>
      </c>
      <c r="AR163" s="135" t="s">
        <v>630</v>
      </c>
      <c r="AS163" s="135"/>
      <c r="AT163" s="135"/>
      <c r="AU163" s="135"/>
    </row>
    <row r="164" spans="1:47" ht="12.75" customHeight="1">
      <c r="A164" s="57" t="s">
        <v>909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 t="s">
        <v>910</v>
      </c>
      <c r="S164" s="58"/>
      <c r="T164" s="136" t="s">
        <v>659</v>
      </c>
      <c r="U164" s="136"/>
      <c r="V164" s="136"/>
      <c r="W164" s="136" t="s">
        <v>18</v>
      </c>
      <c r="X164" s="136" t="s">
        <v>659</v>
      </c>
      <c r="Y164" s="136"/>
      <c r="Z164" s="136"/>
      <c r="AA164" s="136"/>
      <c r="AB164" s="136" t="s">
        <v>659</v>
      </c>
      <c r="AC164" s="136"/>
      <c r="AD164" s="136"/>
      <c r="AE164" s="136"/>
      <c r="AF164" s="136" t="s">
        <v>659</v>
      </c>
      <c r="AG164" s="136" t="s">
        <v>20</v>
      </c>
      <c r="AH164" s="136"/>
      <c r="AI164" s="136"/>
      <c r="AJ164" s="136" t="s">
        <v>659</v>
      </c>
      <c r="AK164" s="136"/>
      <c r="AL164" s="136" t="s">
        <v>22</v>
      </c>
      <c r="AM164" s="136"/>
      <c r="AN164" s="136" t="s">
        <v>659</v>
      </c>
      <c r="AO164" s="136"/>
      <c r="AP164" s="136"/>
      <c r="AQ164" s="136" t="s">
        <v>24</v>
      </c>
      <c r="AR164" s="135" t="s">
        <v>630</v>
      </c>
      <c r="AS164" s="135"/>
      <c r="AT164" s="135"/>
      <c r="AU164" s="135"/>
    </row>
    <row r="165" spans="1:47" ht="12.75" customHeight="1">
      <c r="A165" s="57" t="s">
        <v>911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8" t="s">
        <v>912</v>
      </c>
      <c r="S165" s="58"/>
      <c r="T165" s="136" t="s">
        <v>659</v>
      </c>
      <c r="U165" s="136"/>
      <c r="V165" s="136"/>
      <c r="W165" s="136" t="s">
        <v>18</v>
      </c>
      <c r="X165" s="136" t="s">
        <v>659</v>
      </c>
      <c r="Y165" s="136"/>
      <c r="Z165" s="136"/>
      <c r="AA165" s="136"/>
      <c r="AB165" s="136" t="s">
        <v>659</v>
      </c>
      <c r="AC165" s="136"/>
      <c r="AD165" s="136"/>
      <c r="AE165" s="136"/>
      <c r="AF165" s="136" t="s">
        <v>659</v>
      </c>
      <c r="AG165" s="136" t="s">
        <v>20</v>
      </c>
      <c r="AH165" s="136"/>
      <c r="AI165" s="136"/>
      <c r="AJ165" s="136" t="s">
        <v>659</v>
      </c>
      <c r="AK165" s="136"/>
      <c r="AL165" s="136" t="s">
        <v>22</v>
      </c>
      <c r="AM165" s="136"/>
      <c r="AN165" s="136" t="s">
        <v>659</v>
      </c>
      <c r="AO165" s="136"/>
      <c r="AP165" s="136"/>
      <c r="AQ165" s="136" t="s">
        <v>24</v>
      </c>
      <c r="AR165" s="135" t="s">
        <v>896</v>
      </c>
      <c r="AS165" s="135"/>
      <c r="AT165" s="135"/>
      <c r="AU165" s="135"/>
    </row>
    <row r="166" spans="1:47" ht="12.75" customHeight="1">
      <c r="A166" s="57" t="s">
        <v>913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8" t="s">
        <v>914</v>
      </c>
      <c r="S166" s="58"/>
      <c r="T166" s="136" t="s">
        <v>659</v>
      </c>
      <c r="U166" s="136"/>
      <c r="V166" s="136"/>
      <c r="W166" s="136" t="s">
        <v>18</v>
      </c>
      <c r="X166" s="136" t="s">
        <v>659</v>
      </c>
      <c r="Y166" s="136"/>
      <c r="Z166" s="136"/>
      <c r="AA166" s="136"/>
      <c r="AB166" s="136" t="s">
        <v>659</v>
      </c>
      <c r="AC166" s="136"/>
      <c r="AD166" s="136"/>
      <c r="AE166" s="136"/>
      <c r="AF166" s="136" t="s">
        <v>659</v>
      </c>
      <c r="AG166" s="136" t="s">
        <v>20</v>
      </c>
      <c r="AH166" s="136"/>
      <c r="AI166" s="136"/>
      <c r="AJ166" s="136" t="s">
        <v>659</v>
      </c>
      <c r="AK166" s="136"/>
      <c r="AL166" s="136" t="s">
        <v>22</v>
      </c>
      <c r="AM166" s="136"/>
      <c r="AN166" s="136" t="s">
        <v>659</v>
      </c>
      <c r="AO166" s="136"/>
      <c r="AP166" s="136"/>
      <c r="AQ166" s="136" t="s">
        <v>24</v>
      </c>
      <c r="AR166" s="135" t="s">
        <v>630</v>
      </c>
      <c r="AS166" s="135"/>
      <c r="AT166" s="135"/>
      <c r="AU166" s="135"/>
    </row>
    <row r="167" spans="1:47" ht="12.75" customHeight="1">
      <c r="A167" s="57" t="s">
        <v>915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8" t="s">
        <v>916</v>
      </c>
      <c r="S167" s="58"/>
      <c r="T167" s="136" t="s">
        <v>659</v>
      </c>
      <c r="U167" s="136"/>
      <c r="V167" s="136"/>
      <c r="W167" s="136" t="s">
        <v>18</v>
      </c>
      <c r="X167" s="136" t="s">
        <v>659</v>
      </c>
      <c r="Y167" s="136"/>
      <c r="Z167" s="136"/>
      <c r="AA167" s="136"/>
      <c r="AB167" s="136" t="s">
        <v>659</v>
      </c>
      <c r="AC167" s="136"/>
      <c r="AD167" s="136"/>
      <c r="AE167" s="136"/>
      <c r="AF167" s="136" t="s">
        <v>659</v>
      </c>
      <c r="AG167" s="136" t="s">
        <v>20</v>
      </c>
      <c r="AH167" s="136"/>
      <c r="AI167" s="136"/>
      <c r="AJ167" s="136" t="s">
        <v>659</v>
      </c>
      <c r="AK167" s="136"/>
      <c r="AL167" s="136" t="s">
        <v>22</v>
      </c>
      <c r="AM167" s="136"/>
      <c r="AN167" s="136" t="s">
        <v>659</v>
      </c>
      <c r="AO167" s="136"/>
      <c r="AP167" s="136"/>
      <c r="AQ167" s="136" t="s">
        <v>24</v>
      </c>
      <c r="AR167" s="135" t="s">
        <v>630</v>
      </c>
      <c r="AS167" s="135"/>
      <c r="AT167" s="135"/>
      <c r="AU167" s="135"/>
    </row>
    <row r="168" spans="1:47" ht="23.25" customHeight="1">
      <c r="A168" s="57" t="s">
        <v>917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8" t="s">
        <v>918</v>
      </c>
      <c r="S168" s="58"/>
      <c r="T168" s="136" t="s">
        <v>630</v>
      </c>
      <c r="U168" s="136"/>
      <c r="V168" s="136"/>
      <c r="W168" s="136" t="s">
        <v>18</v>
      </c>
      <c r="X168" s="136" t="s">
        <v>630</v>
      </c>
      <c r="Y168" s="136"/>
      <c r="Z168" s="136"/>
      <c r="AA168" s="136"/>
      <c r="AB168" s="136" t="s">
        <v>630</v>
      </c>
      <c r="AC168" s="136"/>
      <c r="AD168" s="136"/>
      <c r="AE168" s="136"/>
      <c r="AF168" s="136" t="s">
        <v>630</v>
      </c>
      <c r="AG168" s="136" t="s">
        <v>20</v>
      </c>
      <c r="AH168" s="136"/>
      <c r="AI168" s="136"/>
      <c r="AJ168" s="136" t="s">
        <v>630</v>
      </c>
      <c r="AK168" s="136"/>
      <c r="AL168" s="136" t="s">
        <v>22</v>
      </c>
      <c r="AM168" s="136"/>
      <c r="AN168" s="136" t="s">
        <v>630</v>
      </c>
      <c r="AO168" s="136"/>
      <c r="AP168" s="136"/>
      <c r="AQ168" s="136" t="s">
        <v>24</v>
      </c>
      <c r="AR168" s="135" t="s">
        <v>630</v>
      </c>
      <c r="AS168" s="135"/>
      <c r="AT168" s="135"/>
      <c r="AU168" s="135"/>
    </row>
    <row r="169" spans="1:47" ht="23.25" customHeight="1">
      <c r="A169" s="57" t="s">
        <v>919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8" t="s">
        <v>920</v>
      </c>
      <c r="S169" s="58"/>
      <c r="T169" s="136" t="s">
        <v>659</v>
      </c>
      <c r="U169" s="136"/>
      <c r="V169" s="136"/>
      <c r="W169" s="136" t="s">
        <v>18</v>
      </c>
      <c r="X169" s="136" t="s">
        <v>659</v>
      </c>
      <c r="Y169" s="136"/>
      <c r="Z169" s="136"/>
      <c r="AA169" s="136"/>
      <c r="AB169" s="136" t="s">
        <v>659</v>
      </c>
      <c r="AC169" s="136"/>
      <c r="AD169" s="136"/>
      <c r="AE169" s="136"/>
      <c r="AF169" s="136" t="s">
        <v>659</v>
      </c>
      <c r="AG169" s="136" t="s">
        <v>20</v>
      </c>
      <c r="AH169" s="136"/>
      <c r="AI169" s="136"/>
      <c r="AJ169" s="136" t="s">
        <v>659</v>
      </c>
      <c r="AK169" s="136"/>
      <c r="AL169" s="136" t="s">
        <v>22</v>
      </c>
      <c r="AM169" s="136"/>
      <c r="AN169" s="136" t="s">
        <v>659</v>
      </c>
      <c r="AO169" s="136"/>
      <c r="AP169" s="136"/>
      <c r="AQ169" s="136" t="s">
        <v>24</v>
      </c>
      <c r="AR169" s="135" t="s">
        <v>630</v>
      </c>
      <c r="AS169" s="135"/>
      <c r="AT169" s="135"/>
      <c r="AU169" s="135"/>
    </row>
    <row r="170" spans="1:47" ht="23.25" customHeight="1">
      <c r="A170" s="57" t="s">
        <v>921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8" t="s">
        <v>922</v>
      </c>
      <c r="S170" s="58"/>
      <c r="T170" s="136" t="s">
        <v>630</v>
      </c>
      <c r="U170" s="136"/>
      <c r="V170" s="136"/>
      <c r="W170" s="136" t="s">
        <v>18</v>
      </c>
      <c r="X170" s="136" t="s">
        <v>630</v>
      </c>
      <c r="Y170" s="136"/>
      <c r="Z170" s="136"/>
      <c r="AA170" s="136"/>
      <c r="AB170" s="136" t="s">
        <v>630</v>
      </c>
      <c r="AC170" s="136"/>
      <c r="AD170" s="136"/>
      <c r="AE170" s="136"/>
      <c r="AF170" s="136" t="s">
        <v>630</v>
      </c>
      <c r="AG170" s="136" t="s">
        <v>20</v>
      </c>
      <c r="AH170" s="136"/>
      <c r="AI170" s="136"/>
      <c r="AJ170" s="136" t="s">
        <v>630</v>
      </c>
      <c r="AK170" s="136"/>
      <c r="AL170" s="136" t="s">
        <v>22</v>
      </c>
      <c r="AM170" s="136"/>
      <c r="AN170" s="136" t="s">
        <v>659</v>
      </c>
      <c r="AO170" s="136"/>
      <c r="AP170" s="136"/>
      <c r="AQ170" s="136" t="s">
        <v>24</v>
      </c>
      <c r="AR170" s="135" t="s">
        <v>630</v>
      </c>
      <c r="AS170" s="135"/>
      <c r="AT170" s="135"/>
      <c r="AU170" s="135"/>
    </row>
    <row r="171" spans="1:47" ht="12.75" customHeight="1">
      <c r="A171" s="57" t="s">
        <v>923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 t="s">
        <v>924</v>
      </c>
      <c r="S171" s="58"/>
      <c r="T171" s="136" t="s">
        <v>659</v>
      </c>
      <c r="U171" s="136"/>
      <c r="V171" s="136"/>
      <c r="W171" s="136" t="s">
        <v>18</v>
      </c>
      <c r="X171" s="136" t="s">
        <v>659</v>
      </c>
      <c r="Y171" s="136"/>
      <c r="Z171" s="136"/>
      <c r="AA171" s="136"/>
      <c r="AB171" s="136" t="s">
        <v>659</v>
      </c>
      <c r="AC171" s="136"/>
      <c r="AD171" s="136"/>
      <c r="AE171" s="136"/>
      <c r="AF171" s="136" t="s">
        <v>659</v>
      </c>
      <c r="AG171" s="136" t="s">
        <v>20</v>
      </c>
      <c r="AH171" s="136"/>
      <c r="AI171" s="136"/>
      <c r="AJ171" s="136" t="s">
        <v>659</v>
      </c>
      <c r="AK171" s="136"/>
      <c r="AL171" s="136" t="s">
        <v>22</v>
      </c>
      <c r="AM171" s="136"/>
      <c r="AN171" s="136" t="s">
        <v>659</v>
      </c>
      <c r="AO171" s="136"/>
      <c r="AP171" s="136"/>
      <c r="AQ171" s="136" t="s">
        <v>24</v>
      </c>
      <c r="AR171" s="135" t="s">
        <v>630</v>
      </c>
      <c r="AS171" s="135"/>
      <c r="AT171" s="135"/>
      <c r="AU171" s="135"/>
    </row>
    <row r="172" spans="1:47" ht="12.75" customHeight="1">
      <c r="A172" s="57" t="s">
        <v>925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8" t="s">
        <v>926</v>
      </c>
      <c r="S172" s="58"/>
      <c r="T172" s="136" t="s">
        <v>659</v>
      </c>
      <c r="U172" s="136"/>
      <c r="V172" s="136"/>
      <c r="W172" s="136" t="s">
        <v>18</v>
      </c>
      <c r="X172" s="136" t="s">
        <v>659</v>
      </c>
      <c r="Y172" s="136"/>
      <c r="Z172" s="136"/>
      <c r="AA172" s="136"/>
      <c r="AB172" s="136" t="s">
        <v>659</v>
      </c>
      <c r="AC172" s="136"/>
      <c r="AD172" s="136"/>
      <c r="AE172" s="136"/>
      <c r="AF172" s="136" t="s">
        <v>659</v>
      </c>
      <c r="AG172" s="136" t="s">
        <v>20</v>
      </c>
      <c r="AH172" s="136"/>
      <c r="AI172" s="136"/>
      <c r="AJ172" s="136" t="s">
        <v>659</v>
      </c>
      <c r="AK172" s="136"/>
      <c r="AL172" s="136" t="s">
        <v>22</v>
      </c>
      <c r="AM172" s="136"/>
      <c r="AN172" s="136" t="s">
        <v>659</v>
      </c>
      <c r="AO172" s="136"/>
      <c r="AP172" s="136"/>
      <c r="AQ172" s="136" t="s">
        <v>24</v>
      </c>
      <c r="AR172" s="135" t="s">
        <v>630</v>
      </c>
      <c r="AS172" s="135"/>
      <c r="AT172" s="135"/>
      <c r="AU172" s="135"/>
    </row>
    <row r="173" spans="1:47" ht="12.75" customHeight="1">
      <c r="A173" s="57" t="s">
        <v>927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8" t="s">
        <v>928</v>
      </c>
      <c r="S173" s="58"/>
      <c r="T173" s="136" t="s">
        <v>659</v>
      </c>
      <c r="U173" s="136"/>
      <c r="V173" s="136"/>
      <c r="W173" s="136" t="s">
        <v>18</v>
      </c>
      <c r="X173" s="136" t="s">
        <v>659</v>
      </c>
      <c r="Y173" s="136"/>
      <c r="Z173" s="136"/>
      <c r="AA173" s="136"/>
      <c r="AB173" s="136" t="s">
        <v>659</v>
      </c>
      <c r="AC173" s="136"/>
      <c r="AD173" s="136"/>
      <c r="AE173" s="136"/>
      <c r="AF173" s="136" t="s">
        <v>659</v>
      </c>
      <c r="AG173" s="136" t="s">
        <v>20</v>
      </c>
      <c r="AH173" s="136"/>
      <c r="AI173" s="136"/>
      <c r="AJ173" s="136" t="s">
        <v>659</v>
      </c>
      <c r="AK173" s="136"/>
      <c r="AL173" s="136" t="s">
        <v>22</v>
      </c>
      <c r="AM173" s="136"/>
      <c r="AN173" s="136" t="s">
        <v>659</v>
      </c>
      <c r="AO173" s="136"/>
      <c r="AP173" s="136"/>
      <c r="AQ173" s="136" t="s">
        <v>24</v>
      </c>
      <c r="AR173" s="135" t="s">
        <v>630</v>
      </c>
      <c r="AS173" s="135"/>
      <c r="AT173" s="135"/>
      <c r="AU173" s="135"/>
    </row>
    <row r="174" spans="1:47" ht="12.75" customHeight="1">
      <c r="A174" s="57" t="s">
        <v>929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 t="s">
        <v>930</v>
      </c>
      <c r="S174" s="58"/>
      <c r="T174" s="136" t="s">
        <v>659</v>
      </c>
      <c r="U174" s="136"/>
      <c r="V174" s="136"/>
      <c r="W174" s="136" t="s">
        <v>18</v>
      </c>
      <c r="X174" s="136" t="s">
        <v>659</v>
      </c>
      <c r="Y174" s="136"/>
      <c r="Z174" s="136"/>
      <c r="AA174" s="136"/>
      <c r="AB174" s="136" t="s">
        <v>659</v>
      </c>
      <c r="AC174" s="136"/>
      <c r="AD174" s="136"/>
      <c r="AE174" s="136"/>
      <c r="AF174" s="136" t="s">
        <v>659</v>
      </c>
      <c r="AG174" s="136" t="s">
        <v>20</v>
      </c>
      <c r="AH174" s="136"/>
      <c r="AI174" s="136"/>
      <c r="AJ174" s="136" t="s">
        <v>659</v>
      </c>
      <c r="AK174" s="136"/>
      <c r="AL174" s="136" t="s">
        <v>22</v>
      </c>
      <c r="AM174" s="136"/>
      <c r="AN174" s="136" t="s">
        <v>659</v>
      </c>
      <c r="AO174" s="136"/>
      <c r="AP174" s="136"/>
      <c r="AQ174" s="136" t="s">
        <v>24</v>
      </c>
      <c r="AR174" s="135" t="s">
        <v>630</v>
      </c>
      <c r="AS174" s="135"/>
      <c r="AT174" s="135"/>
      <c r="AU174" s="135"/>
    </row>
    <row r="175" spans="1:47" ht="12.75" customHeight="1">
      <c r="A175" s="57" t="s">
        <v>931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 t="s">
        <v>932</v>
      </c>
      <c r="S175" s="58"/>
      <c r="T175" s="136" t="s">
        <v>659</v>
      </c>
      <c r="U175" s="136"/>
      <c r="V175" s="136"/>
      <c r="W175" s="136" t="s">
        <v>18</v>
      </c>
      <c r="X175" s="136" t="s">
        <v>659</v>
      </c>
      <c r="Y175" s="136"/>
      <c r="Z175" s="136"/>
      <c r="AA175" s="136"/>
      <c r="AB175" s="136" t="s">
        <v>659</v>
      </c>
      <c r="AC175" s="136"/>
      <c r="AD175" s="136"/>
      <c r="AE175" s="136"/>
      <c r="AF175" s="136" t="s">
        <v>659</v>
      </c>
      <c r="AG175" s="136" t="s">
        <v>20</v>
      </c>
      <c r="AH175" s="136"/>
      <c r="AI175" s="136"/>
      <c r="AJ175" s="136" t="s">
        <v>659</v>
      </c>
      <c r="AK175" s="136"/>
      <c r="AL175" s="136" t="s">
        <v>22</v>
      </c>
      <c r="AM175" s="136"/>
      <c r="AN175" s="136" t="s">
        <v>659</v>
      </c>
      <c r="AO175" s="136"/>
      <c r="AP175" s="136"/>
      <c r="AQ175" s="136" t="s">
        <v>24</v>
      </c>
      <c r="AR175" s="135" t="s">
        <v>630</v>
      </c>
      <c r="AS175" s="135"/>
      <c r="AT175" s="135"/>
      <c r="AU175" s="135"/>
    </row>
    <row r="176" spans="1:47" ht="12.75" customHeight="1">
      <c r="A176" s="57" t="s">
        <v>933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 t="s">
        <v>934</v>
      </c>
      <c r="S176" s="58"/>
      <c r="T176" s="136" t="s">
        <v>659</v>
      </c>
      <c r="U176" s="136"/>
      <c r="V176" s="136"/>
      <c r="W176" s="136" t="s">
        <v>18</v>
      </c>
      <c r="X176" s="136" t="s">
        <v>659</v>
      </c>
      <c r="Y176" s="136"/>
      <c r="Z176" s="136"/>
      <c r="AA176" s="136"/>
      <c r="AB176" s="136" t="s">
        <v>659</v>
      </c>
      <c r="AC176" s="136"/>
      <c r="AD176" s="136"/>
      <c r="AE176" s="136"/>
      <c r="AF176" s="136" t="s">
        <v>659</v>
      </c>
      <c r="AG176" s="136" t="s">
        <v>20</v>
      </c>
      <c r="AH176" s="136"/>
      <c r="AI176" s="136"/>
      <c r="AJ176" s="136" t="s">
        <v>659</v>
      </c>
      <c r="AK176" s="136"/>
      <c r="AL176" s="136" t="s">
        <v>22</v>
      </c>
      <c r="AM176" s="136"/>
      <c r="AN176" s="136" t="s">
        <v>659</v>
      </c>
      <c r="AO176" s="136"/>
      <c r="AP176" s="136"/>
      <c r="AQ176" s="136" t="s">
        <v>24</v>
      </c>
      <c r="AR176" s="135" t="s">
        <v>630</v>
      </c>
      <c r="AS176" s="135"/>
      <c r="AT176" s="135"/>
      <c r="AU176" s="135"/>
    </row>
    <row r="177" spans="1:47" ht="23.25" customHeight="1">
      <c r="A177" s="57" t="s">
        <v>935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8" t="s">
        <v>936</v>
      </c>
      <c r="S177" s="58"/>
      <c r="T177" s="136" t="s">
        <v>659</v>
      </c>
      <c r="U177" s="136"/>
      <c r="V177" s="136"/>
      <c r="W177" s="136" t="s">
        <v>18</v>
      </c>
      <c r="X177" s="136" t="s">
        <v>659</v>
      </c>
      <c r="Y177" s="136"/>
      <c r="Z177" s="136"/>
      <c r="AA177" s="136"/>
      <c r="AB177" s="136" t="s">
        <v>659</v>
      </c>
      <c r="AC177" s="136"/>
      <c r="AD177" s="136"/>
      <c r="AE177" s="136"/>
      <c r="AF177" s="136" t="s">
        <v>659</v>
      </c>
      <c r="AG177" s="136" t="s">
        <v>20</v>
      </c>
      <c r="AH177" s="136"/>
      <c r="AI177" s="136"/>
      <c r="AJ177" s="136" t="s">
        <v>659</v>
      </c>
      <c r="AK177" s="136"/>
      <c r="AL177" s="136" t="s">
        <v>22</v>
      </c>
      <c r="AM177" s="136"/>
      <c r="AN177" s="136" t="s">
        <v>659</v>
      </c>
      <c r="AO177" s="136"/>
      <c r="AP177" s="136"/>
      <c r="AQ177" s="136" t="s">
        <v>24</v>
      </c>
      <c r="AR177" s="135" t="s">
        <v>630</v>
      </c>
      <c r="AS177" s="135"/>
      <c r="AT177" s="135"/>
      <c r="AU177" s="135"/>
    </row>
    <row r="178" spans="1:47" ht="12.75" customHeight="1">
      <c r="A178" s="57" t="s">
        <v>937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8" t="s">
        <v>938</v>
      </c>
      <c r="S178" s="58"/>
      <c r="T178" s="136" t="s">
        <v>659</v>
      </c>
      <c r="U178" s="136"/>
      <c r="V178" s="136"/>
      <c r="W178" s="136" t="s">
        <v>18</v>
      </c>
      <c r="X178" s="136" t="s">
        <v>659</v>
      </c>
      <c r="Y178" s="136"/>
      <c r="Z178" s="136"/>
      <c r="AA178" s="136"/>
      <c r="AB178" s="136" t="s">
        <v>659</v>
      </c>
      <c r="AC178" s="136"/>
      <c r="AD178" s="136"/>
      <c r="AE178" s="136"/>
      <c r="AF178" s="136" t="s">
        <v>659</v>
      </c>
      <c r="AG178" s="136" t="s">
        <v>20</v>
      </c>
      <c r="AH178" s="136"/>
      <c r="AI178" s="136"/>
      <c r="AJ178" s="136" t="s">
        <v>659</v>
      </c>
      <c r="AK178" s="136"/>
      <c r="AL178" s="136" t="s">
        <v>22</v>
      </c>
      <c r="AM178" s="136"/>
      <c r="AN178" s="136" t="s">
        <v>659</v>
      </c>
      <c r="AO178" s="136"/>
      <c r="AP178" s="136"/>
      <c r="AQ178" s="136" t="s">
        <v>24</v>
      </c>
      <c r="AR178" s="135" t="s">
        <v>630</v>
      </c>
      <c r="AS178" s="135"/>
      <c r="AT178" s="135"/>
      <c r="AU178" s="135"/>
    </row>
    <row r="179" spans="1:47" ht="12.75" customHeight="1">
      <c r="A179" s="57" t="s">
        <v>939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 t="s">
        <v>940</v>
      </c>
      <c r="S179" s="58"/>
      <c r="T179" s="136" t="s">
        <v>659</v>
      </c>
      <c r="U179" s="136"/>
      <c r="V179" s="136"/>
      <c r="W179" s="136" t="s">
        <v>18</v>
      </c>
      <c r="X179" s="136" t="s">
        <v>659</v>
      </c>
      <c r="Y179" s="136"/>
      <c r="Z179" s="136"/>
      <c r="AA179" s="136"/>
      <c r="AB179" s="136" t="s">
        <v>659</v>
      </c>
      <c r="AC179" s="136"/>
      <c r="AD179" s="136"/>
      <c r="AE179" s="136"/>
      <c r="AF179" s="136" t="s">
        <v>659</v>
      </c>
      <c r="AG179" s="136" t="s">
        <v>20</v>
      </c>
      <c r="AH179" s="136"/>
      <c r="AI179" s="136"/>
      <c r="AJ179" s="136" t="s">
        <v>659</v>
      </c>
      <c r="AK179" s="136"/>
      <c r="AL179" s="136" t="s">
        <v>22</v>
      </c>
      <c r="AM179" s="136"/>
      <c r="AN179" s="136" t="s">
        <v>659</v>
      </c>
      <c r="AO179" s="136"/>
      <c r="AP179" s="136"/>
      <c r="AQ179" s="136" t="s">
        <v>24</v>
      </c>
      <c r="AR179" s="135" t="s">
        <v>630</v>
      </c>
      <c r="AS179" s="135"/>
      <c r="AT179" s="135"/>
      <c r="AU179" s="135"/>
    </row>
    <row r="180" spans="1:47" ht="12.75" customHeight="1">
      <c r="A180" s="57" t="s">
        <v>941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 t="s">
        <v>942</v>
      </c>
      <c r="S180" s="58"/>
      <c r="T180" s="136" t="s">
        <v>659</v>
      </c>
      <c r="U180" s="136"/>
      <c r="V180" s="136"/>
      <c r="W180" s="136" t="s">
        <v>18</v>
      </c>
      <c r="X180" s="136" t="s">
        <v>659</v>
      </c>
      <c r="Y180" s="136"/>
      <c r="Z180" s="136"/>
      <c r="AA180" s="136"/>
      <c r="AB180" s="136" t="s">
        <v>659</v>
      </c>
      <c r="AC180" s="136"/>
      <c r="AD180" s="136"/>
      <c r="AE180" s="136"/>
      <c r="AF180" s="136" t="s">
        <v>659</v>
      </c>
      <c r="AG180" s="136" t="s">
        <v>20</v>
      </c>
      <c r="AH180" s="136"/>
      <c r="AI180" s="136"/>
      <c r="AJ180" s="136" t="s">
        <v>659</v>
      </c>
      <c r="AK180" s="136"/>
      <c r="AL180" s="136" t="s">
        <v>22</v>
      </c>
      <c r="AM180" s="136"/>
      <c r="AN180" s="136" t="s">
        <v>659</v>
      </c>
      <c r="AO180" s="136"/>
      <c r="AP180" s="136"/>
      <c r="AQ180" s="136" t="s">
        <v>24</v>
      </c>
      <c r="AR180" s="135" t="s">
        <v>630</v>
      </c>
      <c r="AS180" s="135"/>
      <c r="AT180" s="135"/>
      <c r="AU180" s="135"/>
    </row>
    <row r="181" spans="1:47" ht="12.75" customHeight="1">
      <c r="A181" s="57" t="s">
        <v>943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 t="s">
        <v>944</v>
      </c>
      <c r="S181" s="58"/>
      <c r="T181" s="136" t="s">
        <v>659</v>
      </c>
      <c r="U181" s="136"/>
      <c r="V181" s="136"/>
      <c r="W181" s="136" t="s">
        <v>18</v>
      </c>
      <c r="X181" s="136" t="s">
        <v>659</v>
      </c>
      <c r="Y181" s="136"/>
      <c r="Z181" s="136"/>
      <c r="AA181" s="136"/>
      <c r="AB181" s="136" t="s">
        <v>659</v>
      </c>
      <c r="AC181" s="136"/>
      <c r="AD181" s="136"/>
      <c r="AE181" s="136"/>
      <c r="AF181" s="136" t="s">
        <v>659</v>
      </c>
      <c r="AG181" s="136" t="s">
        <v>20</v>
      </c>
      <c r="AH181" s="136"/>
      <c r="AI181" s="136"/>
      <c r="AJ181" s="136" t="s">
        <v>659</v>
      </c>
      <c r="AK181" s="136"/>
      <c r="AL181" s="136" t="s">
        <v>22</v>
      </c>
      <c r="AM181" s="136"/>
      <c r="AN181" s="136" t="s">
        <v>659</v>
      </c>
      <c r="AO181" s="136"/>
      <c r="AP181" s="136"/>
      <c r="AQ181" s="136" t="s">
        <v>24</v>
      </c>
      <c r="AR181" s="135" t="s">
        <v>630</v>
      </c>
      <c r="AS181" s="135"/>
      <c r="AT181" s="135"/>
      <c r="AU181" s="135"/>
    </row>
    <row r="182" spans="1:47" ht="12.75" customHeight="1">
      <c r="A182" s="57" t="s">
        <v>945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8" t="s">
        <v>946</v>
      </c>
      <c r="S182" s="58"/>
      <c r="T182" s="136" t="s">
        <v>630</v>
      </c>
      <c r="U182" s="136"/>
      <c r="V182" s="136"/>
      <c r="W182" s="136" t="s">
        <v>18</v>
      </c>
      <c r="X182" s="136" t="s">
        <v>630</v>
      </c>
      <c r="Y182" s="136"/>
      <c r="Z182" s="136"/>
      <c r="AA182" s="136"/>
      <c r="AB182" s="136" t="s">
        <v>630</v>
      </c>
      <c r="AC182" s="136"/>
      <c r="AD182" s="136"/>
      <c r="AE182" s="136"/>
      <c r="AF182" s="136" t="s">
        <v>630</v>
      </c>
      <c r="AG182" s="136" t="s">
        <v>20</v>
      </c>
      <c r="AH182" s="136"/>
      <c r="AI182" s="136"/>
      <c r="AJ182" s="136" t="s">
        <v>630</v>
      </c>
      <c r="AK182" s="136"/>
      <c r="AL182" s="136" t="s">
        <v>22</v>
      </c>
      <c r="AM182" s="136"/>
      <c r="AN182" s="136" t="s">
        <v>630</v>
      </c>
      <c r="AO182" s="136"/>
      <c r="AP182" s="136"/>
      <c r="AQ182" s="136" t="s">
        <v>24</v>
      </c>
      <c r="AR182" s="135" t="s">
        <v>630</v>
      </c>
      <c r="AS182" s="135"/>
      <c r="AT182" s="135"/>
      <c r="AU182" s="135"/>
    </row>
    <row r="183" spans="1:47" ht="12.75" customHeight="1">
      <c r="A183" s="57" t="s">
        <v>947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8" t="s">
        <v>948</v>
      </c>
      <c r="S183" s="58"/>
      <c r="T183" s="136" t="s">
        <v>630</v>
      </c>
      <c r="U183" s="136"/>
      <c r="V183" s="136"/>
      <c r="W183" s="136" t="s">
        <v>18</v>
      </c>
      <c r="X183" s="136" t="s">
        <v>630</v>
      </c>
      <c r="Y183" s="136"/>
      <c r="Z183" s="136"/>
      <c r="AA183" s="136"/>
      <c r="AB183" s="136" t="s">
        <v>630</v>
      </c>
      <c r="AC183" s="136"/>
      <c r="AD183" s="136"/>
      <c r="AE183" s="136"/>
      <c r="AF183" s="136" t="s">
        <v>630</v>
      </c>
      <c r="AG183" s="136" t="s">
        <v>20</v>
      </c>
      <c r="AH183" s="136"/>
      <c r="AI183" s="136"/>
      <c r="AJ183" s="136" t="s">
        <v>630</v>
      </c>
      <c r="AK183" s="136"/>
      <c r="AL183" s="136" t="s">
        <v>22</v>
      </c>
      <c r="AM183" s="136"/>
      <c r="AN183" s="136" t="s">
        <v>630</v>
      </c>
      <c r="AO183" s="136"/>
      <c r="AP183" s="136"/>
      <c r="AQ183" s="136" t="s">
        <v>24</v>
      </c>
      <c r="AR183" s="135" t="s">
        <v>630</v>
      </c>
      <c r="AS183" s="135"/>
      <c r="AT183" s="135"/>
      <c r="AU183" s="135"/>
    </row>
    <row r="184" spans="1:47" ht="12.75" customHeight="1">
      <c r="A184" s="57" t="s">
        <v>949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8" t="s">
        <v>950</v>
      </c>
      <c r="S184" s="58"/>
      <c r="T184" s="136" t="s">
        <v>630</v>
      </c>
      <c r="U184" s="136"/>
      <c r="V184" s="136"/>
      <c r="W184" s="136" t="s">
        <v>18</v>
      </c>
      <c r="X184" s="136" t="s">
        <v>630</v>
      </c>
      <c r="Y184" s="136"/>
      <c r="Z184" s="136"/>
      <c r="AA184" s="136"/>
      <c r="AB184" s="136" t="s">
        <v>630</v>
      </c>
      <c r="AC184" s="136"/>
      <c r="AD184" s="136"/>
      <c r="AE184" s="136"/>
      <c r="AF184" s="136" t="s">
        <v>630</v>
      </c>
      <c r="AG184" s="136" t="s">
        <v>20</v>
      </c>
      <c r="AH184" s="136"/>
      <c r="AI184" s="136"/>
      <c r="AJ184" s="136" t="s">
        <v>630</v>
      </c>
      <c r="AK184" s="136"/>
      <c r="AL184" s="136" t="s">
        <v>22</v>
      </c>
      <c r="AM184" s="136"/>
      <c r="AN184" s="136" t="s">
        <v>630</v>
      </c>
      <c r="AO184" s="136"/>
      <c r="AP184" s="136"/>
      <c r="AQ184" s="136" t="s">
        <v>24</v>
      </c>
      <c r="AR184" s="135" t="s">
        <v>630</v>
      </c>
      <c r="AS184" s="135"/>
      <c r="AT184" s="135"/>
      <c r="AU184" s="135"/>
    </row>
    <row r="185" spans="1:47" ht="23.25" customHeight="1">
      <c r="A185" s="57" t="s">
        <v>951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8" t="s">
        <v>952</v>
      </c>
      <c r="S185" s="58"/>
      <c r="T185" s="136" t="s">
        <v>953</v>
      </c>
      <c r="U185" s="136"/>
      <c r="V185" s="136"/>
      <c r="W185" s="136" t="s">
        <v>18</v>
      </c>
      <c r="X185" s="136" t="s">
        <v>954</v>
      </c>
      <c r="Y185" s="136"/>
      <c r="Z185" s="136"/>
      <c r="AA185" s="136"/>
      <c r="AB185" s="136" t="s">
        <v>630</v>
      </c>
      <c r="AC185" s="136"/>
      <c r="AD185" s="136"/>
      <c r="AE185" s="136"/>
      <c r="AF185" s="136" t="s">
        <v>954</v>
      </c>
      <c r="AG185" s="136" t="s">
        <v>20</v>
      </c>
      <c r="AH185" s="136"/>
      <c r="AI185" s="136"/>
      <c r="AJ185" s="136" t="s">
        <v>630</v>
      </c>
      <c r="AK185" s="136"/>
      <c r="AL185" s="136" t="s">
        <v>22</v>
      </c>
      <c r="AM185" s="136"/>
      <c r="AN185" s="136" t="s">
        <v>630</v>
      </c>
      <c r="AO185" s="136"/>
      <c r="AP185" s="136"/>
      <c r="AQ185" s="136" t="s">
        <v>24</v>
      </c>
      <c r="AR185" s="135" t="s">
        <v>955</v>
      </c>
      <c r="AS185" s="135"/>
      <c r="AT185" s="135"/>
      <c r="AU185" s="135"/>
    </row>
    <row r="186" spans="1:47" ht="12.75" customHeight="1">
      <c r="A186" s="57" t="s">
        <v>956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8" t="s">
        <v>957</v>
      </c>
      <c r="S186" s="58"/>
      <c r="T186" s="136" t="s">
        <v>659</v>
      </c>
      <c r="U186" s="136"/>
      <c r="V186" s="136"/>
      <c r="W186" s="136" t="s">
        <v>18</v>
      </c>
      <c r="X186" s="136" t="s">
        <v>659</v>
      </c>
      <c r="Y186" s="136"/>
      <c r="Z186" s="136"/>
      <c r="AA186" s="136"/>
      <c r="AB186" s="136" t="s">
        <v>659</v>
      </c>
      <c r="AC186" s="136"/>
      <c r="AD186" s="136"/>
      <c r="AE186" s="136"/>
      <c r="AF186" s="136" t="s">
        <v>659</v>
      </c>
      <c r="AG186" s="136" t="s">
        <v>20</v>
      </c>
      <c r="AH186" s="136"/>
      <c r="AI186" s="136"/>
      <c r="AJ186" s="136" t="s">
        <v>659</v>
      </c>
      <c r="AK186" s="136"/>
      <c r="AL186" s="136" t="s">
        <v>22</v>
      </c>
      <c r="AM186" s="136"/>
      <c r="AN186" s="136" t="s">
        <v>659</v>
      </c>
      <c r="AO186" s="136"/>
      <c r="AP186" s="136"/>
      <c r="AQ186" s="136" t="s">
        <v>24</v>
      </c>
      <c r="AR186" s="135" t="s">
        <v>630</v>
      </c>
      <c r="AS186" s="135"/>
      <c r="AT186" s="135"/>
      <c r="AU186" s="135"/>
    </row>
    <row r="187" spans="1:47" ht="12.75" customHeight="1">
      <c r="A187" s="57" t="s">
        <v>958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 t="s">
        <v>959</v>
      </c>
      <c r="S187" s="58"/>
      <c r="T187" s="136" t="s">
        <v>659</v>
      </c>
      <c r="U187" s="136"/>
      <c r="V187" s="136"/>
      <c r="W187" s="136" t="s">
        <v>18</v>
      </c>
      <c r="X187" s="136" t="s">
        <v>659</v>
      </c>
      <c r="Y187" s="136"/>
      <c r="Z187" s="136"/>
      <c r="AA187" s="136"/>
      <c r="AB187" s="136" t="s">
        <v>659</v>
      </c>
      <c r="AC187" s="136"/>
      <c r="AD187" s="136"/>
      <c r="AE187" s="136"/>
      <c r="AF187" s="136" t="s">
        <v>659</v>
      </c>
      <c r="AG187" s="136" t="s">
        <v>20</v>
      </c>
      <c r="AH187" s="136"/>
      <c r="AI187" s="136"/>
      <c r="AJ187" s="136" t="s">
        <v>659</v>
      </c>
      <c r="AK187" s="136"/>
      <c r="AL187" s="136" t="s">
        <v>22</v>
      </c>
      <c r="AM187" s="136"/>
      <c r="AN187" s="136" t="s">
        <v>659</v>
      </c>
      <c r="AO187" s="136"/>
      <c r="AP187" s="136"/>
      <c r="AQ187" s="136" t="s">
        <v>24</v>
      </c>
      <c r="AR187" s="135" t="s">
        <v>960</v>
      </c>
      <c r="AS187" s="135"/>
      <c r="AT187" s="135"/>
      <c r="AU187" s="135"/>
    </row>
    <row r="188" spans="1:47" ht="12.75" customHeight="1">
      <c r="A188" s="57" t="s">
        <v>961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8" t="s">
        <v>962</v>
      </c>
      <c r="S188" s="58"/>
      <c r="T188" s="136" t="s">
        <v>659</v>
      </c>
      <c r="U188" s="136"/>
      <c r="V188" s="136"/>
      <c r="W188" s="136" t="s">
        <v>18</v>
      </c>
      <c r="X188" s="136" t="s">
        <v>659</v>
      </c>
      <c r="Y188" s="136"/>
      <c r="Z188" s="136"/>
      <c r="AA188" s="136"/>
      <c r="AB188" s="136" t="s">
        <v>659</v>
      </c>
      <c r="AC188" s="136"/>
      <c r="AD188" s="136"/>
      <c r="AE188" s="136"/>
      <c r="AF188" s="136" t="s">
        <v>659</v>
      </c>
      <c r="AG188" s="136" t="s">
        <v>20</v>
      </c>
      <c r="AH188" s="136"/>
      <c r="AI188" s="136"/>
      <c r="AJ188" s="136" t="s">
        <v>659</v>
      </c>
      <c r="AK188" s="136"/>
      <c r="AL188" s="136" t="s">
        <v>22</v>
      </c>
      <c r="AM188" s="136"/>
      <c r="AN188" s="136" t="s">
        <v>659</v>
      </c>
      <c r="AO188" s="136"/>
      <c r="AP188" s="136"/>
      <c r="AQ188" s="136" t="s">
        <v>24</v>
      </c>
      <c r="AR188" s="135" t="s">
        <v>963</v>
      </c>
      <c r="AS188" s="135"/>
      <c r="AT188" s="135"/>
      <c r="AU188" s="135"/>
    </row>
    <row r="189" spans="1:47" ht="12.75" customHeight="1">
      <c r="A189" s="57" t="s">
        <v>964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8" t="s">
        <v>965</v>
      </c>
      <c r="S189" s="58"/>
      <c r="T189" s="136" t="s">
        <v>659</v>
      </c>
      <c r="U189" s="136"/>
      <c r="V189" s="136"/>
      <c r="W189" s="136" t="s">
        <v>18</v>
      </c>
      <c r="X189" s="136" t="s">
        <v>659</v>
      </c>
      <c r="Y189" s="136"/>
      <c r="Z189" s="136"/>
      <c r="AA189" s="136"/>
      <c r="AB189" s="136" t="s">
        <v>659</v>
      </c>
      <c r="AC189" s="136"/>
      <c r="AD189" s="136"/>
      <c r="AE189" s="136"/>
      <c r="AF189" s="136" t="s">
        <v>659</v>
      </c>
      <c r="AG189" s="136" t="s">
        <v>20</v>
      </c>
      <c r="AH189" s="136"/>
      <c r="AI189" s="136"/>
      <c r="AJ189" s="136" t="s">
        <v>659</v>
      </c>
      <c r="AK189" s="136"/>
      <c r="AL189" s="136" t="s">
        <v>22</v>
      </c>
      <c r="AM189" s="136"/>
      <c r="AN189" s="136" t="s">
        <v>659</v>
      </c>
      <c r="AO189" s="136"/>
      <c r="AP189" s="136"/>
      <c r="AQ189" s="136" t="s">
        <v>24</v>
      </c>
      <c r="AR189" s="135" t="s">
        <v>630</v>
      </c>
      <c r="AS189" s="135"/>
      <c r="AT189" s="135"/>
      <c r="AU189" s="135"/>
    </row>
    <row r="190" spans="1:47" ht="12.75" customHeight="1">
      <c r="A190" s="57" t="s">
        <v>966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8" t="s">
        <v>967</v>
      </c>
      <c r="S190" s="58"/>
      <c r="T190" s="136" t="s">
        <v>659</v>
      </c>
      <c r="U190" s="136"/>
      <c r="V190" s="136"/>
      <c r="W190" s="136" t="s">
        <v>18</v>
      </c>
      <c r="X190" s="136" t="s">
        <v>659</v>
      </c>
      <c r="Y190" s="136"/>
      <c r="Z190" s="136"/>
      <c r="AA190" s="136"/>
      <c r="AB190" s="136" t="s">
        <v>659</v>
      </c>
      <c r="AC190" s="136"/>
      <c r="AD190" s="136"/>
      <c r="AE190" s="136"/>
      <c r="AF190" s="136" t="s">
        <v>659</v>
      </c>
      <c r="AG190" s="136" t="s">
        <v>20</v>
      </c>
      <c r="AH190" s="136"/>
      <c r="AI190" s="136"/>
      <c r="AJ190" s="136" t="s">
        <v>659</v>
      </c>
      <c r="AK190" s="136"/>
      <c r="AL190" s="136" t="s">
        <v>22</v>
      </c>
      <c r="AM190" s="136"/>
      <c r="AN190" s="136" t="s">
        <v>659</v>
      </c>
      <c r="AO190" s="136"/>
      <c r="AP190" s="136"/>
      <c r="AQ190" s="136" t="s">
        <v>24</v>
      </c>
      <c r="AR190" s="135" t="s">
        <v>630</v>
      </c>
      <c r="AS190" s="135"/>
      <c r="AT190" s="135"/>
      <c r="AU190" s="135"/>
    </row>
    <row r="191" spans="1:47" ht="12.75" customHeight="1">
      <c r="A191" s="57" t="s">
        <v>968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8" t="s">
        <v>969</v>
      </c>
      <c r="S191" s="58"/>
      <c r="T191" s="136" t="s">
        <v>659</v>
      </c>
      <c r="U191" s="136"/>
      <c r="V191" s="136"/>
      <c r="W191" s="136" t="s">
        <v>18</v>
      </c>
      <c r="X191" s="136" t="s">
        <v>659</v>
      </c>
      <c r="Y191" s="136"/>
      <c r="Z191" s="136"/>
      <c r="AA191" s="136"/>
      <c r="AB191" s="136" t="s">
        <v>659</v>
      </c>
      <c r="AC191" s="136"/>
      <c r="AD191" s="136"/>
      <c r="AE191" s="136"/>
      <c r="AF191" s="136" t="s">
        <v>659</v>
      </c>
      <c r="AG191" s="136" t="s">
        <v>20</v>
      </c>
      <c r="AH191" s="136"/>
      <c r="AI191" s="136"/>
      <c r="AJ191" s="136" t="s">
        <v>659</v>
      </c>
      <c r="AK191" s="136"/>
      <c r="AL191" s="136" t="s">
        <v>22</v>
      </c>
      <c r="AM191" s="136"/>
      <c r="AN191" s="136" t="s">
        <v>659</v>
      </c>
      <c r="AO191" s="136"/>
      <c r="AP191" s="136"/>
      <c r="AQ191" s="136" t="s">
        <v>24</v>
      </c>
      <c r="AR191" s="135" t="s">
        <v>630</v>
      </c>
      <c r="AS191" s="135"/>
      <c r="AT191" s="135"/>
      <c r="AU191" s="135"/>
    </row>
    <row r="192" spans="1:47" ht="23.25" customHeight="1">
      <c r="A192" s="57" t="s">
        <v>970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8" t="s">
        <v>971</v>
      </c>
      <c r="S192" s="58"/>
      <c r="T192" s="136" t="s">
        <v>659</v>
      </c>
      <c r="U192" s="136"/>
      <c r="V192" s="136"/>
      <c r="W192" s="136" t="s">
        <v>18</v>
      </c>
      <c r="X192" s="136" t="s">
        <v>659</v>
      </c>
      <c r="Y192" s="136"/>
      <c r="Z192" s="136"/>
      <c r="AA192" s="136"/>
      <c r="AB192" s="136" t="s">
        <v>659</v>
      </c>
      <c r="AC192" s="136"/>
      <c r="AD192" s="136"/>
      <c r="AE192" s="136"/>
      <c r="AF192" s="136" t="s">
        <v>659</v>
      </c>
      <c r="AG192" s="136" t="s">
        <v>20</v>
      </c>
      <c r="AH192" s="136"/>
      <c r="AI192" s="136"/>
      <c r="AJ192" s="136" t="s">
        <v>659</v>
      </c>
      <c r="AK192" s="136"/>
      <c r="AL192" s="136" t="s">
        <v>22</v>
      </c>
      <c r="AM192" s="136"/>
      <c r="AN192" s="136" t="s">
        <v>659</v>
      </c>
      <c r="AO192" s="136"/>
      <c r="AP192" s="136"/>
      <c r="AQ192" s="136" t="s">
        <v>24</v>
      </c>
      <c r="AR192" s="135" t="s">
        <v>630</v>
      </c>
      <c r="AS192" s="135"/>
      <c r="AT192" s="135"/>
      <c r="AU192" s="135"/>
    </row>
    <row r="193" spans="1:47" ht="12.75" customHeight="1">
      <c r="A193" s="57" t="s">
        <v>972</v>
      </c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8" t="s">
        <v>973</v>
      </c>
      <c r="S193" s="58"/>
      <c r="T193" s="136" t="s">
        <v>659</v>
      </c>
      <c r="U193" s="136"/>
      <c r="V193" s="136"/>
      <c r="W193" s="136" t="s">
        <v>18</v>
      </c>
      <c r="X193" s="136" t="s">
        <v>659</v>
      </c>
      <c r="Y193" s="136"/>
      <c r="Z193" s="136"/>
      <c r="AA193" s="136"/>
      <c r="AB193" s="136" t="s">
        <v>659</v>
      </c>
      <c r="AC193" s="136"/>
      <c r="AD193" s="136"/>
      <c r="AE193" s="136"/>
      <c r="AF193" s="136" t="s">
        <v>659</v>
      </c>
      <c r="AG193" s="136" t="s">
        <v>20</v>
      </c>
      <c r="AH193" s="136"/>
      <c r="AI193" s="136"/>
      <c r="AJ193" s="136" t="s">
        <v>659</v>
      </c>
      <c r="AK193" s="136"/>
      <c r="AL193" s="136" t="s">
        <v>22</v>
      </c>
      <c r="AM193" s="136"/>
      <c r="AN193" s="136" t="s">
        <v>659</v>
      </c>
      <c r="AO193" s="136"/>
      <c r="AP193" s="136"/>
      <c r="AQ193" s="136" t="s">
        <v>24</v>
      </c>
      <c r="AR193" s="135" t="s">
        <v>630</v>
      </c>
      <c r="AS193" s="135"/>
      <c r="AT193" s="135"/>
      <c r="AU193" s="135"/>
    </row>
    <row r="194" spans="1:47" ht="12.75" customHeight="1">
      <c r="A194" s="57" t="s">
        <v>974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8" t="s">
        <v>975</v>
      </c>
      <c r="S194" s="58"/>
      <c r="T194" s="136" t="s">
        <v>659</v>
      </c>
      <c r="U194" s="136"/>
      <c r="V194" s="136"/>
      <c r="W194" s="136" t="s">
        <v>18</v>
      </c>
      <c r="X194" s="136" t="s">
        <v>659</v>
      </c>
      <c r="Y194" s="136"/>
      <c r="Z194" s="136"/>
      <c r="AA194" s="136"/>
      <c r="AB194" s="136" t="s">
        <v>659</v>
      </c>
      <c r="AC194" s="136"/>
      <c r="AD194" s="136"/>
      <c r="AE194" s="136"/>
      <c r="AF194" s="136" t="s">
        <v>659</v>
      </c>
      <c r="AG194" s="136" t="s">
        <v>20</v>
      </c>
      <c r="AH194" s="136"/>
      <c r="AI194" s="136"/>
      <c r="AJ194" s="136" t="s">
        <v>659</v>
      </c>
      <c r="AK194" s="136"/>
      <c r="AL194" s="136" t="s">
        <v>22</v>
      </c>
      <c r="AM194" s="136"/>
      <c r="AN194" s="136" t="s">
        <v>659</v>
      </c>
      <c r="AO194" s="136"/>
      <c r="AP194" s="136"/>
      <c r="AQ194" s="136" t="s">
        <v>24</v>
      </c>
      <c r="AR194" s="135" t="s">
        <v>630</v>
      </c>
      <c r="AS194" s="135"/>
      <c r="AT194" s="135"/>
      <c r="AU194" s="135"/>
    </row>
    <row r="195" spans="1:47" ht="12.75" customHeight="1">
      <c r="A195" s="57" t="s">
        <v>976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 t="s">
        <v>977</v>
      </c>
      <c r="S195" s="58"/>
      <c r="T195" s="136" t="s">
        <v>659</v>
      </c>
      <c r="U195" s="136"/>
      <c r="V195" s="136"/>
      <c r="W195" s="136" t="s">
        <v>18</v>
      </c>
      <c r="X195" s="136" t="s">
        <v>659</v>
      </c>
      <c r="Y195" s="136"/>
      <c r="Z195" s="136"/>
      <c r="AA195" s="136"/>
      <c r="AB195" s="136" t="s">
        <v>659</v>
      </c>
      <c r="AC195" s="136"/>
      <c r="AD195" s="136"/>
      <c r="AE195" s="136"/>
      <c r="AF195" s="136" t="s">
        <v>659</v>
      </c>
      <c r="AG195" s="136" t="s">
        <v>20</v>
      </c>
      <c r="AH195" s="136"/>
      <c r="AI195" s="136"/>
      <c r="AJ195" s="136" t="s">
        <v>659</v>
      </c>
      <c r="AK195" s="136"/>
      <c r="AL195" s="136" t="s">
        <v>22</v>
      </c>
      <c r="AM195" s="136"/>
      <c r="AN195" s="136" t="s">
        <v>659</v>
      </c>
      <c r="AO195" s="136"/>
      <c r="AP195" s="136"/>
      <c r="AQ195" s="136" t="s">
        <v>24</v>
      </c>
      <c r="AR195" s="135" t="s">
        <v>630</v>
      </c>
      <c r="AS195" s="135"/>
      <c r="AT195" s="135"/>
      <c r="AU195" s="135"/>
    </row>
    <row r="196" spans="1:47" ht="12.75" customHeight="1">
      <c r="A196" s="57" t="s">
        <v>978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 t="s">
        <v>979</v>
      </c>
      <c r="S196" s="58"/>
      <c r="T196" s="136" t="s">
        <v>980</v>
      </c>
      <c r="U196" s="136"/>
      <c r="V196" s="136"/>
      <c r="W196" s="136" t="s">
        <v>18</v>
      </c>
      <c r="X196" s="136" t="s">
        <v>981</v>
      </c>
      <c r="Y196" s="136"/>
      <c r="Z196" s="136"/>
      <c r="AA196" s="136"/>
      <c r="AB196" s="136" t="s">
        <v>659</v>
      </c>
      <c r="AC196" s="136"/>
      <c r="AD196" s="136"/>
      <c r="AE196" s="136"/>
      <c r="AF196" s="136" t="s">
        <v>659</v>
      </c>
      <c r="AG196" s="136" t="s">
        <v>20</v>
      </c>
      <c r="AH196" s="136"/>
      <c r="AI196" s="136"/>
      <c r="AJ196" s="136" t="s">
        <v>659</v>
      </c>
      <c r="AK196" s="136"/>
      <c r="AL196" s="136" t="s">
        <v>22</v>
      </c>
      <c r="AM196" s="136"/>
      <c r="AN196" s="136" t="s">
        <v>659</v>
      </c>
      <c r="AO196" s="136"/>
      <c r="AP196" s="136"/>
      <c r="AQ196" s="136" t="s">
        <v>24</v>
      </c>
      <c r="AR196" s="135" t="s">
        <v>659</v>
      </c>
      <c r="AS196" s="135"/>
      <c r="AT196" s="135"/>
      <c r="AU196" s="135"/>
    </row>
    <row r="197" spans="1:47" ht="23.25" customHeight="1">
      <c r="A197" s="57" t="s">
        <v>436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8" t="s">
        <v>437</v>
      </c>
      <c r="S197" s="58"/>
      <c r="T197" s="136" t="s">
        <v>438</v>
      </c>
      <c r="U197" s="136"/>
      <c r="V197" s="136"/>
      <c r="W197" s="136" t="s">
        <v>18</v>
      </c>
      <c r="X197" s="136" t="s">
        <v>439</v>
      </c>
      <c r="Y197" s="136"/>
      <c r="Z197" s="136"/>
      <c r="AA197" s="136"/>
      <c r="AB197" s="136" t="s">
        <v>23</v>
      </c>
      <c r="AC197" s="136"/>
      <c r="AD197" s="136"/>
      <c r="AE197" s="136"/>
      <c r="AF197" s="136" t="s">
        <v>440</v>
      </c>
      <c r="AG197" s="136" t="s">
        <v>20</v>
      </c>
      <c r="AH197" s="136"/>
      <c r="AI197" s="136"/>
      <c r="AJ197" s="136" t="s">
        <v>23</v>
      </c>
      <c r="AK197" s="136"/>
      <c r="AL197" s="136" t="s">
        <v>22</v>
      </c>
      <c r="AM197" s="136"/>
      <c r="AN197" s="136" t="s">
        <v>23</v>
      </c>
      <c r="AO197" s="136"/>
      <c r="AP197" s="136"/>
      <c r="AQ197" s="136" t="s">
        <v>24</v>
      </c>
      <c r="AR197" s="135" t="s">
        <v>441</v>
      </c>
      <c r="AS197" s="135"/>
      <c r="AT197" s="135"/>
      <c r="AU197" s="135"/>
    </row>
    <row r="198" spans="1:47" ht="12.75" customHeight="1">
      <c r="A198" s="57" t="s">
        <v>982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8" t="s">
        <v>983</v>
      </c>
      <c r="S198" s="58"/>
      <c r="T198" s="136" t="s">
        <v>630</v>
      </c>
      <c r="U198" s="136"/>
      <c r="V198" s="136"/>
      <c r="W198" s="136" t="s">
        <v>18</v>
      </c>
      <c r="X198" s="136" t="s">
        <v>630</v>
      </c>
      <c r="Y198" s="136"/>
      <c r="Z198" s="136"/>
      <c r="AA198" s="136"/>
      <c r="AB198" s="136" t="s">
        <v>630</v>
      </c>
      <c r="AC198" s="136"/>
      <c r="AD198" s="136"/>
      <c r="AE198" s="136"/>
      <c r="AF198" s="136" t="s">
        <v>630</v>
      </c>
      <c r="AG198" s="136" t="s">
        <v>20</v>
      </c>
      <c r="AH198" s="136"/>
      <c r="AI198" s="136"/>
      <c r="AJ198" s="136" t="s">
        <v>630</v>
      </c>
      <c r="AK198" s="136"/>
      <c r="AL198" s="136" t="s">
        <v>22</v>
      </c>
      <c r="AM198" s="136"/>
      <c r="AN198" s="136" t="s">
        <v>630</v>
      </c>
      <c r="AO198" s="136"/>
      <c r="AP198" s="136"/>
      <c r="AQ198" s="136" t="s">
        <v>24</v>
      </c>
      <c r="AR198" s="135" t="s">
        <v>630</v>
      </c>
      <c r="AS198" s="135"/>
      <c r="AT198" s="135"/>
      <c r="AU198" s="135"/>
    </row>
    <row r="199" spans="1:47" ht="12.75" customHeight="1">
      <c r="A199" s="57" t="s">
        <v>984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8" t="s">
        <v>985</v>
      </c>
      <c r="S199" s="58"/>
      <c r="T199" s="136" t="s">
        <v>630</v>
      </c>
      <c r="U199" s="136"/>
      <c r="V199" s="136"/>
      <c r="W199" s="136" t="s">
        <v>18</v>
      </c>
      <c r="X199" s="136" t="s">
        <v>630</v>
      </c>
      <c r="Y199" s="136"/>
      <c r="Z199" s="136"/>
      <c r="AA199" s="136"/>
      <c r="AB199" s="136" t="s">
        <v>630</v>
      </c>
      <c r="AC199" s="136"/>
      <c r="AD199" s="136"/>
      <c r="AE199" s="136"/>
      <c r="AF199" s="136" t="s">
        <v>630</v>
      </c>
      <c r="AG199" s="136" t="s">
        <v>20</v>
      </c>
      <c r="AH199" s="136"/>
      <c r="AI199" s="136"/>
      <c r="AJ199" s="136" t="s">
        <v>630</v>
      </c>
      <c r="AK199" s="136"/>
      <c r="AL199" s="136" t="s">
        <v>22</v>
      </c>
      <c r="AM199" s="136"/>
      <c r="AN199" s="136" t="s">
        <v>630</v>
      </c>
      <c r="AO199" s="136"/>
      <c r="AP199" s="136"/>
      <c r="AQ199" s="136" t="s">
        <v>24</v>
      </c>
      <c r="AR199" s="135" t="s">
        <v>630</v>
      </c>
      <c r="AS199" s="135"/>
      <c r="AT199" s="135"/>
      <c r="AU199" s="135"/>
    </row>
    <row r="200" spans="1:47" ht="12.75" customHeight="1">
      <c r="A200" s="57" t="s">
        <v>986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8" t="s">
        <v>987</v>
      </c>
      <c r="S200" s="58"/>
      <c r="T200" s="136" t="s">
        <v>659</v>
      </c>
      <c r="U200" s="136"/>
      <c r="V200" s="136"/>
      <c r="W200" s="136" t="s">
        <v>18</v>
      </c>
      <c r="X200" s="136" t="s">
        <v>659</v>
      </c>
      <c r="Y200" s="136"/>
      <c r="Z200" s="136"/>
      <c r="AA200" s="136"/>
      <c r="AB200" s="136" t="s">
        <v>659</v>
      </c>
      <c r="AC200" s="136"/>
      <c r="AD200" s="136"/>
      <c r="AE200" s="136"/>
      <c r="AF200" s="136" t="s">
        <v>659</v>
      </c>
      <c r="AG200" s="136" t="s">
        <v>20</v>
      </c>
      <c r="AH200" s="136"/>
      <c r="AI200" s="136"/>
      <c r="AJ200" s="136" t="s">
        <v>659</v>
      </c>
      <c r="AK200" s="136"/>
      <c r="AL200" s="136" t="s">
        <v>22</v>
      </c>
      <c r="AM200" s="136"/>
      <c r="AN200" s="136" t="s">
        <v>659</v>
      </c>
      <c r="AO200" s="136"/>
      <c r="AP200" s="136"/>
      <c r="AQ200" s="136" t="s">
        <v>24</v>
      </c>
      <c r="AR200" s="135" t="s">
        <v>630</v>
      </c>
      <c r="AS200" s="135"/>
      <c r="AT200" s="135"/>
      <c r="AU200" s="135"/>
    </row>
    <row r="201" spans="1:47" ht="12.75" customHeight="1">
      <c r="A201" s="57" t="s">
        <v>988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8" t="s">
        <v>989</v>
      </c>
      <c r="S201" s="58"/>
      <c r="T201" s="136" t="s">
        <v>630</v>
      </c>
      <c r="U201" s="136"/>
      <c r="V201" s="136"/>
      <c r="W201" s="136" t="s">
        <v>18</v>
      </c>
      <c r="X201" s="136" t="s">
        <v>630</v>
      </c>
      <c r="Y201" s="136"/>
      <c r="Z201" s="136"/>
      <c r="AA201" s="136"/>
      <c r="AB201" s="136" t="s">
        <v>630</v>
      </c>
      <c r="AC201" s="136"/>
      <c r="AD201" s="136"/>
      <c r="AE201" s="136"/>
      <c r="AF201" s="136" t="s">
        <v>630</v>
      </c>
      <c r="AG201" s="136" t="s">
        <v>20</v>
      </c>
      <c r="AH201" s="136"/>
      <c r="AI201" s="136"/>
      <c r="AJ201" s="136" t="s">
        <v>630</v>
      </c>
      <c r="AK201" s="136"/>
      <c r="AL201" s="136" t="s">
        <v>22</v>
      </c>
      <c r="AM201" s="136"/>
      <c r="AN201" s="136" t="s">
        <v>630</v>
      </c>
      <c r="AO201" s="136"/>
      <c r="AP201" s="136"/>
      <c r="AQ201" s="136" t="s">
        <v>24</v>
      </c>
      <c r="AR201" s="135" t="s">
        <v>630</v>
      </c>
      <c r="AS201" s="135"/>
      <c r="AT201" s="135"/>
      <c r="AU201" s="135"/>
    </row>
    <row r="202" spans="1:47" ht="12.75" customHeight="1">
      <c r="A202" s="57" t="s">
        <v>990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8" t="s">
        <v>991</v>
      </c>
      <c r="S202" s="58"/>
      <c r="T202" s="136" t="s">
        <v>992</v>
      </c>
      <c r="U202" s="136"/>
      <c r="V202" s="136"/>
      <c r="W202" s="136" t="s">
        <v>18</v>
      </c>
      <c r="X202" s="136" t="s">
        <v>993</v>
      </c>
      <c r="Y202" s="136"/>
      <c r="Z202" s="136"/>
      <c r="AA202" s="136"/>
      <c r="AB202" s="136" t="s">
        <v>630</v>
      </c>
      <c r="AC202" s="136"/>
      <c r="AD202" s="136"/>
      <c r="AE202" s="136"/>
      <c r="AF202" s="136" t="s">
        <v>993</v>
      </c>
      <c r="AG202" s="136" t="s">
        <v>20</v>
      </c>
      <c r="AH202" s="136"/>
      <c r="AI202" s="136"/>
      <c r="AJ202" s="136" t="s">
        <v>630</v>
      </c>
      <c r="AK202" s="136"/>
      <c r="AL202" s="136" t="s">
        <v>22</v>
      </c>
      <c r="AM202" s="136"/>
      <c r="AN202" s="136" t="s">
        <v>630</v>
      </c>
      <c r="AO202" s="136"/>
      <c r="AP202" s="136"/>
      <c r="AQ202" s="136" t="s">
        <v>24</v>
      </c>
      <c r="AR202" s="135" t="s">
        <v>993</v>
      </c>
      <c r="AS202" s="135"/>
      <c r="AT202" s="135"/>
      <c r="AU202" s="135"/>
    </row>
    <row r="203" spans="1:47" ht="12.75" customHeight="1">
      <c r="A203" s="57" t="s">
        <v>994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8" t="s">
        <v>995</v>
      </c>
      <c r="S203" s="58"/>
      <c r="T203" s="136" t="s">
        <v>630</v>
      </c>
      <c r="U203" s="136"/>
      <c r="V203" s="136"/>
      <c r="W203" s="136" t="s">
        <v>18</v>
      </c>
      <c r="X203" s="136" t="s">
        <v>630</v>
      </c>
      <c r="Y203" s="136"/>
      <c r="Z203" s="136"/>
      <c r="AA203" s="136"/>
      <c r="AB203" s="136" t="s">
        <v>630</v>
      </c>
      <c r="AC203" s="136"/>
      <c r="AD203" s="136"/>
      <c r="AE203" s="136"/>
      <c r="AF203" s="136" t="s">
        <v>630</v>
      </c>
      <c r="AG203" s="136" t="s">
        <v>20</v>
      </c>
      <c r="AH203" s="136"/>
      <c r="AI203" s="136"/>
      <c r="AJ203" s="136" t="s">
        <v>630</v>
      </c>
      <c r="AK203" s="136"/>
      <c r="AL203" s="136" t="s">
        <v>22</v>
      </c>
      <c r="AM203" s="136"/>
      <c r="AN203" s="136" t="s">
        <v>630</v>
      </c>
      <c r="AO203" s="136"/>
      <c r="AP203" s="136"/>
      <c r="AQ203" s="136" t="s">
        <v>24</v>
      </c>
      <c r="AR203" s="135" t="s">
        <v>630</v>
      </c>
      <c r="AS203" s="135"/>
      <c r="AT203" s="135"/>
      <c r="AU203" s="135"/>
    </row>
    <row r="204" spans="1:47" ht="12.75" customHeight="1">
      <c r="A204" s="57" t="s">
        <v>996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8" t="s">
        <v>997</v>
      </c>
      <c r="S204" s="58"/>
      <c r="T204" s="136" t="s">
        <v>630</v>
      </c>
      <c r="U204" s="136"/>
      <c r="V204" s="136"/>
      <c r="W204" s="136" t="s">
        <v>18</v>
      </c>
      <c r="X204" s="136" t="s">
        <v>630</v>
      </c>
      <c r="Y204" s="136"/>
      <c r="Z204" s="136"/>
      <c r="AA204" s="136"/>
      <c r="AB204" s="136" t="s">
        <v>630</v>
      </c>
      <c r="AC204" s="136"/>
      <c r="AD204" s="136"/>
      <c r="AE204" s="136"/>
      <c r="AF204" s="136" t="s">
        <v>630</v>
      </c>
      <c r="AG204" s="136" t="s">
        <v>20</v>
      </c>
      <c r="AH204" s="136"/>
      <c r="AI204" s="136"/>
      <c r="AJ204" s="136" t="s">
        <v>630</v>
      </c>
      <c r="AK204" s="136"/>
      <c r="AL204" s="136" t="s">
        <v>22</v>
      </c>
      <c r="AM204" s="136"/>
      <c r="AN204" s="136" t="s">
        <v>630</v>
      </c>
      <c r="AO204" s="136"/>
      <c r="AP204" s="136"/>
      <c r="AQ204" s="136" t="s">
        <v>24</v>
      </c>
      <c r="AR204" s="135" t="s">
        <v>630</v>
      </c>
      <c r="AS204" s="135"/>
      <c r="AT204" s="135"/>
      <c r="AU204" s="135"/>
    </row>
    <row r="205" spans="1:47" ht="12.75" customHeight="1">
      <c r="A205" s="57" t="s">
        <v>998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8" t="s">
        <v>999</v>
      </c>
      <c r="S205" s="58"/>
      <c r="T205" s="136" t="s">
        <v>1000</v>
      </c>
      <c r="U205" s="136"/>
      <c r="V205" s="136"/>
      <c r="W205" s="136" t="s">
        <v>18</v>
      </c>
      <c r="X205" s="136" t="s">
        <v>1001</v>
      </c>
      <c r="Y205" s="136"/>
      <c r="Z205" s="136"/>
      <c r="AA205" s="136"/>
      <c r="AB205" s="136" t="s">
        <v>630</v>
      </c>
      <c r="AC205" s="136"/>
      <c r="AD205" s="136"/>
      <c r="AE205" s="136"/>
      <c r="AF205" s="136" t="s">
        <v>1001</v>
      </c>
      <c r="AG205" s="136" t="s">
        <v>20</v>
      </c>
      <c r="AH205" s="136"/>
      <c r="AI205" s="136"/>
      <c r="AJ205" s="136" t="s">
        <v>630</v>
      </c>
      <c r="AK205" s="136"/>
      <c r="AL205" s="136" t="s">
        <v>22</v>
      </c>
      <c r="AM205" s="136"/>
      <c r="AN205" s="136" t="s">
        <v>630</v>
      </c>
      <c r="AO205" s="136"/>
      <c r="AP205" s="136"/>
      <c r="AQ205" s="136" t="s">
        <v>24</v>
      </c>
      <c r="AR205" s="135" t="s">
        <v>1001</v>
      </c>
      <c r="AS205" s="135"/>
      <c r="AT205" s="135"/>
      <c r="AU205" s="135"/>
    </row>
    <row r="206" spans="1:47" ht="12.75" customHeight="1">
      <c r="A206" s="57" t="s">
        <v>458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8" t="s">
        <v>459</v>
      </c>
      <c r="S206" s="58"/>
      <c r="T206" s="136" t="s">
        <v>460</v>
      </c>
      <c r="U206" s="136"/>
      <c r="V206" s="136"/>
      <c r="W206" s="136" t="s">
        <v>18</v>
      </c>
      <c r="X206" s="136" t="s">
        <v>461</v>
      </c>
      <c r="Y206" s="136"/>
      <c r="Z206" s="136"/>
      <c r="AA206" s="136"/>
      <c r="AB206" s="136" t="s">
        <v>23</v>
      </c>
      <c r="AC206" s="136"/>
      <c r="AD206" s="136"/>
      <c r="AE206" s="136"/>
      <c r="AF206" s="136" t="s">
        <v>461</v>
      </c>
      <c r="AG206" s="136" t="s">
        <v>20</v>
      </c>
      <c r="AH206" s="136"/>
      <c r="AI206" s="136"/>
      <c r="AJ206" s="136" t="s">
        <v>23</v>
      </c>
      <c r="AK206" s="136"/>
      <c r="AL206" s="136" t="s">
        <v>22</v>
      </c>
      <c r="AM206" s="136"/>
      <c r="AN206" s="136" t="s">
        <v>23</v>
      </c>
      <c r="AO206" s="136"/>
      <c r="AP206" s="136"/>
      <c r="AQ206" s="136" t="s">
        <v>24</v>
      </c>
      <c r="AR206" s="135" t="s">
        <v>461</v>
      </c>
      <c r="AS206" s="135"/>
      <c r="AT206" s="135"/>
      <c r="AU206" s="135"/>
    </row>
    <row r="207" spans="1:47" ht="12.75" customHeight="1">
      <c r="A207" s="57" t="s">
        <v>1002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8" t="s">
        <v>1003</v>
      </c>
      <c r="S207" s="58"/>
      <c r="T207" s="136" t="s">
        <v>1004</v>
      </c>
      <c r="U207" s="136"/>
      <c r="V207" s="136"/>
      <c r="W207" s="136" t="s">
        <v>18</v>
      </c>
      <c r="X207" s="136" t="s">
        <v>1004</v>
      </c>
      <c r="Y207" s="136"/>
      <c r="Z207" s="136"/>
      <c r="AA207" s="136"/>
      <c r="AB207" s="136" t="s">
        <v>630</v>
      </c>
      <c r="AC207" s="136"/>
      <c r="AD207" s="136"/>
      <c r="AE207" s="136"/>
      <c r="AF207" s="136" t="s">
        <v>1005</v>
      </c>
      <c r="AG207" s="136" t="s">
        <v>20</v>
      </c>
      <c r="AH207" s="136"/>
      <c r="AI207" s="136"/>
      <c r="AJ207" s="136" t="s">
        <v>630</v>
      </c>
      <c r="AK207" s="136"/>
      <c r="AL207" s="136" t="s">
        <v>22</v>
      </c>
      <c r="AM207" s="136"/>
      <c r="AN207" s="136" t="s">
        <v>630</v>
      </c>
      <c r="AO207" s="136"/>
      <c r="AP207" s="136"/>
      <c r="AQ207" s="136" t="s">
        <v>24</v>
      </c>
      <c r="AR207" s="135" t="s">
        <v>1005</v>
      </c>
      <c r="AS207" s="135"/>
      <c r="AT207" s="135"/>
      <c r="AU207" s="135"/>
    </row>
    <row r="208" spans="1:47" ht="12.75" customHeight="1">
      <c r="A208" s="57" t="s">
        <v>1006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8" t="s">
        <v>1007</v>
      </c>
      <c r="S208" s="58"/>
      <c r="T208" s="136" t="s">
        <v>630</v>
      </c>
      <c r="U208" s="136"/>
      <c r="V208" s="136"/>
      <c r="W208" s="136" t="s">
        <v>18</v>
      </c>
      <c r="X208" s="136" t="s">
        <v>630</v>
      </c>
      <c r="Y208" s="136"/>
      <c r="Z208" s="136"/>
      <c r="AA208" s="136"/>
      <c r="AB208" s="136" t="s">
        <v>630</v>
      </c>
      <c r="AC208" s="136"/>
      <c r="AD208" s="136"/>
      <c r="AE208" s="136"/>
      <c r="AF208" s="136" t="s">
        <v>630</v>
      </c>
      <c r="AG208" s="136" t="s">
        <v>20</v>
      </c>
      <c r="AH208" s="136"/>
      <c r="AI208" s="136"/>
      <c r="AJ208" s="136" t="s">
        <v>630</v>
      </c>
      <c r="AK208" s="136"/>
      <c r="AL208" s="136" t="s">
        <v>22</v>
      </c>
      <c r="AM208" s="136"/>
      <c r="AN208" s="136" t="s">
        <v>630</v>
      </c>
      <c r="AO208" s="136"/>
      <c r="AP208" s="136"/>
      <c r="AQ208" s="136" t="s">
        <v>24</v>
      </c>
      <c r="AR208" s="135" t="s">
        <v>630</v>
      </c>
      <c r="AS208" s="135"/>
      <c r="AT208" s="135"/>
      <c r="AU208" s="135"/>
    </row>
    <row r="209" spans="1:47" ht="12.75" customHeight="1">
      <c r="A209" s="57" t="s">
        <v>1008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8" t="s">
        <v>1009</v>
      </c>
      <c r="S209" s="58"/>
      <c r="T209" s="136" t="s">
        <v>630</v>
      </c>
      <c r="U209" s="136"/>
      <c r="V209" s="136"/>
      <c r="W209" s="136" t="s">
        <v>18</v>
      </c>
      <c r="X209" s="136" t="s">
        <v>630</v>
      </c>
      <c r="Y209" s="136"/>
      <c r="Z209" s="136"/>
      <c r="AA209" s="136"/>
      <c r="AB209" s="136" t="s">
        <v>630</v>
      </c>
      <c r="AC209" s="136"/>
      <c r="AD209" s="136"/>
      <c r="AE209" s="136"/>
      <c r="AF209" s="136" t="s">
        <v>630</v>
      </c>
      <c r="AG209" s="136" t="s">
        <v>20</v>
      </c>
      <c r="AH209" s="136"/>
      <c r="AI209" s="136"/>
      <c r="AJ209" s="136" t="s">
        <v>630</v>
      </c>
      <c r="AK209" s="136"/>
      <c r="AL209" s="136" t="s">
        <v>22</v>
      </c>
      <c r="AM209" s="136"/>
      <c r="AN209" s="136" t="s">
        <v>630</v>
      </c>
      <c r="AO209" s="136"/>
      <c r="AP209" s="136"/>
      <c r="AQ209" s="136" t="s">
        <v>24</v>
      </c>
      <c r="AR209" s="135" t="s">
        <v>630</v>
      </c>
      <c r="AS209" s="135"/>
      <c r="AT209" s="135"/>
      <c r="AU209" s="135"/>
    </row>
    <row r="210" spans="1:47" ht="12.75" customHeight="1">
      <c r="A210" s="57" t="s">
        <v>1010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8" t="s">
        <v>1011</v>
      </c>
      <c r="S210" s="58"/>
      <c r="T210" s="136" t="s">
        <v>1012</v>
      </c>
      <c r="U210" s="136"/>
      <c r="V210" s="136"/>
      <c r="W210" s="136" t="s">
        <v>18</v>
      </c>
      <c r="X210" s="136" t="s">
        <v>1012</v>
      </c>
      <c r="Y210" s="136"/>
      <c r="Z210" s="136"/>
      <c r="AA210" s="136"/>
      <c r="AB210" s="136" t="s">
        <v>630</v>
      </c>
      <c r="AC210" s="136"/>
      <c r="AD210" s="136"/>
      <c r="AE210" s="136"/>
      <c r="AF210" s="136" t="s">
        <v>1013</v>
      </c>
      <c r="AG210" s="136" t="s">
        <v>20</v>
      </c>
      <c r="AH210" s="136"/>
      <c r="AI210" s="136"/>
      <c r="AJ210" s="136" t="s">
        <v>630</v>
      </c>
      <c r="AK210" s="136"/>
      <c r="AL210" s="136" t="s">
        <v>22</v>
      </c>
      <c r="AM210" s="136"/>
      <c r="AN210" s="136" t="s">
        <v>630</v>
      </c>
      <c r="AO210" s="136"/>
      <c r="AP210" s="136"/>
      <c r="AQ210" s="136" t="s">
        <v>24</v>
      </c>
      <c r="AR210" s="135" t="s">
        <v>1013</v>
      </c>
      <c r="AS210" s="135"/>
      <c r="AT210" s="135"/>
      <c r="AU210" s="135"/>
    </row>
    <row r="211" spans="1:47" ht="12.75" customHeight="1">
      <c r="A211" s="57" t="s">
        <v>472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8" t="s">
        <v>473</v>
      </c>
      <c r="S211" s="58"/>
      <c r="T211" s="136" t="s">
        <v>474</v>
      </c>
      <c r="U211" s="136"/>
      <c r="V211" s="136"/>
      <c r="W211" s="136" t="s">
        <v>18</v>
      </c>
      <c r="X211" s="136" t="s">
        <v>474</v>
      </c>
      <c r="Y211" s="136"/>
      <c r="Z211" s="136"/>
      <c r="AA211" s="136"/>
      <c r="AB211" s="136" t="s">
        <v>23</v>
      </c>
      <c r="AC211" s="136"/>
      <c r="AD211" s="136"/>
      <c r="AE211" s="136"/>
      <c r="AF211" s="136" t="s">
        <v>475</v>
      </c>
      <c r="AG211" s="136" t="s">
        <v>20</v>
      </c>
      <c r="AH211" s="136"/>
      <c r="AI211" s="136"/>
      <c r="AJ211" s="136" t="s">
        <v>23</v>
      </c>
      <c r="AK211" s="136"/>
      <c r="AL211" s="136" t="s">
        <v>22</v>
      </c>
      <c r="AM211" s="136"/>
      <c r="AN211" s="136" t="s">
        <v>23</v>
      </c>
      <c r="AO211" s="136"/>
      <c r="AP211" s="136"/>
      <c r="AQ211" s="136" t="s">
        <v>24</v>
      </c>
      <c r="AR211" s="135" t="s">
        <v>475</v>
      </c>
      <c r="AS211" s="135"/>
      <c r="AT211" s="135"/>
      <c r="AU211" s="135"/>
    </row>
    <row r="212" spans="1:47" ht="23.25" customHeight="1">
      <c r="A212" s="57" t="s">
        <v>1014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8" t="s">
        <v>1015</v>
      </c>
      <c r="S212" s="58"/>
      <c r="T212" s="136" t="s">
        <v>630</v>
      </c>
      <c r="U212" s="136"/>
      <c r="V212" s="136"/>
      <c r="W212" s="136" t="s">
        <v>18</v>
      </c>
      <c r="X212" s="136" t="s">
        <v>630</v>
      </c>
      <c r="Y212" s="136"/>
      <c r="Z212" s="136"/>
      <c r="AA212" s="136"/>
      <c r="AB212" s="136" t="s">
        <v>630</v>
      </c>
      <c r="AC212" s="136"/>
      <c r="AD212" s="136"/>
      <c r="AE212" s="136"/>
      <c r="AF212" s="136" t="s">
        <v>630</v>
      </c>
      <c r="AG212" s="136" t="s">
        <v>20</v>
      </c>
      <c r="AH212" s="136"/>
      <c r="AI212" s="136"/>
      <c r="AJ212" s="136" t="s">
        <v>630</v>
      </c>
      <c r="AK212" s="136"/>
      <c r="AL212" s="136" t="s">
        <v>22</v>
      </c>
      <c r="AM212" s="136"/>
      <c r="AN212" s="136" t="s">
        <v>630</v>
      </c>
      <c r="AO212" s="136"/>
      <c r="AP212" s="136"/>
      <c r="AQ212" s="136" t="s">
        <v>24</v>
      </c>
      <c r="AR212" s="135" t="s">
        <v>630</v>
      </c>
      <c r="AS212" s="135"/>
      <c r="AT212" s="135"/>
      <c r="AU212" s="135"/>
    </row>
    <row r="213" spans="1:47" ht="23.25" customHeight="1">
      <c r="A213" s="57" t="s">
        <v>1016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8" t="s">
        <v>1017</v>
      </c>
      <c r="S213" s="58"/>
      <c r="T213" s="136" t="s">
        <v>630</v>
      </c>
      <c r="U213" s="136"/>
      <c r="V213" s="136"/>
      <c r="W213" s="136" t="s">
        <v>18</v>
      </c>
      <c r="X213" s="136" t="s">
        <v>630</v>
      </c>
      <c r="Y213" s="136"/>
      <c r="Z213" s="136"/>
      <c r="AA213" s="136"/>
      <c r="AB213" s="136" t="s">
        <v>630</v>
      </c>
      <c r="AC213" s="136"/>
      <c r="AD213" s="136"/>
      <c r="AE213" s="136"/>
      <c r="AF213" s="136" t="s">
        <v>630</v>
      </c>
      <c r="AG213" s="136" t="s">
        <v>20</v>
      </c>
      <c r="AH213" s="136"/>
      <c r="AI213" s="136"/>
      <c r="AJ213" s="136" t="s">
        <v>630</v>
      </c>
      <c r="AK213" s="136"/>
      <c r="AL213" s="136" t="s">
        <v>22</v>
      </c>
      <c r="AM213" s="136"/>
      <c r="AN213" s="136" t="s">
        <v>659</v>
      </c>
      <c r="AO213" s="136"/>
      <c r="AP213" s="136"/>
      <c r="AQ213" s="136" t="s">
        <v>24</v>
      </c>
      <c r="AR213" s="135" t="s">
        <v>630</v>
      </c>
      <c r="AS213" s="135"/>
      <c r="AT213" s="135"/>
      <c r="AU213" s="135"/>
    </row>
    <row r="214" spans="1:47" ht="12.75" customHeight="1">
      <c r="A214" s="57" t="s">
        <v>1018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8" t="s">
        <v>1019</v>
      </c>
      <c r="S214" s="58"/>
      <c r="T214" s="136" t="s">
        <v>659</v>
      </c>
      <c r="U214" s="136"/>
      <c r="V214" s="136"/>
      <c r="W214" s="136" t="s">
        <v>18</v>
      </c>
      <c r="X214" s="136" t="s">
        <v>659</v>
      </c>
      <c r="Y214" s="136"/>
      <c r="Z214" s="136"/>
      <c r="AA214" s="136"/>
      <c r="AB214" s="136" t="s">
        <v>659</v>
      </c>
      <c r="AC214" s="136"/>
      <c r="AD214" s="136"/>
      <c r="AE214" s="136"/>
      <c r="AF214" s="136" t="s">
        <v>659</v>
      </c>
      <c r="AG214" s="136" t="s">
        <v>20</v>
      </c>
      <c r="AH214" s="136"/>
      <c r="AI214" s="136"/>
      <c r="AJ214" s="136" t="s">
        <v>659</v>
      </c>
      <c r="AK214" s="136"/>
      <c r="AL214" s="136" t="s">
        <v>22</v>
      </c>
      <c r="AM214" s="136"/>
      <c r="AN214" s="136" t="s">
        <v>659</v>
      </c>
      <c r="AO214" s="136"/>
      <c r="AP214" s="136"/>
      <c r="AQ214" s="136" t="s">
        <v>24</v>
      </c>
      <c r="AR214" s="135" t="s">
        <v>630</v>
      </c>
      <c r="AS214" s="135"/>
      <c r="AT214" s="135"/>
      <c r="AU214" s="135"/>
    </row>
    <row r="215" spans="1:47" ht="12.75" customHeight="1">
      <c r="A215" s="57" t="s">
        <v>1020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8" t="s">
        <v>1021</v>
      </c>
      <c r="S215" s="58"/>
      <c r="T215" s="136" t="s">
        <v>659</v>
      </c>
      <c r="U215" s="136"/>
      <c r="V215" s="136"/>
      <c r="W215" s="136" t="s">
        <v>18</v>
      </c>
      <c r="X215" s="136" t="s">
        <v>659</v>
      </c>
      <c r="Y215" s="136"/>
      <c r="Z215" s="136"/>
      <c r="AA215" s="136"/>
      <c r="AB215" s="136" t="s">
        <v>659</v>
      </c>
      <c r="AC215" s="136"/>
      <c r="AD215" s="136"/>
      <c r="AE215" s="136"/>
      <c r="AF215" s="136" t="s">
        <v>659</v>
      </c>
      <c r="AG215" s="136" t="s">
        <v>20</v>
      </c>
      <c r="AH215" s="136"/>
      <c r="AI215" s="136"/>
      <c r="AJ215" s="136" t="s">
        <v>659</v>
      </c>
      <c r="AK215" s="136"/>
      <c r="AL215" s="136" t="s">
        <v>22</v>
      </c>
      <c r="AM215" s="136"/>
      <c r="AN215" s="136" t="s">
        <v>659</v>
      </c>
      <c r="AO215" s="136"/>
      <c r="AP215" s="136"/>
      <c r="AQ215" s="136" t="s">
        <v>24</v>
      </c>
      <c r="AR215" s="135" t="s">
        <v>630</v>
      </c>
      <c r="AS215" s="135"/>
      <c r="AT215" s="135"/>
      <c r="AU215" s="135"/>
    </row>
    <row r="216" spans="1:47" ht="23.25" customHeight="1">
      <c r="A216" s="57" t="s">
        <v>1022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8" t="s">
        <v>1023</v>
      </c>
      <c r="S216" s="58"/>
      <c r="T216" s="136" t="s">
        <v>659</v>
      </c>
      <c r="U216" s="136"/>
      <c r="V216" s="136"/>
      <c r="W216" s="136" t="s">
        <v>18</v>
      </c>
      <c r="X216" s="136" t="s">
        <v>659</v>
      </c>
      <c r="Y216" s="136"/>
      <c r="Z216" s="136"/>
      <c r="AA216" s="136"/>
      <c r="AB216" s="136" t="s">
        <v>659</v>
      </c>
      <c r="AC216" s="136"/>
      <c r="AD216" s="136"/>
      <c r="AE216" s="136"/>
      <c r="AF216" s="136" t="s">
        <v>659</v>
      </c>
      <c r="AG216" s="136" t="s">
        <v>20</v>
      </c>
      <c r="AH216" s="136"/>
      <c r="AI216" s="136"/>
      <c r="AJ216" s="136" t="s">
        <v>659</v>
      </c>
      <c r="AK216" s="136"/>
      <c r="AL216" s="136" t="s">
        <v>22</v>
      </c>
      <c r="AM216" s="136"/>
      <c r="AN216" s="136" t="s">
        <v>659</v>
      </c>
      <c r="AO216" s="136"/>
      <c r="AP216" s="136"/>
      <c r="AQ216" s="136" t="s">
        <v>24</v>
      </c>
      <c r="AR216" s="135" t="s">
        <v>630</v>
      </c>
      <c r="AS216" s="135"/>
      <c r="AT216" s="135"/>
      <c r="AU216" s="135"/>
    </row>
    <row r="217" spans="1:47" ht="12.75" customHeight="1">
      <c r="A217" s="57" t="s">
        <v>1024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 t="s">
        <v>1025</v>
      </c>
      <c r="S217" s="58"/>
      <c r="T217" s="136" t="s">
        <v>659</v>
      </c>
      <c r="U217" s="136"/>
      <c r="V217" s="136"/>
      <c r="W217" s="136" t="s">
        <v>18</v>
      </c>
      <c r="X217" s="136" t="s">
        <v>659</v>
      </c>
      <c r="Y217" s="136"/>
      <c r="Z217" s="136"/>
      <c r="AA217" s="136"/>
      <c r="AB217" s="136" t="s">
        <v>659</v>
      </c>
      <c r="AC217" s="136"/>
      <c r="AD217" s="136"/>
      <c r="AE217" s="136"/>
      <c r="AF217" s="136" t="s">
        <v>659</v>
      </c>
      <c r="AG217" s="136" t="s">
        <v>20</v>
      </c>
      <c r="AH217" s="136"/>
      <c r="AI217" s="136"/>
      <c r="AJ217" s="136" t="s">
        <v>659</v>
      </c>
      <c r="AK217" s="136"/>
      <c r="AL217" s="136" t="s">
        <v>22</v>
      </c>
      <c r="AM217" s="136"/>
      <c r="AN217" s="136" t="s">
        <v>659</v>
      </c>
      <c r="AO217" s="136"/>
      <c r="AP217" s="136"/>
      <c r="AQ217" s="136" t="s">
        <v>24</v>
      </c>
      <c r="AR217" s="135" t="s">
        <v>630</v>
      </c>
      <c r="AS217" s="135"/>
      <c r="AT217" s="135"/>
      <c r="AU217" s="135"/>
    </row>
    <row r="218" spans="1:47" ht="12.75" customHeight="1">
      <c r="A218" s="57" t="s">
        <v>1026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 t="s">
        <v>1027</v>
      </c>
      <c r="S218" s="58"/>
      <c r="T218" s="136" t="s">
        <v>659</v>
      </c>
      <c r="U218" s="136"/>
      <c r="V218" s="136"/>
      <c r="W218" s="136" t="s">
        <v>18</v>
      </c>
      <c r="X218" s="136" t="s">
        <v>659</v>
      </c>
      <c r="Y218" s="136"/>
      <c r="Z218" s="136"/>
      <c r="AA218" s="136"/>
      <c r="AB218" s="136" t="s">
        <v>659</v>
      </c>
      <c r="AC218" s="136"/>
      <c r="AD218" s="136"/>
      <c r="AE218" s="136"/>
      <c r="AF218" s="136" t="s">
        <v>659</v>
      </c>
      <c r="AG218" s="136" t="s">
        <v>20</v>
      </c>
      <c r="AH218" s="136"/>
      <c r="AI218" s="136"/>
      <c r="AJ218" s="136" t="s">
        <v>659</v>
      </c>
      <c r="AK218" s="136"/>
      <c r="AL218" s="136" t="s">
        <v>22</v>
      </c>
      <c r="AM218" s="136"/>
      <c r="AN218" s="136" t="s">
        <v>659</v>
      </c>
      <c r="AO218" s="136"/>
      <c r="AP218" s="136"/>
      <c r="AQ218" s="136" t="s">
        <v>24</v>
      </c>
      <c r="AR218" s="135" t="s">
        <v>630</v>
      </c>
      <c r="AS218" s="135"/>
      <c r="AT218" s="135"/>
      <c r="AU218" s="135"/>
    </row>
    <row r="219" spans="1:47" ht="12.75" customHeight="1">
      <c r="A219" s="57" t="s">
        <v>1028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8" t="s">
        <v>1029</v>
      </c>
      <c r="S219" s="58"/>
      <c r="T219" s="136" t="s">
        <v>659</v>
      </c>
      <c r="U219" s="136"/>
      <c r="V219" s="136"/>
      <c r="W219" s="136" t="s">
        <v>18</v>
      </c>
      <c r="X219" s="136" t="s">
        <v>659</v>
      </c>
      <c r="Y219" s="136"/>
      <c r="Z219" s="136"/>
      <c r="AA219" s="136"/>
      <c r="AB219" s="136" t="s">
        <v>659</v>
      </c>
      <c r="AC219" s="136"/>
      <c r="AD219" s="136"/>
      <c r="AE219" s="136"/>
      <c r="AF219" s="136" t="s">
        <v>659</v>
      </c>
      <c r="AG219" s="136" t="s">
        <v>20</v>
      </c>
      <c r="AH219" s="136"/>
      <c r="AI219" s="136"/>
      <c r="AJ219" s="136" t="s">
        <v>659</v>
      </c>
      <c r="AK219" s="136"/>
      <c r="AL219" s="136" t="s">
        <v>22</v>
      </c>
      <c r="AM219" s="136"/>
      <c r="AN219" s="136" t="s">
        <v>659</v>
      </c>
      <c r="AO219" s="136"/>
      <c r="AP219" s="136"/>
      <c r="AQ219" s="136" t="s">
        <v>24</v>
      </c>
      <c r="AR219" s="135" t="s">
        <v>630</v>
      </c>
      <c r="AS219" s="135"/>
      <c r="AT219" s="135"/>
      <c r="AU219" s="135"/>
    </row>
    <row r="220" spans="1:47" ht="12.75" customHeight="1">
      <c r="A220" s="57" t="s">
        <v>1030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 t="s">
        <v>1031</v>
      </c>
      <c r="S220" s="58"/>
      <c r="T220" s="136" t="s">
        <v>659</v>
      </c>
      <c r="U220" s="136"/>
      <c r="V220" s="136"/>
      <c r="W220" s="136" t="s">
        <v>18</v>
      </c>
      <c r="X220" s="136" t="s">
        <v>659</v>
      </c>
      <c r="Y220" s="136"/>
      <c r="Z220" s="136"/>
      <c r="AA220" s="136"/>
      <c r="AB220" s="136" t="s">
        <v>659</v>
      </c>
      <c r="AC220" s="136"/>
      <c r="AD220" s="136"/>
      <c r="AE220" s="136"/>
      <c r="AF220" s="136" t="s">
        <v>659</v>
      </c>
      <c r="AG220" s="136" t="s">
        <v>20</v>
      </c>
      <c r="AH220" s="136"/>
      <c r="AI220" s="136"/>
      <c r="AJ220" s="136" t="s">
        <v>659</v>
      </c>
      <c r="AK220" s="136"/>
      <c r="AL220" s="136" t="s">
        <v>22</v>
      </c>
      <c r="AM220" s="136"/>
      <c r="AN220" s="136" t="s">
        <v>659</v>
      </c>
      <c r="AO220" s="136"/>
      <c r="AP220" s="136"/>
      <c r="AQ220" s="136" t="s">
        <v>24</v>
      </c>
      <c r="AR220" s="135" t="s">
        <v>630</v>
      </c>
      <c r="AS220" s="135"/>
      <c r="AT220" s="135"/>
      <c r="AU220" s="135"/>
    </row>
    <row r="221" spans="1:47" ht="12.75" customHeight="1">
      <c r="A221" s="57" t="s">
        <v>1032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8" t="s">
        <v>1033</v>
      </c>
      <c r="S221" s="58"/>
      <c r="T221" s="136" t="s">
        <v>659</v>
      </c>
      <c r="U221" s="136"/>
      <c r="V221" s="136"/>
      <c r="W221" s="136" t="s">
        <v>18</v>
      </c>
      <c r="X221" s="136" t="s">
        <v>659</v>
      </c>
      <c r="Y221" s="136"/>
      <c r="Z221" s="136"/>
      <c r="AA221" s="136"/>
      <c r="AB221" s="136" t="s">
        <v>659</v>
      </c>
      <c r="AC221" s="136"/>
      <c r="AD221" s="136"/>
      <c r="AE221" s="136"/>
      <c r="AF221" s="136" t="s">
        <v>659</v>
      </c>
      <c r="AG221" s="136" t="s">
        <v>20</v>
      </c>
      <c r="AH221" s="136"/>
      <c r="AI221" s="136"/>
      <c r="AJ221" s="136" t="s">
        <v>659</v>
      </c>
      <c r="AK221" s="136"/>
      <c r="AL221" s="136" t="s">
        <v>22</v>
      </c>
      <c r="AM221" s="136"/>
      <c r="AN221" s="136" t="s">
        <v>659</v>
      </c>
      <c r="AO221" s="136"/>
      <c r="AP221" s="136"/>
      <c r="AQ221" s="136" t="s">
        <v>24</v>
      </c>
      <c r="AR221" s="135" t="s">
        <v>630</v>
      </c>
      <c r="AS221" s="135"/>
      <c r="AT221" s="135"/>
      <c r="AU221" s="135"/>
    </row>
    <row r="222" spans="1:47" ht="12.75" customHeight="1">
      <c r="A222" s="57" t="s">
        <v>1034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8" t="s">
        <v>1035</v>
      </c>
      <c r="S222" s="58"/>
      <c r="T222" s="136" t="s">
        <v>659</v>
      </c>
      <c r="U222" s="136"/>
      <c r="V222" s="136"/>
      <c r="W222" s="136" t="s">
        <v>18</v>
      </c>
      <c r="X222" s="136" t="s">
        <v>659</v>
      </c>
      <c r="Y222" s="136"/>
      <c r="Z222" s="136"/>
      <c r="AA222" s="136"/>
      <c r="AB222" s="136" t="s">
        <v>659</v>
      </c>
      <c r="AC222" s="136"/>
      <c r="AD222" s="136"/>
      <c r="AE222" s="136"/>
      <c r="AF222" s="136" t="s">
        <v>659</v>
      </c>
      <c r="AG222" s="136" t="s">
        <v>20</v>
      </c>
      <c r="AH222" s="136"/>
      <c r="AI222" s="136"/>
      <c r="AJ222" s="136" t="s">
        <v>659</v>
      </c>
      <c r="AK222" s="136"/>
      <c r="AL222" s="136" t="s">
        <v>22</v>
      </c>
      <c r="AM222" s="136"/>
      <c r="AN222" s="136" t="s">
        <v>659</v>
      </c>
      <c r="AO222" s="136"/>
      <c r="AP222" s="136"/>
      <c r="AQ222" s="136" t="s">
        <v>24</v>
      </c>
      <c r="AR222" s="135" t="s">
        <v>630</v>
      </c>
      <c r="AS222" s="135"/>
      <c r="AT222" s="135"/>
      <c r="AU222" s="135"/>
    </row>
    <row r="223" spans="1:47" ht="12.75" customHeight="1">
      <c r="A223" s="57" t="s">
        <v>1036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 t="s">
        <v>1037</v>
      </c>
      <c r="S223" s="58"/>
      <c r="T223" s="136" t="s">
        <v>659</v>
      </c>
      <c r="U223" s="136"/>
      <c r="V223" s="136"/>
      <c r="W223" s="136" t="s">
        <v>18</v>
      </c>
      <c r="X223" s="136" t="s">
        <v>659</v>
      </c>
      <c r="Y223" s="136"/>
      <c r="Z223" s="136"/>
      <c r="AA223" s="136"/>
      <c r="AB223" s="136" t="s">
        <v>659</v>
      </c>
      <c r="AC223" s="136"/>
      <c r="AD223" s="136"/>
      <c r="AE223" s="136"/>
      <c r="AF223" s="136" t="s">
        <v>659</v>
      </c>
      <c r="AG223" s="136" t="s">
        <v>20</v>
      </c>
      <c r="AH223" s="136"/>
      <c r="AI223" s="136"/>
      <c r="AJ223" s="136" t="s">
        <v>659</v>
      </c>
      <c r="AK223" s="136"/>
      <c r="AL223" s="136" t="s">
        <v>22</v>
      </c>
      <c r="AM223" s="136"/>
      <c r="AN223" s="136" t="s">
        <v>659</v>
      </c>
      <c r="AO223" s="136"/>
      <c r="AP223" s="136"/>
      <c r="AQ223" s="136" t="s">
        <v>24</v>
      </c>
      <c r="AR223" s="135" t="s">
        <v>630</v>
      </c>
      <c r="AS223" s="135"/>
      <c r="AT223" s="135"/>
      <c r="AU223" s="135"/>
    </row>
    <row r="224" spans="1:47" ht="23.25" customHeight="1">
      <c r="A224" s="57" t="s">
        <v>1038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 t="s">
        <v>1039</v>
      </c>
      <c r="S224" s="58"/>
      <c r="T224" s="136" t="s">
        <v>630</v>
      </c>
      <c r="U224" s="136"/>
      <c r="V224" s="136"/>
      <c r="W224" s="136" t="s">
        <v>18</v>
      </c>
      <c r="X224" s="136" t="s">
        <v>630</v>
      </c>
      <c r="Y224" s="136"/>
      <c r="Z224" s="136"/>
      <c r="AA224" s="136"/>
      <c r="AB224" s="136" t="s">
        <v>630</v>
      </c>
      <c r="AC224" s="136"/>
      <c r="AD224" s="136"/>
      <c r="AE224" s="136"/>
      <c r="AF224" s="136" t="s">
        <v>630</v>
      </c>
      <c r="AG224" s="136" t="s">
        <v>20</v>
      </c>
      <c r="AH224" s="136"/>
      <c r="AI224" s="136"/>
      <c r="AJ224" s="136" t="s">
        <v>630</v>
      </c>
      <c r="AK224" s="136"/>
      <c r="AL224" s="136" t="s">
        <v>22</v>
      </c>
      <c r="AM224" s="136"/>
      <c r="AN224" s="136" t="s">
        <v>630</v>
      </c>
      <c r="AO224" s="136"/>
      <c r="AP224" s="136"/>
      <c r="AQ224" s="136" t="s">
        <v>24</v>
      </c>
      <c r="AR224" s="135" t="s">
        <v>630</v>
      </c>
      <c r="AS224" s="135"/>
      <c r="AT224" s="135"/>
      <c r="AU224" s="135"/>
    </row>
    <row r="225" spans="1:47" ht="12.75" customHeight="1">
      <c r="A225" s="57" t="s">
        <v>1040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8" t="s">
        <v>1041</v>
      </c>
      <c r="S225" s="58"/>
      <c r="T225" s="136" t="s">
        <v>659</v>
      </c>
      <c r="U225" s="136"/>
      <c r="V225" s="136"/>
      <c r="W225" s="136" t="s">
        <v>18</v>
      </c>
      <c r="X225" s="136" t="s">
        <v>659</v>
      </c>
      <c r="Y225" s="136"/>
      <c r="Z225" s="136"/>
      <c r="AA225" s="136"/>
      <c r="AB225" s="136" t="s">
        <v>659</v>
      </c>
      <c r="AC225" s="136"/>
      <c r="AD225" s="136"/>
      <c r="AE225" s="136"/>
      <c r="AF225" s="136" t="s">
        <v>659</v>
      </c>
      <c r="AG225" s="136" t="s">
        <v>20</v>
      </c>
      <c r="AH225" s="136"/>
      <c r="AI225" s="136"/>
      <c r="AJ225" s="136" t="s">
        <v>659</v>
      </c>
      <c r="AK225" s="136"/>
      <c r="AL225" s="136" t="s">
        <v>22</v>
      </c>
      <c r="AM225" s="136"/>
      <c r="AN225" s="136" t="s">
        <v>659</v>
      </c>
      <c r="AO225" s="136"/>
      <c r="AP225" s="136"/>
      <c r="AQ225" s="136" t="s">
        <v>24</v>
      </c>
      <c r="AR225" s="135" t="s">
        <v>630</v>
      </c>
      <c r="AS225" s="135"/>
      <c r="AT225" s="135"/>
      <c r="AU225" s="135"/>
    </row>
    <row r="226" spans="1:47" ht="12.75" customHeight="1">
      <c r="A226" s="57" t="s">
        <v>1042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8" t="s">
        <v>1043</v>
      </c>
      <c r="S226" s="58"/>
      <c r="T226" s="136" t="s">
        <v>659</v>
      </c>
      <c r="U226" s="136"/>
      <c r="V226" s="136"/>
      <c r="W226" s="136" t="s">
        <v>18</v>
      </c>
      <c r="X226" s="136" t="s">
        <v>659</v>
      </c>
      <c r="Y226" s="136"/>
      <c r="Z226" s="136"/>
      <c r="AA226" s="136"/>
      <c r="AB226" s="136" t="s">
        <v>659</v>
      </c>
      <c r="AC226" s="136"/>
      <c r="AD226" s="136"/>
      <c r="AE226" s="136"/>
      <c r="AF226" s="136" t="s">
        <v>659</v>
      </c>
      <c r="AG226" s="136" t="s">
        <v>20</v>
      </c>
      <c r="AH226" s="136"/>
      <c r="AI226" s="136"/>
      <c r="AJ226" s="136" t="s">
        <v>659</v>
      </c>
      <c r="AK226" s="136"/>
      <c r="AL226" s="136" t="s">
        <v>22</v>
      </c>
      <c r="AM226" s="136"/>
      <c r="AN226" s="136" t="s">
        <v>659</v>
      </c>
      <c r="AO226" s="136"/>
      <c r="AP226" s="136"/>
      <c r="AQ226" s="136" t="s">
        <v>24</v>
      </c>
      <c r="AR226" s="135" t="s">
        <v>630</v>
      </c>
      <c r="AS226" s="135"/>
      <c r="AT226" s="135"/>
      <c r="AU226" s="135"/>
    </row>
    <row r="227" spans="1:47" ht="23.25" customHeight="1">
      <c r="A227" s="57" t="s">
        <v>1044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8" t="s">
        <v>1045</v>
      </c>
      <c r="S227" s="58"/>
      <c r="T227" s="136" t="s">
        <v>659</v>
      </c>
      <c r="U227" s="136"/>
      <c r="V227" s="136"/>
      <c r="W227" s="136" t="s">
        <v>18</v>
      </c>
      <c r="X227" s="136" t="s">
        <v>659</v>
      </c>
      <c r="Y227" s="136"/>
      <c r="Z227" s="136"/>
      <c r="AA227" s="136"/>
      <c r="AB227" s="136" t="s">
        <v>659</v>
      </c>
      <c r="AC227" s="136"/>
      <c r="AD227" s="136"/>
      <c r="AE227" s="136"/>
      <c r="AF227" s="136" t="s">
        <v>659</v>
      </c>
      <c r="AG227" s="136" t="s">
        <v>20</v>
      </c>
      <c r="AH227" s="136"/>
      <c r="AI227" s="136"/>
      <c r="AJ227" s="136" t="s">
        <v>659</v>
      </c>
      <c r="AK227" s="136"/>
      <c r="AL227" s="136" t="s">
        <v>22</v>
      </c>
      <c r="AM227" s="136"/>
      <c r="AN227" s="136" t="s">
        <v>659</v>
      </c>
      <c r="AO227" s="136"/>
      <c r="AP227" s="136"/>
      <c r="AQ227" s="136" t="s">
        <v>24</v>
      </c>
      <c r="AR227" s="135" t="s">
        <v>630</v>
      </c>
      <c r="AS227" s="135"/>
      <c r="AT227" s="135"/>
      <c r="AU227" s="135"/>
    </row>
    <row r="228" spans="1:47" ht="12.75" customHeight="1">
      <c r="A228" s="57" t="s">
        <v>1046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8" t="s">
        <v>1047</v>
      </c>
      <c r="S228" s="58"/>
      <c r="T228" s="136" t="s">
        <v>659</v>
      </c>
      <c r="U228" s="136"/>
      <c r="V228" s="136"/>
      <c r="W228" s="136" t="s">
        <v>18</v>
      </c>
      <c r="X228" s="136" t="s">
        <v>659</v>
      </c>
      <c r="Y228" s="136"/>
      <c r="Z228" s="136"/>
      <c r="AA228" s="136"/>
      <c r="AB228" s="136" t="s">
        <v>659</v>
      </c>
      <c r="AC228" s="136"/>
      <c r="AD228" s="136"/>
      <c r="AE228" s="136"/>
      <c r="AF228" s="136" t="s">
        <v>659</v>
      </c>
      <c r="AG228" s="136" t="s">
        <v>20</v>
      </c>
      <c r="AH228" s="136"/>
      <c r="AI228" s="136"/>
      <c r="AJ228" s="136" t="s">
        <v>659</v>
      </c>
      <c r="AK228" s="136"/>
      <c r="AL228" s="136" t="s">
        <v>22</v>
      </c>
      <c r="AM228" s="136"/>
      <c r="AN228" s="136" t="s">
        <v>659</v>
      </c>
      <c r="AO228" s="136"/>
      <c r="AP228" s="136"/>
      <c r="AQ228" s="136" t="s">
        <v>24</v>
      </c>
      <c r="AR228" s="135" t="s">
        <v>630</v>
      </c>
      <c r="AS228" s="135"/>
      <c r="AT228" s="135"/>
      <c r="AU228" s="135"/>
    </row>
    <row r="229" spans="1:47" ht="12.75" customHeight="1">
      <c r="A229" s="57" t="s">
        <v>1048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8" t="s">
        <v>1049</v>
      </c>
      <c r="S229" s="58"/>
      <c r="T229" s="136" t="s">
        <v>659</v>
      </c>
      <c r="U229" s="136"/>
      <c r="V229" s="136"/>
      <c r="W229" s="136" t="s">
        <v>18</v>
      </c>
      <c r="X229" s="136" t="s">
        <v>659</v>
      </c>
      <c r="Y229" s="136"/>
      <c r="Z229" s="136"/>
      <c r="AA229" s="136"/>
      <c r="AB229" s="136" t="s">
        <v>659</v>
      </c>
      <c r="AC229" s="136"/>
      <c r="AD229" s="136"/>
      <c r="AE229" s="136"/>
      <c r="AF229" s="136" t="s">
        <v>659</v>
      </c>
      <c r="AG229" s="136" t="s">
        <v>20</v>
      </c>
      <c r="AH229" s="136"/>
      <c r="AI229" s="136"/>
      <c r="AJ229" s="136" t="s">
        <v>659</v>
      </c>
      <c r="AK229" s="136"/>
      <c r="AL229" s="136" t="s">
        <v>22</v>
      </c>
      <c r="AM229" s="136"/>
      <c r="AN229" s="136" t="s">
        <v>659</v>
      </c>
      <c r="AO229" s="136"/>
      <c r="AP229" s="136"/>
      <c r="AQ229" s="136" t="s">
        <v>24</v>
      </c>
      <c r="AR229" s="135" t="s">
        <v>630</v>
      </c>
      <c r="AS229" s="135"/>
      <c r="AT229" s="135"/>
      <c r="AU229" s="135"/>
    </row>
    <row r="230" spans="1:47" ht="12.75" customHeight="1">
      <c r="A230" s="57" t="s">
        <v>1050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8" t="s">
        <v>1051</v>
      </c>
      <c r="S230" s="58"/>
      <c r="T230" s="136" t="s">
        <v>659</v>
      </c>
      <c r="U230" s="136"/>
      <c r="V230" s="136"/>
      <c r="W230" s="136" t="s">
        <v>18</v>
      </c>
      <c r="X230" s="136" t="s">
        <v>659</v>
      </c>
      <c r="Y230" s="136"/>
      <c r="Z230" s="136"/>
      <c r="AA230" s="136"/>
      <c r="AB230" s="136" t="s">
        <v>659</v>
      </c>
      <c r="AC230" s="136"/>
      <c r="AD230" s="136"/>
      <c r="AE230" s="136"/>
      <c r="AF230" s="136" t="s">
        <v>659</v>
      </c>
      <c r="AG230" s="136" t="s">
        <v>20</v>
      </c>
      <c r="AH230" s="136"/>
      <c r="AI230" s="136"/>
      <c r="AJ230" s="136" t="s">
        <v>659</v>
      </c>
      <c r="AK230" s="136"/>
      <c r="AL230" s="136" t="s">
        <v>22</v>
      </c>
      <c r="AM230" s="136"/>
      <c r="AN230" s="136" t="s">
        <v>659</v>
      </c>
      <c r="AO230" s="136"/>
      <c r="AP230" s="136"/>
      <c r="AQ230" s="136" t="s">
        <v>24</v>
      </c>
      <c r="AR230" s="135" t="s">
        <v>630</v>
      </c>
      <c r="AS230" s="135"/>
      <c r="AT230" s="135"/>
      <c r="AU230" s="135"/>
    </row>
    <row r="231" spans="1:47" ht="12.75" customHeight="1">
      <c r="A231" s="57" t="s">
        <v>1052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8" t="s">
        <v>1053</v>
      </c>
      <c r="S231" s="58"/>
      <c r="T231" s="136" t="s">
        <v>659</v>
      </c>
      <c r="U231" s="136"/>
      <c r="V231" s="136"/>
      <c r="W231" s="136" t="s">
        <v>18</v>
      </c>
      <c r="X231" s="136" t="s">
        <v>659</v>
      </c>
      <c r="Y231" s="136"/>
      <c r="Z231" s="136"/>
      <c r="AA231" s="136"/>
      <c r="AB231" s="136" t="s">
        <v>659</v>
      </c>
      <c r="AC231" s="136"/>
      <c r="AD231" s="136"/>
      <c r="AE231" s="136"/>
      <c r="AF231" s="136" t="s">
        <v>659</v>
      </c>
      <c r="AG231" s="136" t="s">
        <v>20</v>
      </c>
      <c r="AH231" s="136"/>
      <c r="AI231" s="136"/>
      <c r="AJ231" s="136" t="s">
        <v>659</v>
      </c>
      <c r="AK231" s="136"/>
      <c r="AL231" s="136" t="s">
        <v>22</v>
      </c>
      <c r="AM231" s="136"/>
      <c r="AN231" s="136" t="s">
        <v>659</v>
      </c>
      <c r="AO231" s="136"/>
      <c r="AP231" s="136"/>
      <c r="AQ231" s="136" t="s">
        <v>24</v>
      </c>
      <c r="AR231" s="135" t="s">
        <v>630</v>
      </c>
      <c r="AS231" s="135"/>
      <c r="AT231" s="135"/>
      <c r="AU231" s="135"/>
    </row>
    <row r="232" spans="1:47" ht="12.75" customHeight="1">
      <c r="A232" s="57" t="s">
        <v>1054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8" t="s">
        <v>1055</v>
      </c>
      <c r="S232" s="58"/>
      <c r="T232" s="136" t="s">
        <v>659</v>
      </c>
      <c r="U232" s="136"/>
      <c r="V232" s="136"/>
      <c r="W232" s="136" t="s">
        <v>18</v>
      </c>
      <c r="X232" s="136" t="s">
        <v>659</v>
      </c>
      <c r="Y232" s="136"/>
      <c r="Z232" s="136"/>
      <c r="AA232" s="136"/>
      <c r="AB232" s="136" t="s">
        <v>659</v>
      </c>
      <c r="AC232" s="136"/>
      <c r="AD232" s="136"/>
      <c r="AE232" s="136"/>
      <c r="AF232" s="136" t="s">
        <v>659</v>
      </c>
      <c r="AG232" s="136" t="s">
        <v>20</v>
      </c>
      <c r="AH232" s="136"/>
      <c r="AI232" s="136"/>
      <c r="AJ232" s="136" t="s">
        <v>659</v>
      </c>
      <c r="AK232" s="136"/>
      <c r="AL232" s="136" t="s">
        <v>22</v>
      </c>
      <c r="AM232" s="136"/>
      <c r="AN232" s="136" t="s">
        <v>659</v>
      </c>
      <c r="AO232" s="136"/>
      <c r="AP232" s="136"/>
      <c r="AQ232" s="136" t="s">
        <v>24</v>
      </c>
      <c r="AR232" s="135" t="s">
        <v>630</v>
      </c>
      <c r="AS232" s="135"/>
      <c r="AT232" s="135"/>
      <c r="AU232" s="135"/>
    </row>
    <row r="233" spans="1:47" ht="12.75" customHeight="1">
      <c r="A233" s="57" t="s">
        <v>1056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8" t="s">
        <v>1057</v>
      </c>
      <c r="S233" s="58"/>
      <c r="T233" s="136" t="s">
        <v>659</v>
      </c>
      <c r="U233" s="136"/>
      <c r="V233" s="136"/>
      <c r="W233" s="136" t="s">
        <v>18</v>
      </c>
      <c r="X233" s="136" t="s">
        <v>659</v>
      </c>
      <c r="Y233" s="136"/>
      <c r="Z233" s="136"/>
      <c r="AA233" s="136"/>
      <c r="AB233" s="136" t="s">
        <v>659</v>
      </c>
      <c r="AC233" s="136"/>
      <c r="AD233" s="136"/>
      <c r="AE233" s="136"/>
      <c r="AF233" s="136" t="s">
        <v>659</v>
      </c>
      <c r="AG233" s="136" t="s">
        <v>20</v>
      </c>
      <c r="AH233" s="136"/>
      <c r="AI233" s="136"/>
      <c r="AJ233" s="136" t="s">
        <v>659</v>
      </c>
      <c r="AK233" s="136"/>
      <c r="AL233" s="136" t="s">
        <v>22</v>
      </c>
      <c r="AM233" s="136"/>
      <c r="AN233" s="136" t="s">
        <v>659</v>
      </c>
      <c r="AO233" s="136"/>
      <c r="AP233" s="136"/>
      <c r="AQ233" s="136" t="s">
        <v>24</v>
      </c>
      <c r="AR233" s="135" t="s">
        <v>630</v>
      </c>
      <c r="AS233" s="135"/>
      <c r="AT233" s="135"/>
      <c r="AU233" s="135"/>
    </row>
    <row r="234" spans="1:47" ht="12.75" customHeight="1">
      <c r="A234" s="57" t="s">
        <v>1058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8" t="s">
        <v>1059</v>
      </c>
      <c r="S234" s="58"/>
      <c r="T234" s="136" t="s">
        <v>659</v>
      </c>
      <c r="U234" s="136"/>
      <c r="V234" s="136"/>
      <c r="W234" s="136" t="s">
        <v>18</v>
      </c>
      <c r="X234" s="136" t="s">
        <v>659</v>
      </c>
      <c r="Y234" s="136"/>
      <c r="Z234" s="136"/>
      <c r="AA234" s="136"/>
      <c r="AB234" s="136" t="s">
        <v>659</v>
      </c>
      <c r="AC234" s="136"/>
      <c r="AD234" s="136"/>
      <c r="AE234" s="136"/>
      <c r="AF234" s="136" t="s">
        <v>659</v>
      </c>
      <c r="AG234" s="136" t="s">
        <v>20</v>
      </c>
      <c r="AH234" s="136"/>
      <c r="AI234" s="136"/>
      <c r="AJ234" s="136" t="s">
        <v>659</v>
      </c>
      <c r="AK234" s="136"/>
      <c r="AL234" s="136" t="s">
        <v>22</v>
      </c>
      <c r="AM234" s="136"/>
      <c r="AN234" s="136" t="s">
        <v>659</v>
      </c>
      <c r="AO234" s="136"/>
      <c r="AP234" s="136"/>
      <c r="AQ234" s="136" t="s">
        <v>24</v>
      </c>
      <c r="AR234" s="135" t="s">
        <v>630</v>
      </c>
      <c r="AS234" s="135"/>
      <c r="AT234" s="135"/>
      <c r="AU234" s="135"/>
    </row>
    <row r="235" spans="1:47" ht="23.25" customHeight="1">
      <c r="A235" s="57" t="s">
        <v>1060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8" t="s">
        <v>1061</v>
      </c>
      <c r="S235" s="58"/>
      <c r="T235" s="136" t="s">
        <v>630</v>
      </c>
      <c r="U235" s="136"/>
      <c r="V235" s="136"/>
      <c r="W235" s="136" t="s">
        <v>18</v>
      </c>
      <c r="X235" s="136" t="s">
        <v>630</v>
      </c>
      <c r="Y235" s="136"/>
      <c r="Z235" s="136"/>
      <c r="AA235" s="136"/>
      <c r="AB235" s="136" t="s">
        <v>630</v>
      </c>
      <c r="AC235" s="136"/>
      <c r="AD235" s="136"/>
      <c r="AE235" s="136"/>
      <c r="AF235" s="136" t="s">
        <v>630</v>
      </c>
      <c r="AG235" s="136" t="s">
        <v>20</v>
      </c>
      <c r="AH235" s="136"/>
      <c r="AI235" s="136"/>
      <c r="AJ235" s="136" t="s">
        <v>630</v>
      </c>
      <c r="AK235" s="136"/>
      <c r="AL235" s="136" t="s">
        <v>22</v>
      </c>
      <c r="AM235" s="136"/>
      <c r="AN235" s="136" t="s">
        <v>630</v>
      </c>
      <c r="AO235" s="136"/>
      <c r="AP235" s="136"/>
      <c r="AQ235" s="136" t="s">
        <v>24</v>
      </c>
      <c r="AR235" s="135" t="s">
        <v>630</v>
      </c>
      <c r="AS235" s="135"/>
      <c r="AT235" s="135"/>
      <c r="AU235" s="135"/>
    </row>
    <row r="236" spans="1:47" ht="12.75" customHeight="1">
      <c r="A236" s="57" t="s">
        <v>1062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8" t="s">
        <v>1063</v>
      </c>
      <c r="S236" s="58"/>
      <c r="T236" s="136" t="s">
        <v>659</v>
      </c>
      <c r="U236" s="136"/>
      <c r="V236" s="136"/>
      <c r="W236" s="136" t="s">
        <v>18</v>
      </c>
      <c r="X236" s="136" t="s">
        <v>659</v>
      </c>
      <c r="Y236" s="136"/>
      <c r="Z236" s="136"/>
      <c r="AA236" s="136"/>
      <c r="AB236" s="136" t="s">
        <v>659</v>
      </c>
      <c r="AC236" s="136"/>
      <c r="AD236" s="136"/>
      <c r="AE236" s="136"/>
      <c r="AF236" s="136" t="s">
        <v>659</v>
      </c>
      <c r="AG236" s="136" t="s">
        <v>20</v>
      </c>
      <c r="AH236" s="136"/>
      <c r="AI236" s="136"/>
      <c r="AJ236" s="136" t="s">
        <v>659</v>
      </c>
      <c r="AK236" s="136"/>
      <c r="AL236" s="136" t="s">
        <v>22</v>
      </c>
      <c r="AM236" s="136"/>
      <c r="AN236" s="136" t="s">
        <v>659</v>
      </c>
      <c r="AO236" s="136"/>
      <c r="AP236" s="136"/>
      <c r="AQ236" s="136" t="s">
        <v>24</v>
      </c>
      <c r="AR236" s="135" t="s">
        <v>630</v>
      </c>
      <c r="AS236" s="135"/>
      <c r="AT236" s="135"/>
      <c r="AU236" s="135"/>
    </row>
    <row r="237" spans="1:47" ht="12.75" customHeight="1">
      <c r="A237" s="57" t="s">
        <v>1064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8" t="s">
        <v>1065</v>
      </c>
      <c r="S237" s="58"/>
      <c r="T237" s="136" t="s">
        <v>659</v>
      </c>
      <c r="U237" s="136"/>
      <c r="V237" s="136"/>
      <c r="W237" s="136" t="s">
        <v>18</v>
      </c>
      <c r="X237" s="136" t="s">
        <v>659</v>
      </c>
      <c r="Y237" s="136"/>
      <c r="Z237" s="136"/>
      <c r="AA237" s="136"/>
      <c r="AB237" s="136" t="s">
        <v>659</v>
      </c>
      <c r="AC237" s="136"/>
      <c r="AD237" s="136"/>
      <c r="AE237" s="136"/>
      <c r="AF237" s="136" t="s">
        <v>659</v>
      </c>
      <c r="AG237" s="136" t="s">
        <v>20</v>
      </c>
      <c r="AH237" s="136"/>
      <c r="AI237" s="136"/>
      <c r="AJ237" s="136" t="s">
        <v>659</v>
      </c>
      <c r="AK237" s="136"/>
      <c r="AL237" s="136" t="s">
        <v>22</v>
      </c>
      <c r="AM237" s="136"/>
      <c r="AN237" s="136" t="s">
        <v>659</v>
      </c>
      <c r="AO237" s="136"/>
      <c r="AP237" s="136"/>
      <c r="AQ237" s="136" t="s">
        <v>24</v>
      </c>
      <c r="AR237" s="135" t="s">
        <v>630</v>
      </c>
      <c r="AS237" s="135"/>
      <c r="AT237" s="135"/>
      <c r="AU237" s="135"/>
    </row>
    <row r="238" spans="1:47" ht="23.25" customHeight="1">
      <c r="A238" s="57" t="s">
        <v>1066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 t="s">
        <v>1067</v>
      </c>
      <c r="S238" s="58"/>
      <c r="T238" s="136" t="s">
        <v>659</v>
      </c>
      <c r="U238" s="136"/>
      <c r="V238" s="136"/>
      <c r="W238" s="136" t="s">
        <v>18</v>
      </c>
      <c r="X238" s="136" t="s">
        <v>659</v>
      </c>
      <c r="Y238" s="136"/>
      <c r="Z238" s="136"/>
      <c r="AA238" s="136"/>
      <c r="AB238" s="136" t="s">
        <v>659</v>
      </c>
      <c r="AC238" s="136"/>
      <c r="AD238" s="136"/>
      <c r="AE238" s="136"/>
      <c r="AF238" s="136" t="s">
        <v>659</v>
      </c>
      <c r="AG238" s="136" t="s">
        <v>20</v>
      </c>
      <c r="AH238" s="136"/>
      <c r="AI238" s="136"/>
      <c r="AJ238" s="136" t="s">
        <v>659</v>
      </c>
      <c r="AK238" s="136"/>
      <c r="AL238" s="136" t="s">
        <v>22</v>
      </c>
      <c r="AM238" s="136"/>
      <c r="AN238" s="136" t="s">
        <v>659</v>
      </c>
      <c r="AO238" s="136"/>
      <c r="AP238" s="136"/>
      <c r="AQ238" s="136" t="s">
        <v>24</v>
      </c>
      <c r="AR238" s="135" t="s">
        <v>630</v>
      </c>
      <c r="AS238" s="135"/>
      <c r="AT238" s="135"/>
      <c r="AU238" s="135"/>
    </row>
    <row r="239" spans="1:47" ht="12.75" customHeight="1">
      <c r="A239" s="57" t="s">
        <v>1068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 t="s">
        <v>1069</v>
      </c>
      <c r="S239" s="58"/>
      <c r="T239" s="136" t="s">
        <v>659</v>
      </c>
      <c r="U239" s="136"/>
      <c r="V239" s="136"/>
      <c r="W239" s="136" t="s">
        <v>18</v>
      </c>
      <c r="X239" s="136" t="s">
        <v>659</v>
      </c>
      <c r="Y239" s="136"/>
      <c r="Z239" s="136"/>
      <c r="AA239" s="136"/>
      <c r="AB239" s="136" t="s">
        <v>659</v>
      </c>
      <c r="AC239" s="136"/>
      <c r="AD239" s="136"/>
      <c r="AE239" s="136"/>
      <c r="AF239" s="136" t="s">
        <v>659</v>
      </c>
      <c r="AG239" s="136" t="s">
        <v>20</v>
      </c>
      <c r="AH239" s="136"/>
      <c r="AI239" s="136"/>
      <c r="AJ239" s="136" t="s">
        <v>659</v>
      </c>
      <c r="AK239" s="136"/>
      <c r="AL239" s="136" t="s">
        <v>22</v>
      </c>
      <c r="AM239" s="136"/>
      <c r="AN239" s="136" t="s">
        <v>659</v>
      </c>
      <c r="AO239" s="136"/>
      <c r="AP239" s="136"/>
      <c r="AQ239" s="136" t="s">
        <v>24</v>
      </c>
      <c r="AR239" s="135" t="s">
        <v>630</v>
      </c>
      <c r="AS239" s="135"/>
      <c r="AT239" s="135"/>
      <c r="AU239" s="135"/>
    </row>
    <row r="240" spans="1:47" ht="12.75" customHeight="1">
      <c r="A240" s="57" t="s">
        <v>1070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8" t="s">
        <v>1071</v>
      </c>
      <c r="S240" s="58"/>
      <c r="T240" s="136" t="s">
        <v>659</v>
      </c>
      <c r="U240" s="136"/>
      <c r="V240" s="136"/>
      <c r="W240" s="136" t="s">
        <v>18</v>
      </c>
      <c r="X240" s="136" t="s">
        <v>659</v>
      </c>
      <c r="Y240" s="136"/>
      <c r="Z240" s="136"/>
      <c r="AA240" s="136"/>
      <c r="AB240" s="136" t="s">
        <v>659</v>
      </c>
      <c r="AC240" s="136"/>
      <c r="AD240" s="136"/>
      <c r="AE240" s="136"/>
      <c r="AF240" s="136" t="s">
        <v>659</v>
      </c>
      <c r="AG240" s="136" t="s">
        <v>20</v>
      </c>
      <c r="AH240" s="136"/>
      <c r="AI240" s="136"/>
      <c r="AJ240" s="136" t="s">
        <v>659</v>
      </c>
      <c r="AK240" s="136"/>
      <c r="AL240" s="136" t="s">
        <v>22</v>
      </c>
      <c r="AM240" s="136"/>
      <c r="AN240" s="136" t="s">
        <v>659</v>
      </c>
      <c r="AO240" s="136"/>
      <c r="AP240" s="136"/>
      <c r="AQ240" s="136" t="s">
        <v>24</v>
      </c>
      <c r="AR240" s="135" t="s">
        <v>630</v>
      </c>
      <c r="AS240" s="135"/>
      <c r="AT240" s="135"/>
      <c r="AU240" s="135"/>
    </row>
    <row r="241" spans="1:47" ht="12.75" customHeight="1">
      <c r="A241" s="57" t="s">
        <v>1072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8" t="s">
        <v>1073</v>
      </c>
      <c r="S241" s="58"/>
      <c r="T241" s="136" t="s">
        <v>659</v>
      </c>
      <c r="U241" s="136"/>
      <c r="V241" s="136"/>
      <c r="W241" s="136" t="s">
        <v>18</v>
      </c>
      <c r="X241" s="136" t="s">
        <v>659</v>
      </c>
      <c r="Y241" s="136"/>
      <c r="Z241" s="136"/>
      <c r="AA241" s="136"/>
      <c r="AB241" s="136" t="s">
        <v>659</v>
      </c>
      <c r="AC241" s="136"/>
      <c r="AD241" s="136"/>
      <c r="AE241" s="136"/>
      <c r="AF241" s="136" t="s">
        <v>659</v>
      </c>
      <c r="AG241" s="136" t="s">
        <v>20</v>
      </c>
      <c r="AH241" s="136"/>
      <c r="AI241" s="136"/>
      <c r="AJ241" s="136" t="s">
        <v>659</v>
      </c>
      <c r="AK241" s="136"/>
      <c r="AL241" s="136" t="s">
        <v>22</v>
      </c>
      <c r="AM241" s="136"/>
      <c r="AN241" s="136" t="s">
        <v>659</v>
      </c>
      <c r="AO241" s="136"/>
      <c r="AP241" s="136"/>
      <c r="AQ241" s="136" t="s">
        <v>24</v>
      </c>
      <c r="AR241" s="135" t="s">
        <v>630</v>
      </c>
      <c r="AS241" s="135"/>
      <c r="AT241" s="135"/>
      <c r="AU241" s="135"/>
    </row>
    <row r="242" spans="1:47" ht="12.75" customHeight="1">
      <c r="A242" s="57" t="s">
        <v>1074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 t="s">
        <v>1075</v>
      </c>
      <c r="S242" s="58"/>
      <c r="T242" s="136" t="s">
        <v>659</v>
      </c>
      <c r="U242" s="136"/>
      <c r="V242" s="136"/>
      <c r="W242" s="136" t="s">
        <v>18</v>
      </c>
      <c r="X242" s="136" t="s">
        <v>659</v>
      </c>
      <c r="Y242" s="136"/>
      <c r="Z242" s="136"/>
      <c r="AA242" s="136"/>
      <c r="AB242" s="136" t="s">
        <v>659</v>
      </c>
      <c r="AC242" s="136"/>
      <c r="AD242" s="136"/>
      <c r="AE242" s="136"/>
      <c r="AF242" s="136" t="s">
        <v>659</v>
      </c>
      <c r="AG242" s="136" t="s">
        <v>20</v>
      </c>
      <c r="AH242" s="136"/>
      <c r="AI242" s="136"/>
      <c r="AJ242" s="136" t="s">
        <v>659</v>
      </c>
      <c r="AK242" s="136"/>
      <c r="AL242" s="136" t="s">
        <v>22</v>
      </c>
      <c r="AM242" s="136"/>
      <c r="AN242" s="136" t="s">
        <v>659</v>
      </c>
      <c r="AO242" s="136"/>
      <c r="AP242" s="136"/>
      <c r="AQ242" s="136" t="s">
        <v>24</v>
      </c>
      <c r="AR242" s="135" t="s">
        <v>630</v>
      </c>
      <c r="AS242" s="135"/>
      <c r="AT242" s="135"/>
      <c r="AU242" s="135"/>
    </row>
    <row r="243" spans="1:47" ht="12.75" customHeight="1">
      <c r="A243" s="57" t="s">
        <v>1076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8" t="s">
        <v>1077</v>
      </c>
      <c r="S243" s="58"/>
      <c r="T243" s="136" t="s">
        <v>659</v>
      </c>
      <c r="U243" s="136"/>
      <c r="V243" s="136"/>
      <c r="W243" s="136" t="s">
        <v>18</v>
      </c>
      <c r="X243" s="136" t="s">
        <v>659</v>
      </c>
      <c r="Y243" s="136"/>
      <c r="Z243" s="136"/>
      <c r="AA243" s="136"/>
      <c r="AB243" s="136" t="s">
        <v>659</v>
      </c>
      <c r="AC243" s="136"/>
      <c r="AD243" s="136"/>
      <c r="AE243" s="136"/>
      <c r="AF243" s="136" t="s">
        <v>659</v>
      </c>
      <c r="AG243" s="136" t="s">
        <v>20</v>
      </c>
      <c r="AH243" s="136"/>
      <c r="AI243" s="136"/>
      <c r="AJ243" s="136" t="s">
        <v>659</v>
      </c>
      <c r="AK243" s="136"/>
      <c r="AL243" s="136" t="s">
        <v>22</v>
      </c>
      <c r="AM243" s="136"/>
      <c r="AN243" s="136" t="s">
        <v>659</v>
      </c>
      <c r="AO243" s="136"/>
      <c r="AP243" s="136"/>
      <c r="AQ243" s="136" t="s">
        <v>24</v>
      </c>
      <c r="AR243" s="135" t="s">
        <v>630</v>
      </c>
      <c r="AS243" s="135"/>
      <c r="AT243" s="135"/>
      <c r="AU243" s="135"/>
    </row>
    <row r="244" spans="1:47" ht="12.75" customHeight="1">
      <c r="A244" s="57" t="s">
        <v>1078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8" t="s">
        <v>1079</v>
      </c>
      <c r="S244" s="58"/>
      <c r="T244" s="136" t="s">
        <v>659</v>
      </c>
      <c r="U244" s="136"/>
      <c r="V244" s="136"/>
      <c r="W244" s="136" t="s">
        <v>18</v>
      </c>
      <c r="X244" s="136" t="s">
        <v>659</v>
      </c>
      <c r="Y244" s="136"/>
      <c r="Z244" s="136"/>
      <c r="AA244" s="136"/>
      <c r="AB244" s="136" t="s">
        <v>659</v>
      </c>
      <c r="AC244" s="136"/>
      <c r="AD244" s="136"/>
      <c r="AE244" s="136"/>
      <c r="AF244" s="136" t="s">
        <v>659</v>
      </c>
      <c r="AG244" s="136" t="s">
        <v>20</v>
      </c>
      <c r="AH244" s="136"/>
      <c r="AI244" s="136"/>
      <c r="AJ244" s="136" t="s">
        <v>659</v>
      </c>
      <c r="AK244" s="136"/>
      <c r="AL244" s="136" t="s">
        <v>22</v>
      </c>
      <c r="AM244" s="136"/>
      <c r="AN244" s="136" t="s">
        <v>659</v>
      </c>
      <c r="AO244" s="136"/>
      <c r="AP244" s="136"/>
      <c r="AQ244" s="136" t="s">
        <v>24</v>
      </c>
      <c r="AR244" s="135" t="s">
        <v>630</v>
      </c>
      <c r="AS244" s="135"/>
      <c r="AT244" s="135"/>
      <c r="AU244" s="135"/>
    </row>
    <row r="245" spans="1:47" ht="12.75" customHeight="1">
      <c r="A245" s="57" t="s">
        <v>1080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8" t="s">
        <v>1081</v>
      </c>
      <c r="S245" s="58"/>
      <c r="T245" s="136" t="s">
        <v>659</v>
      </c>
      <c r="U245" s="136"/>
      <c r="V245" s="136"/>
      <c r="W245" s="136" t="s">
        <v>18</v>
      </c>
      <c r="X245" s="136" t="s">
        <v>659</v>
      </c>
      <c r="Y245" s="136"/>
      <c r="Z245" s="136"/>
      <c r="AA245" s="136"/>
      <c r="AB245" s="136" t="s">
        <v>659</v>
      </c>
      <c r="AC245" s="136"/>
      <c r="AD245" s="136"/>
      <c r="AE245" s="136"/>
      <c r="AF245" s="136" t="s">
        <v>659</v>
      </c>
      <c r="AG245" s="136" t="s">
        <v>20</v>
      </c>
      <c r="AH245" s="136"/>
      <c r="AI245" s="136"/>
      <c r="AJ245" s="136" t="s">
        <v>659</v>
      </c>
      <c r="AK245" s="136"/>
      <c r="AL245" s="136" t="s">
        <v>22</v>
      </c>
      <c r="AM245" s="136"/>
      <c r="AN245" s="136" t="s">
        <v>659</v>
      </c>
      <c r="AO245" s="136"/>
      <c r="AP245" s="136"/>
      <c r="AQ245" s="136" t="s">
        <v>24</v>
      </c>
      <c r="AR245" s="135" t="s">
        <v>630</v>
      </c>
      <c r="AS245" s="135"/>
      <c r="AT245" s="135"/>
      <c r="AU245" s="135"/>
    </row>
    <row r="246" spans="1:47" ht="23.25" customHeight="1">
      <c r="A246" s="57" t="s">
        <v>1082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8" t="s">
        <v>1083</v>
      </c>
      <c r="S246" s="58"/>
      <c r="T246" s="136" t="s">
        <v>630</v>
      </c>
      <c r="U246" s="136"/>
      <c r="V246" s="136"/>
      <c r="W246" s="136" t="s">
        <v>18</v>
      </c>
      <c r="X246" s="136" t="s">
        <v>630</v>
      </c>
      <c r="Y246" s="136"/>
      <c r="Z246" s="136"/>
      <c r="AA246" s="136"/>
      <c r="AB246" s="136" t="s">
        <v>630</v>
      </c>
      <c r="AC246" s="136"/>
      <c r="AD246" s="136"/>
      <c r="AE246" s="136"/>
      <c r="AF246" s="136" t="s">
        <v>630</v>
      </c>
      <c r="AG246" s="136" t="s">
        <v>20</v>
      </c>
      <c r="AH246" s="136"/>
      <c r="AI246" s="136"/>
      <c r="AJ246" s="136" t="s">
        <v>630</v>
      </c>
      <c r="AK246" s="136"/>
      <c r="AL246" s="136" t="s">
        <v>22</v>
      </c>
      <c r="AM246" s="136"/>
      <c r="AN246" s="136" t="s">
        <v>630</v>
      </c>
      <c r="AO246" s="136"/>
      <c r="AP246" s="136"/>
      <c r="AQ246" s="136" t="s">
        <v>24</v>
      </c>
      <c r="AR246" s="135" t="s">
        <v>630</v>
      </c>
      <c r="AS246" s="135"/>
      <c r="AT246" s="135"/>
      <c r="AU246" s="135"/>
    </row>
    <row r="247" spans="1:47" ht="23.25" customHeight="1">
      <c r="A247" s="57" t="s">
        <v>1084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8" t="s">
        <v>1085</v>
      </c>
      <c r="S247" s="58"/>
      <c r="T247" s="136" t="s">
        <v>659</v>
      </c>
      <c r="U247" s="136"/>
      <c r="V247" s="136"/>
      <c r="W247" s="136" t="s">
        <v>18</v>
      </c>
      <c r="X247" s="136" t="s">
        <v>659</v>
      </c>
      <c r="Y247" s="136"/>
      <c r="Z247" s="136"/>
      <c r="AA247" s="136"/>
      <c r="AB247" s="136" t="s">
        <v>659</v>
      </c>
      <c r="AC247" s="136"/>
      <c r="AD247" s="136"/>
      <c r="AE247" s="136"/>
      <c r="AF247" s="136" t="s">
        <v>659</v>
      </c>
      <c r="AG247" s="136" t="s">
        <v>20</v>
      </c>
      <c r="AH247" s="136"/>
      <c r="AI247" s="136"/>
      <c r="AJ247" s="136" t="s">
        <v>659</v>
      </c>
      <c r="AK247" s="136"/>
      <c r="AL247" s="136" t="s">
        <v>22</v>
      </c>
      <c r="AM247" s="136"/>
      <c r="AN247" s="136" t="s">
        <v>659</v>
      </c>
      <c r="AO247" s="136"/>
      <c r="AP247" s="136"/>
      <c r="AQ247" s="136" t="s">
        <v>24</v>
      </c>
      <c r="AR247" s="135" t="s">
        <v>630</v>
      </c>
      <c r="AS247" s="135"/>
      <c r="AT247" s="135"/>
      <c r="AU247" s="135"/>
    </row>
    <row r="248" spans="1:47" ht="23.25" customHeight="1">
      <c r="A248" s="57" t="s">
        <v>1086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8" t="s">
        <v>1087</v>
      </c>
      <c r="S248" s="58"/>
      <c r="T248" s="136" t="s">
        <v>630</v>
      </c>
      <c r="U248" s="136"/>
      <c r="V248" s="136"/>
      <c r="W248" s="136" t="s">
        <v>18</v>
      </c>
      <c r="X248" s="136" t="s">
        <v>630</v>
      </c>
      <c r="Y248" s="136"/>
      <c r="Z248" s="136"/>
      <c r="AA248" s="136"/>
      <c r="AB248" s="136" t="s">
        <v>630</v>
      </c>
      <c r="AC248" s="136"/>
      <c r="AD248" s="136"/>
      <c r="AE248" s="136"/>
      <c r="AF248" s="136" t="s">
        <v>630</v>
      </c>
      <c r="AG248" s="136" t="s">
        <v>20</v>
      </c>
      <c r="AH248" s="136"/>
      <c r="AI248" s="136"/>
      <c r="AJ248" s="136" t="s">
        <v>630</v>
      </c>
      <c r="AK248" s="136"/>
      <c r="AL248" s="136" t="s">
        <v>22</v>
      </c>
      <c r="AM248" s="136"/>
      <c r="AN248" s="136" t="s">
        <v>659</v>
      </c>
      <c r="AO248" s="136"/>
      <c r="AP248" s="136"/>
      <c r="AQ248" s="136" t="s">
        <v>24</v>
      </c>
      <c r="AR248" s="135" t="s">
        <v>630</v>
      </c>
      <c r="AS248" s="135"/>
      <c r="AT248" s="135"/>
      <c r="AU248" s="135"/>
    </row>
    <row r="249" spans="1:47" ht="12.75" customHeight="1">
      <c r="A249" s="57" t="s">
        <v>1088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8" t="s">
        <v>1089</v>
      </c>
      <c r="S249" s="58"/>
      <c r="T249" s="136" t="s">
        <v>659</v>
      </c>
      <c r="U249" s="136"/>
      <c r="V249" s="136"/>
      <c r="W249" s="136" t="s">
        <v>18</v>
      </c>
      <c r="X249" s="136" t="s">
        <v>659</v>
      </c>
      <c r="Y249" s="136"/>
      <c r="Z249" s="136"/>
      <c r="AA249" s="136"/>
      <c r="AB249" s="136" t="s">
        <v>659</v>
      </c>
      <c r="AC249" s="136"/>
      <c r="AD249" s="136"/>
      <c r="AE249" s="136"/>
      <c r="AF249" s="136" t="s">
        <v>659</v>
      </c>
      <c r="AG249" s="136" t="s">
        <v>20</v>
      </c>
      <c r="AH249" s="136"/>
      <c r="AI249" s="136"/>
      <c r="AJ249" s="136" t="s">
        <v>659</v>
      </c>
      <c r="AK249" s="136"/>
      <c r="AL249" s="136" t="s">
        <v>22</v>
      </c>
      <c r="AM249" s="136"/>
      <c r="AN249" s="136" t="s">
        <v>659</v>
      </c>
      <c r="AO249" s="136"/>
      <c r="AP249" s="136"/>
      <c r="AQ249" s="136" t="s">
        <v>24</v>
      </c>
      <c r="AR249" s="135" t="s">
        <v>630</v>
      </c>
      <c r="AS249" s="135"/>
      <c r="AT249" s="135"/>
      <c r="AU249" s="135"/>
    </row>
    <row r="250" spans="1:47" ht="12.75" customHeight="1">
      <c r="A250" s="57" t="s">
        <v>1090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8" t="s">
        <v>1091</v>
      </c>
      <c r="S250" s="58"/>
      <c r="T250" s="136" t="s">
        <v>659</v>
      </c>
      <c r="U250" s="136"/>
      <c r="V250" s="136"/>
      <c r="W250" s="136" t="s">
        <v>18</v>
      </c>
      <c r="X250" s="136" t="s">
        <v>659</v>
      </c>
      <c r="Y250" s="136"/>
      <c r="Z250" s="136"/>
      <c r="AA250" s="136"/>
      <c r="AB250" s="136" t="s">
        <v>659</v>
      </c>
      <c r="AC250" s="136"/>
      <c r="AD250" s="136"/>
      <c r="AE250" s="136"/>
      <c r="AF250" s="136" t="s">
        <v>659</v>
      </c>
      <c r="AG250" s="136" t="s">
        <v>20</v>
      </c>
      <c r="AH250" s="136"/>
      <c r="AI250" s="136"/>
      <c r="AJ250" s="136" t="s">
        <v>659</v>
      </c>
      <c r="AK250" s="136"/>
      <c r="AL250" s="136" t="s">
        <v>22</v>
      </c>
      <c r="AM250" s="136"/>
      <c r="AN250" s="136" t="s">
        <v>659</v>
      </c>
      <c r="AO250" s="136"/>
      <c r="AP250" s="136"/>
      <c r="AQ250" s="136" t="s">
        <v>24</v>
      </c>
      <c r="AR250" s="135" t="s">
        <v>630</v>
      </c>
      <c r="AS250" s="135"/>
      <c r="AT250" s="135"/>
      <c r="AU250" s="135"/>
    </row>
    <row r="251" spans="1:47" ht="12.75" customHeight="1">
      <c r="A251" s="57" t="s">
        <v>1092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8" t="s">
        <v>1093</v>
      </c>
      <c r="S251" s="58"/>
      <c r="T251" s="136" t="s">
        <v>659</v>
      </c>
      <c r="U251" s="136"/>
      <c r="V251" s="136"/>
      <c r="W251" s="136" t="s">
        <v>18</v>
      </c>
      <c r="X251" s="136" t="s">
        <v>659</v>
      </c>
      <c r="Y251" s="136"/>
      <c r="Z251" s="136"/>
      <c r="AA251" s="136"/>
      <c r="AB251" s="136" t="s">
        <v>659</v>
      </c>
      <c r="AC251" s="136"/>
      <c r="AD251" s="136"/>
      <c r="AE251" s="136"/>
      <c r="AF251" s="136" t="s">
        <v>659</v>
      </c>
      <c r="AG251" s="136" t="s">
        <v>20</v>
      </c>
      <c r="AH251" s="136"/>
      <c r="AI251" s="136"/>
      <c r="AJ251" s="136" t="s">
        <v>659</v>
      </c>
      <c r="AK251" s="136"/>
      <c r="AL251" s="136" t="s">
        <v>22</v>
      </c>
      <c r="AM251" s="136"/>
      <c r="AN251" s="136" t="s">
        <v>659</v>
      </c>
      <c r="AO251" s="136"/>
      <c r="AP251" s="136"/>
      <c r="AQ251" s="136" t="s">
        <v>24</v>
      </c>
      <c r="AR251" s="135" t="s">
        <v>630</v>
      </c>
      <c r="AS251" s="135"/>
      <c r="AT251" s="135"/>
      <c r="AU251" s="135"/>
    </row>
    <row r="252" spans="1:47" ht="12.75" customHeight="1">
      <c r="A252" s="57" t="s">
        <v>1094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8" t="s">
        <v>1095</v>
      </c>
      <c r="S252" s="58"/>
      <c r="T252" s="136" t="s">
        <v>659</v>
      </c>
      <c r="U252" s="136"/>
      <c r="V252" s="136"/>
      <c r="W252" s="136" t="s">
        <v>18</v>
      </c>
      <c r="X252" s="136" t="s">
        <v>659</v>
      </c>
      <c r="Y252" s="136"/>
      <c r="Z252" s="136"/>
      <c r="AA252" s="136"/>
      <c r="AB252" s="136" t="s">
        <v>659</v>
      </c>
      <c r="AC252" s="136"/>
      <c r="AD252" s="136"/>
      <c r="AE252" s="136"/>
      <c r="AF252" s="136" t="s">
        <v>659</v>
      </c>
      <c r="AG252" s="136" t="s">
        <v>20</v>
      </c>
      <c r="AH252" s="136"/>
      <c r="AI252" s="136"/>
      <c r="AJ252" s="136" t="s">
        <v>659</v>
      </c>
      <c r="AK252" s="136"/>
      <c r="AL252" s="136" t="s">
        <v>22</v>
      </c>
      <c r="AM252" s="136"/>
      <c r="AN252" s="136" t="s">
        <v>659</v>
      </c>
      <c r="AO252" s="136"/>
      <c r="AP252" s="136"/>
      <c r="AQ252" s="136" t="s">
        <v>24</v>
      </c>
      <c r="AR252" s="135" t="s">
        <v>630</v>
      </c>
      <c r="AS252" s="135"/>
      <c r="AT252" s="135"/>
      <c r="AU252" s="135"/>
    </row>
    <row r="253" spans="1:47" ht="12.75" customHeight="1">
      <c r="A253" s="57" t="s">
        <v>1096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8" t="s">
        <v>1097</v>
      </c>
      <c r="S253" s="58"/>
      <c r="T253" s="136" t="s">
        <v>659</v>
      </c>
      <c r="U253" s="136"/>
      <c r="V253" s="136"/>
      <c r="W253" s="136" t="s">
        <v>18</v>
      </c>
      <c r="X253" s="136" t="s">
        <v>659</v>
      </c>
      <c r="Y253" s="136"/>
      <c r="Z253" s="136"/>
      <c r="AA253" s="136"/>
      <c r="AB253" s="136" t="s">
        <v>659</v>
      </c>
      <c r="AC253" s="136"/>
      <c r="AD253" s="136"/>
      <c r="AE253" s="136"/>
      <c r="AF253" s="136" t="s">
        <v>659</v>
      </c>
      <c r="AG253" s="136" t="s">
        <v>20</v>
      </c>
      <c r="AH253" s="136"/>
      <c r="AI253" s="136"/>
      <c r="AJ253" s="136" t="s">
        <v>659</v>
      </c>
      <c r="AK253" s="136"/>
      <c r="AL253" s="136" t="s">
        <v>22</v>
      </c>
      <c r="AM253" s="136"/>
      <c r="AN253" s="136" t="s">
        <v>659</v>
      </c>
      <c r="AO253" s="136"/>
      <c r="AP253" s="136"/>
      <c r="AQ253" s="136" t="s">
        <v>24</v>
      </c>
      <c r="AR253" s="135" t="s">
        <v>630</v>
      </c>
      <c r="AS253" s="135"/>
      <c r="AT253" s="135"/>
      <c r="AU253" s="135"/>
    </row>
    <row r="254" spans="1:47" ht="12.75" customHeight="1">
      <c r="A254" s="57" t="s">
        <v>1098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8" t="s">
        <v>1099</v>
      </c>
      <c r="S254" s="58"/>
      <c r="T254" s="136" t="s">
        <v>659</v>
      </c>
      <c r="U254" s="136"/>
      <c r="V254" s="136"/>
      <c r="W254" s="136" t="s">
        <v>18</v>
      </c>
      <c r="X254" s="136" t="s">
        <v>659</v>
      </c>
      <c r="Y254" s="136"/>
      <c r="Z254" s="136"/>
      <c r="AA254" s="136"/>
      <c r="AB254" s="136" t="s">
        <v>659</v>
      </c>
      <c r="AC254" s="136"/>
      <c r="AD254" s="136"/>
      <c r="AE254" s="136"/>
      <c r="AF254" s="136" t="s">
        <v>659</v>
      </c>
      <c r="AG254" s="136" t="s">
        <v>20</v>
      </c>
      <c r="AH254" s="136"/>
      <c r="AI254" s="136"/>
      <c r="AJ254" s="136" t="s">
        <v>659</v>
      </c>
      <c r="AK254" s="136"/>
      <c r="AL254" s="136" t="s">
        <v>22</v>
      </c>
      <c r="AM254" s="136"/>
      <c r="AN254" s="136" t="s">
        <v>659</v>
      </c>
      <c r="AO254" s="136"/>
      <c r="AP254" s="136"/>
      <c r="AQ254" s="136" t="s">
        <v>24</v>
      </c>
      <c r="AR254" s="135" t="s">
        <v>630</v>
      </c>
      <c r="AS254" s="135"/>
      <c r="AT254" s="135"/>
      <c r="AU254" s="135"/>
    </row>
    <row r="255" spans="1:47" ht="23.25" customHeight="1">
      <c r="A255" s="57" t="s">
        <v>1100</v>
      </c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8" t="s">
        <v>1101</v>
      </c>
      <c r="S255" s="58"/>
      <c r="T255" s="136" t="s">
        <v>659</v>
      </c>
      <c r="U255" s="136"/>
      <c r="V255" s="136"/>
      <c r="W255" s="136" t="s">
        <v>18</v>
      </c>
      <c r="X255" s="136" t="s">
        <v>659</v>
      </c>
      <c r="Y255" s="136"/>
      <c r="Z255" s="136"/>
      <c r="AA255" s="136"/>
      <c r="AB255" s="136" t="s">
        <v>659</v>
      </c>
      <c r="AC255" s="136"/>
      <c r="AD255" s="136"/>
      <c r="AE255" s="136"/>
      <c r="AF255" s="136" t="s">
        <v>659</v>
      </c>
      <c r="AG255" s="136" t="s">
        <v>20</v>
      </c>
      <c r="AH255" s="136"/>
      <c r="AI255" s="136"/>
      <c r="AJ255" s="136" t="s">
        <v>659</v>
      </c>
      <c r="AK255" s="136"/>
      <c r="AL255" s="136" t="s">
        <v>22</v>
      </c>
      <c r="AM255" s="136"/>
      <c r="AN255" s="136" t="s">
        <v>659</v>
      </c>
      <c r="AO255" s="136"/>
      <c r="AP255" s="136"/>
      <c r="AQ255" s="136" t="s">
        <v>24</v>
      </c>
      <c r="AR255" s="135" t="s">
        <v>630</v>
      </c>
      <c r="AS255" s="135"/>
      <c r="AT255" s="135"/>
      <c r="AU255" s="135"/>
    </row>
    <row r="256" spans="1:47" ht="12.75" customHeight="1">
      <c r="A256" s="57" t="s">
        <v>1102</v>
      </c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8" t="s">
        <v>1103</v>
      </c>
      <c r="S256" s="58"/>
      <c r="T256" s="136" t="s">
        <v>659</v>
      </c>
      <c r="U256" s="136"/>
      <c r="V256" s="136"/>
      <c r="W256" s="136" t="s">
        <v>18</v>
      </c>
      <c r="X256" s="136" t="s">
        <v>659</v>
      </c>
      <c r="Y256" s="136"/>
      <c r="Z256" s="136"/>
      <c r="AA256" s="136"/>
      <c r="AB256" s="136" t="s">
        <v>659</v>
      </c>
      <c r="AC256" s="136"/>
      <c r="AD256" s="136"/>
      <c r="AE256" s="136"/>
      <c r="AF256" s="136" t="s">
        <v>659</v>
      </c>
      <c r="AG256" s="136" t="s">
        <v>20</v>
      </c>
      <c r="AH256" s="136"/>
      <c r="AI256" s="136"/>
      <c r="AJ256" s="136" t="s">
        <v>659</v>
      </c>
      <c r="AK256" s="136"/>
      <c r="AL256" s="136" t="s">
        <v>22</v>
      </c>
      <c r="AM256" s="136"/>
      <c r="AN256" s="136" t="s">
        <v>659</v>
      </c>
      <c r="AO256" s="136"/>
      <c r="AP256" s="136"/>
      <c r="AQ256" s="136" t="s">
        <v>24</v>
      </c>
      <c r="AR256" s="135" t="s">
        <v>630</v>
      </c>
      <c r="AS256" s="135"/>
      <c r="AT256" s="135"/>
      <c r="AU256" s="135"/>
    </row>
    <row r="257" spans="1:47" ht="12.75" customHeight="1">
      <c r="A257" s="57" t="s">
        <v>1104</v>
      </c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8" t="s">
        <v>1105</v>
      </c>
      <c r="S257" s="58"/>
      <c r="T257" s="136" t="s">
        <v>659</v>
      </c>
      <c r="U257" s="136"/>
      <c r="V257" s="136"/>
      <c r="W257" s="136" t="s">
        <v>18</v>
      </c>
      <c r="X257" s="136" t="s">
        <v>659</v>
      </c>
      <c r="Y257" s="136"/>
      <c r="Z257" s="136"/>
      <c r="AA257" s="136"/>
      <c r="AB257" s="136" t="s">
        <v>659</v>
      </c>
      <c r="AC257" s="136"/>
      <c r="AD257" s="136"/>
      <c r="AE257" s="136"/>
      <c r="AF257" s="136" t="s">
        <v>659</v>
      </c>
      <c r="AG257" s="136" t="s">
        <v>20</v>
      </c>
      <c r="AH257" s="136"/>
      <c r="AI257" s="136"/>
      <c r="AJ257" s="136" t="s">
        <v>659</v>
      </c>
      <c r="AK257" s="136"/>
      <c r="AL257" s="136" t="s">
        <v>22</v>
      </c>
      <c r="AM257" s="136"/>
      <c r="AN257" s="136" t="s">
        <v>659</v>
      </c>
      <c r="AO257" s="136"/>
      <c r="AP257" s="136"/>
      <c r="AQ257" s="136" t="s">
        <v>24</v>
      </c>
      <c r="AR257" s="135" t="s">
        <v>630</v>
      </c>
      <c r="AS257" s="135"/>
      <c r="AT257" s="135"/>
      <c r="AU257" s="135"/>
    </row>
    <row r="258" spans="1:47" ht="12.75" customHeight="1">
      <c r="A258" s="57" t="s">
        <v>1106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8" t="s">
        <v>1107</v>
      </c>
      <c r="S258" s="58"/>
      <c r="T258" s="136" t="s">
        <v>659</v>
      </c>
      <c r="U258" s="136"/>
      <c r="V258" s="136"/>
      <c r="W258" s="136" t="s">
        <v>18</v>
      </c>
      <c r="X258" s="136" t="s">
        <v>659</v>
      </c>
      <c r="Y258" s="136"/>
      <c r="Z258" s="136"/>
      <c r="AA258" s="136"/>
      <c r="AB258" s="136" t="s">
        <v>659</v>
      </c>
      <c r="AC258" s="136"/>
      <c r="AD258" s="136"/>
      <c r="AE258" s="136"/>
      <c r="AF258" s="136" t="s">
        <v>659</v>
      </c>
      <c r="AG258" s="136" t="s">
        <v>20</v>
      </c>
      <c r="AH258" s="136"/>
      <c r="AI258" s="136"/>
      <c r="AJ258" s="136" t="s">
        <v>659</v>
      </c>
      <c r="AK258" s="136"/>
      <c r="AL258" s="136" t="s">
        <v>22</v>
      </c>
      <c r="AM258" s="136"/>
      <c r="AN258" s="136" t="s">
        <v>659</v>
      </c>
      <c r="AO258" s="136"/>
      <c r="AP258" s="136"/>
      <c r="AQ258" s="136" t="s">
        <v>24</v>
      </c>
      <c r="AR258" s="135" t="s">
        <v>630</v>
      </c>
      <c r="AS258" s="135"/>
      <c r="AT258" s="135"/>
      <c r="AU258" s="135"/>
    </row>
    <row r="259" spans="1:47" ht="12.75" customHeight="1">
      <c r="A259" s="57" t="s">
        <v>1108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8" t="s">
        <v>1109</v>
      </c>
      <c r="S259" s="58"/>
      <c r="T259" s="136" t="s">
        <v>659</v>
      </c>
      <c r="U259" s="136"/>
      <c r="V259" s="136"/>
      <c r="W259" s="136" t="s">
        <v>18</v>
      </c>
      <c r="X259" s="136" t="s">
        <v>659</v>
      </c>
      <c r="Y259" s="136"/>
      <c r="Z259" s="136"/>
      <c r="AA259" s="136"/>
      <c r="AB259" s="136" t="s">
        <v>659</v>
      </c>
      <c r="AC259" s="136"/>
      <c r="AD259" s="136"/>
      <c r="AE259" s="136"/>
      <c r="AF259" s="136" t="s">
        <v>659</v>
      </c>
      <c r="AG259" s="136" t="s">
        <v>20</v>
      </c>
      <c r="AH259" s="136"/>
      <c r="AI259" s="136"/>
      <c r="AJ259" s="136" t="s">
        <v>659</v>
      </c>
      <c r="AK259" s="136"/>
      <c r="AL259" s="136" t="s">
        <v>22</v>
      </c>
      <c r="AM259" s="136"/>
      <c r="AN259" s="136" t="s">
        <v>659</v>
      </c>
      <c r="AO259" s="136"/>
      <c r="AP259" s="136"/>
      <c r="AQ259" s="136" t="s">
        <v>24</v>
      </c>
      <c r="AR259" s="135" t="s">
        <v>630</v>
      </c>
      <c r="AS259" s="135"/>
      <c r="AT259" s="135"/>
      <c r="AU259" s="135"/>
    </row>
    <row r="260" spans="1:47" ht="12.75" customHeight="1">
      <c r="A260" s="57" t="s">
        <v>1110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 t="s">
        <v>1111</v>
      </c>
      <c r="S260" s="58"/>
      <c r="T260" s="136" t="s">
        <v>630</v>
      </c>
      <c r="U260" s="136"/>
      <c r="V260" s="136"/>
      <c r="W260" s="136" t="s">
        <v>18</v>
      </c>
      <c r="X260" s="136" t="s">
        <v>630</v>
      </c>
      <c r="Y260" s="136"/>
      <c r="Z260" s="136"/>
      <c r="AA260" s="136"/>
      <c r="AB260" s="136" t="s">
        <v>630</v>
      </c>
      <c r="AC260" s="136"/>
      <c r="AD260" s="136"/>
      <c r="AE260" s="136"/>
      <c r="AF260" s="136" t="s">
        <v>630</v>
      </c>
      <c r="AG260" s="136" t="s">
        <v>20</v>
      </c>
      <c r="AH260" s="136"/>
      <c r="AI260" s="136"/>
      <c r="AJ260" s="136" t="s">
        <v>630</v>
      </c>
      <c r="AK260" s="136"/>
      <c r="AL260" s="136" t="s">
        <v>22</v>
      </c>
      <c r="AM260" s="136"/>
      <c r="AN260" s="136" t="s">
        <v>630</v>
      </c>
      <c r="AO260" s="136"/>
      <c r="AP260" s="136"/>
      <c r="AQ260" s="136" t="s">
        <v>24</v>
      </c>
      <c r="AR260" s="135" t="s">
        <v>630</v>
      </c>
      <c r="AS260" s="135"/>
      <c r="AT260" s="135"/>
      <c r="AU260" s="135"/>
    </row>
    <row r="261" spans="1:47" ht="12.75" customHeight="1">
      <c r="A261" s="57" t="s">
        <v>1112</v>
      </c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 t="s">
        <v>1113</v>
      </c>
      <c r="S261" s="58"/>
      <c r="T261" s="136" t="s">
        <v>630</v>
      </c>
      <c r="U261" s="136"/>
      <c r="V261" s="136"/>
      <c r="W261" s="136" t="s">
        <v>18</v>
      </c>
      <c r="X261" s="136" t="s">
        <v>630</v>
      </c>
      <c r="Y261" s="136"/>
      <c r="Z261" s="136"/>
      <c r="AA261" s="136"/>
      <c r="AB261" s="136" t="s">
        <v>630</v>
      </c>
      <c r="AC261" s="136"/>
      <c r="AD261" s="136"/>
      <c r="AE261" s="136"/>
      <c r="AF261" s="136" t="s">
        <v>630</v>
      </c>
      <c r="AG261" s="136" t="s">
        <v>20</v>
      </c>
      <c r="AH261" s="136"/>
      <c r="AI261" s="136"/>
      <c r="AJ261" s="136" t="s">
        <v>630</v>
      </c>
      <c r="AK261" s="136"/>
      <c r="AL261" s="136" t="s">
        <v>22</v>
      </c>
      <c r="AM261" s="136"/>
      <c r="AN261" s="136" t="s">
        <v>630</v>
      </c>
      <c r="AO261" s="136"/>
      <c r="AP261" s="136"/>
      <c r="AQ261" s="136" t="s">
        <v>24</v>
      </c>
      <c r="AR261" s="135" t="s">
        <v>630</v>
      </c>
      <c r="AS261" s="135"/>
      <c r="AT261" s="135"/>
      <c r="AU261" s="135"/>
    </row>
    <row r="262" spans="1:47" ht="23.25" customHeight="1">
      <c r="A262" s="57" t="s">
        <v>1114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8" t="s">
        <v>1115</v>
      </c>
      <c r="S262" s="58"/>
      <c r="T262" s="136" t="s">
        <v>630</v>
      </c>
      <c r="U262" s="136"/>
      <c r="V262" s="136"/>
      <c r="W262" s="136" t="s">
        <v>18</v>
      </c>
      <c r="X262" s="136" t="s">
        <v>630</v>
      </c>
      <c r="Y262" s="136"/>
      <c r="Z262" s="136"/>
      <c r="AA262" s="136"/>
      <c r="AB262" s="136" t="s">
        <v>630</v>
      </c>
      <c r="AC262" s="136"/>
      <c r="AD262" s="136"/>
      <c r="AE262" s="136"/>
      <c r="AF262" s="136" t="s">
        <v>630</v>
      </c>
      <c r="AG262" s="136" t="s">
        <v>20</v>
      </c>
      <c r="AH262" s="136"/>
      <c r="AI262" s="136"/>
      <c r="AJ262" s="136" t="s">
        <v>630</v>
      </c>
      <c r="AK262" s="136"/>
      <c r="AL262" s="136" t="s">
        <v>22</v>
      </c>
      <c r="AM262" s="136"/>
      <c r="AN262" s="136" t="s">
        <v>630</v>
      </c>
      <c r="AO262" s="136"/>
      <c r="AP262" s="136"/>
      <c r="AQ262" s="136" t="s">
        <v>24</v>
      </c>
      <c r="AR262" s="135" t="s">
        <v>630</v>
      </c>
      <c r="AS262" s="135"/>
      <c r="AT262" s="135"/>
      <c r="AU262" s="135"/>
    </row>
    <row r="263" spans="1:47" ht="12.75" customHeight="1">
      <c r="A263" s="57" t="s">
        <v>1116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8" t="s">
        <v>1117</v>
      </c>
      <c r="S263" s="58"/>
      <c r="T263" s="136" t="s">
        <v>659</v>
      </c>
      <c r="U263" s="136"/>
      <c r="V263" s="136"/>
      <c r="W263" s="136" t="s">
        <v>18</v>
      </c>
      <c r="X263" s="136" t="s">
        <v>659</v>
      </c>
      <c r="Y263" s="136"/>
      <c r="Z263" s="136"/>
      <c r="AA263" s="136"/>
      <c r="AB263" s="136" t="s">
        <v>659</v>
      </c>
      <c r="AC263" s="136"/>
      <c r="AD263" s="136"/>
      <c r="AE263" s="136"/>
      <c r="AF263" s="136" t="s">
        <v>659</v>
      </c>
      <c r="AG263" s="136" t="s">
        <v>20</v>
      </c>
      <c r="AH263" s="136"/>
      <c r="AI263" s="136"/>
      <c r="AJ263" s="136" t="s">
        <v>659</v>
      </c>
      <c r="AK263" s="136"/>
      <c r="AL263" s="136" t="s">
        <v>22</v>
      </c>
      <c r="AM263" s="136"/>
      <c r="AN263" s="136" t="s">
        <v>659</v>
      </c>
      <c r="AO263" s="136"/>
      <c r="AP263" s="136"/>
      <c r="AQ263" s="136" t="s">
        <v>24</v>
      </c>
      <c r="AR263" s="135" t="s">
        <v>630</v>
      </c>
      <c r="AS263" s="135"/>
      <c r="AT263" s="135"/>
      <c r="AU263" s="135"/>
    </row>
    <row r="264" spans="1:47" ht="12.75" customHeight="1">
      <c r="A264" s="57" t="s">
        <v>1118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8" t="s">
        <v>1119</v>
      </c>
      <c r="S264" s="58"/>
      <c r="T264" s="136" t="s">
        <v>659</v>
      </c>
      <c r="U264" s="136"/>
      <c r="V264" s="136"/>
      <c r="W264" s="136" t="s">
        <v>18</v>
      </c>
      <c r="X264" s="136" t="s">
        <v>659</v>
      </c>
      <c r="Y264" s="136"/>
      <c r="Z264" s="136"/>
      <c r="AA264" s="136"/>
      <c r="AB264" s="136" t="s">
        <v>659</v>
      </c>
      <c r="AC264" s="136"/>
      <c r="AD264" s="136"/>
      <c r="AE264" s="136"/>
      <c r="AF264" s="136" t="s">
        <v>659</v>
      </c>
      <c r="AG264" s="136" t="s">
        <v>20</v>
      </c>
      <c r="AH264" s="136"/>
      <c r="AI264" s="136"/>
      <c r="AJ264" s="136" t="s">
        <v>659</v>
      </c>
      <c r="AK264" s="136"/>
      <c r="AL264" s="136" t="s">
        <v>22</v>
      </c>
      <c r="AM264" s="136"/>
      <c r="AN264" s="136" t="s">
        <v>659</v>
      </c>
      <c r="AO264" s="136"/>
      <c r="AP264" s="136"/>
      <c r="AQ264" s="136" t="s">
        <v>24</v>
      </c>
      <c r="AR264" s="135" t="s">
        <v>630</v>
      </c>
      <c r="AS264" s="135"/>
      <c r="AT264" s="135"/>
      <c r="AU264" s="135"/>
    </row>
    <row r="265" spans="1:47" ht="12.75" customHeight="1">
      <c r="A265" s="57" t="s">
        <v>1120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 t="s">
        <v>1121</v>
      </c>
      <c r="S265" s="58"/>
      <c r="T265" s="136" t="s">
        <v>659</v>
      </c>
      <c r="U265" s="136"/>
      <c r="V265" s="136"/>
      <c r="W265" s="136" t="s">
        <v>18</v>
      </c>
      <c r="X265" s="136" t="s">
        <v>659</v>
      </c>
      <c r="Y265" s="136"/>
      <c r="Z265" s="136"/>
      <c r="AA265" s="136"/>
      <c r="AB265" s="136" t="s">
        <v>659</v>
      </c>
      <c r="AC265" s="136"/>
      <c r="AD265" s="136"/>
      <c r="AE265" s="136"/>
      <c r="AF265" s="136" t="s">
        <v>659</v>
      </c>
      <c r="AG265" s="136" t="s">
        <v>20</v>
      </c>
      <c r="AH265" s="136"/>
      <c r="AI265" s="136"/>
      <c r="AJ265" s="136" t="s">
        <v>659</v>
      </c>
      <c r="AK265" s="136"/>
      <c r="AL265" s="136" t="s">
        <v>22</v>
      </c>
      <c r="AM265" s="136"/>
      <c r="AN265" s="136" t="s">
        <v>659</v>
      </c>
      <c r="AO265" s="136"/>
      <c r="AP265" s="136"/>
      <c r="AQ265" s="136" t="s">
        <v>24</v>
      </c>
      <c r="AR265" s="135" t="s">
        <v>630</v>
      </c>
      <c r="AS265" s="135"/>
      <c r="AT265" s="135"/>
      <c r="AU265" s="135"/>
    </row>
    <row r="266" spans="1:47" ht="12.75" customHeight="1">
      <c r="A266" s="57" t="s">
        <v>1122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8" t="s">
        <v>1123</v>
      </c>
      <c r="S266" s="58"/>
      <c r="T266" s="136" t="s">
        <v>659</v>
      </c>
      <c r="U266" s="136"/>
      <c r="V266" s="136"/>
      <c r="W266" s="136" t="s">
        <v>18</v>
      </c>
      <c r="X266" s="136" t="s">
        <v>659</v>
      </c>
      <c r="Y266" s="136"/>
      <c r="Z266" s="136"/>
      <c r="AA266" s="136"/>
      <c r="AB266" s="136" t="s">
        <v>659</v>
      </c>
      <c r="AC266" s="136"/>
      <c r="AD266" s="136"/>
      <c r="AE266" s="136"/>
      <c r="AF266" s="136" t="s">
        <v>659</v>
      </c>
      <c r="AG266" s="136" t="s">
        <v>20</v>
      </c>
      <c r="AH266" s="136"/>
      <c r="AI266" s="136"/>
      <c r="AJ266" s="136" t="s">
        <v>659</v>
      </c>
      <c r="AK266" s="136"/>
      <c r="AL266" s="136" t="s">
        <v>22</v>
      </c>
      <c r="AM266" s="136"/>
      <c r="AN266" s="136" t="s">
        <v>659</v>
      </c>
      <c r="AO266" s="136"/>
      <c r="AP266" s="136"/>
      <c r="AQ266" s="136" t="s">
        <v>24</v>
      </c>
      <c r="AR266" s="135" t="s">
        <v>630</v>
      </c>
      <c r="AS266" s="135"/>
      <c r="AT266" s="135"/>
      <c r="AU266" s="135"/>
    </row>
    <row r="267" spans="1:47" ht="12.75" customHeight="1">
      <c r="A267" s="57" t="s">
        <v>1124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 t="s">
        <v>1125</v>
      </c>
      <c r="S267" s="58"/>
      <c r="T267" s="136" t="s">
        <v>659</v>
      </c>
      <c r="U267" s="136"/>
      <c r="V267" s="136"/>
      <c r="W267" s="136" t="s">
        <v>18</v>
      </c>
      <c r="X267" s="136" t="s">
        <v>659</v>
      </c>
      <c r="Y267" s="136"/>
      <c r="Z267" s="136"/>
      <c r="AA267" s="136"/>
      <c r="AB267" s="136" t="s">
        <v>659</v>
      </c>
      <c r="AC267" s="136"/>
      <c r="AD267" s="136"/>
      <c r="AE267" s="136"/>
      <c r="AF267" s="136" t="s">
        <v>659</v>
      </c>
      <c r="AG267" s="136" t="s">
        <v>20</v>
      </c>
      <c r="AH267" s="136"/>
      <c r="AI267" s="136"/>
      <c r="AJ267" s="136" t="s">
        <v>659</v>
      </c>
      <c r="AK267" s="136"/>
      <c r="AL267" s="136" t="s">
        <v>22</v>
      </c>
      <c r="AM267" s="136"/>
      <c r="AN267" s="136" t="s">
        <v>659</v>
      </c>
      <c r="AO267" s="136"/>
      <c r="AP267" s="136"/>
      <c r="AQ267" s="136" t="s">
        <v>24</v>
      </c>
      <c r="AR267" s="135" t="s">
        <v>630</v>
      </c>
      <c r="AS267" s="135"/>
      <c r="AT267" s="135"/>
      <c r="AU267" s="135"/>
    </row>
    <row r="268" spans="1:47" ht="12.75" customHeight="1">
      <c r="A268" s="57" t="s">
        <v>1126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8" t="s">
        <v>1127</v>
      </c>
      <c r="S268" s="58"/>
      <c r="T268" s="136" t="s">
        <v>659</v>
      </c>
      <c r="U268" s="136"/>
      <c r="V268" s="136"/>
      <c r="W268" s="136" t="s">
        <v>18</v>
      </c>
      <c r="X268" s="136" t="s">
        <v>659</v>
      </c>
      <c r="Y268" s="136"/>
      <c r="Z268" s="136"/>
      <c r="AA268" s="136"/>
      <c r="AB268" s="136" t="s">
        <v>659</v>
      </c>
      <c r="AC268" s="136"/>
      <c r="AD268" s="136"/>
      <c r="AE268" s="136"/>
      <c r="AF268" s="136" t="s">
        <v>659</v>
      </c>
      <c r="AG268" s="136" t="s">
        <v>20</v>
      </c>
      <c r="AH268" s="136"/>
      <c r="AI268" s="136"/>
      <c r="AJ268" s="136" t="s">
        <v>659</v>
      </c>
      <c r="AK268" s="136"/>
      <c r="AL268" s="136" t="s">
        <v>22</v>
      </c>
      <c r="AM268" s="136"/>
      <c r="AN268" s="136" t="s">
        <v>659</v>
      </c>
      <c r="AO268" s="136"/>
      <c r="AP268" s="136"/>
      <c r="AQ268" s="136" t="s">
        <v>24</v>
      </c>
      <c r="AR268" s="135" t="s">
        <v>630</v>
      </c>
      <c r="AS268" s="135"/>
      <c r="AT268" s="135"/>
      <c r="AU268" s="135"/>
    </row>
    <row r="269" spans="1:47" ht="23.25" customHeight="1">
      <c r="A269" s="57" t="s">
        <v>1128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8" t="s">
        <v>1129</v>
      </c>
      <c r="S269" s="58"/>
      <c r="T269" s="136" t="s">
        <v>659</v>
      </c>
      <c r="U269" s="136"/>
      <c r="V269" s="136"/>
      <c r="W269" s="136" t="s">
        <v>18</v>
      </c>
      <c r="X269" s="136" t="s">
        <v>659</v>
      </c>
      <c r="Y269" s="136"/>
      <c r="Z269" s="136"/>
      <c r="AA269" s="136"/>
      <c r="AB269" s="136" t="s">
        <v>659</v>
      </c>
      <c r="AC269" s="136"/>
      <c r="AD269" s="136"/>
      <c r="AE269" s="136"/>
      <c r="AF269" s="136" t="s">
        <v>659</v>
      </c>
      <c r="AG269" s="136" t="s">
        <v>20</v>
      </c>
      <c r="AH269" s="136"/>
      <c r="AI269" s="136"/>
      <c r="AJ269" s="136" t="s">
        <v>659</v>
      </c>
      <c r="AK269" s="136"/>
      <c r="AL269" s="136" t="s">
        <v>22</v>
      </c>
      <c r="AM269" s="136"/>
      <c r="AN269" s="136" t="s">
        <v>659</v>
      </c>
      <c r="AO269" s="136"/>
      <c r="AP269" s="136"/>
      <c r="AQ269" s="136" t="s">
        <v>24</v>
      </c>
      <c r="AR269" s="135" t="s">
        <v>630</v>
      </c>
      <c r="AS269" s="135"/>
      <c r="AT269" s="135"/>
      <c r="AU269" s="135"/>
    </row>
    <row r="270" spans="1:47" ht="12.75" customHeight="1">
      <c r="A270" s="57" t="s">
        <v>1130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8" t="s">
        <v>1131</v>
      </c>
      <c r="S270" s="58"/>
      <c r="T270" s="136" t="s">
        <v>659</v>
      </c>
      <c r="U270" s="136"/>
      <c r="V270" s="136"/>
      <c r="W270" s="136" t="s">
        <v>18</v>
      </c>
      <c r="X270" s="136" t="s">
        <v>659</v>
      </c>
      <c r="Y270" s="136"/>
      <c r="Z270" s="136"/>
      <c r="AA270" s="136"/>
      <c r="AB270" s="136" t="s">
        <v>659</v>
      </c>
      <c r="AC270" s="136"/>
      <c r="AD270" s="136"/>
      <c r="AE270" s="136"/>
      <c r="AF270" s="136" t="s">
        <v>659</v>
      </c>
      <c r="AG270" s="136" t="s">
        <v>20</v>
      </c>
      <c r="AH270" s="136"/>
      <c r="AI270" s="136"/>
      <c r="AJ270" s="136" t="s">
        <v>659</v>
      </c>
      <c r="AK270" s="136"/>
      <c r="AL270" s="136" t="s">
        <v>22</v>
      </c>
      <c r="AM270" s="136"/>
      <c r="AN270" s="136" t="s">
        <v>659</v>
      </c>
      <c r="AO270" s="136"/>
      <c r="AP270" s="136"/>
      <c r="AQ270" s="136" t="s">
        <v>24</v>
      </c>
      <c r="AR270" s="135" t="s">
        <v>630</v>
      </c>
      <c r="AS270" s="135"/>
      <c r="AT270" s="135"/>
      <c r="AU270" s="135"/>
    </row>
    <row r="271" spans="1:47" ht="12.75" customHeight="1">
      <c r="A271" s="57" t="s">
        <v>1132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8" t="s">
        <v>1133</v>
      </c>
      <c r="S271" s="58"/>
      <c r="T271" s="136" t="s">
        <v>659</v>
      </c>
      <c r="U271" s="136"/>
      <c r="V271" s="136"/>
      <c r="W271" s="136" t="s">
        <v>18</v>
      </c>
      <c r="X271" s="136" t="s">
        <v>659</v>
      </c>
      <c r="Y271" s="136"/>
      <c r="Z271" s="136"/>
      <c r="AA271" s="136"/>
      <c r="AB271" s="136" t="s">
        <v>659</v>
      </c>
      <c r="AC271" s="136"/>
      <c r="AD271" s="136"/>
      <c r="AE271" s="136"/>
      <c r="AF271" s="136" t="s">
        <v>659</v>
      </c>
      <c r="AG271" s="136" t="s">
        <v>20</v>
      </c>
      <c r="AH271" s="136"/>
      <c r="AI271" s="136"/>
      <c r="AJ271" s="136" t="s">
        <v>659</v>
      </c>
      <c r="AK271" s="136"/>
      <c r="AL271" s="136" t="s">
        <v>22</v>
      </c>
      <c r="AM271" s="136"/>
      <c r="AN271" s="136" t="s">
        <v>659</v>
      </c>
      <c r="AO271" s="136"/>
      <c r="AP271" s="136"/>
      <c r="AQ271" s="136" t="s">
        <v>24</v>
      </c>
      <c r="AR271" s="135" t="s">
        <v>630</v>
      </c>
      <c r="AS271" s="135"/>
      <c r="AT271" s="135"/>
      <c r="AU271" s="135"/>
    </row>
    <row r="272" spans="1:47" ht="12.75" customHeight="1">
      <c r="A272" s="57" t="s">
        <v>1134</v>
      </c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8" t="s">
        <v>1135</v>
      </c>
      <c r="S272" s="58"/>
      <c r="T272" s="136" t="s">
        <v>659</v>
      </c>
      <c r="U272" s="136"/>
      <c r="V272" s="136"/>
      <c r="W272" s="136" t="s">
        <v>18</v>
      </c>
      <c r="X272" s="136" t="s">
        <v>659</v>
      </c>
      <c r="Y272" s="136"/>
      <c r="Z272" s="136"/>
      <c r="AA272" s="136"/>
      <c r="AB272" s="136" t="s">
        <v>659</v>
      </c>
      <c r="AC272" s="136"/>
      <c r="AD272" s="136"/>
      <c r="AE272" s="136"/>
      <c r="AF272" s="136" t="s">
        <v>659</v>
      </c>
      <c r="AG272" s="136" t="s">
        <v>20</v>
      </c>
      <c r="AH272" s="136"/>
      <c r="AI272" s="136"/>
      <c r="AJ272" s="136" t="s">
        <v>659</v>
      </c>
      <c r="AK272" s="136"/>
      <c r="AL272" s="136" t="s">
        <v>22</v>
      </c>
      <c r="AM272" s="136"/>
      <c r="AN272" s="136" t="s">
        <v>659</v>
      </c>
      <c r="AO272" s="136"/>
      <c r="AP272" s="136"/>
      <c r="AQ272" s="136" t="s">
        <v>24</v>
      </c>
      <c r="AR272" s="135" t="s">
        <v>630</v>
      </c>
      <c r="AS272" s="135"/>
      <c r="AT272" s="135"/>
      <c r="AU272" s="135"/>
    </row>
    <row r="273" spans="1:47" ht="23.25" customHeight="1">
      <c r="A273" s="57" t="s">
        <v>598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8" t="s">
        <v>599</v>
      </c>
      <c r="S273" s="58"/>
      <c r="T273" s="136" t="s">
        <v>23</v>
      </c>
      <c r="U273" s="136"/>
      <c r="V273" s="136"/>
      <c r="W273" s="136" t="s">
        <v>18</v>
      </c>
      <c r="X273" s="136" t="s">
        <v>23</v>
      </c>
      <c r="Y273" s="136"/>
      <c r="Z273" s="136"/>
      <c r="AA273" s="136"/>
      <c r="AB273" s="136" t="s">
        <v>23</v>
      </c>
      <c r="AC273" s="136"/>
      <c r="AD273" s="136"/>
      <c r="AE273" s="136"/>
      <c r="AF273" s="136" t="s">
        <v>23</v>
      </c>
      <c r="AG273" s="136" t="s">
        <v>20</v>
      </c>
      <c r="AH273" s="136"/>
      <c r="AI273" s="136"/>
      <c r="AJ273" s="136" t="s">
        <v>23</v>
      </c>
      <c r="AK273" s="136"/>
      <c r="AL273" s="136" t="s">
        <v>22</v>
      </c>
      <c r="AM273" s="136"/>
      <c r="AN273" s="136" t="s">
        <v>23</v>
      </c>
      <c r="AO273" s="136"/>
      <c r="AP273" s="136"/>
      <c r="AQ273" s="136" t="s">
        <v>24</v>
      </c>
      <c r="AR273" s="135" t="s">
        <v>23</v>
      </c>
      <c r="AS273" s="135"/>
      <c r="AT273" s="135"/>
      <c r="AU273" s="135"/>
    </row>
    <row r="274" spans="1:47" ht="12.75" customHeight="1">
      <c r="A274" s="57" t="s">
        <v>600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8" t="s">
        <v>601</v>
      </c>
      <c r="S274" s="58"/>
      <c r="T274" s="136" t="s">
        <v>602</v>
      </c>
      <c r="U274" s="136"/>
      <c r="V274" s="136"/>
      <c r="W274" s="136" t="s">
        <v>18</v>
      </c>
      <c r="X274" s="136" t="s">
        <v>603</v>
      </c>
      <c r="Y274" s="136"/>
      <c r="Z274" s="136"/>
      <c r="AA274" s="136"/>
      <c r="AB274" s="136" t="s">
        <v>604</v>
      </c>
      <c r="AC274" s="136"/>
      <c r="AD274" s="136"/>
      <c r="AE274" s="136"/>
      <c r="AF274" s="136" t="s">
        <v>605</v>
      </c>
      <c r="AG274" s="136" t="s">
        <v>20</v>
      </c>
      <c r="AH274" s="136"/>
      <c r="AI274" s="136"/>
      <c r="AJ274" s="136" t="s">
        <v>606</v>
      </c>
      <c r="AK274" s="136"/>
      <c r="AL274" s="136" t="s">
        <v>22</v>
      </c>
      <c r="AM274" s="136"/>
      <c r="AN274" s="136" t="s">
        <v>23</v>
      </c>
      <c r="AO274" s="136"/>
      <c r="AP274" s="136"/>
      <c r="AQ274" s="136" t="s">
        <v>24</v>
      </c>
      <c r="AR274" s="135" t="s">
        <v>607</v>
      </c>
      <c r="AS274" s="135"/>
      <c r="AT274" s="135"/>
      <c r="AU274" s="135"/>
    </row>
    <row r="275" spans="1:47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</sheetData>
  <sheetProtection selectLockedCells="1" selectUnlockedCells="1"/>
  <mergeCells count="2416"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11:Q11"/>
    <mergeCell ref="R11:S11"/>
    <mergeCell ref="T11:W11"/>
    <mergeCell ref="X11:AA11"/>
    <mergeCell ref="AB11:AE11"/>
    <mergeCell ref="AF11:AI11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15:Q15"/>
    <mergeCell ref="R15:S15"/>
    <mergeCell ref="T15:W15"/>
    <mergeCell ref="X15:AA15"/>
    <mergeCell ref="AB15:AE15"/>
    <mergeCell ref="AF15:AI15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19:Q19"/>
    <mergeCell ref="R19:S19"/>
    <mergeCell ref="T19:W19"/>
    <mergeCell ref="X19:AA19"/>
    <mergeCell ref="AB19:AE19"/>
    <mergeCell ref="AF19:AI19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23:Q23"/>
    <mergeCell ref="R23:S23"/>
    <mergeCell ref="T23:W23"/>
    <mergeCell ref="X23:AA23"/>
    <mergeCell ref="AB23:AE23"/>
    <mergeCell ref="AF23:AI23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39:Q39"/>
    <mergeCell ref="R39:S39"/>
    <mergeCell ref="T39:W39"/>
    <mergeCell ref="X39:AA39"/>
    <mergeCell ref="AB39:AE39"/>
    <mergeCell ref="AF39:AI39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43:Q43"/>
    <mergeCell ref="R43:S43"/>
    <mergeCell ref="T43:W43"/>
    <mergeCell ref="X43:AA43"/>
    <mergeCell ref="AB43:AE43"/>
    <mergeCell ref="AF43:AI43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47:Q47"/>
    <mergeCell ref="R47:S47"/>
    <mergeCell ref="T47:W47"/>
    <mergeCell ref="X47:AA47"/>
    <mergeCell ref="AB47:AE47"/>
    <mergeCell ref="AF47:AI47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51:Q51"/>
    <mergeCell ref="R51:S51"/>
    <mergeCell ref="T51:W51"/>
    <mergeCell ref="X51:AA51"/>
    <mergeCell ref="AB51:AE51"/>
    <mergeCell ref="AF51:AI51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55:Q55"/>
    <mergeCell ref="R55:S55"/>
    <mergeCell ref="T55:W55"/>
    <mergeCell ref="X55:AA55"/>
    <mergeCell ref="AB55:AE55"/>
    <mergeCell ref="AF55:AI55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59:Q59"/>
    <mergeCell ref="R59:S59"/>
    <mergeCell ref="T59:W59"/>
    <mergeCell ref="X59:AA59"/>
    <mergeCell ref="AB59:AE59"/>
    <mergeCell ref="AF59:AI59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63:Q63"/>
    <mergeCell ref="R63:S63"/>
    <mergeCell ref="T63:W63"/>
    <mergeCell ref="X63:AA63"/>
    <mergeCell ref="AB63:AE63"/>
    <mergeCell ref="AF63:AI63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67:Q67"/>
    <mergeCell ref="R67:S67"/>
    <mergeCell ref="T67:W67"/>
    <mergeCell ref="X67:AA67"/>
    <mergeCell ref="AB67:AE67"/>
    <mergeCell ref="AF67:AI67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71:Q71"/>
    <mergeCell ref="R71:S71"/>
    <mergeCell ref="T71:W71"/>
    <mergeCell ref="X71:AA71"/>
    <mergeCell ref="AB71:AE71"/>
    <mergeCell ref="AF71:AI71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75:Q75"/>
    <mergeCell ref="R75:S75"/>
    <mergeCell ref="T75:W75"/>
    <mergeCell ref="X75:AA75"/>
    <mergeCell ref="AB75:AE75"/>
    <mergeCell ref="AF75:AI75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79:Q79"/>
    <mergeCell ref="R79:S79"/>
    <mergeCell ref="T79:W79"/>
    <mergeCell ref="X79:AA79"/>
    <mergeCell ref="AB79:AE79"/>
    <mergeCell ref="AF79:AI79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83:Q83"/>
    <mergeCell ref="R83:S83"/>
    <mergeCell ref="T83:W83"/>
    <mergeCell ref="X83:AA83"/>
    <mergeCell ref="AB83:AE83"/>
    <mergeCell ref="AF83:AI83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87:Q87"/>
    <mergeCell ref="R87:S87"/>
    <mergeCell ref="T87:W87"/>
    <mergeCell ref="X87:AA87"/>
    <mergeCell ref="AB87:AE87"/>
    <mergeCell ref="AF87:AI87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91:Q91"/>
    <mergeCell ref="R91:S91"/>
    <mergeCell ref="T91:W91"/>
    <mergeCell ref="X91:AA91"/>
    <mergeCell ref="AB91:AE91"/>
    <mergeCell ref="AF91:AI91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95:Q95"/>
    <mergeCell ref="R95:S95"/>
    <mergeCell ref="T95:W95"/>
    <mergeCell ref="X95:AA95"/>
    <mergeCell ref="AB95:AE95"/>
    <mergeCell ref="AF95:AI95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99:Q99"/>
    <mergeCell ref="R99:S99"/>
    <mergeCell ref="T99:W99"/>
    <mergeCell ref="X99:AA99"/>
    <mergeCell ref="AB99:AE99"/>
    <mergeCell ref="AF99:AI99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103:Q103"/>
    <mergeCell ref="R103:S103"/>
    <mergeCell ref="T103:W103"/>
    <mergeCell ref="X103:AA103"/>
    <mergeCell ref="AB103:AE103"/>
    <mergeCell ref="AF103:AI103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107:Q107"/>
    <mergeCell ref="R107:S107"/>
    <mergeCell ref="T107:W107"/>
    <mergeCell ref="X107:AA107"/>
    <mergeCell ref="AB107:AE107"/>
    <mergeCell ref="AF107:AI107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111:Q111"/>
    <mergeCell ref="R111:S111"/>
    <mergeCell ref="T111:W111"/>
    <mergeCell ref="X111:AA111"/>
    <mergeCell ref="AB111:AE111"/>
    <mergeCell ref="AF111:AI111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115:Q115"/>
    <mergeCell ref="R115:S115"/>
    <mergeCell ref="T115:W115"/>
    <mergeCell ref="X115:AA115"/>
    <mergeCell ref="AB115:AE115"/>
    <mergeCell ref="AF115:AI115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119:Q119"/>
    <mergeCell ref="R119:S119"/>
    <mergeCell ref="T119:W119"/>
    <mergeCell ref="X119:AA119"/>
    <mergeCell ref="AB119:AE119"/>
    <mergeCell ref="AF119:AI119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123:Q123"/>
    <mergeCell ref="R123:S123"/>
    <mergeCell ref="T123:W123"/>
    <mergeCell ref="X123:AA123"/>
    <mergeCell ref="AB123:AE123"/>
    <mergeCell ref="AF123:AI123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127:Q127"/>
    <mergeCell ref="R127:S127"/>
    <mergeCell ref="T127:W127"/>
    <mergeCell ref="X127:AA127"/>
    <mergeCell ref="AB127:AE127"/>
    <mergeCell ref="AF127:AI127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131:Q131"/>
    <mergeCell ref="R131:S131"/>
    <mergeCell ref="T131:W131"/>
    <mergeCell ref="X131:AA131"/>
    <mergeCell ref="AB131:AE131"/>
    <mergeCell ref="AF131:AI131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135:Q135"/>
    <mergeCell ref="R135:S135"/>
    <mergeCell ref="T135:W135"/>
    <mergeCell ref="X135:AA135"/>
    <mergeCell ref="AB135:AE135"/>
    <mergeCell ref="AF135:AI135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139:Q139"/>
    <mergeCell ref="R139:S139"/>
    <mergeCell ref="T139:W139"/>
    <mergeCell ref="X139:AA139"/>
    <mergeCell ref="AB139:AE139"/>
    <mergeCell ref="AF139:AI139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143:Q143"/>
    <mergeCell ref="R143:S143"/>
    <mergeCell ref="T143:W143"/>
    <mergeCell ref="X143:AA143"/>
    <mergeCell ref="AB143:AE143"/>
    <mergeCell ref="AF143:AI143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147:Q147"/>
    <mergeCell ref="R147:S147"/>
    <mergeCell ref="T147:W147"/>
    <mergeCell ref="X147:AA147"/>
    <mergeCell ref="AB147:AE147"/>
    <mergeCell ref="AF147:AI147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151:Q151"/>
    <mergeCell ref="R151:S151"/>
    <mergeCell ref="T151:W151"/>
    <mergeCell ref="X151:AA151"/>
    <mergeCell ref="AB151:AE151"/>
    <mergeCell ref="AF151:AI151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155:Q155"/>
    <mergeCell ref="R155:S155"/>
    <mergeCell ref="T155:W155"/>
    <mergeCell ref="X155:AA155"/>
    <mergeCell ref="AB155:AE155"/>
    <mergeCell ref="AF155:AI155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159:Q159"/>
    <mergeCell ref="R159:S159"/>
    <mergeCell ref="T159:W159"/>
    <mergeCell ref="X159:AA159"/>
    <mergeCell ref="AB159:AE159"/>
    <mergeCell ref="AF159:AI159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163:Q163"/>
    <mergeCell ref="R163:S163"/>
    <mergeCell ref="T163:W163"/>
    <mergeCell ref="X163:AA163"/>
    <mergeCell ref="AB163:AE163"/>
    <mergeCell ref="AF163:AI163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167:Q167"/>
    <mergeCell ref="R167:S167"/>
    <mergeCell ref="T167:W167"/>
    <mergeCell ref="X167:AA167"/>
    <mergeCell ref="AB167:AE167"/>
    <mergeCell ref="AF167:AI167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171:Q171"/>
    <mergeCell ref="R171:S171"/>
    <mergeCell ref="T171:W171"/>
    <mergeCell ref="X171:AA171"/>
    <mergeCell ref="AB171:AE171"/>
    <mergeCell ref="AF171:AI171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175:Q175"/>
    <mergeCell ref="R175:S175"/>
    <mergeCell ref="T175:W175"/>
    <mergeCell ref="X175:AA175"/>
    <mergeCell ref="AB175:AE175"/>
    <mergeCell ref="AF175:AI175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179:Q179"/>
    <mergeCell ref="R179:S179"/>
    <mergeCell ref="T179:W179"/>
    <mergeCell ref="X179:AA179"/>
    <mergeCell ref="AB179:AE179"/>
    <mergeCell ref="AF179:AI179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183:Q183"/>
    <mergeCell ref="R183:S183"/>
    <mergeCell ref="T183:W183"/>
    <mergeCell ref="X183:AA183"/>
    <mergeCell ref="AB183:AE183"/>
    <mergeCell ref="AF183:AI183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187:Q187"/>
    <mergeCell ref="R187:S187"/>
    <mergeCell ref="T187:W187"/>
    <mergeCell ref="X187:AA187"/>
    <mergeCell ref="AB187:AE187"/>
    <mergeCell ref="AF187:AI187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191:Q191"/>
    <mergeCell ref="R191:S191"/>
    <mergeCell ref="T191:W191"/>
    <mergeCell ref="X191:AA191"/>
    <mergeCell ref="AB191:AE191"/>
    <mergeCell ref="AF191:AI191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195:Q195"/>
    <mergeCell ref="R195:S195"/>
    <mergeCell ref="T195:W195"/>
    <mergeCell ref="X195:AA195"/>
    <mergeCell ref="AB195:AE195"/>
    <mergeCell ref="AF195:AI195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199:Q199"/>
    <mergeCell ref="R199:S199"/>
    <mergeCell ref="T199:W199"/>
    <mergeCell ref="X199:AA199"/>
    <mergeCell ref="AB199:AE199"/>
    <mergeCell ref="AF199:AI199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203:Q203"/>
    <mergeCell ref="R203:S203"/>
    <mergeCell ref="T203:W203"/>
    <mergeCell ref="X203:AA203"/>
    <mergeCell ref="AB203:AE203"/>
    <mergeCell ref="AF203:AI203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207:Q207"/>
    <mergeCell ref="R207:S207"/>
    <mergeCell ref="T207:W207"/>
    <mergeCell ref="X207:AA207"/>
    <mergeCell ref="AB207:AE207"/>
    <mergeCell ref="AF207:AI207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211:Q211"/>
    <mergeCell ref="R211:S211"/>
    <mergeCell ref="T211:W211"/>
    <mergeCell ref="X211:AA211"/>
    <mergeCell ref="AB211:AE211"/>
    <mergeCell ref="AF211:AI211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215:Q215"/>
    <mergeCell ref="R215:S215"/>
    <mergeCell ref="T215:W215"/>
    <mergeCell ref="X215:AA215"/>
    <mergeCell ref="AB215:AE215"/>
    <mergeCell ref="AF215:AI215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219:Q219"/>
    <mergeCell ref="R219:S219"/>
    <mergeCell ref="T219:W219"/>
    <mergeCell ref="X219:AA219"/>
    <mergeCell ref="AB219:AE219"/>
    <mergeCell ref="AF219:AI219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223:Q223"/>
    <mergeCell ref="R223:S223"/>
    <mergeCell ref="T223:W223"/>
    <mergeCell ref="X223:AA223"/>
    <mergeCell ref="AB223:AE223"/>
    <mergeCell ref="AF223:AI223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227:Q227"/>
    <mergeCell ref="R227:S227"/>
    <mergeCell ref="T227:W227"/>
    <mergeCell ref="X227:AA227"/>
    <mergeCell ref="AB227:AE227"/>
    <mergeCell ref="AF227:AI227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231:Q231"/>
    <mergeCell ref="R231:S231"/>
    <mergeCell ref="T231:W231"/>
    <mergeCell ref="X231:AA231"/>
    <mergeCell ref="AB231:AE231"/>
    <mergeCell ref="AF231:AI231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235:Q235"/>
    <mergeCell ref="R235:S235"/>
    <mergeCell ref="T235:W235"/>
    <mergeCell ref="X235:AA235"/>
    <mergeCell ref="AB235:AE235"/>
    <mergeCell ref="AF235:AI235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239:Q239"/>
    <mergeCell ref="R239:S239"/>
    <mergeCell ref="T239:W239"/>
    <mergeCell ref="X239:AA239"/>
    <mergeCell ref="AB239:AE239"/>
    <mergeCell ref="AF239:AI239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243:Q243"/>
    <mergeCell ref="R243:S243"/>
    <mergeCell ref="T243:W243"/>
    <mergeCell ref="X243:AA243"/>
    <mergeCell ref="AB243:AE243"/>
    <mergeCell ref="AF243:AI243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247:Q247"/>
    <mergeCell ref="R247:S247"/>
    <mergeCell ref="T247:W247"/>
    <mergeCell ref="X247:AA247"/>
    <mergeCell ref="AB247:AE247"/>
    <mergeCell ref="AF247:AI247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251:Q251"/>
    <mergeCell ref="R251:S251"/>
    <mergeCell ref="T251:W251"/>
    <mergeCell ref="X251:AA251"/>
    <mergeCell ref="AB251:AE251"/>
    <mergeCell ref="AF251:AI251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255:Q255"/>
    <mergeCell ref="R255:S255"/>
    <mergeCell ref="T255:W255"/>
    <mergeCell ref="X255:AA255"/>
    <mergeCell ref="AB255:AE255"/>
    <mergeCell ref="AF255:AI255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259:Q259"/>
    <mergeCell ref="R259:S259"/>
    <mergeCell ref="T259:W259"/>
    <mergeCell ref="X259:AA259"/>
    <mergeCell ref="AB259:AE259"/>
    <mergeCell ref="AF259:AI259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263:Q263"/>
    <mergeCell ref="R263:S263"/>
    <mergeCell ref="T263:W263"/>
    <mergeCell ref="X263:AA263"/>
    <mergeCell ref="AB263:AE263"/>
    <mergeCell ref="AF263:AI263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267:Q267"/>
    <mergeCell ref="R267:S267"/>
    <mergeCell ref="T267:W267"/>
    <mergeCell ref="X267:AA267"/>
    <mergeCell ref="AB267:AE267"/>
    <mergeCell ref="AF267:AI267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271:Q271"/>
    <mergeCell ref="R271:S271"/>
    <mergeCell ref="T271:W271"/>
    <mergeCell ref="X271:AA271"/>
    <mergeCell ref="AB271:AE271"/>
    <mergeCell ref="AF271:AI271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Admin</cp:lastModifiedBy>
  <cp:lastPrinted>2019-09-24T09:11:56Z</cp:lastPrinted>
  <dcterms:created xsi:type="dcterms:W3CDTF">1998-12-22T16:32:39Z</dcterms:created>
  <dcterms:modified xsi:type="dcterms:W3CDTF">2020-07-22T05:21:14Z</dcterms:modified>
  <cp:category/>
  <cp:version/>
  <cp:contentType/>
  <cp:contentStatus/>
  <cp:revision>169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