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2" activeTab="9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  <sheet name="Munka1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Arial1"/>
            <family val="0"/>
          </rPr>
          <t xml:space="preserve">Módosította: a
9/2015. (IX.23.) önkormányzati rendelet 4. §-a. Hatályos 2015. szeptember 24-től.
Módosította: a 14/2015. (XII.17.) önkormányzati rendelet 4. §-a. Hatályos 2015. december 18-tól.
</t>
        </r>
      </text>
    </comment>
  </commentList>
</comments>
</file>

<file path=xl/sharedStrings.xml><?xml version="1.0" encoding="utf-8"?>
<sst xmlns="http://schemas.openxmlformats.org/spreadsheetml/2006/main" count="983" uniqueCount="459">
  <si>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</si>
  <si>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</si>
  <si>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</si>
  <si>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</si>
  <si>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</si>
  <si>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</si>
  <si>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</si>
  <si>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</si>
  <si>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</si>
  <si>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</si>
  <si>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</si>
  <si>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</si>
  <si>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</si>
  <si>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</si>
  <si>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</si>
  <si>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</si>
  <si>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</si>
  <si>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</si>
  <si>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</si>
  <si>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</si>
  <si>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</si>
  <si>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</si>
  <si>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</si>
  <si>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</si>
  <si>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</si>
  <si>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</si>
  <si>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</si>
  <si>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</si>
  <si>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</si>
  <si>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</si>
  <si>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</si>
  <si>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</si>
  <si>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</si>
  <si>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</si>
  <si>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</si>
  <si>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</si>
  <si>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</si>
  <si>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</si>
  <si>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</si>
  <si>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</si>
  <si>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</si>
  <si>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</si>
  <si>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</si>
  <si>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</si>
  <si>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előirányzatonként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</si>
  <si>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</si>
  <si>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</si>
  <si>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</si>
  <si>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</si>
  <si>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</si>
  <si>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</si>
  <si>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</si>
  <si>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</si>
  <si>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</si>
  <si>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</si>
  <si>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</si>
  <si>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</si>
  <si>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</si>
  <si>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</si>
  <si>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</si>
  <si>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</si>
  <si>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</si>
  <si>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</si>
  <si>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</si>
  <si>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</si>
  <si>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</si>
  <si>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</si>
  <si>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</si>
  <si>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</si>
  <si>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</si>
  <si>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</si>
  <si>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</si>
  <si>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</si>
  <si>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</si>
  <si>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</si>
  <si>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</si>
  <si>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</si>
  <si>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</si>
  <si>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</si>
  <si>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</si>
  <si>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</si>
  <si>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</si>
  <si>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</si>
  <si>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</si>
  <si>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</si>
  <si>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</si>
  <si>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</si>
  <si>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</si>
  <si>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</si>
  <si>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Helyi önkormányzatok működésének általános támogatása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</si>
  <si>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</si>
  <si>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</si>
  <si>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</si>
  <si>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</si>
  <si>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</si>
  <si>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</si>
  <si>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</si>
  <si>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</si>
  <si>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</si>
  <si>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</si>
  <si>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</si>
  <si>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</si>
  <si>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</si>
  <si>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</si>
  <si>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</si>
  <si>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</si>
  <si>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</si>
  <si>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</si>
  <si>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</si>
  <si>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</si>
  <si>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Államháztartáson belüli megelőgezések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</si>
  <si>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</si>
  <si>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</si>
  <si>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</si>
  <si>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</si>
  <si>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</si>
  <si>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</si>
  <si>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</si>
  <si>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</si>
  <si>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</si>
  <si>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</si>
  <si>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</si>
  <si>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</si>
  <si>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</si>
  <si>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</si>
  <si>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</si>
  <si>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</si>
  <si>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</si>
  <si>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</si>
  <si>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</si>
  <si>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jogcímenként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</si>
  <si>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</si>
  <si>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</si>
  <si>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</si>
  <si>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</si>
  <si>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</si>
  <si>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</si>
  <si>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</si>
  <si>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</si>
  <si>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</si>
  <si>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</si>
  <si>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</si>
  <si>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</si>
  <si>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</si>
  <si>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</si>
  <si>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</si>
  <si>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Idegenforgalmi adó kiegészítése</t>
  </si>
  <si>
    <t>Hosszabb időtartamú közfoglalkoztatás támogatása</t>
  </si>
  <si>
    <t>Önkormányzatok támogatása fogorvosi ellátáshoz</t>
  </si>
  <si>
    <t>Önkormányzatok támogatása óvodai ellátáshoz</t>
  </si>
  <si>
    <t>OEP támogatás védőnői szolgálat működéséhez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</si>
  <si>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</si>
  <si>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</si>
  <si>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</si>
  <si>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</si>
  <si>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</si>
  <si>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</si>
  <si>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</si>
  <si>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</si>
  <si>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</si>
  <si>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>feladatonként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</si>
  <si>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</si>
  <si>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</si>
  <si>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</si>
  <si>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</si>
  <si>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</si>
  <si>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</si>
  <si>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</si>
  <si>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</si>
  <si>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</si>
  <si>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</si>
  <si>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</si>
  <si>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</si>
  <si>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</si>
  <si>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</si>
  <si>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</si>
  <si>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</si>
  <si>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</si>
  <si>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096020   Iskolai intézményi étkeztetés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</si>
  <si>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</si>
  <si>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</si>
  <si>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</si>
  <si>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</si>
  <si>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</si>
  <si>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</si>
  <si>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</si>
  <si>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</si>
  <si>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</si>
  <si>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</si>
  <si>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</si>
  <si>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</si>
  <si>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</si>
  <si>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</si>
  <si>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</si>
  <si>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</si>
  <si>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</si>
  <si>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</si>
  <si>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</si>
  <si>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</si>
  <si>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</si>
  <si>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</si>
  <si>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</si>
  <si>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</si>
  <si>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</si>
  <si>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</si>
  <si>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</si>
  <si>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</si>
  <si>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</si>
  <si>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</si>
  <si>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</si>
  <si>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</si>
  <si>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</si>
  <si>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</si>
  <si>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</si>
  <si>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</si>
  <si>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</si>
  <si>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</si>
  <si>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</si>
  <si>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</si>
  <si>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</si>
  <si>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</si>
  <si>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Tárgyi eszközök beszerzése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</si>
  <si>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</si>
  <si>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</si>
  <si>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</si>
  <si>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</si>
  <si>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</si>
  <si>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</si>
  <si>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</si>
  <si>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</si>
  <si>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</si>
  <si>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</si>
  <si>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</si>
  <si>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</si>
  <si>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</si>
  <si>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anyagbeszerzés</t>
  </si>
  <si>
    <t>Egyéb szolgáltatások</t>
  </si>
  <si>
    <t>Szállítási szolgáltatás</t>
  </si>
  <si>
    <t>Árkok, átereszek felújítása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</si>
  <si>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</si>
  <si>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</si>
  <si>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</si>
  <si>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</si>
  <si>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</si>
  <si>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</si>
  <si>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</si>
  <si>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</si>
  <si>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Ravatalozó előtér bővítés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</si>
  <si>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</si>
  <si>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</si>
  <si>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</si>
  <si>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</si>
  <si>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</si>
  <si>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</si>
  <si>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</si>
  <si>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</si>
  <si>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</si>
  <si>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</si>
  <si>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</si>
  <si>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</si>
  <si>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</si>
  <si>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</si>
  <si>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</si>
  <si>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</si>
  <si>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</si>
  <si>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</si>
  <si>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Működési támogatások ÁHB. belülre</t>
  </si>
  <si>
    <t>Helyi önkormányzatok és szervei</t>
  </si>
  <si>
    <t>Társulások</t>
  </si>
  <si>
    <t>K512</t>
  </si>
  <si>
    <t>Működési támogatások ÁHT. kívülre</t>
  </si>
  <si>
    <t>K61</t>
  </si>
  <si>
    <t>Immateriális javak beszerzése, létesítése(rendezési terv)</t>
  </si>
  <si>
    <t>K62</t>
  </si>
  <si>
    <t>Ingatlanok beszerzése létesítése</t>
  </si>
  <si>
    <t>072112   Háziorvosi ügyeleti ellátás</t>
  </si>
  <si>
    <t>Egyéb működési célú támogatások államháztartáson belülre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</si>
  <si>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</si>
  <si>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</si>
  <si>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</si>
  <si>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</si>
  <si>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</si>
  <si>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</si>
  <si>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</si>
  <si>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</si>
  <si>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107052    Házi segítség nyújtás</t>
  </si>
  <si>
    <t>Egyéb működési c. kiadások</t>
  </si>
  <si>
    <t>Egyéb működési c. kiadások ÁHB</t>
  </si>
  <si>
    <t>107060   Egyéb szociális pénzbeli és természetbeni ellátások, támogatások</t>
  </si>
  <si>
    <t>Ellátottak juttatásai</t>
  </si>
  <si>
    <t>K42</t>
  </si>
  <si>
    <t>Családi támogatások</t>
  </si>
  <si>
    <t>K4216</t>
  </si>
  <si>
    <t>Gyermekvédelmi Erzsébet utalvány</t>
  </si>
  <si>
    <t>K48</t>
  </si>
  <si>
    <t>Önkormányzat által saját hatáskörben nyújtott pénzügyi ellátás</t>
  </si>
  <si>
    <t>Helyi megállapítású tám.gyógyszerköltségre</t>
  </si>
  <si>
    <t>Diákbérlet</t>
  </si>
  <si>
    <t xml:space="preserve">   Iskolakezdési támogatás</t>
  </si>
  <si>
    <t xml:space="preserve">   Temetési támogatás</t>
  </si>
  <si>
    <t xml:space="preserve">   Születési támogatás</t>
  </si>
  <si>
    <t xml:space="preserve">   Rendkívüli települési támogatás</t>
  </si>
  <si>
    <t>Önkormányzat által saját hatáskörben nyújtott természetbeni ellátás</t>
  </si>
  <si>
    <t>Szociális tűzifa támogatás</t>
  </si>
  <si>
    <t>Üzemeltetési anyagok beszerzése(szociális tüzifa)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</si>
  <si>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</si>
  <si>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</si>
  <si>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</si>
  <si>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</si>
  <si>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</si>
  <si>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</si>
  <si>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</si>
  <si>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</si>
  <si>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</si>
  <si>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</si>
  <si>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</si>
  <si>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</si>
  <si>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</si>
  <si>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</si>
  <si>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</si>
  <si>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105010   Munkanélküli aktív korúak ellátásai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</si>
  <si>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</si>
  <si>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</si>
  <si>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</si>
  <si>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</si>
  <si>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</si>
  <si>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hangtechnikai felszerelés</t>
  </si>
  <si>
    <t>kemence</t>
  </si>
  <si>
    <t>Szent Gy. u. közvilágítás</t>
  </si>
  <si>
    <t>Rendezési terv</t>
  </si>
  <si>
    <t>Beruházások Áfája</t>
  </si>
  <si>
    <t>Beruházások összesen</t>
  </si>
  <si>
    <t>Kultúrház felújítás + terv készítés</t>
  </si>
  <si>
    <t>Széchenyi u. 15. pince felújítás</t>
  </si>
  <si>
    <t>Széchenyi u. 15.kovács műhely, tároló átalakítása</t>
  </si>
  <si>
    <t>terv a műhelyhez és a tárolóhoz</t>
  </si>
  <si>
    <t>Önkormányzati épület festés,javítás, bejárat lekövezés</t>
  </si>
  <si>
    <t>Felújítások Áfája</t>
  </si>
  <si>
    <t>Felújítások összesen</t>
  </si>
  <si>
    <t>Felhalmozási kiadások összesen</t>
  </si>
  <si>
    <t>forintban</t>
  </si>
  <si>
    <t>2018.évi előirányzat</t>
  </si>
  <si>
    <t>2019.évi előirányzat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</si>
  <si>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</si>
  <si>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</si>
  <si>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</si>
  <si>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</si>
  <si>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</si>
  <si>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</si>
  <si>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</si>
  <si>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</si>
  <si>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</si>
  <si>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</si>
  <si>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</si>
  <si>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>Előirányzat-felhasználási terv
2018. évre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</si>
  <si>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</si>
  <si>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</si>
  <si>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</si>
  <si>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</si>
  <si>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</si>
  <si>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</si>
  <si>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</si>
  <si>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</si>
  <si>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</si>
  <si>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</si>
  <si>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</si>
  <si>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</si>
  <si>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</si>
  <si>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</si>
  <si>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</si>
  <si>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</si>
  <si>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</si>
  <si>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</si>
  <si>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</si>
  <si>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</si>
  <si>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</si>
  <si>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</si>
  <si>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</si>
  <si>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</si>
  <si>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</si>
  <si>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</si>
  <si>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</si>
  <si>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</si>
  <si>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</si>
  <si>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</si>
  <si>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</si>
  <si>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</si>
  <si>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</si>
  <si>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</si>
  <si>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</si>
  <si>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</si>
  <si>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</si>
  <si>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</si>
  <si>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</si>
  <si>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</si>
  <si>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</si>
  <si>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</si>
  <si>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</si>
  <si>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</si>
  <si>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</si>
  <si>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</si>
  <si>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</si>
  <si>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</si>
  <si>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</si>
  <si>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Központi költségvetési szervek (Bursa)</t>
  </si>
  <si>
    <t xml:space="preserve">   Otthonteremtési támogatás</t>
  </si>
  <si>
    <t xml:space="preserve">Államháztartáson belüli megelőlegezések </t>
  </si>
  <si>
    <t>Módosítás</t>
  </si>
  <si>
    <t xml:space="preserve">Módosított </t>
  </si>
  <si>
    <t>előirányzat</t>
  </si>
  <si>
    <t>Módosított</t>
  </si>
  <si>
    <t>K122</t>
  </si>
  <si>
    <t>Megbízási díj</t>
  </si>
  <si>
    <t>K502</t>
  </si>
  <si>
    <t>K5021</t>
  </si>
  <si>
    <t>Elvonások, befizetések</t>
  </si>
  <si>
    <t>Önkormányzatok előző évi elszámolásából szárm.kiad.</t>
  </si>
  <si>
    <t>Ingatlanok beszerzése, létesítése</t>
  </si>
  <si>
    <t>Beruházás c. előzetesen felsz. általános forgalmi adó</t>
  </si>
  <si>
    <t>Szent Gy. u. portalanítása</t>
  </si>
  <si>
    <t>2018. évi költségvetés módosított előirányzat  összevont mérlege</t>
  </si>
  <si>
    <t>2018. évi költségvetés módosított előirányzata bevételei</t>
  </si>
  <si>
    <t xml:space="preserve">2018. évi költségvetés módosított előirányzatának kiadásai </t>
  </si>
  <si>
    <t>2018. évi költségvetés módosított előirányzata kiadásai</t>
  </si>
  <si>
    <t>2018.évi költségvetés módosított előirányzatának felhalmozási kiadásai</t>
  </si>
  <si>
    <t>2018.-2021. évi költségvetési bevételek és kiadások módosításának alakulásáról</t>
  </si>
  <si>
    <t xml:space="preserve">      </t>
  </si>
  <si>
    <t xml:space="preserve">    </t>
  </si>
  <si>
    <t>2018. évi költségvetés bevételi módosított előirányzata</t>
  </si>
  <si>
    <t xml:space="preserve">                                                 10.melléklet az 1/2018.(II.27.)önkormányzati rendelethez</t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</si>
  <si>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</si>
  <si>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</si>
  <si>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</si>
  <si>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</si>
  <si>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</si>
  <si>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</si>
  <si>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</si>
  <si>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</si>
  <si>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</si>
  <si>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</si>
  <si>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</si>
  <si>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</si>
  <si>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</si>
  <si>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</si>
  <si>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</si>
  <si>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</si>
  <si>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</si>
  <si>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</si>
  <si>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</si>
  <si>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-ebből:            Építményadó </t>
  </si>
  <si>
    <t xml:space="preserve">                                                        1.melléklet az 1/2018.(II.27.) önkormányzati rendelethez
Módosította a 4/2018.(IX.12.) önkormányzati rendelet</t>
  </si>
  <si>
    <t xml:space="preserve">                                                      2.melléklet az 1/2018.(II.27.) önkormányzati rendelethez
Módosította a 4/2018.(IX.12.) önkormányzati rendelet</t>
  </si>
  <si>
    <t xml:space="preserve">                                         3.melléklet az 1/2018.(II.27.) önkormányzati rendelethez
Módosította a 4/2018.(IX.12.) önkormányzati rendelet</t>
  </si>
  <si>
    <t xml:space="preserve">                                                  4.melléklet az 1/2018.(II.27.) önkormányzati rendelethez
Módosította a 4/2018.(IX.12.) önkormányzati rendelet</t>
  </si>
  <si>
    <t>5. melléklet az 1/2018.(II.27.) önkormányzati rendelethez
Módosította a 4/2018.(IX.12.) önkormányzati rendelet</t>
  </si>
  <si>
    <t xml:space="preserve">                                                        6.melléklet az 1/2018.(II.27.) önkormányzati rendelethez
Módosította a 4/2018.(IX.12.) önkormányzati rendelet</t>
  </si>
  <si>
    <t xml:space="preserve">                                                        7.melléklet az 1/2018.(II.27.) önkormányzati rendelethez
Módosította a 4/2018.(IX.12.) önkormányzati rendelet</t>
  </si>
  <si>
    <t xml:space="preserve">                                                 8.melléklet az 1/2018.(II.27.) önkormányzati rendelethez
Módosította a 4/2018.(IX.12.) önkormányzati rendelet</t>
  </si>
  <si>
    <t>9.melléklet az 1/2018.(II.27.) önkormányzati rendelethez
Módosította a 4/2018.(IX.12.) önkormányzati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</si>
</sst>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;\-#,##0"/>
    <numFmt numFmtId="166" formatCode="#,###"/>
    <numFmt numFmtId="167" formatCode="\ * #,##0.00&quot;     &quot;;\-* #,##0.00&quot;     &quot;;\ * \-#&quot;     &quot;;@\ "/>
    <numFmt numFmtId="168" formatCode="\ * #,##0&quot;     &quot;;\-* #,##0&quot;     &quot;;\ * \-#&quot;     &quot;;@\ "/>
    <numFmt numFmtId="169" formatCode="#,##0;[Red]#,##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10"/>
      <color indexed="8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8" applyNumberFormat="0" applyAlignment="0" applyProtection="0"/>
    <xf numFmtId="0" fontId="53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6" borderId="1" applyNumberFormat="0" applyAlignment="0" applyProtection="0"/>
    <xf numFmtId="9" fontId="1" fillId="0" borderId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49" fontId="14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165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4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2" applyFill="1" applyProtection="1">
      <alignment/>
      <protection/>
    </xf>
    <xf numFmtId="0" fontId="5" fillId="0" borderId="0" xfId="62" applyFill="1" applyProtection="1">
      <alignment/>
      <protection locked="0"/>
    </xf>
    <xf numFmtId="0" fontId="17" fillId="0" borderId="0" xfId="63" applyFont="1" applyFill="1" applyAlignment="1">
      <alignment horizontal="right"/>
      <protection/>
    </xf>
    <xf numFmtId="0" fontId="18" fillId="0" borderId="21" xfId="62" applyFont="1" applyFill="1" applyBorder="1" applyAlignment="1" applyProtection="1">
      <alignment horizontal="center" vertical="center" wrapText="1"/>
      <protection/>
    </xf>
    <xf numFmtId="0" fontId="18" fillId="0" borderId="22" xfId="62" applyFont="1" applyFill="1" applyBorder="1" applyAlignment="1" applyProtection="1">
      <alignment horizontal="center" vertical="center"/>
      <protection/>
    </xf>
    <xf numFmtId="0" fontId="18" fillId="0" borderId="23" xfId="62" applyFont="1" applyFill="1" applyBorder="1" applyAlignment="1" applyProtection="1">
      <alignment horizontal="center" vertical="center"/>
      <protection/>
    </xf>
    <xf numFmtId="0" fontId="19" fillId="0" borderId="24" xfId="62" applyFont="1" applyFill="1" applyBorder="1" applyAlignment="1" applyProtection="1">
      <alignment horizontal="left" vertical="center" indent="1"/>
      <protection/>
    </xf>
    <xf numFmtId="0" fontId="19" fillId="0" borderId="25" xfId="62" applyFont="1" applyFill="1" applyBorder="1" applyAlignment="1" applyProtection="1">
      <alignment horizontal="left" vertical="center" indent="1"/>
      <protection/>
    </xf>
    <xf numFmtId="0" fontId="19" fillId="0" borderId="26" xfId="62" applyFont="1" applyFill="1" applyBorder="1" applyAlignment="1" applyProtection="1">
      <alignment horizontal="left" vertical="center" wrapText="1" indent="1"/>
      <protection/>
    </xf>
    <xf numFmtId="166" fontId="19" fillId="0" borderId="26" xfId="62" applyNumberFormat="1" applyFont="1" applyFill="1" applyBorder="1" applyAlignment="1" applyProtection="1">
      <alignment vertical="center"/>
      <protection locked="0"/>
    </xf>
    <xf numFmtId="166" fontId="19" fillId="0" borderId="27" xfId="62" applyNumberFormat="1" applyFont="1" applyFill="1" applyBorder="1" applyAlignment="1" applyProtection="1">
      <alignment vertical="center"/>
      <protection/>
    </xf>
    <xf numFmtId="166" fontId="19" fillId="0" borderId="28" xfId="62" applyNumberFormat="1" applyFont="1" applyFill="1" applyBorder="1" applyAlignment="1" applyProtection="1">
      <alignment vertical="center"/>
      <protection locked="0"/>
    </xf>
    <xf numFmtId="0" fontId="19" fillId="0" borderId="29" xfId="62" applyFont="1" applyFill="1" applyBorder="1" applyAlignment="1" applyProtection="1">
      <alignment horizontal="left" vertical="center" indent="1"/>
      <protection/>
    </xf>
    <xf numFmtId="0" fontId="19" fillId="0" borderId="11" xfId="62" applyFont="1" applyFill="1" applyBorder="1" applyAlignment="1" applyProtection="1">
      <alignment horizontal="left" vertical="center" wrapText="1" indent="1"/>
      <protection/>
    </xf>
    <xf numFmtId="166" fontId="19" fillId="0" borderId="11" xfId="62" applyNumberFormat="1" applyFont="1" applyFill="1" applyBorder="1" applyAlignment="1" applyProtection="1">
      <alignment vertical="center"/>
      <protection locked="0"/>
    </xf>
    <xf numFmtId="166" fontId="19" fillId="0" borderId="30" xfId="62" applyNumberFormat="1" applyFont="1" applyFill="1" applyBorder="1" applyAlignment="1" applyProtection="1">
      <alignment vertical="center"/>
      <protection/>
    </xf>
    <xf numFmtId="0" fontId="19" fillId="0" borderId="31" xfId="62" applyFont="1" applyFill="1" applyBorder="1" applyAlignment="1" applyProtection="1">
      <alignment horizontal="left" vertical="center" wrapText="1" indent="1"/>
      <protection/>
    </xf>
    <xf numFmtId="166" fontId="19" fillId="0" borderId="31" xfId="62" applyNumberFormat="1" applyFont="1" applyFill="1" applyBorder="1" applyAlignment="1" applyProtection="1">
      <alignment vertical="center"/>
      <protection locked="0"/>
    </xf>
    <xf numFmtId="166" fontId="19" fillId="0" borderId="32" xfId="62" applyNumberFormat="1" applyFont="1" applyFill="1" applyBorder="1" applyAlignment="1" applyProtection="1">
      <alignment vertical="center"/>
      <protection/>
    </xf>
    <xf numFmtId="0" fontId="19" fillId="0" borderId="11" xfId="62" applyFont="1" applyFill="1" applyBorder="1" applyAlignment="1" applyProtection="1">
      <alignment horizontal="left" vertical="center" indent="1"/>
      <protection/>
    </xf>
    <xf numFmtId="0" fontId="18" fillId="0" borderId="33" xfId="62" applyFont="1" applyFill="1" applyBorder="1" applyAlignment="1" applyProtection="1">
      <alignment horizontal="left" vertical="center" indent="1"/>
      <protection/>
    </xf>
    <xf numFmtId="166" fontId="21" fillId="0" borderId="33" xfId="62" applyNumberFormat="1" applyFont="1" applyFill="1" applyBorder="1" applyAlignment="1" applyProtection="1">
      <alignment vertical="center"/>
      <protection/>
    </xf>
    <xf numFmtId="166" fontId="21" fillId="0" borderId="34" xfId="62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0" fontId="19" fillId="0" borderId="35" xfId="62" applyFont="1" applyFill="1" applyBorder="1" applyAlignment="1" applyProtection="1">
      <alignment horizontal="left" vertical="center" indent="1"/>
      <protection/>
    </xf>
    <xf numFmtId="0" fontId="19" fillId="0" borderId="31" xfId="62" applyFont="1" applyFill="1" applyBorder="1" applyAlignment="1" applyProtection="1">
      <alignment horizontal="left" vertical="center" indent="1"/>
      <protection/>
    </xf>
    <xf numFmtId="0" fontId="21" fillId="0" borderId="24" xfId="62" applyFont="1" applyFill="1" applyBorder="1" applyAlignment="1" applyProtection="1">
      <alignment horizontal="left" vertical="center" indent="1"/>
      <protection/>
    </xf>
    <xf numFmtId="0" fontId="18" fillId="0" borderId="33" xfId="62" applyFont="1" applyFill="1" applyBorder="1" applyAlignment="1" applyProtection="1">
      <alignment horizontal="left" indent="1"/>
      <protection/>
    </xf>
    <xf numFmtId="166" fontId="21" fillId="0" borderId="33" xfId="62" applyNumberFormat="1" applyFont="1" applyFill="1" applyBorder="1" applyProtection="1">
      <alignment/>
      <protection/>
    </xf>
    <xf numFmtId="166" fontId="21" fillId="0" borderId="34" xfId="62" applyNumberFormat="1" applyFont="1" applyFill="1" applyBorder="1" applyProtection="1">
      <alignment/>
      <protection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 wrapText="1"/>
    </xf>
    <xf numFmtId="3" fontId="10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10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10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6" fillId="39" borderId="37" xfId="0" applyFont="1" applyFill="1" applyBorder="1" applyAlignment="1">
      <alignment/>
    </xf>
    <xf numFmtId="0" fontId="6" fillId="39" borderId="37" xfId="0" applyFont="1" applyFill="1" applyBorder="1" applyAlignment="1">
      <alignment horizontal="left"/>
    </xf>
    <xf numFmtId="0" fontId="3" fillId="39" borderId="37" xfId="0" applyFont="1" applyFill="1" applyBorder="1" applyAlignment="1">
      <alignment horizontal="left"/>
    </xf>
    <xf numFmtId="3" fontId="13" fillId="39" borderId="37" xfId="0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3" fillId="39" borderId="0" xfId="0" applyFont="1" applyFill="1" applyBorder="1" applyAlignment="1">
      <alignment horizontal="left"/>
    </xf>
    <xf numFmtId="3" fontId="13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6" fillId="39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40" borderId="11" xfId="0" applyFill="1" applyBorder="1" applyAlignment="1">
      <alignment/>
    </xf>
    <xf numFmtId="169" fontId="3" fillId="40" borderId="10" xfId="0" applyNumberFormat="1" applyFont="1" applyFill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40" borderId="0" xfId="0" applyNumberFormat="1" applyFont="1" applyFill="1" applyAlignment="1">
      <alignment/>
    </xf>
    <xf numFmtId="169" fontId="6" fillId="0" borderId="10" xfId="0" applyNumberFormat="1" applyFont="1" applyBorder="1" applyAlignment="1">
      <alignment/>
    </xf>
    <xf numFmtId="169" fontId="6" fillId="40" borderId="10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39" xfId="0" applyFont="1" applyBorder="1" applyAlignment="1">
      <alignment/>
    </xf>
    <xf numFmtId="0" fontId="3" fillId="26" borderId="41" xfId="0" applyFont="1" applyFill="1" applyBorder="1" applyAlignment="1">
      <alignment horizontal="left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3" fontId="6" fillId="0" borderId="42" xfId="0" applyNumberFormat="1" applyFont="1" applyFill="1" applyBorder="1" applyAlignment="1">
      <alignment/>
    </xf>
    <xf numFmtId="0" fontId="6" fillId="41" borderId="43" xfId="0" applyFont="1" applyFill="1" applyBorder="1" applyAlignment="1">
      <alignment/>
    </xf>
    <xf numFmtId="0" fontId="6" fillId="41" borderId="43" xfId="0" applyFont="1" applyFill="1" applyBorder="1" applyAlignment="1">
      <alignment horizontal="left"/>
    </xf>
    <xf numFmtId="0" fontId="3" fillId="41" borderId="43" xfId="0" applyFont="1" applyFill="1" applyBorder="1" applyAlignment="1">
      <alignment horizontal="left"/>
    </xf>
    <xf numFmtId="3" fontId="3" fillId="41" borderId="43" xfId="0" applyNumberFormat="1" applyFont="1" applyFill="1" applyBorder="1" applyAlignment="1">
      <alignment/>
    </xf>
    <xf numFmtId="169" fontId="3" fillId="40" borderId="43" xfId="0" applyNumberFormat="1" applyFont="1" applyFill="1" applyBorder="1" applyAlignment="1">
      <alignment/>
    </xf>
    <xf numFmtId="169" fontId="3" fillId="0" borderId="43" xfId="0" applyNumberFormat="1" applyFont="1" applyBorder="1" applyAlignment="1">
      <alignment/>
    </xf>
    <xf numFmtId="169" fontId="6" fillId="0" borderId="43" xfId="0" applyNumberFormat="1" applyFont="1" applyBorder="1" applyAlignment="1">
      <alignment/>
    </xf>
    <xf numFmtId="169" fontId="6" fillId="42" borderId="43" xfId="0" applyNumberFormat="1" applyFont="1" applyFill="1" applyBorder="1" applyAlignment="1">
      <alignment/>
    </xf>
    <xf numFmtId="169" fontId="3" fillId="42" borderId="43" xfId="0" applyNumberFormat="1" applyFont="1" applyFill="1" applyBorder="1" applyAlignment="1">
      <alignment/>
    </xf>
    <xf numFmtId="169" fontId="6" fillId="40" borderId="43" xfId="0" applyNumberFormat="1" applyFont="1" applyFill="1" applyBorder="1" applyAlignment="1">
      <alignment/>
    </xf>
    <xf numFmtId="3" fontId="6" fillId="26" borderId="19" xfId="0" applyNumberFormat="1" applyFont="1" applyFill="1" applyBorder="1" applyAlignment="1">
      <alignment/>
    </xf>
    <xf numFmtId="169" fontId="6" fillId="40" borderId="44" xfId="0" applyNumberFormat="1" applyFont="1" applyFill="1" applyBorder="1" applyAlignment="1">
      <alignment/>
    </xf>
    <xf numFmtId="169" fontId="6" fillId="0" borderId="45" xfId="0" applyNumberFormat="1" applyFont="1" applyBorder="1" applyAlignment="1">
      <alignment/>
    </xf>
    <xf numFmtId="3" fontId="6" fillId="39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6" fillId="26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 horizontal="right"/>
    </xf>
    <xf numFmtId="3" fontId="13" fillId="0" borderId="46" xfId="0" applyNumberFormat="1" applyFont="1" applyFill="1" applyBorder="1" applyAlignment="1">
      <alignment horizontal="right" wrapText="1"/>
    </xf>
    <xf numFmtId="3" fontId="10" fillId="0" borderId="46" xfId="0" applyNumberFormat="1" applyFont="1" applyFill="1" applyBorder="1" applyAlignment="1">
      <alignment horizontal="right" wrapText="1"/>
    </xf>
    <xf numFmtId="3" fontId="10" fillId="26" borderId="46" xfId="0" applyNumberFormat="1" applyFont="1" applyFill="1" applyBorder="1" applyAlignment="1">
      <alignment/>
    </xf>
    <xf numFmtId="3" fontId="6" fillId="0" borderId="46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3" fontId="6" fillId="26" borderId="46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3" fontId="6" fillId="39" borderId="46" xfId="0" applyNumberFormat="1" applyFont="1" applyFill="1" applyBorder="1" applyAlignment="1">
      <alignment/>
    </xf>
    <xf numFmtId="3" fontId="3" fillId="39" borderId="46" xfId="0" applyNumberFormat="1" applyFont="1" applyFill="1" applyBorder="1" applyAlignment="1">
      <alignment/>
    </xf>
    <xf numFmtId="0" fontId="15" fillId="0" borderId="44" xfId="0" applyFont="1" applyBorder="1" applyAlignment="1">
      <alignment/>
    </xf>
    <xf numFmtId="0" fontId="15" fillId="0" borderId="45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6" fillId="40" borderId="11" xfId="0" applyNumberFormat="1" applyFont="1" applyFill="1" applyBorder="1" applyAlignment="1">
      <alignment/>
    </xf>
    <xf numFmtId="0" fontId="3" fillId="0" borderId="31" xfId="60" applyNumberFormat="1" applyFont="1" applyFill="1" applyBorder="1" applyAlignment="1" applyProtection="1">
      <alignment/>
      <protection/>
    </xf>
    <xf numFmtId="0" fontId="6" fillId="0" borderId="38" xfId="60" applyNumberFormat="1" applyFont="1" applyFill="1" applyBorder="1" applyAlignment="1" applyProtection="1">
      <alignment horizontal="center" wrapText="1"/>
      <protection/>
    </xf>
    <xf numFmtId="0" fontId="6" fillId="0" borderId="39" xfId="60" applyNumberFormat="1" applyFont="1" applyFill="1" applyBorder="1" applyAlignment="1" applyProtection="1">
      <alignment horizontal="center" wrapText="1"/>
      <protection/>
    </xf>
    <xf numFmtId="3" fontId="3" fillId="0" borderId="31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169" fontId="6" fillId="0" borderId="0" xfId="0" applyNumberFormat="1" applyFont="1" applyFill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66" fontId="16" fillId="0" borderId="0" xfId="61" applyNumberFormat="1" applyFont="1" applyFill="1" applyBorder="1" applyAlignment="1" applyProtection="1">
      <alignment vertical="center" wrapText="1"/>
      <protection/>
    </xf>
    <xf numFmtId="0" fontId="10" fillId="0" borderId="0" xfId="61" applyFont="1" applyAlignment="1">
      <alignment horizontal="center" wrapText="1"/>
      <protection/>
    </xf>
    <xf numFmtId="166" fontId="23" fillId="0" borderId="0" xfId="61" applyNumberFormat="1" applyFont="1" applyFill="1" applyAlignment="1">
      <alignment vertical="center" wrapText="1"/>
      <protection/>
    </xf>
    <xf numFmtId="166" fontId="17" fillId="0" borderId="0" xfId="61" applyNumberFormat="1" applyFont="1" applyFill="1" applyAlignment="1">
      <alignment horizontal="right" vertical="center"/>
      <protection/>
    </xf>
    <xf numFmtId="166" fontId="4" fillId="0" borderId="0" xfId="61" applyNumberFormat="1" applyFill="1" applyBorder="1" applyAlignment="1" applyProtection="1">
      <alignment vertical="center" wrapText="1"/>
      <protection/>
    </xf>
    <xf numFmtId="166" fontId="17" fillId="0" borderId="0" xfId="61" applyNumberFormat="1" applyFont="1" applyFill="1" applyBorder="1" applyAlignment="1" applyProtection="1">
      <alignment horizontal="right"/>
      <protection/>
    </xf>
    <xf numFmtId="0" fontId="18" fillId="0" borderId="33" xfId="61" applyFont="1" applyFill="1" applyBorder="1" applyAlignment="1" applyProtection="1">
      <alignment horizontal="center" vertical="center" wrapText="1"/>
      <protection/>
    </xf>
    <xf numFmtId="0" fontId="18" fillId="0" borderId="34" xfId="61" applyFont="1" applyFill="1" applyBorder="1" applyAlignment="1" applyProtection="1">
      <alignment horizontal="center" vertical="center" wrapText="1"/>
      <protection/>
    </xf>
    <xf numFmtId="166" fontId="18" fillId="0" borderId="0" xfId="61" applyNumberFormat="1" applyFont="1" applyFill="1" applyBorder="1" applyAlignment="1" applyProtection="1">
      <alignment vertical="center"/>
      <protection/>
    </xf>
    <xf numFmtId="0" fontId="21" fillId="0" borderId="33" xfId="61" applyFont="1" applyFill="1" applyBorder="1" applyAlignment="1" applyProtection="1">
      <alignment horizontal="center" vertical="center" wrapText="1"/>
      <protection/>
    </xf>
    <xf numFmtId="0" fontId="21" fillId="0" borderId="34" xfId="61" applyFont="1" applyFill="1" applyBorder="1" applyAlignment="1" applyProtection="1">
      <alignment horizontal="center" vertical="center" wrapText="1"/>
      <protection/>
    </xf>
    <xf numFmtId="166" fontId="18" fillId="0" borderId="0" xfId="61" applyNumberFormat="1" applyFont="1" applyFill="1" applyBorder="1" applyAlignment="1" applyProtection="1">
      <alignment horizontal="center" vertical="center"/>
      <protection/>
    </xf>
    <xf numFmtId="166" fontId="18" fillId="0" borderId="0" xfId="61" applyNumberFormat="1" applyFont="1" applyFill="1" applyBorder="1" applyAlignment="1" applyProtection="1">
      <alignment horizontal="center" vertical="center" wrapText="1"/>
      <protection/>
    </xf>
    <xf numFmtId="0" fontId="24" fillId="0" borderId="48" xfId="61" applyFont="1" applyFill="1" applyBorder="1" applyAlignment="1" applyProtection="1">
      <alignment horizontal="left" vertical="center" wrapText="1" indent="1"/>
      <protection/>
    </xf>
    <xf numFmtId="166" fontId="19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2" xfId="61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0" xfId="61" applyNumberFormat="1" applyFont="1" applyFill="1" applyBorder="1" applyAlignment="1" applyProtection="1">
      <alignment horizontal="center" vertical="center" wrapText="1"/>
      <protection/>
    </xf>
    <xf numFmtId="0" fontId="24" fillId="0" borderId="18" xfId="61" applyFont="1" applyFill="1" applyBorder="1" applyAlignment="1" applyProtection="1">
      <alignment horizontal="left" vertical="center" wrapText="1" indent="1"/>
      <protection/>
    </xf>
    <xf numFmtId="166" fontId="19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30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0" xfId="61" applyNumberFormat="1" applyFont="1" applyFill="1" applyBorder="1" applyAlignment="1" applyProtection="1">
      <alignment vertical="center" wrapText="1"/>
      <protection/>
    </xf>
    <xf numFmtId="166" fontId="19" fillId="0" borderId="0" xfId="61" applyNumberFormat="1" applyFont="1" applyFill="1" applyBorder="1" applyAlignment="1" applyProtection="1">
      <alignment vertical="center" wrapText="1"/>
      <protection locked="0"/>
    </xf>
    <xf numFmtId="168" fontId="4" fillId="0" borderId="0" xfId="40" applyNumberFormat="1" applyFont="1" applyFill="1" applyBorder="1" applyAlignment="1" applyProtection="1">
      <alignment vertical="center"/>
      <protection locked="0"/>
    </xf>
    <xf numFmtId="0" fontId="24" fillId="0" borderId="18" xfId="61" applyFont="1" applyFill="1" applyBorder="1" applyAlignment="1" applyProtection="1">
      <alignment horizontal="left" vertical="center" wrapText="1" indent="8"/>
      <protection/>
    </xf>
    <xf numFmtId="0" fontId="19" fillId="0" borderId="31" xfId="61" applyFont="1" applyFill="1" applyBorder="1" applyAlignment="1" applyProtection="1">
      <alignment vertical="center" wrapText="1"/>
      <protection locked="0"/>
    </xf>
    <xf numFmtId="166" fontId="19" fillId="0" borderId="11" xfId="61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1" xfId="61" applyFont="1" applyFill="1" applyBorder="1" applyAlignment="1" applyProtection="1">
      <alignment vertical="center" wrapText="1"/>
      <protection locked="0"/>
    </xf>
    <xf numFmtId="0" fontId="19" fillId="0" borderId="49" xfId="61" applyFont="1" applyFill="1" applyBorder="1" applyAlignment="1" applyProtection="1">
      <alignment vertical="center" wrapText="1"/>
      <protection locked="0"/>
    </xf>
    <xf numFmtId="166" fontId="19" fillId="0" borderId="49" xfId="61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0" xfId="6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1" xfId="61" applyFont="1" applyFill="1" applyBorder="1" applyAlignment="1" applyProtection="1">
      <alignment vertical="center" wrapText="1"/>
      <protection/>
    </xf>
    <xf numFmtId="166" fontId="21" fillId="0" borderId="51" xfId="61" applyNumberFormat="1" applyFont="1" applyFill="1" applyBorder="1" applyAlignment="1" applyProtection="1">
      <alignment vertical="center" wrapText="1"/>
      <protection/>
    </xf>
    <xf numFmtId="166" fontId="21" fillId="0" borderId="52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6" fillId="0" borderId="15" xfId="60" applyNumberFormat="1" applyFont="1" applyFill="1" applyBorder="1" applyAlignment="1" applyProtection="1">
      <alignment horizontal="center" wrapText="1"/>
      <protection/>
    </xf>
    <xf numFmtId="0" fontId="6" fillId="0" borderId="36" xfId="6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6" fillId="0" borderId="0" xfId="62" applyFont="1" applyFill="1" applyBorder="1" applyAlignment="1" applyProtection="1">
      <alignment horizontal="center" wrapText="1"/>
      <protection/>
    </xf>
    <xf numFmtId="0" fontId="20" fillId="0" borderId="34" xfId="62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 vertical="center"/>
    </xf>
    <xf numFmtId="0" fontId="10" fillId="0" borderId="0" xfId="61" applyFont="1" applyBorder="1" applyAlignment="1">
      <alignment horizontal="center" wrapText="1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40" fillId="0" borderId="0" xfId="0" applyFont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horizontal="right" wrapText="1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Munka10" xfId="61"/>
    <cellStyle name="Normál_SEGEDLETEK" xfId="62"/>
    <cellStyle name="Normál_Tájékoztató felhal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E12" sqref="E12"/>
    </sheetView>
  </sheetViews>
  <sheetFormatPr defaultColWidth="9.140625" defaultRowHeight="15" customHeight="1"/>
  <cols>
    <col min="1" max="1" width="3.7109375" style="0" customWidth="1"/>
    <col min="2" max="2" width="9.421875" style="0" customWidth="1"/>
    <col min="3" max="3" width="26.57421875" style="0" customWidth="1"/>
    <col min="4" max="4" width="42.00390625" style="0" customWidth="1"/>
    <col min="5" max="5" width="21.57421875" style="0" customWidth="1"/>
    <col min="6" max="7" width="13.8515625" style="0" customWidth="1"/>
  </cols>
  <sheetData>
    <row r="1" spans="2:7" ht="28.5" customHeight="1">
      <c r="B1" s="305" t="s">
        <v>450</v>
      </c>
      <c r="C1" s="270"/>
      <c r="D1" s="270"/>
      <c r="E1" s="270"/>
      <c r="F1" s="270"/>
      <c r="G1" s="270"/>
    </row>
    <row r="2" spans="2:7" ht="15.75" customHeight="1">
      <c r="B2" s="271" t="s">
        <v>0</v>
      </c>
      <c r="C2" s="271"/>
      <c r="D2" s="271"/>
      <c r="E2" s="271"/>
      <c r="F2" s="272"/>
      <c r="G2" s="272"/>
    </row>
    <row r="3" spans="2:7" ht="15.75" customHeight="1">
      <c r="B3" s="271" t="s">
        <v>420</v>
      </c>
      <c r="C3" s="271"/>
      <c r="D3" s="271"/>
      <c r="E3" s="271"/>
      <c r="F3" s="272"/>
      <c r="G3" s="272"/>
    </row>
    <row r="4" spans="2:5" ht="15.75" customHeight="1">
      <c r="B4" s="1"/>
      <c r="C4" s="1"/>
      <c r="D4" s="1"/>
      <c r="E4" s="1"/>
    </row>
    <row r="5" spans="2:5" ht="15.75" customHeight="1">
      <c r="B5" s="2"/>
      <c r="C5" s="2"/>
      <c r="D5" s="2"/>
      <c r="E5" s="3" t="s">
        <v>1</v>
      </c>
    </row>
    <row r="6" spans="2:7" ht="15" customHeight="1">
      <c r="B6" s="275" t="s">
        <v>2</v>
      </c>
      <c r="C6" s="275"/>
      <c r="D6" s="276"/>
      <c r="E6" s="277" t="s">
        <v>3</v>
      </c>
      <c r="F6" s="220" t="s">
        <v>407</v>
      </c>
      <c r="G6" s="220" t="s">
        <v>410</v>
      </c>
    </row>
    <row r="7" spans="2:7" ht="15" customHeight="1">
      <c r="B7" s="275"/>
      <c r="C7" s="275"/>
      <c r="D7" s="276"/>
      <c r="E7" s="277"/>
      <c r="F7" s="221"/>
      <c r="G7" s="221" t="s">
        <v>409</v>
      </c>
    </row>
    <row r="8" spans="2:7" ht="15.75" customHeight="1">
      <c r="B8" s="273" t="s">
        <v>4</v>
      </c>
      <c r="C8" s="273"/>
      <c r="D8" s="5"/>
      <c r="E8" s="135">
        <v>44518489</v>
      </c>
      <c r="F8" s="196">
        <v>324980</v>
      </c>
      <c r="G8" s="196">
        <f aca="true" t="shared" si="0" ref="G8:G13">SUM(E8:F8)</f>
        <v>44843469</v>
      </c>
    </row>
    <row r="9" spans="2:7" ht="15.75" customHeight="1">
      <c r="B9" s="6" t="s">
        <v>5</v>
      </c>
      <c r="C9" s="7" t="s">
        <v>6</v>
      </c>
      <c r="D9" s="8"/>
      <c r="E9" s="136">
        <v>22119489</v>
      </c>
      <c r="F9" s="192">
        <v>324980</v>
      </c>
      <c r="G9" s="192">
        <f t="shared" si="0"/>
        <v>22444469</v>
      </c>
    </row>
    <row r="10" spans="2:7" ht="15.75" customHeight="1">
      <c r="B10" s="6" t="s">
        <v>7</v>
      </c>
      <c r="C10" s="7" t="s">
        <v>8</v>
      </c>
      <c r="D10" s="8"/>
      <c r="E10" s="136">
        <v>20220000</v>
      </c>
      <c r="F10" s="192"/>
      <c r="G10" s="192">
        <f t="shared" si="0"/>
        <v>20220000</v>
      </c>
    </row>
    <row r="11" spans="2:7" ht="15.75" customHeight="1">
      <c r="B11" s="6" t="s">
        <v>9</v>
      </c>
      <c r="C11" s="7" t="s">
        <v>10</v>
      </c>
      <c r="D11" s="8"/>
      <c r="E11" s="136">
        <v>2079000</v>
      </c>
      <c r="F11" s="192"/>
      <c r="G11" s="192">
        <f t="shared" si="0"/>
        <v>2079000</v>
      </c>
    </row>
    <row r="12" spans="2:7" ht="15.75" customHeight="1">
      <c r="B12" s="6" t="s">
        <v>11</v>
      </c>
      <c r="C12" s="7" t="s">
        <v>12</v>
      </c>
      <c r="D12" s="8"/>
      <c r="E12" s="136">
        <v>100000</v>
      </c>
      <c r="F12" s="192"/>
      <c r="G12" s="192">
        <f t="shared" si="0"/>
        <v>100000</v>
      </c>
    </row>
    <row r="13" spans="2:7" ht="15.75" customHeight="1">
      <c r="B13" s="9" t="s">
        <v>13</v>
      </c>
      <c r="C13" s="9"/>
      <c r="D13" s="10"/>
      <c r="E13" s="137">
        <v>2400000</v>
      </c>
      <c r="F13" s="191"/>
      <c r="G13" s="196">
        <f t="shared" si="0"/>
        <v>2400000</v>
      </c>
    </row>
    <row r="14" spans="2:7" ht="15.75" customHeight="1">
      <c r="B14" s="6" t="s">
        <v>14</v>
      </c>
      <c r="C14" s="6" t="s">
        <v>15</v>
      </c>
      <c r="D14" s="8"/>
      <c r="E14" s="136"/>
      <c r="F14" s="192"/>
      <c r="G14" s="192"/>
    </row>
    <row r="15" spans="2:7" ht="15.75" customHeight="1">
      <c r="B15" s="6" t="s">
        <v>16</v>
      </c>
      <c r="C15" s="7" t="s">
        <v>17</v>
      </c>
      <c r="D15" s="11"/>
      <c r="E15" s="138">
        <v>2400000</v>
      </c>
      <c r="F15" s="192"/>
      <c r="G15" s="192">
        <f>SUM(E15:F15)</f>
        <v>2400000</v>
      </c>
    </row>
    <row r="16" spans="2:7" ht="15.75" customHeight="1">
      <c r="B16" s="6" t="s">
        <v>18</v>
      </c>
      <c r="C16" s="7" t="s">
        <v>19</v>
      </c>
      <c r="D16" s="11"/>
      <c r="E16" s="138"/>
      <c r="F16" s="192"/>
      <c r="G16" s="192"/>
    </row>
    <row r="17" spans="2:7" ht="15.75" customHeight="1">
      <c r="B17" s="9" t="s">
        <v>20</v>
      </c>
      <c r="C17" s="13"/>
      <c r="D17" s="10"/>
      <c r="E17" s="137">
        <v>21190000</v>
      </c>
      <c r="F17" s="196">
        <v>9148150</v>
      </c>
      <c r="G17" s="196">
        <f>SUM(E17:F17)</f>
        <v>30338150</v>
      </c>
    </row>
    <row r="18" spans="2:7" ht="15.75" customHeight="1">
      <c r="B18" s="6" t="s">
        <v>21</v>
      </c>
      <c r="C18" s="7" t="s">
        <v>20</v>
      </c>
      <c r="D18" s="11"/>
      <c r="E18" s="138">
        <v>21190000</v>
      </c>
      <c r="F18" s="192">
        <v>9148150</v>
      </c>
      <c r="G18" s="192">
        <f>SUM(E18:F18)</f>
        <v>30338150</v>
      </c>
    </row>
    <row r="19" spans="2:7" ht="15.75" customHeight="1">
      <c r="B19" s="9" t="s">
        <v>22</v>
      </c>
      <c r="C19" s="9"/>
      <c r="D19" s="10"/>
      <c r="E19" s="137">
        <v>68108489</v>
      </c>
      <c r="F19" s="196">
        <v>9473130</v>
      </c>
      <c r="G19" s="196">
        <f>SUM(E19:F19)</f>
        <v>77581619</v>
      </c>
    </row>
    <row r="20" spans="2:7" ht="15.75" customHeight="1">
      <c r="B20" s="14"/>
      <c r="C20" s="14"/>
      <c r="D20" s="15"/>
      <c r="E20" s="15"/>
      <c r="F20" s="192"/>
      <c r="G20" s="192"/>
    </row>
    <row r="21" spans="2:7" ht="15.75" customHeight="1">
      <c r="B21" s="274" t="s">
        <v>23</v>
      </c>
      <c r="C21" s="274"/>
      <c r="D21" s="10"/>
      <c r="E21" s="137">
        <v>44668029</v>
      </c>
      <c r="F21" s="196">
        <v>7076914</v>
      </c>
      <c r="G21" s="196">
        <f aca="true" t="shared" si="1" ref="G21:G29">SUM(E21:F21)</f>
        <v>51744943</v>
      </c>
    </row>
    <row r="22" spans="2:7" ht="15.75" customHeight="1">
      <c r="B22" s="6" t="s">
        <v>24</v>
      </c>
      <c r="C22" s="17" t="s">
        <v>25</v>
      </c>
      <c r="D22" s="8"/>
      <c r="E22" s="136">
        <v>13154000</v>
      </c>
      <c r="F22" s="192">
        <v>212372</v>
      </c>
      <c r="G22" s="192">
        <f t="shared" si="1"/>
        <v>13366372</v>
      </c>
    </row>
    <row r="23" spans="2:7" ht="15.75" customHeight="1">
      <c r="B23" s="6" t="s">
        <v>26</v>
      </c>
      <c r="C23" s="6" t="s">
        <v>27</v>
      </c>
      <c r="D23" s="8"/>
      <c r="E23" s="136">
        <v>2745000</v>
      </c>
      <c r="F23" s="192">
        <v>62794</v>
      </c>
      <c r="G23" s="192">
        <f t="shared" si="1"/>
        <v>2807794</v>
      </c>
    </row>
    <row r="24" spans="2:7" ht="15.75" customHeight="1">
      <c r="B24" s="6" t="s">
        <v>28</v>
      </c>
      <c r="C24" s="7" t="s">
        <v>29</v>
      </c>
      <c r="D24" s="8"/>
      <c r="E24" s="136">
        <v>17248000</v>
      </c>
      <c r="F24" s="192"/>
      <c r="G24" s="192">
        <f t="shared" si="1"/>
        <v>17248000</v>
      </c>
    </row>
    <row r="25" spans="2:7" ht="15.75" customHeight="1">
      <c r="B25" s="6" t="s">
        <v>30</v>
      </c>
      <c r="C25" s="17" t="s">
        <v>31</v>
      </c>
      <c r="D25" s="8"/>
      <c r="E25" s="136">
        <v>2060000</v>
      </c>
      <c r="F25" s="192"/>
      <c r="G25" s="192">
        <f t="shared" si="1"/>
        <v>2060000</v>
      </c>
    </row>
    <row r="26" spans="2:7" ht="15.75" customHeight="1">
      <c r="B26" s="6" t="s">
        <v>32</v>
      </c>
      <c r="C26" s="17" t="s">
        <v>33</v>
      </c>
      <c r="D26" s="8"/>
      <c r="E26" s="136">
        <v>9461029</v>
      </c>
      <c r="F26" s="192">
        <v>6801748</v>
      </c>
      <c r="G26" s="192">
        <f t="shared" si="1"/>
        <v>16262777</v>
      </c>
    </row>
    <row r="27" spans="2:7" ht="15.75" customHeight="1">
      <c r="B27" s="16" t="s">
        <v>34</v>
      </c>
      <c r="C27" s="18"/>
      <c r="D27" s="10"/>
      <c r="E27" s="137">
        <v>22590000</v>
      </c>
      <c r="F27" s="196">
        <v>2200000</v>
      </c>
      <c r="G27" s="196">
        <f t="shared" si="1"/>
        <v>24790000</v>
      </c>
    </row>
    <row r="28" spans="2:7" ht="15.75" customHeight="1">
      <c r="B28" s="7" t="s">
        <v>35</v>
      </c>
      <c r="C28" s="17" t="s">
        <v>36</v>
      </c>
      <c r="D28" s="11"/>
      <c r="E28" s="138">
        <v>5900000</v>
      </c>
      <c r="F28" s="192">
        <v>2200000</v>
      </c>
      <c r="G28" s="192">
        <f t="shared" si="1"/>
        <v>8100000</v>
      </c>
    </row>
    <row r="29" spans="2:7" ht="15.75" customHeight="1">
      <c r="B29" s="7" t="s">
        <v>37</v>
      </c>
      <c r="C29" s="17" t="s">
        <v>38</v>
      </c>
      <c r="D29" s="11"/>
      <c r="E29" s="138">
        <v>16690000</v>
      </c>
      <c r="F29" s="192"/>
      <c r="G29" s="192">
        <f t="shared" si="1"/>
        <v>16690000</v>
      </c>
    </row>
    <row r="30" spans="2:7" ht="15.75" customHeight="1">
      <c r="B30" s="6" t="s">
        <v>39</v>
      </c>
      <c r="C30" s="6" t="s">
        <v>40</v>
      </c>
      <c r="D30" s="11"/>
      <c r="E30" s="138"/>
      <c r="F30" s="192"/>
      <c r="G30" s="192"/>
    </row>
    <row r="31" spans="2:7" ht="15.75" customHeight="1">
      <c r="B31" s="9" t="s">
        <v>41</v>
      </c>
      <c r="C31" s="19"/>
      <c r="D31" s="10"/>
      <c r="E31" s="137">
        <v>850460</v>
      </c>
      <c r="F31" s="196">
        <v>196216</v>
      </c>
      <c r="G31" s="196">
        <f>SUM(E31:F31)</f>
        <v>1046676</v>
      </c>
    </row>
    <row r="32" spans="2:7" ht="15.75" customHeight="1">
      <c r="B32" s="6" t="s">
        <v>42</v>
      </c>
      <c r="C32" s="6" t="s">
        <v>41</v>
      </c>
      <c r="D32" s="11"/>
      <c r="E32" s="138">
        <v>850460</v>
      </c>
      <c r="F32" s="192">
        <v>196216</v>
      </c>
      <c r="G32" s="192">
        <f>SUM(E32:F32)</f>
        <v>1046676</v>
      </c>
    </row>
    <row r="33" spans="2:7" ht="15.75" customHeight="1">
      <c r="B33" s="9" t="s">
        <v>43</v>
      </c>
      <c r="C33" s="9"/>
      <c r="D33" s="10"/>
      <c r="E33" s="137">
        <v>68108489</v>
      </c>
      <c r="F33" s="196">
        <v>9473130</v>
      </c>
      <c r="G33" s="196">
        <f>SUM(E33:F33)</f>
        <v>77581619</v>
      </c>
    </row>
  </sheetData>
  <sheetProtection selectLockedCells="1" selectUnlockedCells="1"/>
  <mergeCells count="8">
    <mergeCell ref="B1:G1"/>
    <mergeCell ref="B2:G2"/>
    <mergeCell ref="B3:G3"/>
    <mergeCell ref="B8:C8"/>
    <mergeCell ref="B21:C21"/>
    <mergeCell ref="B6:C7"/>
    <mergeCell ref="D6:D7"/>
    <mergeCell ref="E6:E7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55.00390625" style="0" customWidth="1"/>
    <col min="2" max="2" width="16.00390625" style="0" customWidth="1"/>
    <col min="3" max="3" width="14.7109375" style="0" customWidth="1"/>
  </cols>
  <sheetData>
    <row r="1" spans="1:5" ht="15.75" customHeight="1">
      <c r="A1" s="289" t="s">
        <v>429</v>
      </c>
      <c r="B1" s="303"/>
      <c r="C1" s="303"/>
      <c r="D1" s="234"/>
      <c r="E1" s="234"/>
    </row>
    <row r="2" spans="1:5" ht="15.75" customHeight="1">
      <c r="A2" s="235"/>
      <c r="B2" s="236"/>
      <c r="C2" s="236"/>
      <c r="D2" s="234"/>
      <c r="E2" s="234"/>
    </row>
    <row r="3" spans="1:6" ht="15.75" customHeight="1">
      <c r="A3" s="304" t="s">
        <v>430</v>
      </c>
      <c r="B3" s="304"/>
      <c r="C3" s="304"/>
      <c r="D3" s="237"/>
      <c r="E3" s="237"/>
      <c r="F3" s="237"/>
    </row>
    <row r="4" spans="1:6" ht="16.5" customHeight="1" thickBot="1">
      <c r="A4" s="238"/>
      <c r="B4" s="239"/>
      <c r="C4" s="240" t="s">
        <v>355</v>
      </c>
      <c r="D4" s="241"/>
      <c r="E4" s="241"/>
      <c r="F4" s="242"/>
    </row>
    <row r="5" spans="1:6" ht="30" customHeight="1" thickBot="1">
      <c r="A5" s="243" t="s">
        <v>431</v>
      </c>
      <c r="B5" s="243" t="s">
        <v>432</v>
      </c>
      <c r="C5" s="244" t="s">
        <v>433</v>
      </c>
      <c r="D5" s="245"/>
      <c r="E5" s="245"/>
      <c r="F5" s="245"/>
    </row>
    <row r="6" spans="1:6" ht="15.75" customHeight="1" thickBot="1">
      <c r="A6" s="246">
        <v>2</v>
      </c>
      <c r="B6" s="246">
        <v>3</v>
      </c>
      <c r="C6" s="247">
        <v>4</v>
      </c>
      <c r="D6" s="248"/>
      <c r="E6" s="249"/>
      <c r="F6" s="245"/>
    </row>
    <row r="7" spans="1:6" ht="15.75" customHeight="1">
      <c r="A7" s="250" t="s">
        <v>434</v>
      </c>
      <c r="B7" s="251"/>
      <c r="C7" s="252"/>
      <c r="D7" s="253"/>
      <c r="E7" s="253"/>
      <c r="F7" s="253"/>
    </row>
    <row r="8" spans="1:6" ht="15.75" customHeight="1">
      <c r="A8" s="254" t="s">
        <v>435</v>
      </c>
      <c r="B8" s="255"/>
      <c r="C8" s="256"/>
      <c r="D8" s="257"/>
      <c r="E8" s="257"/>
      <c r="F8" s="257"/>
    </row>
    <row r="9" spans="1:6" ht="15.75" customHeight="1">
      <c r="A9" s="254" t="s">
        <v>436</v>
      </c>
      <c r="B9" s="255"/>
      <c r="C9" s="256"/>
      <c r="D9" s="258"/>
      <c r="E9" s="258"/>
      <c r="F9" s="257"/>
    </row>
    <row r="10" spans="1:6" ht="15.75" customHeight="1">
      <c r="A10" s="254" t="s">
        <v>437</v>
      </c>
      <c r="B10" s="255"/>
      <c r="C10" s="256"/>
      <c r="D10" s="258"/>
      <c r="E10" s="258"/>
      <c r="F10" s="257"/>
    </row>
    <row r="11" spans="1:6" ht="15.75" customHeight="1">
      <c r="A11" s="254" t="s">
        <v>438</v>
      </c>
      <c r="B11" s="255"/>
      <c r="C11" s="256"/>
      <c r="D11" s="259"/>
      <c r="E11" s="259"/>
      <c r="F11" s="257"/>
    </row>
    <row r="12" spans="1:6" ht="15.75" customHeight="1">
      <c r="A12" s="254" t="s">
        <v>449</v>
      </c>
      <c r="B12" s="255"/>
      <c r="C12" s="256"/>
      <c r="D12" s="258"/>
      <c r="E12" s="258"/>
      <c r="F12" s="257"/>
    </row>
    <row r="13" spans="1:6" ht="15.75" customHeight="1">
      <c r="A13" s="260" t="s">
        <v>439</v>
      </c>
      <c r="B13" s="255"/>
      <c r="C13" s="256"/>
      <c r="D13" s="258"/>
      <c r="E13" s="258"/>
      <c r="F13" s="257"/>
    </row>
    <row r="14" spans="1:6" ht="15.75" customHeight="1">
      <c r="A14" s="260" t="s">
        <v>440</v>
      </c>
      <c r="B14" s="255"/>
      <c r="C14" s="256"/>
      <c r="D14" s="257"/>
      <c r="E14" s="257"/>
      <c r="F14" s="257"/>
    </row>
    <row r="15" spans="1:6" ht="15.75" customHeight="1">
      <c r="A15" s="260" t="s">
        <v>441</v>
      </c>
      <c r="B15" s="255"/>
      <c r="C15" s="256"/>
      <c r="D15" s="258"/>
      <c r="E15" s="258"/>
      <c r="F15" s="257"/>
    </row>
    <row r="16" spans="1:6" ht="15.75" customHeight="1">
      <c r="A16" s="260" t="s">
        <v>442</v>
      </c>
      <c r="B16" s="255"/>
      <c r="C16" s="256"/>
      <c r="D16" s="257"/>
      <c r="E16" s="257"/>
      <c r="F16" s="257"/>
    </row>
    <row r="17" spans="1:6" ht="15.75" customHeight="1">
      <c r="A17" s="260" t="s">
        <v>443</v>
      </c>
      <c r="B17" s="255"/>
      <c r="C17" s="256"/>
      <c r="D17" s="258"/>
      <c r="E17" s="258"/>
      <c r="F17" s="257"/>
    </row>
    <row r="18" spans="1:6" ht="15.75" customHeight="1">
      <c r="A18" s="254" t="s">
        <v>444</v>
      </c>
      <c r="B18" s="255"/>
      <c r="C18" s="256">
        <v>9805</v>
      </c>
      <c r="D18" s="257"/>
      <c r="E18" s="257"/>
      <c r="F18" s="257"/>
    </row>
    <row r="19" spans="1:6" ht="15.75" customHeight="1">
      <c r="A19" s="254" t="s">
        <v>445</v>
      </c>
      <c r="B19" s="255"/>
      <c r="C19" s="256"/>
      <c r="D19" s="258"/>
      <c r="E19" s="258"/>
      <c r="F19" s="257"/>
    </row>
    <row r="20" spans="1:5" ht="15.75" customHeight="1">
      <c r="A20" s="254" t="s">
        <v>446</v>
      </c>
      <c r="B20" s="255"/>
      <c r="C20" s="256"/>
      <c r="D20" s="257"/>
      <c r="E20" s="257"/>
    </row>
    <row r="21" spans="1:3" ht="15.75" customHeight="1">
      <c r="A21" s="254" t="s">
        <v>447</v>
      </c>
      <c r="B21" s="255"/>
      <c r="C21" s="256"/>
    </row>
    <row r="22" spans="1:3" ht="15.75" customHeight="1">
      <c r="A22" s="254" t="s">
        <v>448</v>
      </c>
      <c r="B22" s="255"/>
      <c r="C22" s="256"/>
    </row>
    <row r="23" spans="1:3" ht="15" customHeight="1">
      <c r="A23" s="261"/>
      <c r="B23" s="262"/>
      <c r="C23" s="256"/>
    </row>
    <row r="24" spans="1:3" ht="15" customHeight="1">
      <c r="A24" s="263"/>
      <c r="B24" s="262"/>
      <c r="C24" s="256"/>
    </row>
    <row r="25" spans="1:3" ht="15" customHeight="1">
      <c r="A25" s="263"/>
      <c r="B25" s="262"/>
      <c r="C25" s="256"/>
    </row>
    <row r="26" spans="1:3" ht="15" customHeight="1">
      <c r="A26" s="263"/>
      <c r="B26" s="262"/>
      <c r="C26" s="256"/>
    </row>
    <row r="27" spans="1:3" ht="15" customHeight="1">
      <c r="A27" s="263"/>
      <c r="B27" s="262"/>
      <c r="C27" s="256"/>
    </row>
    <row r="28" spans="1:3" ht="15" customHeight="1">
      <c r="A28" s="263"/>
      <c r="B28" s="262"/>
      <c r="C28" s="256"/>
    </row>
    <row r="29" spans="1:3" ht="15" customHeight="1">
      <c r="A29" s="263"/>
      <c r="B29" s="262"/>
      <c r="C29" s="256"/>
    </row>
    <row r="30" spans="1:3" ht="15" customHeight="1">
      <c r="A30" s="263"/>
      <c r="B30" s="262"/>
      <c r="C30" s="256"/>
    </row>
    <row r="31" spans="1:3" ht="15.75" customHeight="1" thickBot="1">
      <c r="A31" s="264"/>
      <c r="B31" s="265"/>
      <c r="C31" s="266"/>
    </row>
    <row r="32" spans="1:3" ht="15.75" customHeight="1" thickBot="1">
      <c r="A32" s="267" t="s">
        <v>369</v>
      </c>
      <c r="B32" s="268"/>
      <c r="C32" s="269">
        <v>9805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M14" sqref="M14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19.57421875" style="0" customWidth="1"/>
    <col min="7" max="9" width="11.7109375" style="0" customWidth="1"/>
  </cols>
  <sheetData>
    <row r="1" spans="1:9" ht="28.5" customHeight="1">
      <c r="A1" s="307" t="s">
        <v>451</v>
      </c>
      <c r="B1" s="270"/>
      <c r="C1" s="270"/>
      <c r="D1" s="270"/>
      <c r="E1" s="270"/>
      <c r="F1" s="270"/>
      <c r="G1" s="270"/>
      <c r="H1" s="270"/>
      <c r="I1" s="270"/>
    </row>
    <row r="2" spans="1:9" ht="15.75" customHeight="1">
      <c r="A2" s="278" t="s">
        <v>0</v>
      </c>
      <c r="B2" s="278"/>
      <c r="C2" s="278"/>
      <c r="D2" s="278"/>
      <c r="E2" s="278"/>
      <c r="F2" s="278"/>
      <c r="G2" s="278"/>
      <c r="H2" s="272"/>
      <c r="I2" s="272"/>
    </row>
    <row r="3" spans="1:9" ht="15.75" customHeight="1">
      <c r="A3" s="278" t="s">
        <v>428</v>
      </c>
      <c r="B3" s="278"/>
      <c r="C3" s="278"/>
      <c r="D3" s="278"/>
      <c r="E3" s="278"/>
      <c r="F3" s="278"/>
      <c r="G3" s="278"/>
      <c r="H3" s="272"/>
      <c r="I3" s="272"/>
    </row>
    <row r="4" spans="1:9" ht="15.75" customHeight="1">
      <c r="A4" s="278" t="s">
        <v>44</v>
      </c>
      <c r="B4" s="278"/>
      <c r="C4" s="278"/>
      <c r="D4" s="278"/>
      <c r="E4" s="278"/>
      <c r="F4" s="278"/>
      <c r="G4" s="278"/>
      <c r="H4" s="272"/>
      <c r="I4" s="272"/>
    </row>
    <row r="5" spans="1:7" ht="15.75" customHeight="1">
      <c r="A5" s="21"/>
      <c r="B5" s="21"/>
      <c r="C5" s="21"/>
      <c r="D5" s="21"/>
      <c r="E5" s="21"/>
      <c r="F5" s="21"/>
      <c r="G5" s="21"/>
    </row>
    <row r="6" spans="1:7" ht="15.75" customHeight="1">
      <c r="A6" s="22"/>
      <c r="B6" s="22"/>
      <c r="C6" s="22"/>
      <c r="D6" s="22"/>
      <c r="E6" s="23"/>
      <c r="F6" s="23"/>
      <c r="G6" s="23" t="s">
        <v>1</v>
      </c>
    </row>
    <row r="7" spans="1:9" ht="15" customHeight="1">
      <c r="A7" s="279" t="s">
        <v>45</v>
      </c>
      <c r="B7" s="279"/>
      <c r="C7" s="279"/>
      <c r="D7" s="279"/>
      <c r="E7" s="279"/>
      <c r="F7" s="276"/>
      <c r="G7" s="280" t="s">
        <v>3</v>
      </c>
      <c r="H7" s="176" t="s">
        <v>407</v>
      </c>
      <c r="I7" s="176" t="s">
        <v>408</v>
      </c>
    </row>
    <row r="8" spans="1:9" ht="15" customHeight="1">
      <c r="A8" s="279"/>
      <c r="B8" s="279"/>
      <c r="C8" s="279"/>
      <c r="D8" s="279"/>
      <c r="E8" s="279"/>
      <c r="F8" s="276"/>
      <c r="G8" s="280"/>
      <c r="H8" s="177"/>
      <c r="I8" s="177" t="s">
        <v>409</v>
      </c>
    </row>
    <row r="9" spans="1:9" ht="15.75" customHeight="1">
      <c r="A9" s="9" t="s">
        <v>46</v>
      </c>
      <c r="B9" s="9"/>
      <c r="C9" s="9"/>
      <c r="D9" s="9"/>
      <c r="E9" s="9"/>
      <c r="F9" s="10"/>
      <c r="G9" s="10">
        <v>20220000</v>
      </c>
      <c r="H9" s="171"/>
      <c r="I9" s="10">
        <v>20220000</v>
      </c>
    </row>
    <row r="10" spans="1:9" ht="15.75" customHeight="1">
      <c r="A10" s="12" t="s">
        <v>7</v>
      </c>
      <c r="B10" s="12"/>
      <c r="C10" s="12" t="s">
        <v>8</v>
      </c>
      <c r="D10" s="12"/>
      <c r="E10" s="12"/>
      <c r="F10" s="24"/>
      <c r="G10" s="24">
        <v>20220000</v>
      </c>
      <c r="H10" s="172"/>
      <c r="I10" s="24">
        <v>20220000</v>
      </c>
    </row>
    <row r="11" spans="1:9" ht="15.75" customHeight="1">
      <c r="A11" s="6"/>
      <c r="B11" s="12" t="s">
        <v>47</v>
      </c>
      <c r="C11" s="12"/>
      <c r="D11" s="12" t="s">
        <v>48</v>
      </c>
      <c r="E11" s="12"/>
      <c r="F11" s="24"/>
      <c r="G11" s="24">
        <v>14700000</v>
      </c>
      <c r="H11" s="172"/>
      <c r="I11" s="24">
        <v>14700000</v>
      </c>
    </row>
    <row r="12" spans="1:9" ht="15.75" customHeight="1">
      <c r="A12" s="6"/>
      <c r="B12" s="6"/>
      <c r="C12" s="6"/>
      <c r="D12" s="6"/>
      <c r="E12" s="6" t="s">
        <v>49</v>
      </c>
      <c r="F12" s="8"/>
      <c r="G12" s="8">
        <v>13500000</v>
      </c>
      <c r="H12" s="172"/>
      <c r="I12" s="8">
        <v>13500000</v>
      </c>
    </row>
    <row r="13" spans="1:9" ht="15.75" customHeight="1">
      <c r="A13" s="12"/>
      <c r="B13" s="12"/>
      <c r="C13" s="12"/>
      <c r="D13" s="12"/>
      <c r="E13" s="6" t="s">
        <v>50</v>
      </c>
      <c r="F13" s="11"/>
      <c r="G13" s="11">
        <v>1200000</v>
      </c>
      <c r="H13" s="172"/>
      <c r="I13" s="11">
        <v>1200000</v>
      </c>
    </row>
    <row r="14" spans="1:9" ht="15.75" customHeight="1">
      <c r="A14" s="12"/>
      <c r="B14" s="12" t="s">
        <v>51</v>
      </c>
      <c r="C14" s="12"/>
      <c r="D14" s="12" t="s">
        <v>52</v>
      </c>
      <c r="E14" s="12"/>
      <c r="F14" s="24"/>
      <c r="G14" s="24">
        <v>5500000</v>
      </c>
      <c r="H14" s="172"/>
      <c r="I14" s="24">
        <v>5500000</v>
      </c>
    </row>
    <row r="15" spans="1:9" ht="15.75" customHeight="1">
      <c r="A15" s="12"/>
      <c r="B15" s="6"/>
      <c r="C15" s="6" t="s">
        <v>53</v>
      </c>
      <c r="D15" s="6" t="s">
        <v>54</v>
      </c>
      <c r="E15" s="6"/>
      <c r="F15" s="11"/>
      <c r="G15" s="11">
        <v>3500000</v>
      </c>
      <c r="H15" s="172"/>
      <c r="I15" s="11">
        <v>3500000</v>
      </c>
    </row>
    <row r="16" spans="1:9" ht="15.75" customHeight="1">
      <c r="A16" s="12"/>
      <c r="B16" s="6"/>
      <c r="C16" s="6"/>
      <c r="D16" s="6"/>
      <c r="E16" s="6" t="s">
        <v>55</v>
      </c>
      <c r="F16" s="8"/>
      <c r="G16" s="8">
        <v>3500000</v>
      </c>
      <c r="H16" s="172"/>
      <c r="I16" s="8">
        <v>3500000</v>
      </c>
    </row>
    <row r="17" spans="1:9" ht="15.75" customHeight="1">
      <c r="A17" s="12"/>
      <c r="B17" s="6"/>
      <c r="C17" s="6" t="s">
        <v>56</v>
      </c>
      <c r="D17" s="6" t="s">
        <v>57</v>
      </c>
      <c r="E17" s="6"/>
      <c r="F17" s="11"/>
      <c r="G17" s="11">
        <v>1200000</v>
      </c>
      <c r="H17" s="172"/>
      <c r="I17" s="11">
        <v>1200000</v>
      </c>
    </row>
    <row r="18" spans="1:9" ht="15.75" customHeight="1">
      <c r="A18" s="12"/>
      <c r="B18" s="6"/>
      <c r="C18" s="6"/>
      <c r="D18" s="6"/>
      <c r="E18" s="6" t="s">
        <v>58</v>
      </c>
      <c r="F18" s="11"/>
      <c r="G18" s="11">
        <v>1200000</v>
      </c>
      <c r="H18" s="172"/>
      <c r="I18" s="11">
        <v>1200000</v>
      </c>
    </row>
    <row r="19" spans="1:9" ht="15.75" customHeight="1">
      <c r="A19" s="12"/>
      <c r="B19" s="6"/>
      <c r="C19" s="6" t="s">
        <v>59</v>
      </c>
      <c r="D19" s="6" t="s">
        <v>60</v>
      </c>
      <c r="E19" s="6"/>
      <c r="F19" s="11"/>
      <c r="G19" s="11"/>
      <c r="H19" s="172"/>
      <c r="I19" s="11"/>
    </row>
    <row r="20" spans="1:9" ht="15.75" customHeight="1">
      <c r="A20" s="12"/>
      <c r="B20" s="6"/>
      <c r="C20" s="6"/>
      <c r="D20" s="6"/>
      <c r="E20" s="6" t="s">
        <v>61</v>
      </c>
      <c r="F20" s="11"/>
      <c r="G20" s="11">
        <v>800000</v>
      </c>
      <c r="H20" s="172"/>
      <c r="I20" s="11">
        <v>800000</v>
      </c>
    </row>
    <row r="21" spans="1:9" ht="15.75" customHeight="1">
      <c r="A21" s="6"/>
      <c r="B21" s="6"/>
      <c r="C21" s="6"/>
      <c r="D21" s="6"/>
      <c r="E21" s="6" t="s">
        <v>62</v>
      </c>
      <c r="F21" s="8"/>
      <c r="G21" s="8"/>
      <c r="H21" s="172"/>
      <c r="I21" s="8"/>
    </row>
    <row r="22" spans="1:9" ht="15.75" customHeight="1">
      <c r="A22" s="6"/>
      <c r="B22" s="12" t="s">
        <v>63</v>
      </c>
      <c r="C22" s="6"/>
      <c r="D22" s="12" t="s">
        <v>64</v>
      </c>
      <c r="E22" s="12"/>
      <c r="F22" s="25"/>
      <c r="G22" s="25">
        <v>20000</v>
      </c>
      <c r="H22" s="172"/>
      <c r="I22" s="25">
        <v>20000</v>
      </c>
    </row>
    <row r="23" spans="1:9" ht="15.75" customHeight="1">
      <c r="A23" s="6"/>
      <c r="B23" s="6"/>
      <c r="C23" s="6" t="s">
        <v>65</v>
      </c>
      <c r="D23" s="6"/>
      <c r="E23" s="6" t="s">
        <v>66</v>
      </c>
      <c r="F23" s="11"/>
      <c r="G23" s="11">
        <v>20000</v>
      </c>
      <c r="H23" s="172"/>
      <c r="I23" s="11">
        <v>20000</v>
      </c>
    </row>
    <row r="24" spans="1:9" ht="15.75" customHeight="1">
      <c r="A24" s="6"/>
      <c r="B24" s="6"/>
      <c r="C24" s="6" t="s">
        <v>67</v>
      </c>
      <c r="D24" s="6"/>
      <c r="E24" s="6" t="s">
        <v>68</v>
      </c>
      <c r="F24" s="11"/>
      <c r="G24" s="11"/>
      <c r="H24" s="172"/>
      <c r="I24" s="172"/>
    </row>
    <row r="25" spans="1:9" ht="15.75" customHeight="1">
      <c r="A25" s="6"/>
      <c r="B25" s="6"/>
      <c r="C25" s="6"/>
      <c r="D25" s="6"/>
      <c r="E25" s="6"/>
      <c r="F25" s="11"/>
      <c r="G25" s="11"/>
      <c r="H25" s="172"/>
      <c r="I25" s="172"/>
    </row>
    <row r="26" spans="1:9" ht="15.75" customHeight="1">
      <c r="A26" s="9" t="s">
        <v>69</v>
      </c>
      <c r="B26" s="16"/>
      <c r="C26" s="16"/>
      <c r="D26" s="16"/>
      <c r="E26" s="16"/>
      <c r="F26" s="10"/>
      <c r="G26" s="10"/>
      <c r="H26" s="171"/>
      <c r="I26" s="171"/>
    </row>
    <row r="27" spans="1:9" ht="15.75" customHeight="1">
      <c r="A27" s="12" t="s">
        <v>9</v>
      </c>
      <c r="B27" s="12"/>
      <c r="C27" s="12" t="s">
        <v>10</v>
      </c>
      <c r="D27" s="12"/>
      <c r="E27" s="12"/>
      <c r="F27" s="11"/>
      <c r="G27" s="11"/>
      <c r="H27" s="172"/>
      <c r="I27" s="172"/>
    </row>
    <row r="28" spans="1:9" ht="15.75" customHeight="1">
      <c r="A28" s="12"/>
      <c r="B28" s="12"/>
      <c r="C28" s="6" t="s">
        <v>70</v>
      </c>
      <c r="D28" s="6" t="s">
        <v>71</v>
      </c>
      <c r="E28" s="6"/>
      <c r="F28" s="11"/>
      <c r="G28" s="11"/>
      <c r="H28" s="172"/>
      <c r="I28" s="172"/>
    </row>
    <row r="29" spans="1:9" ht="15.75" customHeight="1">
      <c r="A29" s="6"/>
      <c r="B29" s="6"/>
      <c r="C29" s="6" t="s">
        <v>72</v>
      </c>
      <c r="D29" s="6" t="s">
        <v>73</v>
      </c>
      <c r="E29" s="6"/>
      <c r="F29" s="11"/>
      <c r="G29" s="11"/>
      <c r="H29" s="172"/>
      <c r="I29" s="172"/>
    </row>
    <row r="30" spans="1:9" ht="15.75" customHeight="1">
      <c r="A30" s="6"/>
      <c r="B30" s="6"/>
      <c r="C30" s="6"/>
      <c r="D30" s="6"/>
      <c r="E30" s="6"/>
      <c r="F30" s="11"/>
      <c r="G30" s="11"/>
      <c r="H30" s="172"/>
      <c r="I30" s="172"/>
    </row>
    <row r="31" spans="1:9" ht="15.75" customHeight="1">
      <c r="A31" s="9" t="s">
        <v>74</v>
      </c>
      <c r="B31" s="16"/>
      <c r="C31" s="16"/>
      <c r="D31" s="16"/>
      <c r="E31" s="26"/>
      <c r="F31" s="10"/>
      <c r="G31" s="10">
        <v>3079000</v>
      </c>
      <c r="H31" s="173"/>
      <c r="I31" s="10">
        <v>3079000</v>
      </c>
    </row>
    <row r="32" spans="1:9" ht="15.75" customHeight="1">
      <c r="A32" s="12" t="s">
        <v>9</v>
      </c>
      <c r="B32" s="12"/>
      <c r="C32" s="12" t="s">
        <v>10</v>
      </c>
      <c r="D32" s="12"/>
      <c r="E32" s="12"/>
      <c r="F32" s="11"/>
      <c r="G32" s="24">
        <v>679000</v>
      </c>
      <c r="H32" s="172"/>
      <c r="I32" s="24">
        <v>679000</v>
      </c>
    </row>
    <row r="33" spans="1:9" ht="15.75" customHeight="1">
      <c r="A33" s="12"/>
      <c r="B33" s="12"/>
      <c r="C33" s="6" t="s">
        <v>70</v>
      </c>
      <c r="D33" s="6" t="s">
        <v>71</v>
      </c>
      <c r="E33" s="6"/>
      <c r="F33" s="11"/>
      <c r="G33" s="11">
        <v>470000</v>
      </c>
      <c r="H33" s="172"/>
      <c r="I33" s="11">
        <v>470000</v>
      </c>
    </row>
    <row r="34" spans="1:9" ht="15.75" customHeight="1">
      <c r="A34" s="6"/>
      <c r="B34" s="6"/>
      <c r="C34" s="6" t="s">
        <v>75</v>
      </c>
      <c r="D34" s="6" t="s">
        <v>76</v>
      </c>
      <c r="E34" s="6"/>
      <c r="F34" s="8"/>
      <c r="G34" s="8"/>
      <c r="H34" s="172"/>
      <c r="I34" s="8"/>
    </row>
    <row r="35" spans="1:9" ht="15.75" customHeight="1">
      <c r="A35" s="6"/>
      <c r="B35" s="6"/>
      <c r="C35" s="6" t="s">
        <v>77</v>
      </c>
      <c r="D35" s="6" t="s">
        <v>78</v>
      </c>
      <c r="E35" s="6"/>
      <c r="F35" s="11"/>
      <c r="G35" s="11"/>
      <c r="H35" s="172"/>
      <c r="I35" s="11"/>
    </row>
    <row r="36" spans="1:9" ht="15.75" customHeight="1">
      <c r="A36" s="6"/>
      <c r="B36" s="6"/>
      <c r="C36" s="6"/>
      <c r="D36" s="6"/>
      <c r="E36" s="6" t="s">
        <v>79</v>
      </c>
      <c r="F36" s="8"/>
      <c r="G36" s="8">
        <v>209000</v>
      </c>
      <c r="H36" s="172"/>
      <c r="I36" s="8">
        <v>209000</v>
      </c>
    </row>
    <row r="37" spans="1:9" ht="15.75" customHeight="1">
      <c r="A37" s="6"/>
      <c r="B37" s="6"/>
      <c r="C37" s="6"/>
      <c r="D37" s="6"/>
      <c r="E37" s="6" t="s">
        <v>80</v>
      </c>
      <c r="F37" s="11"/>
      <c r="G37" s="11"/>
      <c r="H37" s="172"/>
      <c r="I37" s="11"/>
    </row>
    <row r="38" spans="1:9" ht="15.75" customHeight="1">
      <c r="A38" s="6"/>
      <c r="B38" s="6"/>
      <c r="C38" s="6" t="s">
        <v>72</v>
      </c>
      <c r="D38" s="6" t="s">
        <v>73</v>
      </c>
      <c r="E38" s="6"/>
      <c r="F38" s="8"/>
      <c r="G38" s="8"/>
      <c r="H38" s="172"/>
      <c r="I38" s="8"/>
    </row>
    <row r="39" spans="1:9" ht="15.75" customHeight="1">
      <c r="A39" s="12" t="s">
        <v>16</v>
      </c>
      <c r="B39" s="12"/>
      <c r="C39" s="12" t="s">
        <v>81</v>
      </c>
      <c r="D39" s="12"/>
      <c r="E39" s="6"/>
      <c r="F39" s="8"/>
      <c r="G39" s="25">
        <v>2400000</v>
      </c>
      <c r="H39" s="172"/>
      <c r="I39" s="25">
        <v>2400000</v>
      </c>
    </row>
    <row r="40" spans="1:9" ht="15.75" customHeight="1">
      <c r="A40" s="6"/>
      <c r="B40" s="6" t="s">
        <v>82</v>
      </c>
      <c r="C40" s="6"/>
      <c r="D40" s="6" t="s">
        <v>83</v>
      </c>
      <c r="E40" s="6"/>
      <c r="F40" s="8"/>
      <c r="G40" s="8">
        <v>2400000</v>
      </c>
      <c r="H40" s="172"/>
      <c r="I40" s="8">
        <v>2400000</v>
      </c>
    </row>
    <row r="41" spans="1:9" ht="15.75" customHeight="1">
      <c r="A41" s="6"/>
      <c r="B41" s="6"/>
      <c r="C41" s="6"/>
      <c r="D41" s="6"/>
      <c r="E41" s="6"/>
      <c r="F41" s="11"/>
      <c r="G41" s="11"/>
      <c r="H41" s="172"/>
      <c r="I41" s="172"/>
    </row>
    <row r="42" spans="1:9" ht="15.75" customHeight="1">
      <c r="A42" s="9" t="s">
        <v>84</v>
      </c>
      <c r="B42" s="9"/>
      <c r="C42" s="9"/>
      <c r="D42" s="9"/>
      <c r="E42" s="9"/>
      <c r="F42" s="10"/>
      <c r="G42" s="10">
        <v>21261489</v>
      </c>
      <c r="H42" s="175">
        <v>324980</v>
      </c>
      <c r="I42" s="175">
        <v>21586469</v>
      </c>
    </row>
    <row r="43" spans="1:9" ht="15.75" customHeight="1">
      <c r="A43" s="12" t="s">
        <v>5</v>
      </c>
      <c r="B43" s="12"/>
      <c r="C43" s="12" t="s">
        <v>6</v>
      </c>
      <c r="D43" s="12"/>
      <c r="E43" s="6"/>
      <c r="F43" s="11"/>
      <c r="G43" s="24">
        <v>21261489</v>
      </c>
      <c r="H43" s="174">
        <v>324980</v>
      </c>
      <c r="I43" s="174">
        <f>SUM(G43:H43)</f>
        <v>21586469</v>
      </c>
    </row>
    <row r="44" spans="1:9" ht="15.75" customHeight="1">
      <c r="A44" s="6"/>
      <c r="B44" s="6" t="s">
        <v>85</v>
      </c>
      <c r="C44" s="6"/>
      <c r="D44" s="6" t="s">
        <v>86</v>
      </c>
      <c r="E44" s="6"/>
      <c r="F44" s="11"/>
      <c r="G44" s="11">
        <v>14314489</v>
      </c>
      <c r="H44" s="172"/>
      <c r="I44" s="172">
        <f>SUM(G44:H44)</f>
        <v>14314489</v>
      </c>
    </row>
    <row r="45" spans="1:9" ht="15.75" customHeight="1">
      <c r="A45" s="6"/>
      <c r="B45" s="6"/>
      <c r="C45" s="6"/>
      <c r="D45" s="6"/>
      <c r="E45" s="6" t="s">
        <v>87</v>
      </c>
      <c r="F45" s="11"/>
      <c r="G45" s="11">
        <v>1009100</v>
      </c>
      <c r="H45" s="172"/>
      <c r="I45" s="172">
        <f>SUM(G45:H45)</f>
        <v>1009100</v>
      </c>
    </row>
    <row r="46" spans="1:9" ht="15.75" customHeight="1">
      <c r="A46" s="12"/>
      <c r="B46" s="12"/>
      <c r="C46" s="6" t="s">
        <v>88</v>
      </c>
      <c r="D46" s="6" t="s">
        <v>89</v>
      </c>
      <c r="E46" s="6"/>
      <c r="F46" s="11"/>
      <c r="G46" s="11">
        <v>13305389</v>
      </c>
      <c r="H46" s="172"/>
      <c r="I46" s="172">
        <f>SUM(G46:H46)</f>
        <v>13305389</v>
      </c>
    </row>
    <row r="47" spans="1:9" ht="15.75" customHeight="1">
      <c r="A47" s="6"/>
      <c r="B47" s="6"/>
      <c r="C47" s="6" t="s">
        <v>90</v>
      </c>
      <c r="D47" s="6" t="s">
        <v>91</v>
      </c>
      <c r="E47" s="6"/>
      <c r="F47" s="11"/>
      <c r="G47" s="11"/>
      <c r="H47" s="172"/>
      <c r="I47" s="172"/>
    </row>
    <row r="48" spans="1:9" ht="15.75" customHeight="1">
      <c r="A48" s="6"/>
      <c r="B48" s="6"/>
      <c r="C48" s="6" t="s">
        <v>92</v>
      </c>
      <c r="D48" s="6" t="s">
        <v>93</v>
      </c>
      <c r="E48" s="6"/>
      <c r="F48" s="11"/>
      <c r="G48" s="11">
        <v>5147000</v>
      </c>
      <c r="H48" s="172">
        <v>182740</v>
      </c>
      <c r="I48" s="172">
        <f>SUM(G48:H48)</f>
        <v>5329740</v>
      </c>
    </row>
    <row r="49" spans="1:9" ht="15.75" customHeight="1">
      <c r="A49" s="6"/>
      <c r="B49" s="6"/>
      <c r="C49" s="6" t="s">
        <v>94</v>
      </c>
      <c r="D49" s="6" t="s">
        <v>95</v>
      </c>
      <c r="E49" s="6"/>
      <c r="F49" s="8"/>
      <c r="G49" s="8">
        <v>1800000</v>
      </c>
      <c r="H49" s="172"/>
      <c r="I49" s="172">
        <f>SUM(G49:H49)</f>
        <v>1800000</v>
      </c>
    </row>
    <row r="50" spans="1:9" ht="15.75" customHeight="1">
      <c r="A50" s="6"/>
      <c r="B50" s="6"/>
      <c r="C50" s="6" t="s">
        <v>96</v>
      </c>
      <c r="D50" s="6" t="s">
        <v>97</v>
      </c>
      <c r="E50" s="6"/>
      <c r="F50" s="11"/>
      <c r="G50" s="11"/>
      <c r="H50" s="172"/>
      <c r="I50" s="172"/>
    </row>
    <row r="51" spans="1:9" ht="15.75" customHeight="1">
      <c r="A51" s="6"/>
      <c r="B51" s="6"/>
      <c r="C51" s="6" t="s">
        <v>98</v>
      </c>
      <c r="D51" s="6" t="s">
        <v>99</v>
      </c>
      <c r="E51" s="6"/>
      <c r="F51" s="8"/>
      <c r="G51" s="8"/>
      <c r="H51" s="172">
        <v>142240</v>
      </c>
      <c r="I51" s="172">
        <f>SUM(H51)</f>
        <v>142240</v>
      </c>
    </row>
    <row r="52" spans="1:9" ht="15.75" customHeight="1">
      <c r="A52" s="12" t="s">
        <v>14</v>
      </c>
      <c r="B52" s="12"/>
      <c r="C52" s="12" t="s">
        <v>15</v>
      </c>
      <c r="D52" s="12"/>
      <c r="E52" s="12"/>
      <c r="F52" s="24"/>
      <c r="G52" s="24"/>
      <c r="H52" s="172"/>
      <c r="I52" s="172"/>
    </row>
    <row r="53" spans="1:9" ht="15.75" customHeight="1">
      <c r="A53" s="6"/>
      <c r="B53" s="6" t="s">
        <v>100</v>
      </c>
      <c r="C53" s="6"/>
      <c r="D53" s="6" t="s">
        <v>101</v>
      </c>
      <c r="E53" s="6"/>
      <c r="F53" s="11"/>
      <c r="G53" s="11"/>
      <c r="H53" s="172"/>
      <c r="I53" s="172"/>
    </row>
    <row r="54" spans="1:9" ht="15.75" customHeight="1">
      <c r="A54" s="6"/>
      <c r="B54" s="6"/>
      <c r="C54" s="6"/>
      <c r="D54" s="6"/>
      <c r="E54" s="6"/>
      <c r="F54" s="11"/>
      <c r="G54" s="11"/>
      <c r="H54" s="172"/>
      <c r="I54" s="172"/>
    </row>
    <row r="55" spans="1:9" ht="15.75" customHeight="1">
      <c r="A55" s="9" t="s">
        <v>102</v>
      </c>
      <c r="B55" s="9"/>
      <c r="C55" s="9"/>
      <c r="D55" s="9"/>
      <c r="E55" s="9"/>
      <c r="F55" s="10"/>
      <c r="G55" s="10">
        <v>21190000</v>
      </c>
      <c r="H55" s="175">
        <v>9148150</v>
      </c>
      <c r="I55" s="175">
        <f>SUM(G55:H55)</f>
        <v>30338150</v>
      </c>
    </row>
    <row r="56" spans="1:9" ht="15.75" customHeight="1">
      <c r="A56" s="12" t="s">
        <v>21</v>
      </c>
      <c r="B56" s="12"/>
      <c r="C56" s="12" t="s">
        <v>20</v>
      </c>
      <c r="D56" s="12"/>
      <c r="E56" s="12"/>
      <c r="F56" s="11"/>
      <c r="G56" s="24">
        <v>21190000</v>
      </c>
      <c r="H56" s="174">
        <v>9148150</v>
      </c>
      <c r="I56" s="174">
        <f>SUM(G56:H56)</f>
        <v>30338150</v>
      </c>
    </row>
    <row r="57" spans="1:9" ht="15.75" customHeight="1">
      <c r="A57" s="6"/>
      <c r="B57" s="6" t="s">
        <v>103</v>
      </c>
      <c r="C57" s="6"/>
      <c r="D57" s="6" t="s">
        <v>104</v>
      </c>
      <c r="E57" s="6"/>
      <c r="F57" s="11"/>
      <c r="G57" s="11"/>
      <c r="H57" s="172"/>
      <c r="I57" s="172"/>
    </row>
    <row r="58" spans="1:9" ht="15.75" customHeight="1">
      <c r="A58" s="6"/>
      <c r="B58" s="6"/>
      <c r="C58" s="6" t="s">
        <v>105</v>
      </c>
      <c r="D58" s="6"/>
      <c r="E58" s="6" t="s">
        <v>106</v>
      </c>
      <c r="F58" s="11"/>
      <c r="G58" s="11">
        <v>21190000</v>
      </c>
      <c r="H58" s="172">
        <v>8951934</v>
      </c>
      <c r="I58" s="172">
        <f>SUM(G58:H58)</f>
        <v>30141934</v>
      </c>
    </row>
    <row r="59" spans="1:9" ht="15.75" customHeight="1">
      <c r="A59" s="6"/>
      <c r="B59" s="6"/>
      <c r="C59" s="6" t="s">
        <v>107</v>
      </c>
      <c r="D59" s="6"/>
      <c r="E59" s="27" t="s">
        <v>108</v>
      </c>
      <c r="F59" s="11"/>
      <c r="G59" s="11"/>
      <c r="H59" s="172"/>
      <c r="I59" s="172"/>
    </row>
    <row r="60" spans="1:9" ht="15.75" customHeight="1">
      <c r="A60" s="6"/>
      <c r="B60" s="6"/>
      <c r="C60" s="6" t="s">
        <v>109</v>
      </c>
      <c r="D60" s="6"/>
      <c r="E60" s="6" t="s">
        <v>110</v>
      </c>
      <c r="F60" s="11"/>
      <c r="G60" s="11"/>
      <c r="H60" s="172">
        <v>196216</v>
      </c>
      <c r="I60" s="172">
        <v>196216</v>
      </c>
    </row>
    <row r="61" spans="1:9" ht="15.75" customHeight="1">
      <c r="A61" s="6"/>
      <c r="B61" s="6"/>
      <c r="C61" s="6"/>
      <c r="D61" s="6"/>
      <c r="E61" s="6"/>
      <c r="F61" s="11"/>
      <c r="G61" s="11"/>
      <c r="H61" s="172"/>
      <c r="I61" s="172"/>
    </row>
    <row r="62" spans="1:9" ht="15.75" customHeight="1">
      <c r="A62" s="9" t="s">
        <v>111</v>
      </c>
      <c r="B62" s="16"/>
      <c r="C62" s="16"/>
      <c r="D62" s="28"/>
      <c r="E62" s="29"/>
      <c r="F62" s="10"/>
      <c r="G62" s="10">
        <v>858000</v>
      </c>
      <c r="H62" s="171"/>
      <c r="I62" s="10">
        <v>858000</v>
      </c>
    </row>
    <row r="63" spans="1:9" ht="15.75" customHeight="1">
      <c r="A63" s="12" t="s">
        <v>5</v>
      </c>
      <c r="B63" s="12"/>
      <c r="C63" s="12" t="s">
        <v>6</v>
      </c>
      <c r="D63" s="12"/>
      <c r="E63" s="6"/>
      <c r="F63" s="11"/>
      <c r="G63" s="11"/>
      <c r="H63" s="172"/>
      <c r="I63" s="11"/>
    </row>
    <row r="64" spans="1:9" ht="15.75" customHeight="1">
      <c r="A64" s="6"/>
      <c r="B64" s="6" t="s">
        <v>112</v>
      </c>
      <c r="C64" s="6"/>
      <c r="D64" s="6" t="s">
        <v>113</v>
      </c>
      <c r="E64" s="6"/>
      <c r="F64" s="11"/>
      <c r="G64" s="11">
        <v>858000</v>
      </c>
      <c r="H64" s="172"/>
      <c r="I64" s="11">
        <v>858000</v>
      </c>
    </row>
    <row r="65" spans="1:9" ht="15.75" customHeight="1">
      <c r="A65" s="6"/>
      <c r="B65" s="6"/>
      <c r="C65" s="6"/>
      <c r="D65" s="6"/>
      <c r="E65" s="6" t="s">
        <v>114</v>
      </c>
      <c r="F65" s="11"/>
      <c r="G65" s="11"/>
      <c r="H65" s="172"/>
      <c r="I65" s="172"/>
    </row>
    <row r="66" spans="1:9" ht="15.75" customHeight="1">
      <c r="A66" s="6"/>
      <c r="B66" s="6"/>
      <c r="C66" s="6"/>
      <c r="D66" s="6"/>
      <c r="E66" s="6"/>
      <c r="F66" s="11"/>
      <c r="G66" s="11"/>
      <c r="H66" s="172"/>
      <c r="I66" s="172"/>
    </row>
    <row r="67" spans="1:9" ht="15.75" customHeight="1">
      <c r="A67" s="9" t="s">
        <v>115</v>
      </c>
      <c r="B67" s="16"/>
      <c r="C67" s="16"/>
      <c r="D67" s="16"/>
      <c r="E67" s="16"/>
      <c r="F67" s="10"/>
      <c r="G67" s="10">
        <v>1500000</v>
      </c>
      <c r="H67" s="171"/>
      <c r="I67" s="10">
        <v>1500000</v>
      </c>
    </row>
    <row r="68" spans="1:9" ht="15.75" customHeight="1">
      <c r="A68" s="12" t="s">
        <v>9</v>
      </c>
      <c r="B68" s="12"/>
      <c r="C68" s="12" t="s">
        <v>10</v>
      </c>
      <c r="D68" s="12"/>
      <c r="E68" s="12"/>
      <c r="F68" s="11"/>
      <c r="G68" s="24">
        <v>1400000</v>
      </c>
      <c r="H68" s="172"/>
      <c r="I68" s="24">
        <v>1400000</v>
      </c>
    </row>
    <row r="69" spans="1:9" ht="15.75" customHeight="1">
      <c r="A69" s="12"/>
      <c r="B69" s="12"/>
      <c r="C69" s="6" t="s">
        <v>116</v>
      </c>
      <c r="D69" s="6" t="s">
        <v>117</v>
      </c>
      <c r="E69" s="12"/>
      <c r="F69" s="11"/>
      <c r="G69" s="11">
        <v>300000</v>
      </c>
      <c r="H69" s="172"/>
      <c r="I69" s="11">
        <v>300000</v>
      </c>
    </row>
    <row r="70" spans="1:9" ht="15.75" customHeight="1">
      <c r="A70" s="6"/>
      <c r="B70" s="6"/>
      <c r="C70" s="6" t="s">
        <v>70</v>
      </c>
      <c r="D70" s="6" t="s">
        <v>118</v>
      </c>
      <c r="E70" s="6"/>
      <c r="F70" s="11"/>
      <c r="G70" s="11">
        <v>1100000</v>
      </c>
      <c r="H70" s="172"/>
      <c r="I70" s="11">
        <v>1100000</v>
      </c>
    </row>
    <row r="71" spans="1:9" ht="15.75" customHeight="1">
      <c r="A71" s="6"/>
      <c r="B71" s="6"/>
      <c r="C71" s="6" t="s">
        <v>72</v>
      </c>
      <c r="D71" s="6" t="s">
        <v>73</v>
      </c>
      <c r="E71" s="6"/>
      <c r="F71" s="11"/>
      <c r="G71" s="11"/>
      <c r="H71" s="172"/>
      <c r="I71" s="11"/>
    </row>
    <row r="72" spans="1:9" ht="15.75" customHeight="1">
      <c r="A72" s="6"/>
      <c r="B72" s="6"/>
      <c r="C72" s="6" t="s">
        <v>119</v>
      </c>
      <c r="D72" s="6" t="s">
        <v>120</v>
      </c>
      <c r="E72" s="6"/>
      <c r="F72" s="11"/>
      <c r="G72" s="11"/>
      <c r="H72" s="172"/>
      <c r="I72" s="11"/>
    </row>
    <row r="73" spans="1:9" ht="15.75" customHeight="1">
      <c r="A73" s="12" t="s">
        <v>16</v>
      </c>
      <c r="B73" s="12"/>
      <c r="C73" s="12" t="s">
        <v>17</v>
      </c>
      <c r="D73" s="12"/>
      <c r="E73" s="12"/>
      <c r="F73" s="30"/>
      <c r="G73" s="30"/>
      <c r="H73" s="172"/>
      <c r="I73" s="30"/>
    </row>
    <row r="74" spans="1:9" ht="15.75" customHeight="1">
      <c r="A74" s="6"/>
      <c r="B74" s="6" t="s">
        <v>82</v>
      </c>
      <c r="C74" s="6"/>
      <c r="D74" s="6" t="s">
        <v>121</v>
      </c>
      <c r="E74" s="6"/>
      <c r="F74" s="31"/>
      <c r="G74" s="31"/>
      <c r="H74" s="172"/>
      <c r="I74" s="31"/>
    </row>
    <row r="75" spans="1:9" ht="15.75" customHeight="1">
      <c r="A75" s="6"/>
      <c r="B75" s="6"/>
      <c r="C75" s="6"/>
      <c r="D75" s="6"/>
      <c r="E75" s="6"/>
      <c r="F75" s="31"/>
      <c r="G75" s="31"/>
      <c r="H75" s="172"/>
      <c r="I75" s="31"/>
    </row>
    <row r="76" spans="1:9" ht="15.75" customHeight="1">
      <c r="A76" s="12" t="s">
        <v>11</v>
      </c>
      <c r="B76" s="12"/>
      <c r="C76" s="12" t="s">
        <v>122</v>
      </c>
      <c r="D76" s="12"/>
      <c r="E76" s="12"/>
      <c r="F76" s="30"/>
      <c r="G76" s="30">
        <v>100000</v>
      </c>
      <c r="H76" s="172"/>
      <c r="I76" s="30">
        <v>100000</v>
      </c>
    </row>
    <row r="77" spans="1:9" ht="15.75" customHeight="1">
      <c r="A77" s="6"/>
      <c r="B77" s="6" t="s">
        <v>123</v>
      </c>
      <c r="C77" s="6"/>
      <c r="D77" s="6" t="s">
        <v>124</v>
      </c>
      <c r="E77" s="6"/>
      <c r="F77" s="31"/>
      <c r="G77" s="31">
        <v>100000</v>
      </c>
      <c r="H77" s="172"/>
      <c r="I77" s="31">
        <v>100000</v>
      </c>
    </row>
    <row r="78" spans="1:9" ht="15.75" customHeight="1">
      <c r="A78" s="6"/>
      <c r="B78" s="6"/>
      <c r="C78" s="6"/>
      <c r="D78" s="6"/>
      <c r="E78" s="6"/>
      <c r="F78" s="31"/>
      <c r="G78" s="31"/>
      <c r="H78" s="172"/>
      <c r="I78" s="172"/>
    </row>
    <row r="79" spans="1:9" ht="15.75" customHeight="1">
      <c r="A79" s="9" t="s">
        <v>125</v>
      </c>
      <c r="B79" s="16"/>
      <c r="C79" s="16"/>
      <c r="D79" s="16"/>
      <c r="E79" s="16"/>
      <c r="F79" s="10"/>
      <c r="G79" s="10"/>
      <c r="H79" s="171"/>
      <c r="I79" s="171"/>
    </row>
    <row r="80" spans="1:9" ht="15.75" customHeight="1">
      <c r="A80" s="12" t="s">
        <v>14</v>
      </c>
      <c r="B80" s="12"/>
      <c r="C80" s="12" t="s">
        <v>15</v>
      </c>
      <c r="D80" s="12"/>
      <c r="E80" s="6"/>
      <c r="F80" s="24"/>
      <c r="G80" s="24"/>
      <c r="H80" s="172"/>
      <c r="I80" s="172"/>
    </row>
    <row r="81" spans="1:9" ht="15.75" customHeight="1">
      <c r="A81" s="6"/>
      <c r="B81" s="6" t="s">
        <v>126</v>
      </c>
      <c r="C81" s="6"/>
      <c r="D81" s="6" t="s">
        <v>127</v>
      </c>
      <c r="E81" s="6"/>
      <c r="F81" s="11"/>
      <c r="G81" s="11"/>
      <c r="H81" s="172"/>
      <c r="I81" s="172"/>
    </row>
    <row r="82" spans="1:9" ht="15.75" customHeight="1">
      <c r="A82" s="6"/>
      <c r="B82" s="6"/>
      <c r="C82" s="6"/>
      <c r="D82" s="6"/>
      <c r="E82" s="6"/>
      <c r="F82" s="11"/>
      <c r="G82" s="11"/>
      <c r="H82" s="172"/>
      <c r="I82" s="172"/>
    </row>
    <row r="83" spans="1:9" ht="15.75" customHeight="1">
      <c r="A83" s="9" t="s">
        <v>128</v>
      </c>
      <c r="B83" s="16"/>
      <c r="C83" s="16"/>
      <c r="D83" s="16"/>
      <c r="E83" s="16"/>
      <c r="F83" s="10"/>
      <c r="G83" s="10"/>
      <c r="H83" s="171"/>
      <c r="I83" s="171"/>
    </row>
    <row r="84" spans="1:9" ht="15.75" customHeight="1">
      <c r="A84" s="12" t="s">
        <v>9</v>
      </c>
      <c r="B84" s="12"/>
      <c r="C84" s="12" t="s">
        <v>10</v>
      </c>
      <c r="D84" s="12"/>
      <c r="E84" s="12"/>
      <c r="F84" s="11"/>
      <c r="G84" s="11"/>
      <c r="H84" s="172"/>
      <c r="I84" s="172"/>
    </row>
    <row r="85" spans="1:9" ht="15.75" customHeight="1">
      <c r="A85" s="6"/>
      <c r="B85" s="6"/>
      <c r="C85" s="6" t="s">
        <v>70</v>
      </c>
      <c r="D85" s="6" t="s">
        <v>71</v>
      </c>
      <c r="E85" s="6"/>
      <c r="F85" s="11"/>
      <c r="G85" s="11"/>
      <c r="H85" s="172"/>
      <c r="I85" s="172"/>
    </row>
    <row r="86" spans="1:9" ht="15.75" customHeight="1">
      <c r="A86" s="6"/>
      <c r="B86" s="6"/>
      <c r="C86" s="6" t="s">
        <v>72</v>
      </c>
      <c r="D86" s="6" t="s">
        <v>73</v>
      </c>
      <c r="E86" s="6"/>
      <c r="F86" s="11"/>
      <c r="G86" s="11"/>
      <c r="H86" s="172"/>
      <c r="I86" s="172"/>
    </row>
    <row r="87" spans="1:9" ht="15.75" customHeight="1">
      <c r="A87" s="6"/>
      <c r="B87" s="6"/>
      <c r="C87" s="6"/>
      <c r="D87" s="6"/>
      <c r="E87" s="6"/>
      <c r="F87" s="11"/>
      <c r="G87" s="11"/>
      <c r="H87" s="172"/>
      <c r="I87" s="172"/>
    </row>
    <row r="88" spans="1:9" ht="15.75" customHeight="1">
      <c r="A88" s="9"/>
      <c r="B88" s="9"/>
      <c r="C88" s="9" t="s">
        <v>129</v>
      </c>
      <c r="D88" s="9"/>
      <c r="E88" s="9"/>
      <c r="F88" s="10"/>
      <c r="G88" s="10"/>
      <c r="H88" s="171"/>
      <c r="I88" s="171"/>
    </row>
    <row r="89" spans="1:9" ht="15.75" customHeight="1">
      <c r="A89" s="6"/>
      <c r="B89" s="6"/>
      <c r="C89" s="12"/>
      <c r="D89" s="6"/>
      <c r="E89" s="6"/>
      <c r="F89" s="24"/>
      <c r="G89" s="24"/>
      <c r="H89" s="172"/>
      <c r="I89" s="172"/>
    </row>
    <row r="90" spans="1:9" ht="15.75" customHeight="1">
      <c r="A90" s="12" t="s">
        <v>5</v>
      </c>
      <c r="B90" s="12"/>
      <c r="C90" s="12" t="s">
        <v>6</v>
      </c>
      <c r="D90" s="12"/>
      <c r="E90" s="6"/>
      <c r="F90" s="11"/>
      <c r="G90" s="24">
        <v>22119489</v>
      </c>
      <c r="H90" s="174">
        <v>324980</v>
      </c>
      <c r="I90" s="174">
        <f>SUM(G90:H90)</f>
        <v>22444469</v>
      </c>
    </row>
    <row r="91" spans="1:9" ht="15.75" customHeight="1">
      <c r="A91" s="12" t="s">
        <v>14</v>
      </c>
      <c r="B91" s="12"/>
      <c r="C91" s="12" t="s">
        <v>15</v>
      </c>
      <c r="D91" s="12"/>
      <c r="E91" s="12"/>
      <c r="F91" s="11"/>
      <c r="G91" s="24"/>
      <c r="H91" s="172"/>
      <c r="I91" s="172"/>
    </row>
    <row r="92" spans="1:9" ht="15.75" customHeight="1">
      <c r="A92" s="12" t="s">
        <v>7</v>
      </c>
      <c r="B92" s="12"/>
      <c r="C92" s="12" t="s">
        <v>8</v>
      </c>
      <c r="D92" s="12"/>
      <c r="E92" s="12"/>
      <c r="F92" s="11"/>
      <c r="G92" s="24">
        <v>20220000</v>
      </c>
      <c r="H92" s="172"/>
      <c r="I92" s="24">
        <v>20220000</v>
      </c>
    </row>
    <row r="93" spans="1:9" ht="15.75" customHeight="1">
      <c r="A93" s="12" t="s">
        <v>9</v>
      </c>
      <c r="B93" s="12"/>
      <c r="C93" s="12" t="s">
        <v>10</v>
      </c>
      <c r="D93" s="12"/>
      <c r="E93" s="12"/>
      <c r="F93" s="11"/>
      <c r="G93" s="24">
        <v>2079000</v>
      </c>
      <c r="H93" s="172"/>
      <c r="I93" s="24">
        <v>2079000</v>
      </c>
    </row>
    <row r="94" spans="1:9" ht="15.75" customHeight="1">
      <c r="A94" s="12" t="s">
        <v>16</v>
      </c>
      <c r="B94" s="12"/>
      <c r="C94" s="12" t="s">
        <v>17</v>
      </c>
      <c r="D94" s="12"/>
      <c r="E94" s="12"/>
      <c r="F94" s="11"/>
      <c r="G94" s="24">
        <v>2400000</v>
      </c>
      <c r="H94" s="172"/>
      <c r="I94" s="24">
        <v>2400000</v>
      </c>
    </row>
    <row r="95" spans="1:9" ht="15.75" customHeight="1">
      <c r="A95" s="12" t="s">
        <v>11</v>
      </c>
      <c r="B95" s="12"/>
      <c r="C95" s="12" t="s">
        <v>12</v>
      </c>
      <c r="D95" s="12"/>
      <c r="E95" s="12"/>
      <c r="F95" s="11"/>
      <c r="G95" s="24">
        <v>100000</v>
      </c>
      <c r="H95" s="172"/>
      <c r="I95" s="24">
        <v>100000</v>
      </c>
    </row>
    <row r="96" spans="1:9" ht="15.75" customHeight="1">
      <c r="A96" s="12" t="s">
        <v>18</v>
      </c>
      <c r="B96" s="12"/>
      <c r="C96" s="12" t="s">
        <v>19</v>
      </c>
      <c r="D96" s="12"/>
      <c r="E96" s="12"/>
      <c r="F96" s="11"/>
      <c r="G96" s="24"/>
      <c r="H96" s="172"/>
      <c r="I96" s="172"/>
    </row>
    <row r="97" spans="1:9" ht="15.75" customHeight="1">
      <c r="A97" s="12" t="s">
        <v>21</v>
      </c>
      <c r="B97" s="12"/>
      <c r="C97" s="12" t="s">
        <v>20</v>
      </c>
      <c r="D97" s="12"/>
      <c r="E97" s="12"/>
      <c r="F97" s="11"/>
      <c r="G97" s="24">
        <v>21190000</v>
      </c>
      <c r="H97" s="174">
        <v>9148150</v>
      </c>
      <c r="I97" s="174">
        <f>SUM(G97:H97)</f>
        <v>30338150</v>
      </c>
    </row>
    <row r="98" spans="1:9" ht="15.75" customHeight="1">
      <c r="A98" s="6"/>
      <c r="B98" s="6"/>
      <c r="C98" s="12" t="s">
        <v>129</v>
      </c>
      <c r="D98" s="6"/>
      <c r="E98" s="6"/>
      <c r="F98" s="24"/>
      <c r="G98" s="24">
        <f>SUM(G90:G97)</f>
        <v>68108489</v>
      </c>
      <c r="H98" s="174">
        <f>SUM(H90:H97)</f>
        <v>9473130</v>
      </c>
      <c r="I98" s="174">
        <f>SUM(G98:H98)</f>
        <v>77581619</v>
      </c>
    </row>
  </sheetData>
  <sheetProtection selectLockedCells="1" selectUnlockedCells="1"/>
  <mergeCells count="7">
    <mergeCell ref="A1:I1"/>
    <mergeCell ref="A2:I2"/>
    <mergeCell ref="A3:I3"/>
    <mergeCell ref="A4:I4"/>
    <mergeCell ref="A7:E8"/>
    <mergeCell ref="F7:F8"/>
    <mergeCell ref="G7:G8"/>
  </mergeCells>
  <printOptions/>
  <pageMargins left="0.7" right="0.7" top="0.75" bottom="0.75" header="0.5118055555555555" footer="0.511805555555555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H14" sqref="H14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37.28125" style="0" customWidth="1"/>
    <col min="7" max="7" width="12.00390625" style="0" customWidth="1"/>
    <col min="8" max="8" width="10.8515625" style="0" customWidth="1"/>
    <col min="9" max="9" width="11.28125" style="0" customWidth="1"/>
  </cols>
  <sheetData>
    <row r="1" spans="1:9" ht="30.75" customHeight="1">
      <c r="A1" s="306" t="s">
        <v>452</v>
      </c>
      <c r="B1" s="281"/>
      <c r="C1" s="281"/>
      <c r="D1" s="281"/>
      <c r="E1" s="281"/>
      <c r="F1" s="281"/>
      <c r="G1" s="281"/>
      <c r="H1" s="281"/>
      <c r="I1" s="281"/>
    </row>
    <row r="2" spans="1:9" ht="15.75" customHeight="1">
      <c r="A2" s="278" t="s">
        <v>0</v>
      </c>
      <c r="B2" s="278"/>
      <c r="C2" s="278"/>
      <c r="D2" s="278"/>
      <c r="E2" s="278"/>
      <c r="F2" s="278"/>
      <c r="G2" s="278"/>
      <c r="H2" s="272"/>
      <c r="I2" s="272"/>
    </row>
    <row r="3" spans="1:9" ht="15.75" customHeight="1">
      <c r="A3" s="278" t="s">
        <v>428</v>
      </c>
      <c r="B3" s="278"/>
      <c r="C3" s="278"/>
      <c r="D3" s="278"/>
      <c r="E3" s="278"/>
      <c r="F3" s="278"/>
      <c r="G3" s="278"/>
      <c r="H3" s="272"/>
      <c r="I3" s="272"/>
    </row>
    <row r="4" spans="1:9" ht="15.75" customHeight="1">
      <c r="A4" s="278" t="s">
        <v>130</v>
      </c>
      <c r="B4" s="278"/>
      <c r="C4" s="278"/>
      <c r="D4" s="278"/>
      <c r="E4" s="278"/>
      <c r="F4" s="278"/>
      <c r="G4" s="278"/>
      <c r="H4" s="272"/>
      <c r="I4" s="272"/>
    </row>
    <row r="5" spans="1:7" ht="15.75" customHeight="1">
      <c r="A5" s="22"/>
      <c r="B5" s="22"/>
      <c r="C5" s="22"/>
      <c r="D5" s="22"/>
      <c r="E5" s="23"/>
      <c r="F5" s="23"/>
      <c r="G5" s="23" t="s">
        <v>1</v>
      </c>
    </row>
    <row r="6" spans="1:9" ht="15" customHeight="1">
      <c r="A6" s="275" t="s">
        <v>131</v>
      </c>
      <c r="B6" s="275"/>
      <c r="C6" s="275"/>
      <c r="D6" s="275"/>
      <c r="E6" s="275"/>
      <c r="F6" s="275"/>
      <c r="G6" s="280" t="s">
        <v>3</v>
      </c>
      <c r="H6" s="178"/>
      <c r="I6" s="178" t="s">
        <v>410</v>
      </c>
    </row>
    <row r="7" spans="1:9" ht="15" customHeight="1">
      <c r="A7" s="275"/>
      <c r="B7" s="275"/>
      <c r="C7" s="275"/>
      <c r="D7" s="275"/>
      <c r="E7" s="275"/>
      <c r="F7" s="275"/>
      <c r="G7" s="280"/>
      <c r="H7" s="179" t="s">
        <v>407</v>
      </c>
      <c r="I7" s="179" t="s">
        <v>409</v>
      </c>
    </row>
    <row r="8" spans="1:9" ht="15" customHeight="1">
      <c r="A8" s="275"/>
      <c r="B8" s="275"/>
      <c r="C8" s="275"/>
      <c r="D8" s="275"/>
      <c r="E8" s="275"/>
      <c r="F8" s="275"/>
      <c r="G8" s="280"/>
      <c r="H8" s="180"/>
      <c r="I8" s="180"/>
    </row>
    <row r="9" spans="1:9" ht="15.75" customHeight="1">
      <c r="A9" s="9" t="s">
        <v>5</v>
      </c>
      <c r="B9" s="9"/>
      <c r="C9" s="9" t="s">
        <v>6</v>
      </c>
      <c r="D9" s="9"/>
      <c r="E9" s="9"/>
      <c r="F9" s="32"/>
      <c r="G9" s="33">
        <v>22119489</v>
      </c>
      <c r="H9" s="175">
        <v>324980</v>
      </c>
      <c r="I9" s="175">
        <f>SUM(G9:H9)</f>
        <v>22444469</v>
      </c>
    </row>
    <row r="10" spans="1:9" ht="15.75" customHeight="1">
      <c r="A10" s="6"/>
      <c r="B10" s="12" t="s">
        <v>85</v>
      </c>
      <c r="C10" s="12"/>
      <c r="D10" s="12" t="s">
        <v>86</v>
      </c>
      <c r="E10" s="12"/>
      <c r="F10" s="6"/>
      <c r="G10" s="24">
        <v>14314489</v>
      </c>
      <c r="H10" s="174">
        <v>324980</v>
      </c>
      <c r="I10" s="174">
        <f>SUM(G10:H10)</f>
        <v>14639469</v>
      </c>
    </row>
    <row r="11" spans="1:9" ht="15.75" customHeight="1">
      <c r="A11" s="6"/>
      <c r="B11" s="12"/>
      <c r="C11" s="12"/>
      <c r="D11" s="12"/>
      <c r="E11" s="6" t="s">
        <v>132</v>
      </c>
      <c r="F11" s="6"/>
      <c r="G11" s="11">
        <v>1009100</v>
      </c>
      <c r="H11" s="172"/>
      <c r="I11" s="11">
        <v>1009100</v>
      </c>
    </row>
    <row r="12" spans="1:9" ht="15.75" customHeight="1">
      <c r="A12" s="12"/>
      <c r="B12" s="12"/>
      <c r="C12" s="6" t="s">
        <v>88</v>
      </c>
      <c r="D12" s="6" t="s">
        <v>89</v>
      </c>
      <c r="E12" s="6"/>
      <c r="F12" s="6"/>
      <c r="G12" s="11">
        <v>13305389</v>
      </c>
      <c r="H12" s="172"/>
      <c r="I12" s="11">
        <v>13305389</v>
      </c>
    </row>
    <row r="13" spans="1:9" ht="15.75" customHeight="1">
      <c r="A13" s="12"/>
      <c r="B13" s="12"/>
      <c r="C13" s="6"/>
      <c r="D13" s="6"/>
      <c r="E13" s="6" t="s">
        <v>133</v>
      </c>
      <c r="F13" s="6"/>
      <c r="G13" s="11">
        <v>686840</v>
      </c>
      <c r="H13" s="172"/>
      <c r="I13" s="11">
        <v>686840</v>
      </c>
    </row>
    <row r="14" spans="1:9" ht="15.75" customHeight="1">
      <c r="A14" s="12"/>
      <c r="B14" s="12"/>
      <c r="C14" s="6"/>
      <c r="D14" s="6"/>
      <c r="E14" s="6" t="s">
        <v>134</v>
      </c>
      <c r="F14" s="6"/>
      <c r="G14" s="11">
        <v>4320000</v>
      </c>
      <c r="H14" s="172"/>
      <c r="I14" s="11">
        <v>4320000</v>
      </c>
    </row>
    <row r="15" spans="1:9" ht="15.75" customHeight="1">
      <c r="A15" s="12"/>
      <c r="B15" s="12"/>
      <c r="C15" s="6"/>
      <c r="D15" s="6"/>
      <c r="E15" s="6" t="s">
        <v>135</v>
      </c>
      <c r="F15" s="6"/>
      <c r="G15" s="11">
        <v>282348</v>
      </c>
      <c r="H15" s="172"/>
      <c r="I15" s="11">
        <v>282348</v>
      </c>
    </row>
    <row r="16" spans="1:9" ht="15.75" customHeight="1">
      <c r="A16" s="12"/>
      <c r="B16" s="12"/>
      <c r="C16" s="6"/>
      <c r="D16" s="6"/>
      <c r="E16" s="6" t="s">
        <v>136</v>
      </c>
      <c r="F16" s="6"/>
      <c r="G16" s="11">
        <v>683270</v>
      </c>
      <c r="H16" s="172"/>
      <c r="I16" s="11">
        <v>683270</v>
      </c>
    </row>
    <row r="17" spans="1:9" ht="15.75" customHeight="1">
      <c r="A17" s="12"/>
      <c r="B17" s="12"/>
      <c r="C17" s="6"/>
      <c r="D17" s="6"/>
      <c r="E17" s="6" t="s">
        <v>137</v>
      </c>
      <c r="F17" s="6"/>
      <c r="G17" s="11">
        <v>5000000</v>
      </c>
      <c r="H17" s="172"/>
      <c r="I17" s="11">
        <v>5000000</v>
      </c>
    </row>
    <row r="18" spans="1:9" ht="15.75" customHeight="1">
      <c r="A18" s="12"/>
      <c r="B18" s="12"/>
      <c r="C18" s="6"/>
      <c r="D18" s="6"/>
      <c r="E18" s="6" t="s">
        <v>138</v>
      </c>
      <c r="F18" s="6"/>
      <c r="G18" s="11">
        <v>1123350</v>
      </c>
      <c r="H18" s="172"/>
      <c r="I18" s="11">
        <v>1123350</v>
      </c>
    </row>
    <row r="19" spans="1:9" ht="15.75" customHeight="1">
      <c r="A19" s="12"/>
      <c r="B19" s="12"/>
      <c r="C19" s="6"/>
      <c r="D19" s="6"/>
      <c r="E19" s="6" t="s">
        <v>139</v>
      </c>
      <c r="F19" s="6"/>
      <c r="G19" s="11">
        <v>1209581</v>
      </c>
      <c r="H19" s="172"/>
      <c r="I19" s="11">
        <v>1209581</v>
      </c>
    </row>
    <row r="20" spans="1:9" ht="15.75" customHeight="1">
      <c r="A20" s="6"/>
      <c r="B20" s="6"/>
      <c r="C20" s="6" t="s">
        <v>90</v>
      </c>
      <c r="D20" s="6" t="s">
        <v>140</v>
      </c>
      <c r="E20" s="6"/>
      <c r="F20" s="6"/>
      <c r="G20" s="11"/>
      <c r="H20" s="172"/>
      <c r="I20" s="172"/>
    </row>
    <row r="21" spans="1:9" ht="15.75" customHeight="1">
      <c r="A21" s="6"/>
      <c r="B21" s="6"/>
      <c r="C21" s="6" t="s">
        <v>92</v>
      </c>
      <c r="D21" s="6" t="s">
        <v>141</v>
      </c>
      <c r="E21" s="6"/>
      <c r="F21" s="6"/>
      <c r="G21" s="11">
        <v>5147000</v>
      </c>
      <c r="H21" s="172">
        <v>182740</v>
      </c>
      <c r="I21" s="172">
        <f>SUM(G21:H21)</f>
        <v>5329740</v>
      </c>
    </row>
    <row r="22" spans="1:9" ht="15.75" customHeight="1">
      <c r="A22" s="6"/>
      <c r="B22" s="6"/>
      <c r="C22" s="6" t="s">
        <v>94</v>
      </c>
      <c r="D22" s="6" t="s">
        <v>95</v>
      </c>
      <c r="E22" s="6"/>
      <c r="F22" s="6"/>
      <c r="G22" s="11">
        <v>1800000</v>
      </c>
      <c r="H22" s="172"/>
      <c r="I22" s="172">
        <f>SUM(G22:H22)</f>
        <v>1800000</v>
      </c>
    </row>
    <row r="23" spans="1:9" ht="15.75" customHeight="1">
      <c r="A23" s="6"/>
      <c r="B23" s="6"/>
      <c r="C23" s="6" t="s">
        <v>96</v>
      </c>
      <c r="D23" s="6" t="s">
        <v>142</v>
      </c>
      <c r="E23" s="6"/>
      <c r="F23" s="6"/>
      <c r="G23" s="11"/>
      <c r="H23" s="172">
        <v>142240</v>
      </c>
      <c r="I23" s="172">
        <f>SUM(H23)</f>
        <v>142240</v>
      </c>
    </row>
    <row r="24" spans="1:9" ht="15.75" customHeight="1">
      <c r="A24" s="6"/>
      <c r="B24" s="6"/>
      <c r="C24" s="6"/>
      <c r="D24" s="6"/>
      <c r="E24" s="6"/>
      <c r="F24" s="6"/>
      <c r="G24" s="11"/>
      <c r="H24" s="172"/>
      <c r="I24" s="172"/>
    </row>
    <row r="25" spans="1:9" ht="15.75" customHeight="1">
      <c r="A25" s="6"/>
      <c r="B25" s="12" t="s">
        <v>143</v>
      </c>
      <c r="C25" s="12"/>
      <c r="D25" s="12" t="s">
        <v>144</v>
      </c>
      <c r="E25" s="12"/>
      <c r="F25" s="6"/>
      <c r="G25" s="24"/>
      <c r="H25" s="172"/>
      <c r="I25" s="172"/>
    </row>
    <row r="26" spans="1:9" ht="15.75" customHeight="1">
      <c r="A26" s="6"/>
      <c r="B26" s="6"/>
      <c r="C26" s="6"/>
      <c r="D26" s="6"/>
      <c r="E26" s="6" t="s">
        <v>145</v>
      </c>
      <c r="F26" s="6"/>
      <c r="G26" s="11"/>
      <c r="H26" s="172"/>
      <c r="I26" s="172"/>
    </row>
    <row r="27" spans="1:9" ht="15.75" customHeight="1">
      <c r="A27" s="6"/>
      <c r="B27" s="12" t="s">
        <v>112</v>
      </c>
      <c r="C27" s="12"/>
      <c r="D27" s="12" t="s">
        <v>113</v>
      </c>
      <c r="E27" s="12"/>
      <c r="F27" s="6"/>
      <c r="G27" s="11"/>
      <c r="H27" s="172"/>
      <c r="I27" s="172"/>
    </row>
    <row r="28" spans="1:9" ht="15.75" customHeight="1">
      <c r="A28" s="6"/>
      <c r="B28" s="34"/>
      <c r="C28" s="34"/>
      <c r="D28" s="34"/>
      <c r="E28" s="35" t="s">
        <v>146</v>
      </c>
      <c r="F28" s="6"/>
      <c r="G28" s="11"/>
      <c r="H28" s="172"/>
      <c r="I28" s="172"/>
    </row>
    <row r="29" spans="1:9" ht="15.75" customHeight="1">
      <c r="A29" s="6"/>
      <c r="B29" s="12" t="s">
        <v>112</v>
      </c>
      <c r="C29" s="12"/>
      <c r="D29" s="12" t="s">
        <v>113</v>
      </c>
      <c r="E29" s="12"/>
      <c r="F29" s="6"/>
      <c r="G29" s="24">
        <v>858000</v>
      </c>
      <c r="H29" s="172"/>
      <c r="I29" s="24">
        <v>858000</v>
      </c>
    </row>
    <row r="30" spans="1:9" ht="15.75" customHeight="1">
      <c r="A30" s="6"/>
      <c r="B30" s="34"/>
      <c r="C30" s="34"/>
      <c r="D30" s="34"/>
      <c r="E30" s="35" t="s">
        <v>147</v>
      </c>
      <c r="F30" s="6"/>
      <c r="G30" s="11">
        <v>858000</v>
      </c>
      <c r="H30" s="172"/>
      <c r="I30" s="11">
        <v>858000</v>
      </c>
    </row>
    <row r="31" spans="1:9" ht="15.75" customHeight="1">
      <c r="A31" s="6"/>
      <c r="B31" s="12" t="s">
        <v>112</v>
      </c>
      <c r="C31" s="12"/>
      <c r="D31" s="12" t="s">
        <v>113</v>
      </c>
      <c r="E31" s="12"/>
      <c r="F31" s="6"/>
      <c r="G31" s="11"/>
      <c r="H31" s="172"/>
      <c r="I31" s="172"/>
    </row>
    <row r="32" spans="1:9" ht="15.75" customHeight="1">
      <c r="A32" s="6"/>
      <c r="B32" s="6"/>
      <c r="C32" s="6"/>
      <c r="D32" s="6" t="s">
        <v>148</v>
      </c>
      <c r="E32" s="6"/>
      <c r="F32" s="6"/>
      <c r="G32" s="11"/>
      <c r="H32" s="172"/>
      <c r="I32" s="172"/>
    </row>
    <row r="33" spans="1:9" ht="15.75" customHeight="1">
      <c r="A33" s="6"/>
      <c r="B33" s="12" t="s">
        <v>112</v>
      </c>
      <c r="C33" s="12"/>
      <c r="D33" s="12" t="s">
        <v>113</v>
      </c>
      <c r="E33" s="12"/>
      <c r="F33" s="6"/>
      <c r="G33" s="11"/>
      <c r="H33" s="172"/>
      <c r="I33" s="172"/>
    </row>
    <row r="34" spans="1:9" ht="15.75" customHeight="1">
      <c r="A34" s="6"/>
      <c r="B34" s="6"/>
      <c r="C34" s="6"/>
      <c r="D34" s="6" t="s">
        <v>149</v>
      </c>
      <c r="E34" s="6"/>
      <c r="F34" s="6"/>
      <c r="G34" s="11"/>
      <c r="H34" s="172"/>
      <c r="I34" s="172"/>
    </row>
    <row r="35" spans="1:9" ht="15.75" customHeight="1">
      <c r="A35" s="6"/>
      <c r="B35" s="12" t="s">
        <v>112</v>
      </c>
      <c r="C35" s="12"/>
      <c r="D35" s="12" t="s">
        <v>113</v>
      </c>
      <c r="E35" s="12"/>
      <c r="F35" s="6"/>
      <c r="G35" s="11"/>
      <c r="H35" s="172"/>
      <c r="I35" s="172"/>
    </row>
    <row r="36" spans="1:9" ht="15.75" customHeight="1">
      <c r="A36" s="6"/>
      <c r="B36" s="6"/>
      <c r="C36" s="6"/>
      <c r="D36" s="6" t="s">
        <v>150</v>
      </c>
      <c r="E36" s="6"/>
      <c r="F36" s="6"/>
      <c r="G36" s="11"/>
      <c r="H36" s="172"/>
      <c r="I36" s="172"/>
    </row>
    <row r="37" spans="1:9" ht="15.75" customHeight="1">
      <c r="A37" s="6"/>
      <c r="B37" s="6"/>
      <c r="C37" s="6"/>
      <c r="D37" s="6"/>
      <c r="E37" s="6"/>
      <c r="F37" s="6"/>
      <c r="G37" s="11"/>
      <c r="H37" s="172"/>
      <c r="I37" s="172"/>
    </row>
    <row r="38" spans="1:9" ht="15.75" customHeight="1">
      <c r="A38" s="9" t="s">
        <v>14</v>
      </c>
      <c r="B38" s="9"/>
      <c r="C38" s="9" t="s">
        <v>15</v>
      </c>
      <c r="D38" s="9"/>
      <c r="E38" s="9"/>
      <c r="F38" s="9"/>
      <c r="G38" s="10"/>
      <c r="H38" s="171"/>
      <c r="I38" s="171"/>
    </row>
    <row r="39" spans="1:9" ht="15.75" customHeight="1">
      <c r="A39" s="6"/>
      <c r="B39" s="12" t="s">
        <v>126</v>
      </c>
      <c r="C39" s="12"/>
      <c r="D39" s="12" t="s">
        <v>151</v>
      </c>
      <c r="E39" s="12"/>
      <c r="F39" s="6"/>
      <c r="G39" s="25"/>
      <c r="H39" s="172"/>
      <c r="I39" s="172"/>
    </row>
    <row r="40" spans="1:9" ht="15.75" customHeight="1">
      <c r="A40" s="6"/>
      <c r="B40" s="6"/>
      <c r="C40" s="6"/>
      <c r="D40" s="6"/>
      <c r="E40" s="6" t="s">
        <v>152</v>
      </c>
      <c r="F40" s="6"/>
      <c r="G40" s="8"/>
      <c r="H40" s="172"/>
      <c r="I40" s="172"/>
    </row>
    <row r="41" spans="1:9" ht="15.75" customHeight="1">
      <c r="A41" s="6"/>
      <c r="B41" s="6"/>
      <c r="C41" s="6"/>
      <c r="D41" s="6"/>
      <c r="E41" s="6"/>
      <c r="F41" s="6"/>
      <c r="G41" s="11"/>
      <c r="H41" s="172"/>
      <c r="I41" s="172"/>
    </row>
    <row r="42" spans="1:9" ht="15.75" customHeight="1">
      <c r="A42" s="9" t="s">
        <v>7</v>
      </c>
      <c r="B42" s="9"/>
      <c r="C42" s="9" t="s">
        <v>8</v>
      </c>
      <c r="D42" s="9"/>
      <c r="E42" s="9"/>
      <c r="F42" s="9"/>
      <c r="G42" s="10">
        <v>20220000</v>
      </c>
      <c r="H42" s="171"/>
      <c r="I42" s="10">
        <v>20220000</v>
      </c>
    </row>
    <row r="43" spans="1:9" ht="15.75" customHeight="1">
      <c r="A43" s="6"/>
      <c r="B43" s="12" t="s">
        <v>47</v>
      </c>
      <c r="C43" s="12"/>
      <c r="D43" s="12" t="s">
        <v>48</v>
      </c>
      <c r="E43" s="12"/>
      <c r="F43" s="6"/>
      <c r="G43" s="24">
        <v>14700000</v>
      </c>
      <c r="H43" s="172"/>
      <c r="I43" s="24">
        <v>14700000</v>
      </c>
    </row>
    <row r="44" spans="1:9" ht="15.75" customHeight="1">
      <c r="A44" s="6"/>
      <c r="B44" s="6"/>
      <c r="C44" s="6"/>
      <c r="D44" s="6"/>
      <c r="E44" s="6" t="s">
        <v>49</v>
      </c>
      <c r="F44" s="6"/>
      <c r="G44" s="11">
        <v>13500000</v>
      </c>
      <c r="H44" s="172"/>
      <c r="I44" s="11">
        <v>13500000</v>
      </c>
    </row>
    <row r="45" spans="1:9" ht="15.75" customHeight="1">
      <c r="A45" s="12"/>
      <c r="B45" s="12"/>
      <c r="C45" s="12"/>
      <c r="D45" s="12"/>
      <c r="E45" s="6" t="s">
        <v>50</v>
      </c>
      <c r="F45" s="6"/>
      <c r="G45" s="11">
        <v>1200000</v>
      </c>
      <c r="H45" s="172"/>
      <c r="I45" s="11">
        <v>1200000</v>
      </c>
    </row>
    <row r="46" spans="1:9" ht="15.75" customHeight="1">
      <c r="A46" s="12"/>
      <c r="B46" s="12" t="s">
        <v>51</v>
      </c>
      <c r="C46" s="12"/>
      <c r="D46" s="12" t="s">
        <v>52</v>
      </c>
      <c r="E46" s="12"/>
      <c r="F46" s="6"/>
      <c r="G46" s="24">
        <v>5500000</v>
      </c>
      <c r="H46" s="172"/>
      <c r="I46" s="24">
        <v>5500000</v>
      </c>
    </row>
    <row r="47" spans="1:9" ht="15.75" customHeight="1">
      <c r="A47" s="12"/>
      <c r="B47" s="6"/>
      <c r="C47" s="6" t="s">
        <v>53</v>
      </c>
      <c r="D47" s="6" t="s">
        <v>54</v>
      </c>
      <c r="E47" s="6"/>
      <c r="F47" s="6"/>
      <c r="G47" s="11">
        <v>3500000</v>
      </c>
      <c r="H47" s="172"/>
      <c r="I47" s="11">
        <v>3500000</v>
      </c>
    </row>
    <row r="48" spans="1:9" ht="15.75" customHeight="1">
      <c r="A48" s="12"/>
      <c r="B48" s="6"/>
      <c r="C48" s="6"/>
      <c r="D48" s="6"/>
      <c r="E48" s="6" t="s">
        <v>55</v>
      </c>
      <c r="F48" s="6"/>
      <c r="G48" s="11">
        <v>3500000</v>
      </c>
      <c r="H48" s="172"/>
      <c r="I48" s="11">
        <v>3500000</v>
      </c>
    </row>
    <row r="49" spans="1:9" ht="15.75" customHeight="1">
      <c r="A49" s="12"/>
      <c r="B49" s="6"/>
      <c r="C49" s="6" t="s">
        <v>56</v>
      </c>
      <c r="D49" s="6" t="s">
        <v>57</v>
      </c>
      <c r="E49" s="6"/>
      <c r="F49" s="6"/>
      <c r="G49" s="11">
        <v>1200000</v>
      </c>
      <c r="H49" s="172"/>
      <c r="I49" s="11">
        <v>1200000</v>
      </c>
    </row>
    <row r="50" spans="1:9" ht="15.75" customHeight="1">
      <c r="A50" s="12"/>
      <c r="B50" s="6"/>
      <c r="C50" s="6"/>
      <c r="D50" s="6"/>
      <c r="E50" s="6" t="s">
        <v>58</v>
      </c>
      <c r="F50" s="6"/>
      <c r="G50" s="11">
        <v>1200000</v>
      </c>
      <c r="H50" s="172"/>
      <c r="I50" s="11">
        <v>1200000</v>
      </c>
    </row>
    <row r="51" spans="1:9" ht="15.75" customHeight="1">
      <c r="A51" s="12"/>
      <c r="B51" s="6"/>
      <c r="C51" s="6" t="s">
        <v>59</v>
      </c>
      <c r="D51" s="6" t="s">
        <v>60</v>
      </c>
      <c r="E51" s="6"/>
      <c r="F51" s="6"/>
      <c r="G51" s="11">
        <v>800000</v>
      </c>
      <c r="H51" s="172"/>
      <c r="I51" s="11">
        <v>800000</v>
      </c>
    </row>
    <row r="52" spans="1:9" ht="15.75" customHeight="1">
      <c r="A52" s="12"/>
      <c r="B52" s="6"/>
      <c r="C52" s="6"/>
      <c r="D52" s="6"/>
      <c r="E52" s="6" t="s">
        <v>61</v>
      </c>
      <c r="F52" s="6"/>
      <c r="G52" s="11">
        <v>800000</v>
      </c>
      <c r="H52" s="172"/>
      <c r="I52" s="11">
        <v>800000</v>
      </c>
    </row>
    <row r="53" spans="1:9" ht="15.75" customHeight="1">
      <c r="A53" s="6"/>
      <c r="B53" s="6"/>
      <c r="C53" s="6"/>
      <c r="D53" s="6"/>
      <c r="E53" s="6" t="s">
        <v>62</v>
      </c>
      <c r="F53" s="6"/>
      <c r="G53" s="11"/>
      <c r="H53" s="172"/>
      <c r="I53" s="11"/>
    </row>
    <row r="54" spans="1:9" ht="15.75" customHeight="1">
      <c r="A54" s="6"/>
      <c r="B54" s="12" t="s">
        <v>63</v>
      </c>
      <c r="C54" s="6"/>
      <c r="D54" s="6"/>
      <c r="E54" s="12" t="s">
        <v>153</v>
      </c>
      <c r="F54" s="12"/>
      <c r="G54" s="24">
        <v>20000</v>
      </c>
      <c r="H54" s="172"/>
      <c r="I54" s="24">
        <v>20000</v>
      </c>
    </row>
    <row r="55" spans="1:9" ht="15.75" customHeight="1">
      <c r="A55" s="6"/>
      <c r="B55" s="6"/>
      <c r="C55" s="6"/>
      <c r="D55" s="6"/>
      <c r="E55" s="6" t="s">
        <v>66</v>
      </c>
      <c r="F55" s="6"/>
      <c r="G55" s="11">
        <v>20000</v>
      </c>
      <c r="H55" s="172"/>
      <c r="I55" s="11">
        <v>20000</v>
      </c>
    </row>
    <row r="56" spans="1:9" ht="15.75" customHeight="1">
      <c r="A56" s="9" t="s">
        <v>9</v>
      </c>
      <c r="B56" s="9"/>
      <c r="C56" s="9" t="s">
        <v>10</v>
      </c>
      <c r="D56" s="9"/>
      <c r="E56" s="9"/>
      <c r="F56" s="32"/>
      <c r="G56" s="33">
        <v>2079000</v>
      </c>
      <c r="H56" s="171"/>
      <c r="I56" s="33">
        <v>2079000</v>
      </c>
    </row>
    <row r="57" spans="1:9" ht="15.75" customHeight="1">
      <c r="A57" s="36"/>
      <c r="B57" s="36"/>
      <c r="C57" s="37" t="s">
        <v>116</v>
      </c>
      <c r="D57" s="37" t="s">
        <v>117</v>
      </c>
      <c r="E57" s="37"/>
      <c r="F57" s="38"/>
      <c r="G57" s="39">
        <v>300000</v>
      </c>
      <c r="H57" s="172"/>
      <c r="I57" s="39">
        <v>300000</v>
      </c>
    </row>
    <row r="58" spans="1:9" ht="15.75" customHeight="1">
      <c r="A58" s="6"/>
      <c r="B58" s="6"/>
      <c r="C58" s="6" t="s">
        <v>154</v>
      </c>
      <c r="D58" s="6" t="s">
        <v>155</v>
      </c>
      <c r="E58" s="6"/>
      <c r="F58" s="34"/>
      <c r="G58" s="31"/>
      <c r="H58" s="172"/>
      <c r="I58" s="31"/>
    </row>
    <row r="59" spans="1:9" ht="15.75" customHeight="1">
      <c r="A59" s="6"/>
      <c r="B59" s="6"/>
      <c r="C59" s="6" t="s">
        <v>70</v>
      </c>
      <c r="D59" s="6" t="s">
        <v>156</v>
      </c>
      <c r="E59" s="6"/>
      <c r="F59" s="6"/>
      <c r="G59" s="11">
        <v>1100000</v>
      </c>
      <c r="H59" s="172"/>
      <c r="I59" s="11">
        <v>1100000</v>
      </c>
    </row>
    <row r="60" spans="1:9" ht="15.75" customHeight="1">
      <c r="A60" s="6"/>
      <c r="B60" s="6"/>
      <c r="C60" s="6" t="s">
        <v>72</v>
      </c>
      <c r="D60" s="6" t="s">
        <v>73</v>
      </c>
      <c r="E60" s="6"/>
      <c r="F60" s="6"/>
      <c r="G60" s="11"/>
      <c r="H60" s="172"/>
      <c r="I60" s="11"/>
    </row>
    <row r="61" spans="1:9" ht="15.75" customHeight="1">
      <c r="A61" s="6"/>
      <c r="B61" s="6"/>
      <c r="C61" s="6" t="s">
        <v>77</v>
      </c>
      <c r="D61" s="6" t="s">
        <v>78</v>
      </c>
      <c r="E61" s="6"/>
      <c r="F61" s="6"/>
      <c r="G61" s="11"/>
      <c r="H61" s="172"/>
      <c r="I61" s="11"/>
    </row>
    <row r="62" spans="1:9" ht="15.75" customHeight="1">
      <c r="A62" s="6"/>
      <c r="B62" s="6"/>
      <c r="C62" s="6"/>
      <c r="D62" s="6"/>
      <c r="E62" s="6" t="s">
        <v>79</v>
      </c>
      <c r="F62" s="6"/>
      <c r="G62" s="11">
        <v>209000</v>
      </c>
      <c r="H62" s="172"/>
      <c r="I62" s="11">
        <v>209000</v>
      </c>
    </row>
    <row r="63" spans="1:9" ht="15.75" customHeight="1">
      <c r="A63" s="6"/>
      <c r="B63" s="6"/>
      <c r="C63" s="6" t="s">
        <v>70</v>
      </c>
      <c r="D63" s="6" t="s">
        <v>71</v>
      </c>
      <c r="E63" s="6"/>
      <c r="F63" s="6"/>
      <c r="G63" s="11"/>
      <c r="H63" s="172"/>
      <c r="I63" s="11"/>
    </row>
    <row r="64" spans="1:9" ht="15.75" customHeight="1">
      <c r="A64" s="6"/>
      <c r="B64" s="6"/>
      <c r="C64" s="6"/>
      <c r="D64" s="6"/>
      <c r="E64" s="6" t="s">
        <v>79</v>
      </c>
      <c r="F64" s="6"/>
      <c r="G64" s="11">
        <v>170000</v>
      </c>
      <c r="H64" s="172"/>
      <c r="I64" s="11">
        <v>170000</v>
      </c>
    </row>
    <row r="65" spans="1:9" ht="15.75" customHeight="1">
      <c r="A65" s="6"/>
      <c r="B65" s="6"/>
      <c r="C65" s="6"/>
      <c r="D65" s="6"/>
      <c r="E65" s="6" t="s">
        <v>80</v>
      </c>
      <c r="F65" s="6"/>
      <c r="G65" s="11">
        <v>300000</v>
      </c>
      <c r="H65" s="172"/>
      <c r="I65" s="11">
        <v>300000</v>
      </c>
    </row>
    <row r="66" spans="1:9" ht="15.75" customHeight="1">
      <c r="A66" s="6"/>
      <c r="B66" s="6"/>
      <c r="C66" s="6" t="s">
        <v>72</v>
      </c>
      <c r="D66" s="6" t="s">
        <v>73</v>
      </c>
      <c r="E66" s="6"/>
      <c r="F66" s="6"/>
      <c r="G66" s="11"/>
      <c r="H66" s="172"/>
      <c r="I66" s="172"/>
    </row>
    <row r="67" spans="1:9" ht="15.75" customHeight="1">
      <c r="A67" s="6"/>
      <c r="B67" s="6"/>
      <c r="C67" s="6" t="s">
        <v>119</v>
      </c>
      <c r="D67" s="6" t="s">
        <v>120</v>
      </c>
      <c r="E67" s="6"/>
      <c r="F67" s="6"/>
      <c r="G67" s="11"/>
      <c r="H67" s="172"/>
      <c r="I67" s="172"/>
    </row>
    <row r="68" spans="1:9" ht="15.75" customHeight="1">
      <c r="A68" s="6"/>
      <c r="B68" s="6"/>
      <c r="C68" s="6"/>
      <c r="D68" s="6"/>
      <c r="E68" s="6"/>
      <c r="F68" s="6"/>
      <c r="G68" s="11"/>
      <c r="H68" s="172"/>
      <c r="I68" s="172"/>
    </row>
    <row r="69" spans="1:9" ht="15.75" customHeight="1">
      <c r="A69" s="9" t="s">
        <v>16</v>
      </c>
      <c r="B69" s="9"/>
      <c r="C69" s="9" t="s">
        <v>17</v>
      </c>
      <c r="D69" s="9"/>
      <c r="E69" s="9"/>
      <c r="F69" s="40"/>
      <c r="G69" s="33">
        <v>2400000</v>
      </c>
      <c r="H69" s="171"/>
      <c r="I69" s="33">
        <v>2400000</v>
      </c>
    </row>
    <row r="70" spans="1:9" ht="15.75" customHeight="1">
      <c r="A70" s="6"/>
      <c r="B70" s="6" t="s">
        <v>82</v>
      </c>
      <c r="C70" s="6"/>
      <c r="D70" s="6" t="s">
        <v>121</v>
      </c>
      <c r="E70" s="6"/>
      <c r="F70" s="4"/>
      <c r="G70" s="31">
        <v>2400000</v>
      </c>
      <c r="H70" s="172"/>
      <c r="I70" s="31">
        <v>2400000</v>
      </c>
    </row>
    <row r="71" spans="1:9" ht="15.75" customHeight="1">
      <c r="A71" s="6"/>
      <c r="B71" s="6"/>
      <c r="C71" s="6"/>
      <c r="D71" s="6"/>
      <c r="E71" s="6"/>
      <c r="F71" s="6"/>
      <c r="G71" s="11"/>
      <c r="H71" s="172"/>
      <c r="I71" s="11"/>
    </row>
    <row r="72" spans="1:9" ht="15.75" customHeight="1">
      <c r="A72" s="9" t="s">
        <v>11</v>
      </c>
      <c r="B72" s="9"/>
      <c r="C72" s="9" t="s">
        <v>12</v>
      </c>
      <c r="D72" s="9"/>
      <c r="E72" s="9"/>
      <c r="F72" s="40"/>
      <c r="G72" s="33">
        <v>100000</v>
      </c>
      <c r="H72" s="171"/>
      <c r="I72" s="33">
        <v>100000</v>
      </c>
    </row>
    <row r="73" spans="1:9" ht="15.75" customHeight="1">
      <c r="A73" s="6"/>
      <c r="B73" s="6" t="s">
        <v>123</v>
      </c>
      <c r="C73" s="6"/>
      <c r="D73" s="6" t="s">
        <v>157</v>
      </c>
      <c r="E73" s="6"/>
      <c r="F73" s="4"/>
      <c r="G73" s="31">
        <v>100000</v>
      </c>
      <c r="H73" s="172"/>
      <c r="I73" s="31">
        <v>100000</v>
      </c>
    </row>
    <row r="74" spans="1:9" ht="15.75" customHeight="1">
      <c r="A74" s="6"/>
      <c r="B74" s="6"/>
      <c r="C74" s="6"/>
      <c r="D74" s="6"/>
      <c r="E74" s="6"/>
      <c r="F74" s="6"/>
      <c r="G74" s="11"/>
      <c r="H74" s="172"/>
      <c r="I74" s="172"/>
    </row>
    <row r="75" spans="1:9" ht="15.75" customHeight="1">
      <c r="A75" s="9" t="s">
        <v>18</v>
      </c>
      <c r="B75" s="9"/>
      <c r="C75" s="9" t="s">
        <v>19</v>
      </c>
      <c r="D75" s="9"/>
      <c r="E75" s="9"/>
      <c r="F75" s="9"/>
      <c r="G75" s="10"/>
      <c r="H75" s="171"/>
      <c r="I75" s="171"/>
    </row>
    <row r="76" spans="1:9" ht="15.75" customHeight="1">
      <c r="A76" s="6"/>
      <c r="B76" s="6"/>
      <c r="C76" s="6" t="s">
        <v>158</v>
      </c>
      <c r="D76" s="6" t="s">
        <v>159</v>
      </c>
      <c r="E76" s="6"/>
      <c r="F76" s="6"/>
      <c r="G76" s="11"/>
      <c r="H76" s="172"/>
      <c r="I76" s="172"/>
    </row>
    <row r="77" spans="1:9" ht="15.75" customHeight="1">
      <c r="A77" s="6"/>
      <c r="B77" s="6"/>
      <c r="C77" s="6"/>
      <c r="D77" s="6"/>
      <c r="E77" s="6"/>
      <c r="F77" s="6"/>
      <c r="G77" s="11"/>
      <c r="H77" s="172"/>
      <c r="I77" s="172"/>
    </row>
    <row r="78" spans="1:9" ht="15.75" customHeight="1">
      <c r="A78" s="9" t="s">
        <v>21</v>
      </c>
      <c r="B78" s="9"/>
      <c r="C78" s="9" t="s">
        <v>20</v>
      </c>
      <c r="D78" s="9"/>
      <c r="E78" s="9"/>
      <c r="F78" s="40"/>
      <c r="G78" s="33">
        <v>21190000</v>
      </c>
      <c r="H78" s="175">
        <v>9148150</v>
      </c>
      <c r="I78" s="175">
        <f>SUM(G78:H78)</f>
        <v>30338150</v>
      </c>
    </row>
    <row r="79" spans="1:9" ht="15.75" customHeight="1">
      <c r="A79" s="6"/>
      <c r="B79" s="12" t="s">
        <v>103</v>
      </c>
      <c r="C79" s="12"/>
      <c r="D79" s="12" t="s">
        <v>104</v>
      </c>
      <c r="E79" s="12"/>
      <c r="F79" s="4"/>
      <c r="G79" s="30"/>
      <c r="H79" s="172"/>
      <c r="I79" s="172"/>
    </row>
    <row r="80" spans="1:9" ht="15.75" customHeight="1">
      <c r="A80" s="6"/>
      <c r="B80" s="6"/>
      <c r="C80" s="6" t="s">
        <v>105</v>
      </c>
      <c r="D80" s="6"/>
      <c r="E80" s="6" t="s">
        <v>106</v>
      </c>
      <c r="F80" s="4"/>
      <c r="G80" s="31">
        <v>21190000</v>
      </c>
      <c r="H80" s="172">
        <v>8951934</v>
      </c>
      <c r="I80" s="172">
        <f>SUM(G80:H80)</f>
        <v>30141934</v>
      </c>
    </row>
    <row r="81" spans="1:9" ht="15.75" customHeight="1">
      <c r="A81" s="6"/>
      <c r="B81" s="6"/>
      <c r="C81" s="6" t="s">
        <v>107</v>
      </c>
      <c r="D81" s="6"/>
      <c r="E81" s="6" t="s">
        <v>108</v>
      </c>
      <c r="F81" s="6"/>
      <c r="G81" s="11"/>
      <c r="H81" s="172"/>
      <c r="I81" s="172"/>
    </row>
    <row r="82" spans="1:9" ht="15.75" customHeight="1">
      <c r="A82" s="6"/>
      <c r="B82" s="6"/>
      <c r="C82" s="6" t="s">
        <v>109</v>
      </c>
      <c r="D82" s="6"/>
      <c r="E82" s="6" t="s">
        <v>406</v>
      </c>
      <c r="F82" s="6"/>
      <c r="G82" s="11"/>
      <c r="H82" s="172">
        <v>196216</v>
      </c>
      <c r="I82" s="172">
        <f>SUM(H82)</f>
        <v>196216</v>
      </c>
    </row>
    <row r="83" spans="1:9" ht="15.75" customHeight="1">
      <c r="A83" s="9"/>
      <c r="B83" s="9"/>
      <c r="C83" s="9" t="s">
        <v>129</v>
      </c>
      <c r="D83" s="9"/>
      <c r="E83" s="9"/>
      <c r="F83" s="9"/>
      <c r="G83" s="10">
        <v>68108489</v>
      </c>
      <c r="H83" s="175">
        <v>9473130</v>
      </c>
      <c r="I83" s="175">
        <f>SUM(G83:H83)</f>
        <v>77581619</v>
      </c>
    </row>
  </sheetData>
  <sheetProtection selectLockedCells="1" selectUnlockedCells="1"/>
  <mergeCells count="6">
    <mergeCell ref="A4:I4"/>
    <mergeCell ref="A6:F8"/>
    <mergeCell ref="G6:G8"/>
    <mergeCell ref="A1:I1"/>
    <mergeCell ref="A2:I2"/>
    <mergeCell ref="A3:I3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:L1"/>
    </sheetView>
  </sheetViews>
  <sheetFormatPr defaultColWidth="9.140625" defaultRowHeight="15" customHeight="1"/>
  <cols>
    <col min="4" max="4" width="31.28125" style="0" customWidth="1"/>
    <col min="5" max="7" width="11.140625" style="0" customWidth="1"/>
    <col min="8" max="9" width="9.8515625" style="0" customWidth="1"/>
    <col min="10" max="10" width="10.57421875" style="0" customWidth="1"/>
    <col min="11" max="11" width="9.28125" style="0" customWidth="1"/>
    <col min="12" max="12" width="12.57421875" style="0" customWidth="1"/>
  </cols>
  <sheetData>
    <row r="1" spans="1:13" ht="30.75" customHeight="1">
      <c r="A1" s="308" t="s">
        <v>453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22"/>
    </row>
    <row r="2" spans="1:13" ht="15.7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2"/>
    </row>
    <row r="3" spans="1:13" ht="15.75" customHeight="1">
      <c r="A3" s="284" t="s">
        <v>421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2"/>
    </row>
    <row r="4" spans="1:13" ht="15.75" customHeight="1">
      <c r="A4" s="284" t="s">
        <v>160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2"/>
    </row>
    <row r="5" spans="1:13" ht="15.75" customHeight="1">
      <c r="A5" s="22"/>
      <c r="B5" s="22"/>
      <c r="C5" s="22"/>
      <c r="D5" s="20"/>
      <c r="E5" s="285" t="s">
        <v>161</v>
      </c>
      <c r="F5" s="285"/>
      <c r="G5" s="285"/>
      <c r="H5" s="285"/>
      <c r="I5" s="285"/>
      <c r="J5" s="285"/>
      <c r="K5" s="285"/>
      <c r="L5" s="285"/>
      <c r="M5" s="22"/>
    </row>
    <row r="6" spans="1:13" ht="15.75" customHeight="1">
      <c r="A6" s="286" t="s">
        <v>162</v>
      </c>
      <c r="B6" s="286"/>
      <c r="C6" s="286"/>
      <c r="D6" s="286"/>
      <c r="E6" s="287" t="s">
        <v>163</v>
      </c>
      <c r="F6" s="228"/>
      <c r="G6" s="228"/>
      <c r="H6" s="287" t="s">
        <v>164</v>
      </c>
      <c r="I6" s="228"/>
      <c r="J6" s="228"/>
      <c r="K6" s="287" t="s">
        <v>165</v>
      </c>
      <c r="L6" s="287" t="s">
        <v>166</v>
      </c>
      <c r="M6" s="22"/>
    </row>
    <row r="7" spans="1:13" ht="15.75" customHeight="1">
      <c r="A7" s="286"/>
      <c r="B7" s="286"/>
      <c r="C7" s="286"/>
      <c r="D7" s="286"/>
      <c r="E7" s="287"/>
      <c r="F7" s="229" t="s">
        <v>407</v>
      </c>
      <c r="G7" s="229" t="s">
        <v>410</v>
      </c>
      <c r="H7" s="287"/>
      <c r="I7" s="229" t="s">
        <v>407</v>
      </c>
      <c r="J7" s="229" t="s">
        <v>410</v>
      </c>
      <c r="K7" s="287"/>
      <c r="L7" s="287"/>
      <c r="M7" s="22"/>
    </row>
    <row r="8" spans="1:13" ht="15.75" customHeight="1">
      <c r="A8" s="286"/>
      <c r="B8" s="286"/>
      <c r="C8" s="286"/>
      <c r="D8" s="286"/>
      <c r="E8" s="287"/>
      <c r="F8" s="231"/>
      <c r="G8" s="231" t="s">
        <v>409</v>
      </c>
      <c r="H8" s="287"/>
      <c r="I8" s="231"/>
      <c r="J8" s="231" t="s">
        <v>409</v>
      </c>
      <c r="K8" s="287"/>
      <c r="L8" s="287"/>
      <c r="M8" s="22"/>
    </row>
    <row r="9" spans="1:13" ht="15.75" customHeight="1">
      <c r="A9" s="282" t="s">
        <v>167</v>
      </c>
      <c r="B9" s="282"/>
      <c r="C9" s="282"/>
      <c r="D9" s="282"/>
      <c r="E9" s="43"/>
      <c r="F9" s="43"/>
      <c r="G9" s="43"/>
      <c r="H9" s="44"/>
      <c r="I9" s="44"/>
      <c r="J9" s="44"/>
      <c r="K9" s="45"/>
      <c r="L9" s="43"/>
      <c r="M9" s="46"/>
    </row>
    <row r="10" spans="1:13" ht="15.75" customHeight="1">
      <c r="A10" s="282" t="s">
        <v>46</v>
      </c>
      <c r="B10" s="282"/>
      <c r="C10" s="282"/>
      <c r="D10" s="282"/>
      <c r="E10" s="43">
        <v>20220000</v>
      </c>
      <c r="F10" s="43"/>
      <c r="G10" s="43">
        <v>20220000</v>
      </c>
      <c r="H10" s="43"/>
      <c r="I10" s="43"/>
      <c r="J10" s="43"/>
      <c r="K10" s="47"/>
      <c r="L10" s="43">
        <v>20220000</v>
      </c>
      <c r="M10" s="48"/>
    </row>
    <row r="11" spans="1:13" ht="15.75" customHeight="1">
      <c r="A11" s="282" t="s">
        <v>69</v>
      </c>
      <c r="B11" s="282"/>
      <c r="C11" s="282"/>
      <c r="D11" s="282"/>
      <c r="E11" s="43"/>
      <c r="F11" s="43"/>
      <c r="G11" s="43"/>
      <c r="H11" s="43"/>
      <c r="I11" s="43"/>
      <c r="J11" s="43"/>
      <c r="K11" s="42"/>
      <c r="L11" s="43"/>
      <c r="M11" s="48"/>
    </row>
    <row r="12" spans="1:13" ht="15.75" customHeight="1">
      <c r="A12" s="282" t="s">
        <v>168</v>
      </c>
      <c r="B12" s="282"/>
      <c r="C12" s="282"/>
      <c r="D12" s="282"/>
      <c r="E12" s="43"/>
      <c r="F12" s="43"/>
      <c r="G12" s="43"/>
      <c r="H12" s="43">
        <v>3079000</v>
      </c>
      <c r="I12" s="43"/>
      <c r="J12" s="43">
        <v>3079000</v>
      </c>
      <c r="K12" s="42"/>
      <c r="L12" s="43">
        <v>3079000</v>
      </c>
      <c r="M12" s="48"/>
    </row>
    <row r="13" spans="1:13" ht="15.75" customHeight="1">
      <c r="A13" s="282" t="s">
        <v>169</v>
      </c>
      <c r="B13" s="282"/>
      <c r="C13" s="282"/>
      <c r="D13" s="282"/>
      <c r="E13" s="43">
        <v>21261489</v>
      </c>
      <c r="F13" s="43">
        <v>324980</v>
      </c>
      <c r="G13" s="43">
        <v>21586469</v>
      </c>
      <c r="H13" s="43"/>
      <c r="I13" s="43"/>
      <c r="J13" s="43"/>
      <c r="K13" s="47"/>
      <c r="L13" s="43">
        <v>21586469</v>
      </c>
      <c r="M13" s="48"/>
    </row>
    <row r="14" spans="1:13" ht="15.75" customHeight="1">
      <c r="A14" s="282" t="s">
        <v>102</v>
      </c>
      <c r="B14" s="282"/>
      <c r="C14" s="282"/>
      <c r="D14" s="282"/>
      <c r="E14" s="43">
        <v>21190000</v>
      </c>
      <c r="F14" s="43">
        <v>9148150</v>
      </c>
      <c r="G14" s="43">
        <v>30338150</v>
      </c>
      <c r="H14" s="43"/>
      <c r="I14" s="43"/>
      <c r="J14" s="43"/>
      <c r="K14" s="47"/>
      <c r="L14" s="43">
        <v>30338150</v>
      </c>
      <c r="M14" s="48"/>
    </row>
    <row r="15" spans="1:13" ht="15.75" customHeight="1">
      <c r="A15" s="42" t="s">
        <v>170</v>
      </c>
      <c r="B15" s="42"/>
      <c r="C15" s="42"/>
      <c r="D15" s="42"/>
      <c r="E15" s="43">
        <v>858000</v>
      </c>
      <c r="F15" s="43"/>
      <c r="G15" s="43">
        <v>858000</v>
      </c>
      <c r="H15" s="43"/>
      <c r="I15" s="43"/>
      <c r="J15" s="43"/>
      <c r="K15" s="47"/>
      <c r="L15" s="43">
        <v>858000</v>
      </c>
      <c r="M15" s="48"/>
    </row>
    <row r="16" spans="1:13" ht="15.75" customHeight="1">
      <c r="A16" s="282" t="s">
        <v>171</v>
      </c>
      <c r="B16" s="282"/>
      <c r="C16" s="282"/>
      <c r="D16" s="282"/>
      <c r="E16" s="43"/>
      <c r="F16" s="43"/>
      <c r="G16" s="43"/>
      <c r="H16" s="43"/>
      <c r="I16" s="43"/>
      <c r="J16" s="43"/>
      <c r="K16" s="42"/>
      <c r="L16" s="43"/>
      <c r="M16" s="48"/>
    </row>
    <row r="17" spans="1:13" ht="15.75" customHeight="1">
      <c r="A17" s="282" t="s">
        <v>172</v>
      </c>
      <c r="B17" s="282"/>
      <c r="C17" s="282"/>
      <c r="D17" s="282"/>
      <c r="E17" s="43"/>
      <c r="F17" s="43"/>
      <c r="G17" s="43"/>
      <c r="H17" s="43"/>
      <c r="I17" s="43"/>
      <c r="J17" s="43"/>
      <c r="K17" s="42"/>
      <c r="L17" s="43"/>
      <c r="M17" s="49"/>
    </row>
    <row r="18" spans="1:13" ht="15.75" customHeight="1">
      <c r="A18" s="282" t="s">
        <v>115</v>
      </c>
      <c r="B18" s="282"/>
      <c r="C18" s="282"/>
      <c r="D18" s="282"/>
      <c r="E18" s="43"/>
      <c r="F18" s="43"/>
      <c r="G18" s="43"/>
      <c r="H18" s="43">
        <v>1500000</v>
      </c>
      <c r="I18" s="43"/>
      <c r="J18" s="43">
        <v>1500000</v>
      </c>
      <c r="K18" s="42"/>
      <c r="L18" s="43">
        <v>1500000</v>
      </c>
      <c r="M18" s="49"/>
    </row>
    <row r="19" spans="1:13" ht="15.75" customHeight="1">
      <c r="A19" s="282" t="s">
        <v>173</v>
      </c>
      <c r="B19" s="282"/>
      <c r="C19" s="282"/>
      <c r="D19" s="282"/>
      <c r="E19" s="43"/>
      <c r="F19" s="43"/>
      <c r="G19" s="43"/>
      <c r="H19" s="43"/>
      <c r="I19" s="43"/>
      <c r="J19" s="43"/>
      <c r="K19" s="42"/>
      <c r="L19" s="43"/>
      <c r="M19" s="49"/>
    </row>
    <row r="20" spans="1:13" ht="15.75" customHeight="1">
      <c r="A20" s="282" t="s">
        <v>174</v>
      </c>
      <c r="B20" s="282"/>
      <c r="C20" s="282"/>
      <c r="D20" s="282"/>
      <c r="E20" s="43"/>
      <c r="F20" s="43"/>
      <c r="G20" s="43"/>
      <c r="H20" s="43"/>
      <c r="I20" s="43"/>
      <c r="J20" s="43"/>
      <c r="K20" s="42"/>
      <c r="L20" s="43"/>
      <c r="M20" s="49"/>
    </row>
    <row r="21" spans="1:13" ht="15.75" customHeight="1">
      <c r="A21" s="282" t="s">
        <v>175</v>
      </c>
      <c r="B21" s="282"/>
      <c r="C21" s="282"/>
      <c r="D21" s="282"/>
      <c r="E21" s="43"/>
      <c r="F21" s="43"/>
      <c r="G21" s="43"/>
      <c r="H21" s="43"/>
      <c r="I21" s="43"/>
      <c r="J21" s="43"/>
      <c r="K21" s="42"/>
      <c r="L21" s="43"/>
      <c r="M21" s="49"/>
    </row>
    <row r="22" spans="1:13" ht="15.75" customHeight="1">
      <c r="A22" s="282" t="s">
        <v>128</v>
      </c>
      <c r="B22" s="282"/>
      <c r="C22" s="282"/>
      <c r="D22" s="282"/>
      <c r="E22" s="43"/>
      <c r="F22" s="43"/>
      <c r="G22" s="43"/>
      <c r="H22" s="43"/>
      <c r="I22" s="43"/>
      <c r="J22" s="43"/>
      <c r="K22" s="42"/>
      <c r="L22" s="43"/>
      <c r="M22" s="49"/>
    </row>
    <row r="23" spans="1:13" ht="15.75" customHeight="1">
      <c r="A23" s="282" t="s">
        <v>176</v>
      </c>
      <c r="B23" s="282"/>
      <c r="C23" s="282"/>
      <c r="D23" s="282"/>
      <c r="E23" s="43"/>
      <c r="F23" s="43"/>
      <c r="G23" s="43"/>
      <c r="H23" s="43"/>
      <c r="I23" s="43"/>
      <c r="J23" s="43"/>
      <c r="K23" s="42"/>
      <c r="L23" s="43"/>
      <c r="M23" s="49"/>
    </row>
    <row r="24" spans="1:13" ht="15.75" customHeight="1">
      <c r="A24" s="282" t="s">
        <v>177</v>
      </c>
      <c r="B24" s="282"/>
      <c r="C24" s="282"/>
      <c r="D24" s="282"/>
      <c r="E24" s="43"/>
      <c r="F24" s="43"/>
      <c r="G24" s="43"/>
      <c r="H24" s="43"/>
      <c r="I24" s="43"/>
      <c r="J24" s="43"/>
      <c r="K24" s="42"/>
      <c r="L24" s="43"/>
      <c r="M24" s="48"/>
    </row>
    <row r="25" spans="1:13" ht="15.75" customHeight="1">
      <c r="A25" s="282" t="s">
        <v>178</v>
      </c>
      <c r="B25" s="282"/>
      <c r="C25" s="282"/>
      <c r="D25" s="282"/>
      <c r="E25" s="43"/>
      <c r="F25" s="43"/>
      <c r="G25" s="43"/>
      <c r="H25" s="43"/>
      <c r="I25" s="43"/>
      <c r="J25" s="43"/>
      <c r="K25" s="42"/>
      <c r="L25" s="43"/>
      <c r="M25" s="48"/>
    </row>
    <row r="26" spans="1:13" ht="15.75" customHeight="1">
      <c r="A26" s="283" t="s">
        <v>129</v>
      </c>
      <c r="B26" s="283"/>
      <c r="C26" s="283"/>
      <c r="D26" s="283"/>
      <c r="E26" s="233">
        <f>SUM(E10:E25)</f>
        <v>63529489</v>
      </c>
      <c r="F26" s="233">
        <f>SUM(F13:F25)</f>
        <v>9473130</v>
      </c>
      <c r="G26" s="233">
        <f>SUM(G10:G25)</f>
        <v>73002619</v>
      </c>
      <c r="H26" s="233">
        <f>SUM(H12:H25)</f>
        <v>4579000</v>
      </c>
      <c r="I26" s="233"/>
      <c r="J26" s="233">
        <f>SUM(J12:J25)</f>
        <v>4579000</v>
      </c>
      <c r="K26" s="101">
        <f>SUM(K9:K25)</f>
        <v>0</v>
      </c>
      <c r="L26" s="233">
        <f>SUM(L10:L25)</f>
        <v>77581619</v>
      </c>
      <c r="M26" s="48"/>
    </row>
  </sheetData>
  <sheetProtection selectLockedCells="1" selectUnlockedCells="1"/>
  <mergeCells count="27">
    <mergeCell ref="A1:L1"/>
    <mergeCell ref="A2:L2"/>
    <mergeCell ref="A3:L3"/>
    <mergeCell ref="A4:L4"/>
    <mergeCell ref="E5:L5"/>
    <mergeCell ref="A6:D8"/>
    <mergeCell ref="E6:E8"/>
    <mergeCell ref="H6:H8"/>
    <mergeCell ref="K6:K8"/>
    <mergeCell ref="L6:L8"/>
    <mergeCell ref="A13:D13"/>
    <mergeCell ref="A14:D14"/>
    <mergeCell ref="A16:D16"/>
    <mergeCell ref="A23:D23"/>
    <mergeCell ref="A9:D9"/>
    <mergeCell ref="A10:D10"/>
    <mergeCell ref="A11:D11"/>
    <mergeCell ref="A12:D12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</mergeCells>
  <printOptions/>
  <pageMargins left="0.7" right="0.7" top="0.75" bottom="0.75" header="0.5118055555555555" footer="0.511805555555555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7"/>
  <sheetViews>
    <sheetView zoomScalePageLayoutView="0" workbookViewId="0" topLeftCell="A1">
      <selection activeCell="F5" sqref="F5:G5"/>
    </sheetView>
  </sheetViews>
  <sheetFormatPr defaultColWidth="9.140625" defaultRowHeight="15" customHeight="1"/>
  <cols>
    <col min="1" max="1" width="7.421875" style="0" customWidth="1"/>
    <col min="2" max="2" width="6.57421875" style="0" customWidth="1"/>
    <col min="4" max="4" width="8.8515625" style="0" customWidth="1"/>
    <col min="5" max="5" width="35.28125" style="0" customWidth="1"/>
    <col min="6" max="6" width="6.8515625" style="0" customWidth="1"/>
    <col min="7" max="7" width="12.28125" style="0" customWidth="1"/>
    <col min="8" max="8" width="10.28125" style="0" customWidth="1"/>
    <col min="9" max="9" width="11.28125" style="0" customWidth="1"/>
  </cols>
  <sheetData>
    <row r="1" spans="1:9" ht="29.25" customHeight="1">
      <c r="A1" s="310" t="s">
        <v>454</v>
      </c>
      <c r="B1" s="311"/>
      <c r="C1" s="311"/>
      <c r="D1" s="311"/>
      <c r="E1" s="311"/>
      <c r="F1" s="311"/>
      <c r="G1" s="311"/>
      <c r="H1" s="309"/>
      <c r="I1" s="309"/>
    </row>
    <row r="2" spans="1:9" ht="15.75" customHeight="1">
      <c r="A2" s="278" t="s">
        <v>179</v>
      </c>
      <c r="B2" s="278"/>
      <c r="C2" s="278"/>
      <c r="D2" s="278"/>
      <c r="E2" s="278"/>
      <c r="F2" s="278"/>
      <c r="G2" s="278"/>
      <c r="H2" s="272"/>
      <c r="I2" s="272"/>
    </row>
    <row r="3" spans="1:9" ht="15.75" customHeight="1">
      <c r="A3" s="278" t="s">
        <v>422</v>
      </c>
      <c r="B3" s="278"/>
      <c r="C3" s="278"/>
      <c r="D3" s="278"/>
      <c r="E3" s="278"/>
      <c r="F3" s="278"/>
      <c r="G3" s="278"/>
      <c r="H3" s="272"/>
      <c r="I3" s="272"/>
    </row>
    <row r="4" spans="1:9" ht="15.75" customHeight="1">
      <c r="A4" s="278" t="s">
        <v>44</v>
      </c>
      <c r="B4" s="278"/>
      <c r="C4" s="278"/>
      <c r="D4" s="278"/>
      <c r="E4" s="278"/>
      <c r="F4" s="278"/>
      <c r="G4" s="278"/>
      <c r="H4" s="272"/>
      <c r="I4" s="272"/>
    </row>
    <row r="5" spans="1:7" ht="15.75" customHeight="1">
      <c r="A5" s="41"/>
      <c r="B5" s="41"/>
      <c r="C5" s="41"/>
      <c r="D5" s="41"/>
      <c r="E5" s="41"/>
      <c r="F5" s="284" t="s">
        <v>1</v>
      </c>
      <c r="G5" s="284"/>
    </row>
    <row r="6" spans="1:9" ht="15" customHeight="1">
      <c r="A6" s="275" t="s">
        <v>180</v>
      </c>
      <c r="B6" s="275"/>
      <c r="C6" s="275"/>
      <c r="D6" s="275"/>
      <c r="E6" s="275"/>
      <c r="F6" s="280" t="s">
        <v>181</v>
      </c>
      <c r="G6" s="290" t="s">
        <v>3</v>
      </c>
      <c r="H6" s="218" t="s">
        <v>407</v>
      </c>
      <c r="I6" s="218" t="s">
        <v>408</v>
      </c>
    </row>
    <row r="7" spans="1:9" ht="15" customHeight="1">
      <c r="A7" s="275"/>
      <c r="B7" s="275"/>
      <c r="C7" s="275"/>
      <c r="D7" s="275"/>
      <c r="E7" s="275"/>
      <c r="F7" s="280"/>
      <c r="G7" s="290"/>
      <c r="H7" s="219"/>
      <c r="I7" s="219" t="s">
        <v>409</v>
      </c>
    </row>
    <row r="8" spans="1:9" ht="15.75" customHeight="1">
      <c r="A8" s="9" t="s">
        <v>182</v>
      </c>
      <c r="B8" s="32"/>
      <c r="C8" s="32"/>
      <c r="D8" s="32"/>
      <c r="E8" s="32"/>
      <c r="F8" s="32"/>
      <c r="G8" s="139">
        <v>9177029</v>
      </c>
      <c r="H8" s="196">
        <v>6793768</v>
      </c>
      <c r="I8" s="196">
        <f>SUM(G8:H8)</f>
        <v>15970797</v>
      </c>
    </row>
    <row r="9" spans="1:9" ht="15.75" customHeight="1">
      <c r="A9" s="36" t="s">
        <v>24</v>
      </c>
      <c r="B9" s="38"/>
      <c r="C9" s="38" t="s">
        <v>183</v>
      </c>
      <c r="D9" s="38"/>
      <c r="E9" s="38"/>
      <c r="F9" s="38"/>
      <c r="G9" s="140">
        <v>3937000</v>
      </c>
      <c r="H9" s="192"/>
      <c r="I9" s="200">
        <v>3937000</v>
      </c>
    </row>
    <row r="10" spans="1:9" ht="15.75" customHeight="1">
      <c r="A10" s="50"/>
      <c r="B10" s="51" t="s">
        <v>184</v>
      </c>
      <c r="C10" s="51"/>
      <c r="D10" s="51" t="s">
        <v>185</v>
      </c>
      <c r="E10" s="51"/>
      <c r="F10" s="27"/>
      <c r="G10" s="141">
        <v>3937000</v>
      </c>
      <c r="H10" s="192"/>
      <c r="I10" s="201">
        <v>3937000</v>
      </c>
    </row>
    <row r="11" spans="1:9" ht="15.75" customHeight="1">
      <c r="A11" s="50"/>
      <c r="B11" s="27"/>
      <c r="C11" s="27" t="s">
        <v>186</v>
      </c>
      <c r="D11" s="27" t="s">
        <v>187</v>
      </c>
      <c r="E11" s="27"/>
      <c r="F11" s="27"/>
      <c r="G11" s="142">
        <v>3937000</v>
      </c>
      <c r="H11" s="192"/>
      <c r="I11" s="202">
        <v>3937000</v>
      </c>
    </row>
    <row r="12" spans="1:9" ht="15.75" customHeight="1">
      <c r="A12" s="52" t="s">
        <v>26</v>
      </c>
      <c r="B12" s="51"/>
      <c r="C12" s="51" t="s">
        <v>188</v>
      </c>
      <c r="D12" s="53"/>
      <c r="E12" s="53"/>
      <c r="F12" s="54"/>
      <c r="G12" s="141">
        <v>790000</v>
      </c>
      <c r="H12" s="192"/>
      <c r="I12" s="201">
        <v>790000</v>
      </c>
    </row>
    <row r="13" spans="1:9" ht="15.75" customHeight="1">
      <c r="A13" s="50"/>
      <c r="B13" s="27"/>
      <c r="C13" s="27"/>
      <c r="D13" s="55" t="s">
        <v>189</v>
      </c>
      <c r="E13" s="27"/>
      <c r="F13" s="27"/>
      <c r="G13" s="142">
        <v>776000</v>
      </c>
      <c r="H13" s="192"/>
      <c r="I13" s="202">
        <v>776000</v>
      </c>
    </row>
    <row r="14" spans="1:9" ht="15.75" customHeight="1">
      <c r="A14" s="50"/>
      <c r="B14" s="27"/>
      <c r="C14" s="27"/>
      <c r="D14" s="55" t="s">
        <v>190</v>
      </c>
      <c r="E14" s="27"/>
      <c r="F14" s="27"/>
      <c r="G14" s="142">
        <v>8000</v>
      </c>
      <c r="H14" s="192"/>
      <c r="I14" s="202">
        <v>8000</v>
      </c>
    </row>
    <row r="15" spans="1:9" ht="15.75" customHeight="1">
      <c r="A15" s="50"/>
      <c r="B15" s="27"/>
      <c r="C15" s="27"/>
      <c r="D15" s="55" t="s">
        <v>191</v>
      </c>
      <c r="E15" s="27"/>
      <c r="F15" s="27"/>
      <c r="G15" s="142">
        <v>6000</v>
      </c>
      <c r="H15" s="192"/>
      <c r="I15" s="202">
        <v>6000</v>
      </c>
    </row>
    <row r="16" spans="1:9" ht="15.75" customHeight="1">
      <c r="A16" s="52" t="s">
        <v>28</v>
      </c>
      <c r="B16" s="51"/>
      <c r="C16" s="51" t="s">
        <v>29</v>
      </c>
      <c r="D16" s="51"/>
      <c r="E16" s="51"/>
      <c r="F16" s="27"/>
      <c r="G16" s="141">
        <v>190000</v>
      </c>
      <c r="H16" s="192"/>
      <c r="I16" s="201">
        <v>190000</v>
      </c>
    </row>
    <row r="17" spans="1:9" ht="15.75" customHeight="1">
      <c r="A17" s="56"/>
      <c r="B17" s="51" t="s">
        <v>192</v>
      </c>
      <c r="C17" s="57"/>
      <c r="D17" s="51" t="s">
        <v>193</v>
      </c>
      <c r="E17" s="57"/>
      <c r="F17" s="55"/>
      <c r="G17" s="141">
        <v>150000</v>
      </c>
      <c r="H17" s="192"/>
      <c r="I17" s="201">
        <v>150000</v>
      </c>
    </row>
    <row r="18" spans="1:9" ht="15.75" customHeight="1">
      <c r="A18" s="50"/>
      <c r="B18" s="27"/>
      <c r="C18" s="27" t="s">
        <v>194</v>
      </c>
      <c r="D18" s="27" t="s">
        <v>195</v>
      </c>
      <c r="E18" s="27"/>
      <c r="F18" s="27"/>
      <c r="G18" s="142">
        <v>150000</v>
      </c>
      <c r="H18" s="192"/>
      <c r="I18" s="202">
        <v>150000</v>
      </c>
    </row>
    <row r="19" spans="1:9" ht="15.75" customHeight="1">
      <c r="A19" s="50"/>
      <c r="B19" s="27"/>
      <c r="C19" s="27"/>
      <c r="D19" s="27"/>
      <c r="E19" s="55" t="s">
        <v>196</v>
      </c>
      <c r="F19" s="27"/>
      <c r="G19" s="142">
        <v>150000</v>
      </c>
      <c r="H19" s="192"/>
      <c r="I19" s="202">
        <v>150000</v>
      </c>
    </row>
    <row r="20" spans="1:9" ht="15.75" customHeight="1">
      <c r="A20" s="56"/>
      <c r="B20" s="51" t="s">
        <v>197</v>
      </c>
      <c r="C20" s="57"/>
      <c r="D20" s="51" t="s">
        <v>198</v>
      </c>
      <c r="E20" s="57"/>
      <c r="F20" s="55"/>
      <c r="G20" s="141">
        <v>40000</v>
      </c>
      <c r="H20" s="192"/>
      <c r="I20" s="201">
        <v>40000</v>
      </c>
    </row>
    <row r="21" spans="1:9" ht="15.75" customHeight="1">
      <c r="A21" s="50"/>
      <c r="B21" s="27"/>
      <c r="C21" s="27" t="s">
        <v>199</v>
      </c>
      <c r="D21" s="27" t="s">
        <v>200</v>
      </c>
      <c r="E21" s="27"/>
      <c r="F21" s="27"/>
      <c r="G21" s="142">
        <v>40000</v>
      </c>
      <c r="H21" s="192"/>
      <c r="I21" s="202">
        <v>40000</v>
      </c>
    </row>
    <row r="22" spans="1:9" ht="15.75" customHeight="1">
      <c r="A22" s="52" t="s">
        <v>32</v>
      </c>
      <c r="B22" s="27"/>
      <c r="C22" s="51" t="s">
        <v>33</v>
      </c>
      <c r="D22" s="27"/>
      <c r="E22" s="27"/>
      <c r="F22" s="27"/>
      <c r="G22" s="141">
        <v>4260029</v>
      </c>
      <c r="H22" s="193">
        <v>6793768</v>
      </c>
      <c r="I22" s="192">
        <f>SUM(G22:H22)</f>
        <v>11053797</v>
      </c>
    </row>
    <row r="23" spans="1:9" ht="15.75" customHeight="1">
      <c r="A23" s="52"/>
      <c r="B23" s="51"/>
      <c r="C23" s="27" t="s">
        <v>201</v>
      </c>
      <c r="D23" s="27" t="s">
        <v>202</v>
      </c>
      <c r="E23" s="55"/>
      <c r="F23" s="27"/>
      <c r="G23" s="136">
        <v>4260029</v>
      </c>
      <c r="H23" s="192">
        <v>6793768</v>
      </c>
      <c r="I23" s="192">
        <f>SUM(G23:H23)</f>
        <v>11053797</v>
      </c>
    </row>
    <row r="24" spans="1:9" ht="15.75" customHeight="1">
      <c r="A24" s="50"/>
      <c r="B24" s="27"/>
      <c r="C24" s="27"/>
      <c r="D24" s="27"/>
      <c r="E24" s="56"/>
      <c r="F24" s="56"/>
      <c r="G24" s="143"/>
      <c r="H24" s="192"/>
      <c r="I24" s="192"/>
    </row>
    <row r="25" spans="1:9" ht="15.75" customHeight="1">
      <c r="A25" s="9" t="s">
        <v>74</v>
      </c>
      <c r="B25" s="16"/>
      <c r="C25" s="16"/>
      <c r="D25" s="16"/>
      <c r="E25" s="26"/>
      <c r="F25" s="58"/>
      <c r="G25" s="139">
        <v>17653000</v>
      </c>
      <c r="H25" s="191"/>
      <c r="I25" s="203">
        <v>17653000</v>
      </c>
    </row>
    <row r="26" spans="1:9" ht="15.75" customHeight="1">
      <c r="A26" s="52" t="s">
        <v>28</v>
      </c>
      <c r="B26" s="51"/>
      <c r="C26" s="51" t="s">
        <v>29</v>
      </c>
      <c r="D26" s="51"/>
      <c r="E26" s="51"/>
      <c r="F26" s="27"/>
      <c r="G26" s="141">
        <v>1763000</v>
      </c>
      <c r="H26" s="192"/>
      <c r="I26" s="201">
        <v>1763000</v>
      </c>
    </row>
    <row r="27" spans="1:9" ht="15.75" customHeight="1">
      <c r="A27" s="56"/>
      <c r="B27" s="51" t="s">
        <v>203</v>
      </c>
      <c r="C27" s="57"/>
      <c r="D27" s="51" t="s">
        <v>204</v>
      </c>
      <c r="E27" s="59"/>
      <c r="F27" s="56"/>
      <c r="G27" s="141">
        <v>130000</v>
      </c>
      <c r="H27" s="192"/>
      <c r="I27" s="201">
        <v>130000</v>
      </c>
    </row>
    <row r="28" spans="1:9" ht="15.75" customHeight="1">
      <c r="A28" s="50"/>
      <c r="B28" s="27"/>
      <c r="C28" s="27" t="s">
        <v>205</v>
      </c>
      <c r="D28" s="27" t="s">
        <v>206</v>
      </c>
      <c r="E28" s="27"/>
      <c r="F28" s="27"/>
      <c r="G28" s="142">
        <v>130000</v>
      </c>
      <c r="H28" s="192"/>
      <c r="I28" s="202">
        <v>130000</v>
      </c>
    </row>
    <row r="29" spans="1:9" ht="15.75" customHeight="1">
      <c r="A29" s="56"/>
      <c r="B29" s="51" t="s">
        <v>207</v>
      </c>
      <c r="C29" s="57"/>
      <c r="D29" s="51" t="s">
        <v>208</v>
      </c>
      <c r="E29" s="57"/>
      <c r="F29" s="55"/>
      <c r="G29" s="141">
        <v>1211000</v>
      </c>
      <c r="H29" s="192"/>
      <c r="I29" s="201">
        <v>1211000</v>
      </c>
    </row>
    <row r="30" spans="1:9" ht="15.75" customHeight="1">
      <c r="A30" s="50"/>
      <c r="B30" s="27"/>
      <c r="C30" s="27" t="s">
        <v>209</v>
      </c>
      <c r="D30" s="27" t="s">
        <v>210</v>
      </c>
      <c r="E30" s="27"/>
      <c r="F30" s="27"/>
      <c r="G30" s="142">
        <v>966000</v>
      </c>
      <c r="H30" s="192"/>
      <c r="I30" s="202">
        <v>966000</v>
      </c>
    </row>
    <row r="31" spans="1:9" ht="15.75" customHeight="1">
      <c r="A31" s="50"/>
      <c r="B31" s="27"/>
      <c r="C31" s="27"/>
      <c r="D31" s="27"/>
      <c r="E31" s="55" t="s">
        <v>211</v>
      </c>
      <c r="F31" s="27"/>
      <c r="G31" s="142">
        <v>490000</v>
      </c>
      <c r="H31" s="192"/>
      <c r="I31" s="202">
        <v>490000</v>
      </c>
    </row>
    <row r="32" spans="1:9" ht="15.75" customHeight="1">
      <c r="A32" s="50"/>
      <c r="B32" s="27"/>
      <c r="C32" s="27"/>
      <c r="D32" s="27"/>
      <c r="E32" s="55" t="s">
        <v>212</v>
      </c>
      <c r="F32" s="27"/>
      <c r="G32" s="142">
        <v>371000</v>
      </c>
      <c r="H32" s="192"/>
      <c r="I32" s="202">
        <v>371000</v>
      </c>
    </row>
    <row r="33" spans="1:9" ht="15.75" customHeight="1">
      <c r="A33" s="50"/>
      <c r="B33" s="27"/>
      <c r="C33" s="27"/>
      <c r="D33" s="27"/>
      <c r="E33" s="55" t="s">
        <v>213</v>
      </c>
      <c r="F33" s="27"/>
      <c r="G33" s="142">
        <v>105000</v>
      </c>
      <c r="H33" s="192"/>
      <c r="I33" s="202">
        <v>105000</v>
      </c>
    </row>
    <row r="34" spans="1:9" ht="15.75" customHeight="1">
      <c r="A34" s="50"/>
      <c r="B34" s="27"/>
      <c r="C34" s="27" t="s">
        <v>214</v>
      </c>
      <c r="D34" s="27" t="s">
        <v>215</v>
      </c>
      <c r="E34" s="27"/>
      <c r="F34" s="27"/>
      <c r="G34" s="142"/>
      <c r="H34" s="192"/>
      <c r="I34" s="202"/>
    </row>
    <row r="35" spans="1:9" ht="15.75" customHeight="1">
      <c r="A35" s="50"/>
      <c r="B35" s="27"/>
      <c r="C35" s="27" t="s">
        <v>216</v>
      </c>
      <c r="D35" s="27" t="s">
        <v>217</v>
      </c>
      <c r="E35" s="27"/>
      <c r="F35" s="27"/>
      <c r="G35" s="142">
        <v>135000</v>
      </c>
      <c r="H35" s="192"/>
      <c r="I35" s="202">
        <v>135000</v>
      </c>
    </row>
    <row r="36" spans="1:9" ht="15.75" customHeight="1">
      <c r="A36" s="50"/>
      <c r="B36" s="27"/>
      <c r="C36" s="27" t="s">
        <v>218</v>
      </c>
      <c r="D36" s="27" t="s">
        <v>219</v>
      </c>
      <c r="E36" s="27"/>
      <c r="F36" s="27"/>
      <c r="G36" s="142">
        <v>110000</v>
      </c>
      <c r="H36" s="192"/>
      <c r="I36" s="202">
        <v>110000</v>
      </c>
    </row>
    <row r="37" spans="1:9" ht="15.75" customHeight="1">
      <c r="A37" s="56"/>
      <c r="B37" s="51" t="s">
        <v>197</v>
      </c>
      <c r="C37" s="57"/>
      <c r="D37" s="51" t="s">
        <v>198</v>
      </c>
      <c r="E37" s="57"/>
      <c r="F37" s="55"/>
      <c r="G37" s="141">
        <v>422000</v>
      </c>
      <c r="H37" s="192"/>
      <c r="I37" s="201">
        <v>422000</v>
      </c>
    </row>
    <row r="38" spans="1:9" ht="15.75" customHeight="1">
      <c r="A38" s="50"/>
      <c r="B38" s="27"/>
      <c r="C38" s="27" t="s">
        <v>199</v>
      </c>
      <c r="D38" s="27" t="s">
        <v>200</v>
      </c>
      <c r="E38" s="27"/>
      <c r="F38" s="27"/>
      <c r="G38" s="142">
        <v>422000</v>
      </c>
      <c r="H38" s="192"/>
      <c r="I38" s="202">
        <v>422000</v>
      </c>
    </row>
    <row r="39" spans="1:9" ht="15.75" customHeight="1">
      <c r="A39" s="12" t="s">
        <v>35</v>
      </c>
      <c r="B39" s="6"/>
      <c r="C39" s="12" t="s">
        <v>36</v>
      </c>
      <c r="D39" s="6"/>
      <c r="E39" s="6"/>
      <c r="F39" s="27"/>
      <c r="G39" s="141">
        <v>300000</v>
      </c>
      <c r="H39" s="192"/>
      <c r="I39" s="201">
        <v>300000</v>
      </c>
    </row>
    <row r="40" spans="1:9" ht="15.75" customHeight="1">
      <c r="A40" s="6"/>
      <c r="B40" s="6" t="s">
        <v>220</v>
      </c>
      <c r="C40" s="6"/>
      <c r="D40" s="6" t="s">
        <v>221</v>
      </c>
      <c r="E40" s="6"/>
      <c r="F40" s="27"/>
      <c r="G40" s="142">
        <v>236000</v>
      </c>
      <c r="H40" s="192"/>
      <c r="I40" s="202">
        <v>236000</v>
      </c>
    </row>
    <row r="41" spans="1:9" ht="15.75" customHeight="1">
      <c r="A41" s="6"/>
      <c r="B41" s="6" t="s">
        <v>222</v>
      </c>
      <c r="C41" s="6"/>
      <c r="D41" s="6" t="s">
        <v>223</v>
      </c>
      <c r="E41" s="6"/>
      <c r="F41" s="27"/>
      <c r="G41" s="142">
        <v>64000</v>
      </c>
      <c r="H41" s="192"/>
      <c r="I41" s="202">
        <v>64000</v>
      </c>
    </row>
    <row r="42" spans="1:9" ht="15.75" customHeight="1">
      <c r="A42" s="12" t="s">
        <v>37</v>
      </c>
      <c r="B42" s="6"/>
      <c r="C42" s="12" t="s">
        <v>38</v>
      </c>
      <c r="D42" s="6"/>
      <c r="E42" s="6"/>
      <c r="F42" s="27"/>
      <c r="G42" s="141">
        <v>15590000</v>
      </c>
      <c r="H42" s="192"/>
      <c r="I42" s="201">
        <v>15590000</v>
      </c>
    </row>
    <row r="43" spans="1:9" ht="15.75" customHeight="1">
      <c r="A43" s="6"/>
      <c r="B43" s="6" t="s">
        <v>224</v>
      </c>
      <c r="C43" s="6"/>
      <c r="D43" s="6" t="s">
        <v>225</v>
      </c>
      <c r="E43" s="6"/>
      <c r="F43" s="27"/>
      <c r="G43" s="142">
        <v>12593000</v>
      </c>
      <c r="H43" s="192"/>
      <c r="I43" s="202">
        <v>12593000</v>
      </c>
    </row>
    <row r="44" spans="1:9" ht="15.75" customHeight="1">
      <c r="A44" s="6"/>
      <c r="B44" s="6" t="s">
        <v>226</v>
      </c>
      <c r="C44" s="6"/>
      <c r="D44" s="6" t="s">
        <v>227</v>
      </c>
      <c r="E44" s="6"/>
      <c r="F44" s="27"/>
      <c r="G44" s="142">
        <v>2997000</v>
      </c>
      <c r="H44" s="192"/>
      <c r="I44" s="202">
        <v>2997000</v>
      </c>
    </row>
    <row r="45" spans="1:9" ht="15.75" customHeight="1">
      <c r="A45" s="50"/>
      <c r="B45" s="27"/>
      <c r="C45" s="27"/>
      <c r="D45" s="27"/>
      <c r="E45" s="56"/>
      <c r="F45" s="56"/>
      <c r="G45" s="142"/>
      <c r="H45" s="192"/>
      <c r="I45" s="192"/>
    </row>
    <row r="46" spans="1:9" ht="15.75" customHeight="1">
      <c r="A46" s="9" t="s">
        <v>111</v>
      </c>
      <c r="B46" s="16"/>
      <c r="C46" s="16"/>
      <c r="D46" s="9"/>
      <c r="E46" s="29"/>
      <c r="F46" s="60">
        <v>1</v>
      </c>
      <c r="G46" s="139">
        <v>1310000</v>
      </c>
      <c r="H46" s="191"/>
      <c r="I46" s="203">
        <v>1310000</v>
      </c>
    </row>
    <row r="47" spans="1:9" ht="15.75" customHeight="1">
      <c r="A47" s="52" t="s">
        <v>24</v>
      </c>
      <c r="B47" s="51"/>
      <c r="C47" s="51" t="s">
        <v>183</v>
      </c>
      <c r="D47" s="51"/>
      <c r="E47" s="51"/>
      <c r="F47" s="55"/>
      <c r="G47" s="141">
        <v>1029000</v>
      </c>
      <c r="H47" s="192"/>
      <c r="I47" s="201">
        <v>1029000</v>
      </c>
    </row>
    <row r="48" spans="1:9" ht="15.75" customHeight="1">
      <c r="A48" s="50"/>
      <c r="B48" s="51" t="s">
        <v>228</v>
      </c>
      <c r="C48" s="51"/>
      <c r="D48" s="51" t="s">
        <v>229</v>
      </c>
      <c r="E48" s="51"/>
      <c r="F48" s="57"/>
      <c r="G48" s="141">
        <v>1029000</v>
      </c>
      <c r="H48" s="192"/>
      <c r="I48" s="201">
        <v>1029000</v>
      </c>
    </row>
    <row r="49" spans="1:9" ht="15.75" customHeight="1">
      <c r="A49" s="6"/>
      <c r="B49" s="27"/>
      <c r="C49" s="27" t="s">
        <v>230</v>
      </c>
      <c r="D49" s="27" t="s">
        <v>231</v>
      </c>
      <c r="E49" s="27"/>
      <c r="F49" s="56"/>
      <c r="G49" s="142">
        <v>979000</v>
      </c>
      <c r="H49" s="192"/>
      <c r="I49" s="202">
        <v>979000</v>
      </c>
    </row>
    <row r="50" spans="1:9" ht="15.75" customHeight="1">
      <c r="A50" s="6"/>
      <c r="B50" s="27"/>
      <c r="C50" s="27" t="s">
        <v>232</v>
      </c>
      <c r="D50" s="27" t="s">
        <v>233</v>
      </c>
      <c r="E50" s="27"/>
      <c r="F50" s="56"/>
      <c r="G50" s="142">
        <v>50000</v>
      </c>
      <c r="H50" s="192"/>
      <c r="I50" s="202">
        <v>50000</v>
      </c>
    </row>
    <row r="51" spans="1:9" ht="15.75" customHeight="1">
      <c r="A51" s="52" t="s">
        <v>26</v>
      </c>
      <c r="B51" s="51"/>
      <c r="C51" s="51" t="s">
        <v>188</v>
      </c>
      <c r="D51" s="53"/>
      <c r="E51" s="53"/>
      <c r="F51" s="54"/>
      <c r="G51" s="141">
        <v>203000</v>
      </c>
      <c r="H51" s="192"/>
      <c r="I51" s="201">
        <v>203000</v>
      </c>
    </row>
    <row r="52" spans="1:9" ht="15.75" customHeight="1">
      <c r="A52" s="50"/>
      <c r="B52" s="27"/>
      <c r="C52" s="27"/>
      <c r="D52" s="55" t="s">
        <v>189</v>
      </c>
      <c r="E52" s="27"/>
      <c r="F52" s="27"/>
      <c r="G52" s="142">
        <v>203000</v>
      </c>
      <c r="H52" s="192"/>
      <c r="I52" s="202">
        <v>203000</v>
      </c>
    </row>
    <row r="53" spans="1:9" ht="15.75" customHeight="1">
      <c r="A53" s="52" t="s">
        <v>28</v>
      </c>
      <c r="B53" s="51"/>
      <c r="C53" s="51" t="s">
        <v>29</v>
      </c>
      <c r="D53" s="51"/>
      <c r="E53" s="51"/>
      <c r="F53" s="27"/>
      <c r="G53" s="141">
        <v>78000</v>
      </c>
      <c r="H53" s="192"/>
      <c r="I53" s="201">
        <v>78000</v>
      </c>
    </row>
    <row r="54" spans="1:9" ht="15.75" customHeight="1">
      <c r="A54" s="56"/>
      <c r="B54" s="51" t="s">
        <v>203</v>
      </c>
      <c r="C54" s="57"/>
      <c r="D54" s="51" t="s">
        <v>204</v>
      </c>
      <c r="E54" s="59"/>
      <c r="F54" s="27"/>
      <c r="G54" s="141">
        <v>61000</v>
      </c>
      <c r="H54" s="192"/>
      <c r="I54" s="201">
        <v>61000</v>
      </c>
    </row>
    <row r="55" spans="1:9" ht="15.75" customHeight="1">
      <c r="A55" s="50"/>
      <c r="B55" s="27"/>
      <c r="C55" s="27" t="s">
        <v>205</v>
      </c>
      <c r="D55" s="27" t="s">
        <v>206</v>
      </c>
      <c r="E55" s="27"/>
      <c r="F55" s="27"/>
      <c r="G55" s="142">
        <v>61000</v>
      </c>
      <c r="H55" s="192"/>
      <c r="I55" s="202">
        <v>61000</v>
      </c>
    </row>
    <row r="56" spans="1:9" ht="15.75" customHeight="1">
      <c r="A56" s="56"/>
      <c r="B56" s="51" t="s">
        <v>197</v>
      </c>
      <c r="C56" s="57"/>
      <c r="D56" s="51" t="s">
        <v>198</v>
      </c>
      <c r="E56" s="57"/>
      <c r="F56" s="59"/>
      <c r="G56" s="141">
        <v>17000</v>
      </c>
      <c r="H56" s="192"/>
      <c r="I56" s="201">
        <v>17000</v>
      </c>
    </row>
    <row r="57" spans="1:9" ht="15.75" customHeight="1">
      <c r="A57" s="50"/>
      <c r="B57" s="27"/>
      <c r="C57" s="27" t="s">
        <v>199</v>
      </c>
      <c r="D57" s="27" t="s">
        <v>200</v>
      </c>
      <c r="E57" s="27"/>
      <c r="F57" s="56"/>
      <c r="G57" s="142">
        <v>17000</v>
      </c>
      <c r="H57" s="192"/>
      <c r="I57" s="202">
        <v>17000</v>
      </c>
    </row>
    <row r="58" spans="1:9" ht="15.75" customHeight="1">
      <c r="A58" s="52"/>
      <c r="B58" s="51"/>
      <c r="C58" s="51"/>
      <c r="D58" s="51"/>
      <c r="E58" s="55"/>
      <c r="F58" s="54"/>
      <c r="G58" s="144"/>
      <c r="H58" s="192"/>
      <c r="I58" s="192"/>
    </row>
    <row r="59" spans="1:9" ht="15.75" customHeight="1">
      <c r="A59" s="9" t="s">
        <v>234</v>
      </c>
      <c r="B59" s="13"/>
      <c r="C59" s="13"/>
      <c r="D59" s="13"/>
      <c r="E59" s="13"/>
      <c r="F59" s="13"/>
      <c r="G59" s="139">
        <v>4100000</v>
      </c>
      <c r="H59" s="196">
        <v>2200000</v>
      </c>
      <c r="I59" s="196">
        <f>SUM(G59:H59)</f>
        <v>6300000</v>
      </c>
    </row>
    <row r="60" spans="1:9" ht="15.75" customHeight="1">
      <c r="A60" s="52" t="s">
        <v>28</v>
      </c>
      <c r="B60" s="51"/>
      <c r="C60" s="51" t="s">
        <v>29</v>
      </c>
      <c r="D60" s="51"/>
      <c r="E60" s="51"/>
      <c r="F60" s="27"/>
      <c r="G60" s="141">
        <v>3000000</v>
      </c>
      <c r="H60" s="192"/>
      <c r="I60" s="201">
        <v>3000000</v>
      </c>
    </row>
    <row r="61" spans="1:9" ht="15.75" customHeight="1">
      <c r="A61" s="56"/>
      <c r="B61" s="51" t="s">
        <v>203</v>
      </c>
      <c r="C61" s="57"/>
      <c r="D61" s="51" t="s">
        <v>204</v>
      </c>
      <c r="E61" s="59"/>
      <c r="F61" s="51"/>
      <c r="G61" s="141"/>
      <c r="H61" s="192"/>
      <c r="I61" s="201"/>
    </row>
    <row r="62" spans="1:9" ht="15.75" customHeight="1">
      <c r="A62" s="50"/>
      <c r="B62" s="27"/>
      <c r="C62" s="27" t="s">
        <v>205</v>
      </c>
      <c r="D62" s="27" t="s">
        <v>206</v>
      </c>
      <c r="E62" s="27"/>
      <c r="F62" s="27"/>
      <c r="G62" s="142"/>
      <c r="H62" s="192"/>
      <c r="I62" s="202"/>
    </row>
    <row r="63" spans="1:9" ht="15.75" customHeight="1">
      <c r="A63" s="52"/>
      <c r="B63" s="51"/>
      <c r="C63" s="51"/>
      <c r="D63" s="51"/>
      <c r="E63" s="55" t="s">
        <v>235</v>
      </c>
      <c r="F63" s="27"/>
      <c r="G63" s="142"/>
      <c r="H63" s="192"/>
      <c r="I63" s="202"/>
    </row>
    <row r="64" spans="1:9" ht="15.75" customHeight="1">
      <c r="A64" s="56"/>
      <c r="B64" s="51" t="s">
        <v>207</v>
      </c>
      <c r="C64" s="57"/>
      <c r="D64" s="51" t="s">
        <v>208</v>
      </c>
      <c r="E64" s="57"/>
      <c r="F64" s="51"/>
      <c r="G64" s="141">
        <v>3000000</v>
      </c>
      <c r="H64" s="192"/>
      <c r="I64" s="201">
        <v>3000000</v>
      </c>
    </row>
    <row r="65" spans="1:9" ht="15.75" customHeight="1">
      <c r="A65" s="50"/>
      <c r="B65" s="27"/>
      <c r="C65" s="27" t="s">
        <v>216</v>
      </c>
      <c r="D65" s="27" t="s">
        <v>217</v>
      </c>
      <c r="E65" s="27"/>
      <c r="F65" s="56"/>
      <c r="G65" s="142">
        <v>2362000</v>
      </c>
      <c r="H65" s="192"/>
      <c r="I65" s="202">
        <v>2362000</v>
      </c>
    </row>
    <row r="66" spans="1:9" ht="15.75" customHeight="1">
      <c r="A66" s="27"/>
      <c r="B66" s="27"/>
      <c r="C66" s="27" t="s">
        <v>218</v>
      </c>
      <c r="D66" s="27" t="s">
        <v>236</v>
      </c>
      <c r="E66" s="27"/>
      <c r="F66" s="27"/>
      <c r="G66" s="142"/>
      <c r="H66" s="192"/>
      <c r="I66" s="202"/>
    </row>
    <row r="67" spans="1:9" ht="15.75" customHeight="1">
      <c r="A67" s="27"/>
      <c r="B67" s="27"/>
      <c r="C67" s="27"/>
      <c r="D67" s="27"/>
      <c r="E67" s="55" t="s">
        <v>237</v>
      </c>
      <c r="F67" s="27"/>
      <c r="G67" s="142"/>
      <c r="H67" s="192"/>
      <c r="I67" s="202"/>
    </row>
    <row r="68" spans="1:9" ht="15.75" customHeight="1">
      <c r="A68" s="56"/>
      <c r="B68" s="51" t="s">
        <v>197</v>
      </c>
      <c r="C68" s="57"/>
      <c r="D68" s="51" t="s">
        <v>198</v>
      </c>
      <c r="E68" s="57"/>
      <c r="F68" s="59"/>
      <c r="G68" s="141">
        <v>638000</v>
      </c>
      <c r="H68" s="192"/>
      <c r="I68" s="201">
        <v>638000</v>
      </c>
    </row>
    <row r="69" spans="1:9" ht="15.75" customHeight="1">
      <c r="A69" s="50"/>
      <c r="B69" s="27"/>
      <c r="C69" s="27" t="s">
        <v>199</v>
      </c>
      <c r="D69" s="27" t="s">
        <v>200</v>
      </c>
      <c r="E69" s="27"/>
      <c r="F69" s="56"/>
      <c r="G69" s="142">
        <v>638000</v>
      </c>
      <c r="H69" s="192"/>
      <c r="I69" s="202">
        <v>638000</v>
      </c>
    </row>
    <row r="70" spans="1:9" ht="15.75" customHeight="1">
      <c r="A70" s="52" t="s">
        <v>35</v>
      </c>
      <c r="B70" s="51"/>
      <c r="C70" s="51" t="s">
        <v>36</v>
      </c>
      <c r="D70" s="51"/>
      <c r="E70" s="51"/>
      <c r="F70" s="59"/>
      <c r="G70" s="141"/>
      <c r="H70" s="193">
        <v>2200000</v>
      </c>
      <c r="I70" s="193">
        <v>2200000</v>
      </c>
    </row>
    <row r="71" spans="1:9" ht="15.75" customHeight="1">
      <c r="A71" s="50"/>
      <c r="B71" s="27" t="s">
        <v>273</v>
      </c>
      <c r="C71" s="27"/>
      <c r="D71" s="27" t="s">
        <v>417</v>
      </c>
      <c r="E71" s="27"/>
      <c r="F71" s="56"/>
      <c r="G71" s="142"/>
      <c r="H71" s="192">
        <v>1732283</v>
      </c>
      <c r="I71" s="192">
        <v>1732283</v>
      </c>
    </row>
    <row r="72" spans="1:9" ht="15.75" customHeight="1">
      <c r="A72" s="50"/>
      <c r="B72" s="27" t="s">
        <v>222</v>
      </c>
      <c r="C72" s="27"/>
      <c r="D72" s="27" t="s">
        <v>418</v>
      </c>
      <c r="E72" s="27"/>
      <c r="F72" s="56"/>
      <c r="G72" s="142"/>
      <c r="H72" s="192">
        <v>467717</v>
      </c>
      <c r="I72" s="192">
        <v>467717</v>
      </c>
    </row>
    <row r="73" spans="1:9" ht="15.75" customHeight="1">
      <c r="A73" s="50"/>
      <c r="B73" s="27"/>
      <c r="C73" s="27"/>
      <c r="D73" s="27"/>
      <c r="E73" s="27"/>
      <c r="F73" s="56"/>
      <c r="G73" s="142"/>
      <c r="H73" s="192"/>
      <c r="I73" s="192"/>
    </row>
    <row r="74" spans="1:9" ht="15.75" customHeight="1">
      <c r="A74" s="12" t="s">
        <v>37</v>
      </c>
      <c r="B74" s="6"/>
      <c r="C74" s="12" t="s">
        <v>38</v>
      </c>
      <c r="D74" s="6"/>
      <c r="E74" s="6"/>
      <c r="F74" s="56"/>
      <c r="G74" s="141">
        <v>1100000</v>
      </c>
      <c r="H74" s="192"/>
      <c r="I74" s="201">
        <v>1100000</v>
      </c>
    </row>
    <row r="75" spans="1:9" ht="15.75" customHeight="1">
      <c r="A75" s="6"/>
      <c r="B75" s="6" t="s">
        <v>224</v>
      </c>
      <c r="C75" s="6"/>
      <c r="D75" s="6" t="s">
        <v>238</v>
      </c>
      <c r="E75" s="6"/>
      <c r="F75" s="56"/>
      <c r="G75" s="142">
        <v>867000</v>
      </c>
      <c r="H75" s="192"/>
      <c r="I75" s="202">
        <v>867000</v>
      </c>
    </row>
    <row r="76" spans="1:9" ht="15.75" customHeight="1">
      <c r="A76" s="6"/>
      <c r="B76" s="6" t="s">
        <v>226</v>
      </c>
      <c r="C76" s="6"/>
      <c r="D76" s="6" t="s">
        <v>227</v>
      </c>
      <c r="E76" s="6"/>
      <c r="F76" s="56"/>
      <c r="G76" s="142">
        <v>233000</v>
      </c>
      <c r="H76" s="192"/>
      <c r="I76" s="202">
        <v>233000</v>
      </c>
    </row>
    <row r="77" spans="1:9" ht="15.75" customHeight="1">
      <c r="A77" s="50"/>
      <c r="B77" s="27"/>
      <c r="C77" s="27"/>
      <c r="D77" s="27"/>
      <c r="E77" s="56"/>
      <c r="F77" s="56"/>
      <c r="G77" s="142"/>
      <c r="H77" s="192"/>
      <c r="I77" s="192"/>
    </row>
    <row r="78" spans="1:9" ht="15.75" customHeight="1">
      <c r="A78" s="9" t="s">
        <v>239</v>
      </c>
      <c r="B78" s="16"/>
      <c r="C78" s="16"/>
      <c r="D78" s="16"/>
      <c r="E78" s="16"/>
      <c r="F78" s="16"/>
      <c r="G78" s="139">
        <v>1870000</v>
      </c>
      <c r="H78" s="191"/>
      <c r="I78" s="203">
        <v>1870000</v>
      </c>
    </row>
    <row r="79" spans="1:9" ht="15.75" customHeight="1">
      <c r="A79" s="52" t="s">
        <v>28</v>
      </c>
      <c r="B79" s="51"/>
      <c r="C79" s="51" t="s">
        <v>29</v>
      </c>
      <c r="D79" s="51"/>
      <c r="E79" s="51"/>
      <c r="F79" s="56"/>
      <c r="G79" s="145">
        <v>1270000</v>
      </c>
      <c r="H79" s="192"/>
      <c r="I79" s="204">
        <v>1270000</v>
      </c>
    </row>
    <row r="80" spans="1:9" ht="15.75" customHeight="1">
      <c r="A80" s="56"/>
      <c r="B80" s="51" t="s">
        <v>207</v>
      </c>
      <c r="C80" s="57"/>
      <c r="D80" s="51" t="s">
        <v>208</v>
      </c>
      <c r="E80" s="57"/>
      <c r="F80" s="56"/>
      <c r="G80" s="141">
        <v>1000000</v>
      </c>
      <c r="H80" s="192"/>
      <c r="I80" s="201">
        <v>1000000</v>
      </c>
    </row>
    <row r="81" spans="1:9" ht="15.75" customHeight="1">
      <c r="A81" s="50"/>
      <c r="B81" s="27"/>
      <c r="C81" s="27" t="s">
        <v>209</v>
      </c>
      <c r="D81" s="27" t="s">
        <v>210</v>
      </c>
      <c r="E81" s="27"/>
      <c r="F81" s="56"/>
      <c r="G81" s="146">
        <v>1000000</v>
      </c>
      <c r="H81" s="192"/>
      <c r="I81" s="205">
        <v>1000000</v>
      </c>
    </row>
    <row r="82" spans="1:9" ht="15.75" customHeight="1">
      <c r="A82" s="50"/>
      <c r="B82" s="27"/>
      <c r="C82" s="27"/>
      <c r="D82" s="27"/>
      <c r="E82" s="55" t="s">
        <v>212</v>
      </c>
      <c r="F82" s="27"/>
      <c r="G82" s="147">
        <v>1000000</v>
      </c>
      <c r="H82" s="192"/>
      <c r="I82" s="206">
        <v>1000000</v>
      </c>
    </row>
    <row r="83" spans="1:9" ht="15.75" customHeight="1">
      <c r="A83" s="56"/>
      <c r="B83" s="51" t="s">
        <v>197</v>
      </c>
      <c r="C83" s="57"/>
      <c r="D83" s="51" t="s">
        <v>198</v>
      </c>
      <c r="E83" s="57"/>
      <c r="F83" s="27"/>
      <c r="G83" s="148">
        <v>270000</v>
      </c>
      <c r="H83" s="192"/>
      <c r="I83" s="207">
        <v>270000</v>
      </c>
    </row>
    <row r="84" spans="1:9" ht="15.75" customHeight="1">
      <c r="A84" s="50"/>
      <c r="B84" s="27"/>
      <c r="C84" s="27" t="s">
        <v>199</v>
      </c>
      <c r="D84" s="27" t="s">
        <v>200</v>
      </c>
      <c r="E84" s="27"/>
      <c r="F84" s="27"/>
      <c r="G84" s="147">
        <v>270000</v>
      </c>
      <c r="H84" s="192"/>
      <c r="I84" s="206">
        <v>270000</v>
      </c>
    </row>
    <row r="85" spans="1:9" ht="15.75" customHeight="1">
      <c r="A85" s="12" t="s">
        <v>35</v>
      </c>
      <c r="B85" s="6"/>
      <c r="C85" s="12" t="s">
        <v>36</v>
      </c>
      <c r="D85" s="6"/>
      <c r="E85" s="6"/>
      <c r="F85" s="56"/>
      <c r="G85" s="141">
        <v>600000</v>
      </c>
      <c r="H85" s="192"/>
      <c r="I85" s="201">
        <v>600000</v>
      </c>
    </row>
    <row r="86" spans="1:9" ht="15.75" customHeight="1">
      <c r="A86" s="6"/>
      <c r="B86" s="6" t="s">
        <v>220</v>
      </c>
      <c r="C86" s="6"/>
      <c r="D86" s="6" t="s">
        <v>240</v>
      </c>
      <c r="E86" s="6"/>
      <c r="F86" s="56"/>
      <c r="G86" s="142">
        <v>473000</v>
      </c>
      <c r="H86" s="192"/>
      <c r="I86" s="202">
        <v>473000</v>
      </c>
    </row>
    <row r="87" spans="1:9" ht="15.75" customHeight="1">
      <c r="A87" s="6"/>
      <c r="B87" s="6" t="s">
        <v>222</v>
      </c>
      <c r="C87" s="6"/>
      <c r="D87" s="6" t="s">
        <v>227</v>
      </c>
      <c r="E87" s="6"/>
      <c r="F87" s="56"/>
      <c r="G87" s="142">
        <v>127000</v>
      </c>
      <c r="H87" s="192"/>
      <c r="I87" s="202">
        <v>127000</v>
      </c>
    </row>
    <row r="88" spans="1:9" ht="15.75" customHeight="1">
      <c r="A88" s="50"/>
      <c r="B88" s="27"/>
      <c r="C88" s="27"/>
      <c r="D88" s="27"/>
      <c r="E88" s="27"/>
      <c r="F88" s="27"/>
      <c r="G88" s="149"/>
      <c r="H88" s="192"/>
      <c r="I88" s="192"/>
    </row>
    <row r="89" spans="1:9" ht="15.75" customHeight="1">
      <c r="A89" s="9" t="s">
        <v>241</v>
      </c>
      <c r="B89" s="16"/>
      <c r="C89" s="16"/>
      <c r="D89" s="16"/>
      <c r="E89" s="16"/>
      <c r="F89" s="60"/>
      <c r="G89" s="150">
        <v>1098000</v>
      </c>
      <c r="H89" s="191"/>
      <c r="I89" s="208">
        <v>1098000</v>
      </c>
    </row>
    <row r="90" spans="1:9" ht="15.75" customHeight="1">
      <c r="A90" s="52" t="s">
        <v>28</v>
      </c>
      <c r="B90" s="51"/>
      <c r="C90" s="51" t="s">
        <v>29</v>
      </c>
      <c r="D90" s="51"/>
      <c r="E90" s="51"/>
      <c r="F90" s="27"/>
      <c r="G90" s="151">
        <v>1098000</v>
      </c>
      <c r="H90" s="192"/>
      <c r="I90" s="209">
        <v>1098000</v>
      </c>
    </row>
    <row r="91" spans="1:9" ht="15.75" customHeight="1">
      <c r="A91" s="56"/>
      <c r="B91" s="51" t="s">
        <v>203</v>
      </c>
      <c r="C91" s="57"/>
      <c r="D91" s="51" t="s">
        <v>204</v>
      </c>
      <c r="E91" s="59"/>
      <c r="F91" s="27"/>
      <c r="G91" s="152">
        <v>300000</v>
      </c>
      <c r="H91" s="192"/>
      <c r="I91" s="210">
        <v>300000</v>
      </c>
    </row>
    <row r="92" spans="1:9" ht="15.75" customHeight="1">
      <c r="A92" s="50"/>
      <c r="B92" s="27"/>
      <c r="C92" s="27" t="s">
        <v>205</v>
      </c>
      <c r="D92" s="27" t="s">
        <v>206</v>
      </c>
      <c r="E92" s="27"/>
      <c r="F92" s="27"/>
      <c r="G92" s="146">
        <v>300000</v>
      </c>
      <c r="H92" s="192"/>
      <c r="I92" s="205">
        <v>300000</v>
      </c>
    </row>
    <row r="93" spans="1:9" ht="15.75" customHeight="1">
      <c r="A93" s="56"/>
      <c r="B93" s="51" t="s">
        <v>207</v>
      </c>
      <c r="C93" s="57"/>
      <c r="D93" s="51" t="s">
        <v>208</v>
      </c>
      <c r="E93" s="57"/>
      <c r="F93" s="27"/>
      <c r="G93" s="151">
        <v>564000</v>
      </c>
      <c r="H93" s="192"/>
      <c r="I93" s="209">
        <v>564000</v>
      </c>
    </row>
    <row r="94" spans="1:9" ht="15.75" customHeight="1">
      <c r="A94" s="50"/>
      <c r="B94" s="27"/>
      <c r="C94" s="27" t="s">
        <v>218</v>
      </c>
      <c r="D94" s="27" t="s">
        <v>219</v>
      </c>
      <c r="E94" s="27"/>
      <c r="F94" s="27"/>
      <c r="G94" s="146">
        <v>564000</v>
      </c>
      <c r="H94" s="192"/>
      <c r="I94" s="205">
        <v>564000</v>
      </c>
    </row>
    <row r="95" spans="1:9" ht="15.75" customHeight="1">
      <c r="A95" s="56"/>
      <c r="B95" s="51" t="s">
        <v>197</v>
      </c>
      <c r="C95" s="57"/>
      <c r="D95" s="51" t="s">
        <v>198</v>
      </c>
      <c r="E95" s="57"/>
      <c r="F95" s="27"/>
      <c r="G95" s="152">
        <v>234000</v>
      </c>
      <c r="H95" s="192"/>
      <c r="I95" s="210">
        <v>234000</v>
      </c>
    </row>
    <row r="96" spans="1:9" ht="15.75" customHeight="1">
      <c r="A96" s="50"/>
      <c r="B96" s="27"/>
      <c r="C96" s="27" t="s">
        <v>199</v>
      </c>
      <c r="D96" s="27" t="s">
        <v>200</v>
      </c>
      <c r="E96" s="27"/>
      <c r="F96" s="27"/>
      <c r="G96" s="136">
        <v>234000</v>
      </c>
      <c r="H96" s="192"/>
      <c r="I96" s="211">
        <v>234000</v>
      </c>
    </row>
    <row r="97" spans="1:9" ht="15.75" customHeight="1">
      <c r="A97" s="50"/>
      <c r="B97" s="27"/>
      <c r="C97" s="27"/>
      <c r="D97" s="27"/>
      <c r="E97" s="27"/>
      <c r="F97" s="27"/>
      <c r="G97" s="136"/>
      <c r="H97" s="192"/>
      <c r="I97" s="192"/>
    </row>
    <row r="98" spans="1:9" ht="15.75" customHeight="1">
      <c r="A98" s="61" t="s">
        <v>242</v>
      </c>
      <c r="B98" s="62" t="s">
        <v>243</v>
      </c>
      <c r="C98" s="62"/>
      <c r="D98" s="63"/>
      <c r="E98" s="13"/>
      <c r="F98" s="13"/>
      <c r="G98" s="137">
        <v>926000</v>
      </c>
      <c r="H98" s="191"/>
      <c r="I98" s="212">
        <v>926000</v>
      </c>
    </row>
    <row r="99" spans="1:9" ht="15.75" customHeight="1">
      <c r="A99" s="52" t="s">
        <v>28</v>
      </c>
      <c r="B99" s="51"/>
      <c r="C99" s="51" t="s">
        <v>29</v>
      </c>
      <c r="D99" s="51"/>
      <c r="E99" s="51"/>
      <c r="F99" s="56"/>
      <c r="G99" s="145">
        <v>926000</v>
      </c>
      <c r="H99" s="192"/>
      <c r="I99" s="204">
        <v>926000</v>
      </c>
    </row>
    <row r="100" spans="1:9" ht="15.75" customHeight="1">
      <c r="A100" s="52"/>
      <c r="B100" s="51" t="s">
        <v>192</v>
      </c>
      <c r="C100" s="51"/>
      <c r="D100" s="51" t="s">
        <v>193</v>
      </c>
      <c r="E100" s="51"/>
      <c r="F100" s="56"/>
      <c r="G100" s="145">
        <v>265000</v>
      </c>
      <c r="H100" s="192"/>
      <c r="I100" s="204">
        <v>265000</v>
      </c>
    </row>
    <row r="101" spans="1:9" ht="15.75" customHeight="1">
      <c r="A101" s="52"/>
      <c r="B101" s="51"/>
      <c r="C101" s="27" t="s">
        <v>244</v>
      </c>
      <c r="D101" s="27" t="s">
        <v>245</v>
      </c>
      <c r="E101" s="51"/>
      <c r="F101" s="56"/>
      <c r="G101" s="153">
        <v>265000</v>
      </c>
      <c r="H101" s="192"/>
      <c r="I101" s="213">
        <v>265000</v>
      </c>
    </row>
    <row r="102" spans="1:9" ht="15.75" customHeight="1">
      <c r="A102" s="56"/>
      <c r="B102" s="51" t="s">
        <v>207</v>
      </c>
      <c r="C102" s="57"/>
      <c r="D102" s="51" t="s">
        <v>208</v>
      </c>
      <c r="E102" s="57"/>
      <c r="F102" s="56"/>
      <c r="G102" s="141">
        <v>570000</v>
      </c>
      <c r="H102" s="192"/>
      <c r="I102" s="201">
        <v>570000</v>
      </c>
    </row>
    <row r="103" spans="1:9" ht="15.75" customHeight="1">
      <c r="A103" s="50"/>
      <c r="B103" s="27"/>
      <c r="C103" s="27" t="s">
        <v>209</v>
      </c>
      <c r="D103" s="27" t="s">
        <v>210</v>
      </c>
      <c r="E103" s="27"/>
      <c r="F103" s="56"/>
      <c r="G103" s="146">
        <v>30000</v>
      </c>
      <c r="H103" s="192"/>
      <c r="I103" s="205">
        <v>30000</v>
      </c>
    </row>
    <row r="104" spans="1:9" ht="15.75" customHeight="1">
      <c r="A104" s="50"/>
      <c r="B104" s="27"/>
      <c r="C104" s="27"/>
      <c r="D104" s="27"/>
      <c r="E104" s="55" t="s">
        <v>212</v>
      </c>
      <c r="F104" s="27"/>
      <c r="G104" s="147">
        <v>10000</v>
      </c>
      <c r="H104" s="192"/>
      <c r="I104" s="206">
        <v>10000</v>
      </c>
    </row>
    <row r="105" spans="1:9" ht="15.75" customHeight="1">
      <c r="A105" s="50"/>
      <c r="B105" s="27"/>
      <c r="C105" s="27"/>
      <c r="D105" s="27"/>
      <c r="E105" s="55" t="s">
        <v>246</v>
      </c>
      <c r="F105" s="27"/>
      <c r="G105" s="147">
        <v>20000</v>
      </c>
      <c r="H105" s="192"/>
      <c r="I105" s="206">
        <v>20000</v>
      </c>
    </row>
    <row r="106" spans="1:9" ht="15.75" customHeight="1">
      <c r="A106" s="50"/>
      <c r="B106" s="27"/>
      <c r="C106" s="27" t="s">
        <v>216</v>
      </c>
      <c r="D106" s="27" t="s">
        <v>217</v>
      </c>
      <c r="E106" s="27"/>
      <c r="F106" s="27"/>
      <c r="G106" s="147">
        <v>500000</v>
      </c>
      <c r="H106" s="192"/>
      <c r="I106" s="206">
        <v>500000</v>
      </c>
    </row>
    <row r="107" spans="1:9" ht="15.75" customHeight="1">
      <c r="A107" s="50"/>
      <c r="B107" s="27"/>
      <c r="C107" s="27" t="s">
        <v>218</v>
      </c>
      <c r="D107" s="27" t="s">
        <v>219</v>
      </c>
      <c r="E107" s="27"/>
      <c r="F107" s="27"/>
      <c r="G107" s="147">
        <v>40000</v>
      </c>
      <c r="H107" s="192"/>
      <c r="I107" s="206">
        <v>40000</v>
      </c>
    </row>
    <row r="108" spans="1:9" ht="15.75" customHeight="1">
      <c r="A108" s="56"/>
      <c r="B108" s="51" t="s">
        <v>197</v>
      </c>
      <c r="C108" s="57"/>
      <c r="D108" s="51" t="s">
        <v>198</v>
      </c>
      <c r="E108" s="57"/>
      <c r="F108" s="27"/>
      <c r="G108" s="148">
        <v>91000</v>
      </c>
      <c r="H108" s="192"/>
      <c r="I108" s="207">
        <v>91000</v>
      </c>
    </row>
    <row r="109" spans="1:9" ht="15.75" customHeight="1">
      <c r="A109" s="50"/>
      <c r="B109" s="27"/>
      <c r="C109" s="27" t="s">
        <v>199</v>
      </c>
      <c r="D109" s="27" t="s">
        <v>200</v>
      </c>
      <c r="E109" s="27"/>
      <c r="F109" s="27"/>
      <c r="G109" s="147">
        <v>91000</v>
      </c>
      <c r="H109" s="192"/>
      <c r="I109" s="206">
        <v>91000</v>
      </c>
    </row>
    <row r="110" spans="1:9" ht="15.75" customHeight="1">
      <c r="A110" s="64" t="s">
        <v>37</v>
      </c>
      <c r="B110" s="27"/>
      <c r="C110" s="51" t="s">
        <v>38</v>
      </c>
      <c r="D110" s="27"/>
      <c r="E110" s="27"/>
      <c r="F110" s="27"/>
      <c r="G110" s="141"/>
      <c r="H110" s="192"/>
      <c r="I110" s="192"/>
    </row>
    <row r="111" spans="1:9" ht="15.75" customHeight="1">
      <c r="A111" s="50"/>
      <c r="B111" s="27" t="s">
        <v>224</v>
      </c>
      <c r="C111" s="27"/>
      <c r="D111" s="27" t="s">
        <v>247</v>
      </c>
      <c r="E111" s="27"/>
      <c r="F111" s="27"/>
      <c r="G111" s="146"/>
      <c r="H111" s="192"/>
      <c r="I111" s="192"/>
    </row>
    <row r="112" spans="1:9" ht="15.75" customHeight="1">
      <c r="A112" s="50"/>
      <c r="B112" s="27" t="s">
        <v>226</v>
      </c>
      <c r="C112" s="27"/>
      <c r="D112" s="27" t="s">
        <v>248</v>
      </c>
      <c r="E112" s="27"/>
      <c r="F112" s="27"/>
      <c r="G112" s="149"/>
      <c r="H112" s="192"/>
      <c r="I112" s="192"/>
    </row>
    <row r="113" spans="1:9" ht="15.75" customHeight="1">
      <c r="A113" s="50"/>
      <c r="B113" s="27"/>
      <c r="C113" s="27"/>
      <c r="D113" s="55"/>
      <c r="E113" s="55"/>
      <c r="F113" s="27"/>
      <c r="G113" s="136"/>
      <c r="H113" s="192"/>
      <c r="I113" s="192"/>
    </row>
    <row r="114" spans="1:9" ht="15.75" customHeight="1">
      <c r="A114" s="9" t="s">
        <v>115</v>
      </c>
      <c r="B114" s="16"/>
      <c r="C114" s="16"/>
      <c r="D114" s="16"/>
      <c r="E114" s="16"/>
      <c r="F114" s="60">
        <v>1</v>
      </c>
      <c r="G114" s="137">
        <v>20505000</v>
      </c>
      <c r="H114" s="196">
        <v>275166</v>
      </c>
      <c r="I114" s="196">
        <f>SUM(G114:H114)</f>
        <v>20780166</v>
      </c>
    </row>
    <row r="115" spans="1:9" ht="15.75" customHeight="1">
      <c r="A115" s="52" t="s">
        <v>24</v>
      </c>
      <c r="B115" s="51"/>
      <c r="C115" s="51" t="s">
        <v>183</v>
      </c>
      <c r="D115" s="51"/>
      <c r="E115" s="51"/>
      <c r="F115" s="65"/>
      <c r="G115" s="152">
        <v>3019000</v>
      </c>
      <c r="H115" s="193">
        <v>212372</v>
      </c>
      <c r="I115" s="193">
        <f>SUM(G115:H115)</f>
        <v>3231372</v>
      </c>
    </row>
    <row r="116" spans="1:9" ht="15.75" customHeight="1">
      <c r="A116" s="50"/>
      <c r="B116" s="51" t="s">
        <v>228</v>
      </c>
      <c r="C116" s="51"/>
      <c r="D116" s="51" t="s">
        <v>229</v>
      </c>
      <c r="E116" s="51"/>
      <c r="F116" s="27"/>
      <c r="G116" s="152">
        <v>2519000</v>
      </c>
      <c r="H116" s="192"/>
      <c r="I116" s="210">
        <v>2519000</v>
      </c>
    </row>
    <row r="117" spans="1:9" ht="15.75" customHeight="1">
      <c r="A117" s="6"/>
      <c r="B117" s="27"/>
      <c r="C117" s="27" t="s">
        <v>230</v>
      </c>
      <c r="D117" s="27" t="s">
        <v>231</v>
      </c>
      <c r="E117" s="27"/>
      <c r="F117" s="27"/>
      <c r="G117" s="136">
        <v>2147000</v>
      </c>
      <c r="H117" s="192"/>
      <c r="I117" s="211">
        <v>2147000</v>
      </c>
    </row>
    <row r="118" spans="1:9" ht="15.75" customHeight="1">
      <c r="A118" s="6"/>
      <c r="B118" s="27"/>
      <c r="C118" s="27" t="s">
        <v>249</v>
      </c>
      <c r="D118" s="27" t="s">
        <v>250</v>
      </c>
      <c r="E118" s="27"/>
      <c r="F118" s="27"/>
      <c r="G118" s="136">
        <v>181000</v>
      </c>
      <c r="H118" s="192"/>
      <c r="I118" s="211">
        <v>181000</v>
      </c>
    </row>
    <row r="119" spans="1:9" ht="15.75" customHeight="1">
      <c r="A119" s="50"/>
      <c r="B119" s="27"/>
      <c r="C119" s="27" t="s">
        <v>251</v>
      </c>
      <c r="D119" s="27" t="s">
        <v>252</v>
      </c>
      <c r="E119" s="27"/>
      <c r="F119" s="27"/>
      <c r="G119" s="136">
        <v>100000</v>
      </c>
      <c r="H119" s="192"/>
      <c r="I119" s="211">
        <v>100000</v>
      </c>
    </row>
    <row r="120" spans="1:9" ht="15.75" customHeight="1">
      <c r="A120" s="50"/>
      <c r="B120" s="27"/>
      <c r="C120" s="27" t="s">
        <v>232</v>
      </c>
      <c r="D120" s="27" t="s">
        <v>253</v>
      </c>
      <c r="E120" s="27"/>
      <c r="F120" s="27"/>
      <c r="G120" s="136">
        <v>91000</v>
      </c>
      <c r="H120" s="192"/>
      <c r="I120" s="211">
        <v>91000</v>
      </c>
    </row>
    <row r="121" spans="1:9" ht="15.75" customHeight="1">
      <c r="A121" s="50"/>
      <c r="B121" s="51" t="s">
        <v>184</v>
      </c>
      <c r="C121" s="51"/>
      <c r="D121" s="51" t="s">
        <v>185</v>
      </c>
      <c r="E121" s="51"/>
      <c r="F121" s="27"/>
      <c r="G121" s="141">
        <v>500000</v>
      </c>
      <c r="H121" s="193">
        <v>212372</v>
      </c>
      <c r="I121" s="193">
        <f>SUM(G121:H121)</f>
        <v>712372</v>
      </c>
    </row>
    <row r="122" spans="1:9" ht="15.75" customHeight="1">
      <c r="A122" s="50"/>
      <c r="B122" s="51"/>
      <c r="C122" s="27" t="s">
        <v>411</v>
      </c>
      <c r="D122" s="27" t="s">
        <v>412</v>
      </c>
      <c r="E122" s="51"/>
      <c r="F122" s="27"/>
      <c r="G122" s="141"/>
      <c r="H122" s="192">
        <v>137640</v>
      </c>
      <c r="I122" s="192">
        <f>SUM(H122)</f>
        <v>137640</v>
      </c>
    </row>
    <row r="123" spans="1:9" ht="15.75" customHeight="1">
      <c r="A123" s="50"/>
      <c r="B123" s="27"/>
      <c r="C123" s="27" t="s">
        <v>254</v>
      </c>
      <c r="D123" s="27" t="s">
        <v>255</v>
      </c>
      <c r="E123" s="27"/>
      <c r="F123" s="27"/>
      <c r="G123" s="142">
        <v>500000</v>
      </c>
      <c r="H123" s="192">
        <v>74732</v>
      </c>
      <c r="I123" s="192">
        <f>SUM(G123:H123)</f>
        <v>574732</v>
      </c>
    </row>
    <row r="124" spans="1:9" ht="15.75" customHeight="1">
      <c r="A124" s="52" t="s">
        <v>26</v>
      </c>
      <c r="B124" s="51"/>
      <c r="C124" s="51" t="s">
        <v>188</v>
      </c>
      <c r="D124" s="53"/>
      <c r="E124" s="53"/>
      <c r="F124" s="56"/>
      <c r="G124" s="141">
        <v>742000</v>
      </c>
      <c r="H124" s="193">
        <v>62794</v>
      </c>
      <c r="I124" s="193">
        <f>SUM(G124:H124)</f>
        <v>804794</v>
      </c>
    </row>
    <row r="125" spans="1:9" ht="15.75" customHeight="1">
      <c r="A125" s="50"/>
      <c r="B125" s="27"/>
      <c r="C125" s="27"/>
      <c r="D125" s="55" t="s">
        <v>189</v>
      </c>
      <c r="E125" s="27"/>
      <c r="F125" s="56"/>
      <c r="G125" s="142">
        <v>476000</v>
      </c>
      <c r="H125" s="192">
        <v>24156</v>
      </c>
      <c r="I125" s="192">
        <f>SUM(G125:H125)</f>
        <v>500156</v>
      </c>
    </row>
    <row r="126" spans="1:9" ht="15.75" customHeight="1">
      <c r="A126" s="50"/>
      <c r="B126" s="27"/>
      <c r="C126" s="27"/>
      <c r="D126" s="55" t="s">
        <v>190</v>
      </c>
      <c r="E126" s="27"/>
      <c r="F126" s="56"/>
      <c r="G126" s="142">
        <v>154000</v>
      </c>
      <c r="H126" s="192">
        <v>21839</v>
      </c>
      <c r="I126" s="192">
        <f>SUM(G126:H126)</f>
        <v>175839</v>
      </c>
    </row>
    <row r="127" spans="1:9" ht="15.75" customHeight="1">
      <c r="A127" s="50"/>
      <c r="B127" s="27"/>
      <c r="C127" s="27"/>
      <c r="D127" s="55" t="s">
        <v>191</v>
      </c>
      <c r="E127" s="27"/>
      <c r="F127" s="56"/>
      <c r="G127" s="142">
        <v>112000</v>
      </c>
      <c r="H127" s="192">
        <v>16799</v>
      </c>
      <c r="I127" s="192">
        <f>SUM(G127:H127)</f>
        <v>128799</v>
      </c>
    </row>
    <row r="128" spans="1:9" ht="15.75" customHeight="1">
      <c r="A128" s="52" t="s">
        <v>28</v>
      </c>
      <c r="B128" s="51"/>
      <c r="C128" s="51" t="s">
        <v>29</v>
      </c>
      <c r="D128" s="51"/>
      <c r="E128" s="51"/>
      <c r="F128" s="27"/>
      <c r="G128" s="154">
        <v>7203000</v>
      </c>
      <c r="H128" s="192"/>
      <c r="I128" s="214">
        <v>7203000</v>
      </c>
    </row>
    <row r="129" spans="1:9" ht="15.75" customHeight="1">
      <c r="A129" s="56"/>
      <c r="B129" s="51" t="s">
        <v>203</v>
      </c>
      <c r="C129" s="57"/>
      <c r="D129" s="51" t="s">
        <v>204</v>
      </c>
      <c r="E129" s="59"/>
      <c r="F129" s="27"/>
      <c r="G129" s="154">
        <v>1700000</v>
      </c>
      <c r="H129" s="192"/>
      <c r="I129" s="214">
        <v>1700000</v>
      </c>
    </row>
    <row r="130" spans="1:9" ht="15.75" customHeight="1">
      <c r="A130" s="56"/>
      <c r="B130" s="51"/>
      <c r="C130" s="27" t="s">
        <v>256</v>
      </c>
      <c r="D130" s="27" t="s">
        <v>257</v>
      </c>
      <c r="E130" s="59"/>
      <c r="F130" s="27"/>
      <c r="G130" s="155">
        <v>620000</v>
      </c>
      <c r="H130" s="192"/>
      <c r="I130" s="215">
        <v>620000</v>
      </c>
    </row>
    <row r="131" spans="1:9" ht="15.75" customHeight="1">
      <c r="A131" s="50"/>
      <c r="B131" s="27"/>
      <c r="C131" s="27" t="s">
        <v>205</v>
      </c>
      <c r="D131" s="27" t="s">
        <v>206</v>
      </c>
      <c r="E131" s="27"/>
      <c r="F131" s="27"/>
      <c r="G131" s="155">
        <v>1080000</v>
      </c>
      <c r="H131" s="192"/>
      <c r="I131" s="215">
        <v>1080000</v>
      </c>
    </row>
    <row r="132" spans="1:9" ht="15.75" customHeight="1">
      <c r="A132" s="56"/>
      <c r="B132" s="51" t="s">
        <v>192</v>
      </c>
      <c r="C132" s="57"/>
      <c r="D132" s="51" t="s">
        <v>193</v>
      </c>
      <c r="E132" s="57"/>
      <c r="F132" s="27"/>
      <c r="G132" s="154">
        <v>190000</v>
      </c>
      <c r="H132" s="192"/>
      <c r="I132" s="214">
        <v>190000</v>
      </c>
    </row>
    <row r="133" spans="1:9" ht="15.75" customHeight="1">
      <c r="A133" s="50"/>
      <c r="B133" s="27"/>
      <c r="C133" s="27" t="s">
        <v>244</v>
      </c>
      <c r="D133" s="27" t="s">
        <v>245</v>
      </c>
      <c r="E133" s="27"/>
      <c r="F133" s="27"/>
      <c r="G133" s="155">
        <v>40000</v>
      </c>
      <c r="H133" s="192"/>
      <c r="I133" s="215">
        <v>40000</v>
      </c>
    </row>
    <row r="134" spans="1:9" ht="15.75" customHeight="1">
      <c r="A134" s="50"/>
      <c r="B134" s="27"/>
      <c r="C134" s="27"/>
      <c r="D134" s="27"/>
      <c r="E134" s="55" t="s">
        <v>258</v>
      </c>
      <c r="F134" s="27"/>
      <c r="G134" s="155">
        <v>40000</v>
      </c>
      <c r="H134" s="192"/>
      <c r="I134" s="215">
        <v>40000</v>
      </c>
    </row>
    <row r="135" spans="1:9" ht="15.75" customHeight="1">
      <c r="A135" s="50"/>
      <c r="B135" s="27"/>
      <c r="C135" s="27" t="s">
        <v>194</v>
      </c>
      <c r="D135" s="27" t="s">
        <v>195</v>
      </c>
      <c r="E135" s="27"/>
      <c r="F135" s="27"/>
      <c r="G135" s="155">
        <v>150000</v>
      </c>
      <c r="H135" s="192"/>
      <c r="I135" s="215">
        <v>150000</v>
      </c>
    </row>
    <row r="136" spans="1:9" ht="15.75" customHeight="1">
      <c r="A136" s="50"/>
      <c r="B136" s="27"/>
      <c r="C136" s="27"/>
      <c r="D136" s="27"/>
      <c r="E136" s="55" t="s">
        <v>196</v>
      </c>
      <c r="F136" s="27"/>
      <c r="G136" s="155">
        <v>150000</v>
      </c>
      <c r="H136" s="192"/>
      <c r="I136" s="215">
        <v>150000</v>
      </c>
    </row>
    <row r="137" spans="1:9" ht="15.75" customHeight="1">
      <c r="A137" s="56"/>
      <c r="B137" s="51" t="s">
        <v>207</v>
      </c>
      <c r="C137" s="57"/>
      <c r="D137" s="51" t="s">
        <v>208</v>
      </c>
      <c r="E137" s="57"/>
      <c r="F137" s="27"/>
      <c r="G137" s="154">
        <v>3645000</v>
      </c>
      <c r="H137" s="192"/>
      <c r="I137" s="214">
        <v>3645000</v>
      </c>
    </row>
    <row r="138" spans="1:9" ht="15.75" customHeight="1">
      <c r="A138" s="50"/>
      <c r="B138" s="27"/>
      <c r="C138" s="27" t="s">
        <v>209</v>
      </c>
      <c r="D138" s="27" t="s">
        <v>210</v>
      </c>
      <c r="E138" s="27"/>
      <c r="F138" s="27"/>
      <c r="G138" s="155">
        <v>245000</v>
      </c>
      <c r="H138" s="192"/>
      <c r="I138" s="215">
        <v>245000</v>
      </c>
    </row>
    <row r="139" spans="1:9" ht="15.75" customHeight="1">
      <c r="A139" s="50"/>
      <c r="B139" s="27"/>
      <c r="C139" s="27"/>
      <c r="D139" s="27"/>
      <c r="E139" s="55" t="s">
        <v>212</v>
      </c>
      <c r="F139" s="27"/>
      <c r="G139" s="155">
        <v>240000</v>
      </c>
      <c r="H139" s="192"/>
      <c r="I139" s="215">
        <v>240000</v>
      </c>
    </row>
    <row r="140" spans="1:9" ht="15.75" customHeight="1">
      <c r="A140" s="50"/>
      <c r="B140" s="27"/>
      <c r="C140" s="27"/>
      <c r="D140" s="27"/>
      <c r="E140" s="55" t="s">
        <v>213</v>
      </c>
      <c r="F140" s="27"/>
      <c r="G140" s="155">
        <v>5000</v>
      </c>
      <c r="H140" s="192"/>
      <c r="I140" s="215">
        <v>5000</v>
      </c>
    </row>
    <row r="141" spans="1:9" ht="15.75" customHeight="1">
      <c r="A141" s="50"/>
      <c r="B141" s="27"/>
      <c r="C141" s="27" t="s">
        <v>216</v>
      </c>
      <c r="D141" s="27" t="s">
        <v>259</v>
      </c>
      <c r="E141" s="27"/>
      <c r="F141" s="27"/>
      <c r="G141" s="155">
        <v>200000</v>
      </c>
      <c r="H141" s="192"/>
      <c r="I141" s="215">
        <v>200000</v>
      </c>
    </row>
    <row r="142" spans="1:9" ht="15.75" customHeight="1">
      <c r="A142" s="50"/>
      <c r="B142" s="27"/>
      <c r="C142" s="27" t="s">
        <v>218</v>
      </c>
      <c r="D142" s="27" t="s">
        <v>219</v>
      </c>
      <c r="E142" s="27"/>
      <c r="F142" s="27"/>
      <c r="G142" s="155">
        <v>2990000</v>
      </c>
      <c r="H142" s="192"/>
      <c r="I142" s="215">
        <v>2990000</v>
      </c>
    </row>
    <row r="143" spans="1:9" ht="15.75" customHeight="1">
      <c r="A143" s="50"/>
      <c r="B143" s="27"/>
      <c r="C143" s="27"/>
      <c r="D143" s="27"/>
      <c r="E143" s="55" t="s">
        <v>260</v>
      </c>
      <c r="F143" s="27"/>
      <c r="G143" s="155">
        <v>210000</v>
      </c>
      <c r="H143" s="192"/>
      <c r="I143" s="215">
        <v>210000</v>
      </c>
    </row>
    <row r="144" spans="1:9" ht="15.75" customHeight="1">
      <c r="A144" s="56"/>
      <c r="B144" s="51" t="s">
        <v>197</v>
      </c>
      <c r="C144" s="57"/>
      <c r="D144" s="51" t="s">
        <v>198</v>
      </c>
      <c r="E144" s="57"/>
      <c r="F144" s="27"/>
      <c r="G144" s="154">
        <v>1668000</v>
      </c>
      <c r="H144" s="192"/>
      <c r="I144" s="214">
        <v>1668000</v>
      </c>
    </row>
    <row r="145" spans="1:9" ht="15.75" customHeight="1">
      <c r="A145" s="50"/>
      <c r="B145" s="27"/>
      <c r="C145" s="27" t="s">
        <v>199</v>
      </c>
      <c r="D145" s="27" t="s">
        <v>200</v>
      </c>
      <c r="E145" s="27"/>
      <c r="F145" s="27"/>
      <c r="G145" s="155">
        <v>1368000</v>
      </c>
      <c r="H145" s="192"/>
      <c r="I145" s="215">
        <v>1368000</v>
      </c>
    </row>
    <row r="146" spans="1:9" ht="15.75" customHeight="1">
      <c r="A146" s="66"/>
      <c r="B146" s="27"/>
      <c r="C146" s="27" t="s">
        <v>261</v>
      </c>
      <c r="D146" s="27" t="s">
        <v>262</v>
      </c>
      <c r="E146" s="27"/>
      <c r="F146" s="27"/>
      <c r="G146" s="155">
        <v>300000</v>
      </c>
      <c r="H146" s="192"/>
      <c r="I146" s="215">
        <v>300000</v>
      </c>
    </row>
    <row r="147" spans="1:9" ht="15.75" customHeight="1">
      <c r="A147" s="52" t="s">
        <v>32</v>
      </c>
      <c r="B147" s="51"/>
      <c r="C147" s="51" t="s">
        <v>33</v>
      </c>
      <c r="D147" s="51"/>
      <c r="E147" s="51"/>
      <c r="F147" s="27"/>
      <c r="G147" s="141">
        <v>100000</v>
      </c>
      <c r="H147" s="192"/>
      <c r="I147" s="201">
        <v>100000</v>
      </c>
    </row>
    <row r="148" spans="1:9" ht="15.75" customHeight="1">
      <c r="A148" s="52"/>
      <c r="B148" s="51"/>
      <c r="C148" s="27" t="s">
        <v>263</v>
      </c>
      <c r="D148" s="27" t="s">
        <v>264</v>
      </c>
      <c r="E148" s="55"/>
      <c r="F148" s="27"/>
      <c r="G148" s="136">
        <v>100000</v>
      </c>
      <c r="H148" s="192"/>
      <c r="I148" s="211">
        <v>100000</v>
      </c>
    </row>
    <row r="149" spans="1:9" ht="15.75" customHeight="1">
      <c r="A149" s="52" t="s">
        <v>32</v>
      </c>
      <c r="B149" s="51"/>
      <c r="C149" s="51" t="s">
        <v>33</v>
      </c>
      <c r="D149" s="51"/>
      <c r="E149" s="51"/>
      <c r="F149" s="27"/>
      <c r="G149" s="141">
        <v>4441000</v>
      </c>
      <c r="H149" s="192"/>
      <c r="I149" s="201">
        <v>4441000</v>
      </c>
    </row>
    <row r="150" spans="1:9" ht="15.75" customHeight="1">
      <c r="A150" s="52"/>
      <c r="B150" s="51"/>
      <c r="C150" s="27" t="s">
        <v>265</v>
      </c>
      <c r="D150" s="27" t="s">
        <v>266</v>
      </c>
      <c r="E150" s="56"/>
      <c r="F150" s="27"/>
      <c r="G150" s="136">
        <v>3811000</v>
      </c>
      <c r="H150" s="192"/>
      <c r="I150" s="211">
        <v>3811000</v>
      </c>
    </row>
    <row r="151" spans="1:9" ht="15.75" customHeight="1">
      <c r="A151" s="52"/>
      <c r="B151" s="51"/>
      <c r="C151" s="27"/>
      <c r="D151" s="27"/>
      <c r="E151" s="56" t="s">
        <v>404</v>
      </c>
      <c r="F151" s="27"/>
      <c r="G151" s="136">
        <v>100000</v>
      </c>
      <c r="H151" s="192"/>
      <c r="I151" s="211">
        <v>100000</v>
      </c>
    </row>
    <row r="152" spans="1:9" ht="15.75" customHeight="1">
      <c r="A152" s="50"/>
      <c r="B152" s="27"/>
      <c r="C152" s="27"/>
      <c r="D152" s="27"/>
      <c r="E152" s="56" t="s">
        <v>267</v>
      </c>
      <c r="F152" s="27"/>
      <c r="G152" s="136">
        <v>3461000</v>
      </c>
      <c r="H152" s="192"/>
      <c r="I152" s="211">
        <v>3461000</v>
      </c>
    </row>
    <row r="153" spans="1:9" ht="15.75" customHeight="1">
      <c r="A153" s="50"/>
      <c r="B153" s="27"/>
      <c r="C153" s="27"/>
      <c r="D153" s="27"/>
      <c r="E153" s="56" t="s">
        <v>268</v>
      </c>
      <c r="F153" s="27"/>
      <c r="G153" s="136">
        <v>350000</v>
      </c>
      <c r="H153" s="192"/>
      <c r="I153" s="211">
        <v>350000</v>
      </c>
    </row>
    <row r="154" spans="1:9" ht="15.75" customHeight="1">
      <c r="A154" s="50"/>
      <c r="B154" s="27"/>
      <c r="C154" s="27" t="s">
        <v>269</v>
      </c>
      <c r="D154" s="27" t="s">
        <v>270</v>
      </c>
      <c r="E154" s="27"/>
      <c r="F154" s="27"/>
      <c r="G154" s="136">
        <v>530000</v>
      </c>
      <c r="H154" s="192"/>
      <c r="I154" s="211">
        <v>530000</v>
      </c>
    </row>
    <row r="155" spans="1:9" ht="15.75" customHeight="1">
      <c r="A155" s="64" t="s">
        <v>35</v>
      </c>
      <c r="B155" s="27"/>
      <c r="C155" s="51" t="s">
        <v>36</v>
      </c>
      <c r="D155" s="27"/>
      <c r="E155" s="27"/>
      <c r="F155" s="27"/>
      <c r="G155" s="152">
        <v>5000000</v>
      </c>
      <c r="H155" s="192"/>
      <c r="I155" s="210">
        <v>5000000</v>
      </c>
    </row>
    <row r="156" spans="1:9" ht="15.75" customHeight="1">
      <c r="A156" s="50"/>
      <c r="B156" s="27" t="s">
        <v>271</v>
      </c>
      <c r="C156" s="27"/>
      <c r="D156" s="27" t="s">
        <v>272</v>
      </c>
      <c r="E156" s="27"/>
      <c r="F156" s="27"/>
      <c r="G156" s="136">
        <v>4000000</v>
      </c>
      <c r="H156" s="192"/>
      <c r="I156" s="211">
        <v>4000000</v>
      </c>
    </row>
    <row r="157" spans="1:9" ht="15.75" customHeight="1">
      <c r="A157" s="50"/>
      <c r="B157" s="27" t="s">
        <v>273</v>
      </c>
      <c r="C157" s="27"/>
      <c r="D157" s="27" t="s">
        <v>274</v>
      </c>
      <c r="E157" s="27"/>
      <c r="F157" s="27"/>
      <c r="G157" s="136">
        <v>788000</v>
      </c>
      <c r="H157" s="192"/>
      <c r="I157" s="211">
        <v>788000</v>
      </c>
    </row>
    <row r="158" spans="1:9" ht="15.75" customHeight="1">
      <c r="A158" s="50"/>
      <c r="B158" s="27" t="s">
        <v>222</v>
      </c>
      <c r="C158" s="27"/>
      <c r="D158" s="27" t="s">
        <v>223</v>
      </c>
      <c r="E158" s="27"/>
      <c r="F158" s="27"/>
      <c r="G158" s="136">
        <v>212000</v>
      </c>
      <c r="H158" s="192"/>
      <c r="I158" s="211">
        <v>212000</v>
      </c>
    </row>
    <row r="159" spans="1:9" ht="15.75" customHeight="1">
      <c r="A159" s="50"/>
      <c r="B159" s="27"/>
      <c r="C159" s="27"/>
      <c r="D159" s="27"/>
      <c r="E159" s="27"/>
      <c r="F159" s="27"/>
      <c r="G159" s="136"/>
      <c r="H159" s="192"/>
      <c r="I159" s="192"/>
    </row>
    <row r="160" spans="1:9" ht="15.75" customHeight="1">
      <c r="A160" s="9" t="s">
        <v>275</v>
      </c>
      <c r="B160" s="16"/>
      <c r="C160" s="16"/>
      <c r="D160" s="16"/>
      <c r="E160" s="16"/>
      <c r="F160" s="16"/>
      <c r="G160" s="150">
        <v>350000</v>
      </c>
      <c r="H160" s="191"/>
      <c r="I160" s="208">
        <v>350000</v>
      </c>
    </row>
    <row r="161" spans="1:9" ht="15.75" customHeight="1">
      <c r="A161" s="52" t="s">
        <v>32</v>
      </c>
      <c r="B161" s="51"/>
      <c r="C161" s="51" t="s">
        <v>33</v>
      </c>
      <c r="D161" s="51"/>
      <c r="E161" s="51"/>
      <c r="F161" s="27"/>
      <c r="G161" s="152">
        <v>350000</v>
      </c>
      <c r="H161" s="192"/>
      <c r="I161" s="210">
        <v>350000</v>
      </c>
    </row>
    <row r="162" spans="1:9" ht="15.75" customHeight="1">
      <c r="A162" s="50"/>
      <c r="B162" s="27"/>
      <c r="C162" s="27" t="s">
        <v>265</v>
      </c>
      <c r="D162" s="27" t="s">
        <v>276</v>
      </c>
      <c r="E162" s="27"/>
      <c r="F162" s="27"/>
      <c r="G162" s="136">
        <v>350000</v>
      </c>
      <c r="H162" s="192"/>
      <c r="I162" s="211">
        <v>350000</v>
      </c>
    </row>
    <row r="163" spans="1:9" ht="15.75" customHeight="1">
      <c r="A163" s="50"/>
      <c r="B163" s="27"/>
      <c r="C163" s="27"/>
      <c r="D163" s="27"/>
      <c r="E163" s="27"/>
      <c r="F163" s="27"/>
      <c r="G163" s="136"/>
      <c r="H163" s="192"/>
      <c r="I163" s="192"/>
    </row>
    <row r="164" spans="1:9" ht="15.75" customHeight="1">
      <c r="A164" s="9" t="s">
        <v>128</v>
      </c>
      <c r="B164" s="16"/>
      <c r="C164" s="16"/>
      <c r="D164" s="16"/>
      <c r="E164" s="16"/>
      <c r="F164" s="60">
        <v>1</v>
      </c>
      <c r="G164" s="150">
        <v>3208000</v>
      </c>
      <c r="H164" s="191"/>
      <c r="I164" s="208">
        <v>3208000</v>
      </c>
    </row>
    <row r="165" spans="1:9" ht="15.75" customHeight="1">
      <c r="A165" s="52" t="s">
        <v>24</v>
      </c>
      <c r="B165" s="51"/>
      <c r="C165" s="51" t="s">
        <v>183</v>
      </c>
      <c r="D165" s="51"/>
      <c r="E165" s="51"/>
      <c r="F165" s="27"/>
      <c r="G165" s="152">
        <v>2558000</v>
      </c>
      <c r="H165" s="192"/>
      <c r="I165" s="210">
        <v>2558000</v>
      </c>
    </row>
    <row r="166" spans="1:9" ht="15.75" customHeight="1">
      <c r="A166" s="50"/>
      <c r="B166" s="51" t="s">
        <v>228</v>
      </c>
      <c r="C166" s="51"/>
      <c r="D166" s="51" t="s">
        <v>229</v>
      </c>
      <c r="E166" s="51"/>
      <c r="F166" s="51"/>
      <c r="G166" s="152">
        <v>2558000</v>
      </c>
      <c r="H166" s="192"/>
      <c r="I166" s="210">
        <v>2558000</v>
      </c>
    </row>
    <row r="167" spans="1:9" ht="15.75" customHeight="1">
      <c r="A167" s="6"/>
      <c r="B167" s="27"/>
      <c r="C167" s="27" t="s">
        <v>230</v>
      </c>
      <c r="D167" s="27" t="s">
        <v>231</v>
      </c>
      <c r="E167" s="27"/>
      <c r="F167" s="27"/>
      <c r="G167" s="136">
        <v>2147000</v>
      </c>
      <c r="H167" s="192"/>
      <c r="I167" s="211">
        <v>2147000</v>
      </c>
    </row>
    <row r="168" spans="1:9" ht="15.75" customHeight="1">
      <c r="A168" s="6"/>
      <c r="B168" s="27"/>
      <c r="C168" s="27" t="s">
        <v>249</v>
      </c>
      <c r="D168" s="27" t="s">
        <v>250</v>
      </c>
      <c r="E168" s="27"/>
      <c r="F168" s="27"/>
      <c r="G168" s="136">
        <v>181000</v>
      </c>
      <c r="H168" s="192"/>
      <c r="I168" s="211">
        <v>181000</v>
      </c>
    </row>
    <row r="169" spans="1:9" ht="15.75" customHeight="1">
      <c r="A169" s="50"/>
      <c r="B169" s="27"/>
      <c r="C169" s="27" t="s">
        <v>251</v>
      </c>
      <c r="D169" s="27" t="s">
        <v>252</v>
      </c>
      <c r="E169" s="27"/>
      <c r="F169" s="27"/>
      <c r="G169" s="136">
        <v>100000</v>
      </c>
      <c r="H169" s="192"/>
      <c r="I169" s="211">
        <v>100000</v>
      </c>
    </row>
    <row r="170" spans="1:9" ht="17.25" customHeight="1">
      <c r="A170" s="50"/>
      <c r="B170" s="27"/>
      <c r="C170" s="27" t="s">
        <v>277</v>
      </c>
      <c r="D170" s="27" t="s">
        <v>278</v>
      </c>
      <c r="E170" s="27"/>
      <c r="F170" s="27"/>
      <c r="G170" s="136">
        <v>70000</v>
      </c>
      <c r="H170" s="192"/>
      <c r="I170" s="211">
        <v>70000</v>
      </c>
    </row>
    <row r="171" spans="1:9" ht="15.75" customHeight="1">
      <c r="A171" s="50"/>
      <c r="B171" s="27"/>
      <c r="C171" s="50" t="s">
        <v>232</v>
      </c>
      <c r="D171" s="27" t="s">
        <v>229</v>
      </c>
      <c r="E171" s="27"/>
      <c r="F171" s="27"/>
      <c r="G171" s="136">
        <v>60000</v>
      </c>
      <c r="H171" s="192"/>
      <c r="I171" s="211">
        <v>60000</v>
      </c>
    </row>
    <row r="172" spans="1:9" ht="15.75" customHeight="1">
      <c r="A172" s="52" t="s">
        <v>26</v>
      </c>
      <c r="B172" s="51"/>
      <c r="C172" s="51" t="s">
        <v>188</v>
      </c>
      <c r="D172" s="53"/>
      <c r="E172" s="53"/>
      <c r="F172" s="27"/>
      <c r="G172" s="152">
        <v>475000</v>
      </c>
      <c r="H172" s="192"/>
      <c r="I172" s="210">
        <v>475000</v>
      </c>
    </row>
    <row r="173" spans="1:9" ht="15.75" customHeight="1">
      <c r="A173" s="50"/>
      <c r="B173" s="27"/>
      <c r="C173" s="27"/>
      <c r="D173" s="55" t="s">
        <v>189</v>
      </c>
      <c r="E173" s="27"/>
      <c r="F173" s="27"/>
      <c r="G173" s="136">
        <v>435000</v>
      </c>
      <c r="H173" s="192"/>
      <c r="I173" s="211">
        <v>435000</v>
      </c>
    </row>
    <row r="174" spans="1:9" ht="15.75" customHeight="1">
      <c r="A174" s="50"/>
      <c r="B174" s="27"/>
      <c r="C174" s="27"/>
      <c r="D174" s="55" t="s">
        <v>190</v>
      </c>
      <c r="E174" s="27"/>
      <c r="F174" s="27"/>
      <c r="G174" s="136">
        <v>20000</v>
      </c>
      <c r="H174" s="192"/>
      <c r="I174" s="211">
        <v>20000</v>
      </c>
    </row>
    <row r="175" spans="1:9" ht="15.75" customHeight="1">
      <c r="A175" s="50"/>
      <c r="B175" s="27"/>
      <c r="C175" s="27"/>
      <c r="D175" s="55" t="s">
        <v>191</v>
      </c>
      <c r="E175" s="27"/>
      <c r="F175" s="27"/>
      <c r="G175" s="136">
        <v>20000</v>
      </c>
      <c r="H175" s="192"/>
      <c r="I175" s="211">
        <v>20000</v>
      </c>
    </row>
    <row r="176" spans="1:9" ht="15.75" customHeight="1">
      <c r="A176" s="52" t="s">
        <v>28</v>
      </c>
      <c r="B176" s="51"/>
      <c r="C176" s="51" t="s">
        <v>29</v>
      </c>
      <c r="D176" s="51"/>
      <c r="E176" s="51"/>
      <c r="F176" s="27"/>
      <c r="G176" s="154">
        <v>175000</v>
      </c>
      <c r="H176" s="192"/>
      <c r="I176" s="214">
        <v>175000</v>
      </c>
    </row>
    <row r="177" spans="1:9" ht="15.75" customHeight="1">
      <c r="A177" s="56"/>
      <c r="B177" s="51" t="s">
        <v>203</v>
      </c>
      <c r="C177" s="57"/>
      <c r="D177" s="51" t="s">
        <v>204</v>
      </c>
      <c r="E177" s="59"/>
      <c r="F177" s="27"/>
      <c r="G177" s="154">
        <v>60000</v>
      </c>
      <c r="H177" s="192"/>
      <c r="I177" s="214">
        <v>60000</v>
      </c>
    </row>
    <row r="178" spans="1:9" ht="15.75" customHeight="1">
      <c r="A178" s="50"/>
      <c r="B178" s="27"/>
      <c r="C178" s="27" t="s">
        <v>205</v>
      </c>
      <c r="D178" s="27" t="s">
        <v>206</v>
      </c>
      <c r="E178" s="27"/>
      <c r="F178" s="27"/>
      <c r="G178" s="155">
        <v>60000</v>
      </c>
      <c r="H178" s="192"/>
      <c r="I178" s="215">
        <v>60000</v>
      </c>
    </row>
    <row r="179" spans="1:9" ht="15.75" customHeight="1">
      <c r="A179" s="56"/>
      <c r="B179" s="51" t="s">
        <v>192</v>
      </c>
      <c r="C179" s="57"/>
      <c r="D179" s="51" t="s">
        <v>193</v>
      </c>
      <c r="E179" s="57"/>
      <c r="F179" s="27"/>
      <c r="G179" s="154">
        <v>58000</v>
      </c>
      <c r="H179" s="192"/>
      <c r="I179" s="214">
        <v>58000</v>
      </c>
    </row>
    <row r="180" spans="1:9" ht="15.75" customHeight="1">
      <c r="A180" s="50"/>
      <c r="B180" s="27"/>
      <c r="C180" s="27" t="s">
        <v>194</v>
      </c>
      <c r="D180" s="27" t="s">
        <v>195</v>
      </c>
      <c r="E180" s="27"/>
      <c r="F180" s="27"/>
      <c r="G180" s="155">
        <v>58000</v>
      </c>
      <c r="H180" s="192"/>
      <c r="I180" s="215">
        <v>58000</v>
      </c>
    </row>
    <row r="181" spans="1:9" ht="15.75" customHeight="1">
      <c r="A181" s="50"/>
      <c r="B181" s="27"/>
      <c r="C181" s="27"/>
      <c r="D181" s="27"/>
      <c r="E181" s="55" t="s">
        <v>196</v>
      </c>
      <c r="F181" s="27"/>
      <c r="G181" s="155">
        <v>58000</v>
      </c>
      <c r="H181" s="192"/>
      <c r="I181" s="215">
        <v>58000</v>
      </c>
    </row>
    <row r="182" spans="1:9" ht="17.25" customHeight="1">
      <c r="A182" s="50"/>
      <c r="B182" s="51" t="s">
        <v>207</v>
      </c>
      <c r="C182" s="27"/>
      <c r="D182" s="51" t="s">
        <v>208</v>
      </c>
      <c r="E182" s="57"/>
      <c r="F182" s="27"/>
      <c r="G182" s="154">
        <v>20000</v>
      </c>
      <c r="H182" s="192"/>
      <c r="I182" s="214">
        <v>20000</v>
      </c>
    </row>
    <row r="183" spans="1:9" ht="17.25" customHeight="1">
      <c r="A183" s="50"/>
      <c r="B183" s="27"/>
      <c r="C183" s="27" t="s">
        <v>218</v>
      </c>
      <c r="D183" s="27" t="s">
        <v>219</v>
      </c>
      <c r="E183" s="55"/>
      <c r="F183" s="27"/>
      <c r="G183" s="155">
        <v>20000</v>
      </c>
      <c r="H183" s="192"/>
      <c r="I183" s="215">
        <v>20000</v>
      </c>
    </row>
    <row r="184" spans="1:9" ht="15.75" customHeight="1">
      <c r="A184" s="50"/>
      <c r="B184" s="27"/>
      <c r="C184" s="57"/>
      <c r="D184" s="51" t="s">
        <v>198</v>
      </c>
      <c r="E184" s="57"/>
      <c r="F184" s="27"/>
      <c r="G184" s="154">
        <v>37000</v>
      </c>
      <c r="H184" s="192"/>
      <c r="I184" s="214">
        <v>37000</v>
      </c>
    </row>
    <row r="185" spans="1:9" ht="15.75" customHeight="1">
      <c r="A185" s="50"/>
      <c r="B185" s="27"/>
      <c r="C185" s="27" t="s">
        <v>199</v>
      </c>
      <c r="D185" s="27" t="s">
        <v>200</v>
      </c>
      <c r="E185" s="27"/>
      <c r="F185" s="27"/>
      <c r="G185" s="155">
        <v>37000</v>
      </c>
      <c r="H185" s="192"/>
      <c r="I185" s="215">
        <v>37000</v>
      </c>
    </row>
    <row r="186" spans="1:9" ht="15.75" customHeight="1">
      <c r="A186" s="50"/>
      <c r="B186" s="27"/>
      <c r="C186" s="27"/>
      <c r="D186" s="27"/>
      <c r="E186" s="27"/>
      <c r="F186" s="27"/>
      <c r="G186" s="155"/>
      <c r="H186" s="192"/>
      <c r="I186" s="192"/>
    </row>
    <row r="187" spans="1:9" ht="15.75" customHeight="1">
      <c r="A187" s="67" t="s">
        <v>279</v>
      </c>
      <c r="B187" s="62"/>
      <c r="C187" s="62"/>
      <c r="D187" s="62"/>
      <c r="E187" s="62"/>
      <c r="F187" s="68">
        <v>1</v>
      </c>
      <c r="G187" s="156">
        <v>4119000</v>
      </c>
      <c r="H187" s="191"/>
      <c r="I187" s="208">
        <v>4119000</v>
      </c>
    </row>
    <row r="188" spans="1:9" ht="15.75" customHeight="1">
      <c r="A188" s="52" t="s">
        <v>24</v>
      </c>
      <c r="B188" s="51"/>
      <c r="C188" s="51" t="s">
        <v>183</v>
      </c>
      <c r="D188" s="51"/>
      <c r="E188" s="51"/>
      <c r="F188" s="69"/>
      <c r="G188" s="157">
        <v>2611000</v>
      </c>
      <c r="H188" s="192"/>
      <c r="I188" s="216">
        <v>2611000</v>
      </c>
    </row>
    <row r="189" spans="1:9" ht="15.75" customHeight="1">
      <c r="A189" s="50"/>
      <c r="B189" s="51" t="s">
        <v>228</v>
      </c>
      <c r="C189" s="51"/>
      <c r="D189" s="51" t="s">
        <v>229</v>
      </c>
      <c r="E189" s="51"/>
      <c r="F189" s="69"/>
      <c r="G189" s="157">
        <v>2611000</v>
      </c>
      <c r="H189" s="192"/>
      <c r="I189" s="216">
        <v>2611000</v>
      </c>
    </row>
    <row r="190" spans="1:9" ht="15.75" customHeight="1">
      <c r="A190" s="6"/>
      <c r="B190" s="27"/>
      <c r="C190" s="27" t="s">
        <v>230</v>
      </c>
      <c r="D190" s="27" t="s">
        <v>231</v>
      </c>
      <c r="E190" s="27"/>
      <c r="F190" s="69"/>
      <c r="G190" s="158">
        <v>2237000</v>
      </c>
      <c r="H190" s="192"/>
      <c r="I190" s="217">
        <v>2237000</v>
      </c>
    </row>
    <row r="191" spans="1:9" ht="17.25" customHeight="1">
      <c r="A191" s="6"/>
      <c r="B191" s="27"/>
      <c r="C191" s="27" t="s">
        <v>249</v>
      </c>
      <c r="D191" s="27" t="s">
        <v>250</v>
      </c>
      <c r="E191" s="27"/>
      <c r="F191" s="69"/>
      <c r="G191" s="158">
        <v>181000</v>
      </c>
      <c r="H191" s="192"/>
      <c r="I191" s="217">
        <v>181000</v>
      </c>
    </row>
    <row r="192" spans="1:9" ht="15.75" customHeight="1">
      <c r="A192" s="50"/>
      <c r="B192" s="27"/>
      <c r="C192" s="27" t="s">
        <v>251</v>
      </c>
      <c r="D192" s="27" t="s">
        <v>252</v>
      </c>
      <c r="E192" s="27"/>
      <c r="F192" s="69"/>
      <c r="G192" s="158">
        <v>100000</v>
      </c>
      <c r="H192" s="192"/>
      <c r="I192" s="217">
        <v>100000</v>
      </c>
    </row>
    <row r="193" spans="1:9" ht="15.75" customHeight="1">
      <c r="A193" s="50"/>
      <c r="B193" s="27"/>
      <c r="C193" s="50" t="s">
        <v>232</v>
      </c>
      <c r="D193" s="27" t="s">
        <v>229</v>
      </c>
      <c r="E193" s="27"/>
      <c r="F193" s="69"/>
      <c r="G193" s="158">
        <v>93000</v>
      </c>
      <c r="H193" s="192"/>
      <c r="I193" s="217">
        <v>93000</v>
      </c>
    </row>
    <row r="194" spans="1:9" ht="15.75" customHeight="1">
      <c r="A194" s="52" t="s">
        <v>26</v>
      </c>
      <c r="B194" s="51"/>
      <c r="C194" s="51" t="s">
        <v>188</v>
      </c>
      <c r="D194" s="53"/>
      <c r="E194" s="53"/>
      <c r="F194" s="27"/>
      <c r="G194" s="152">
        <v>535000</v>
      </c>
      <c r="H194" s="192"/>
      <c r="I194" s="210">
        <v>535000</v>
      </c>
    </row>
    <row r="195" spans="1:9" ht="15.75" customHeight="1">
      <c r="A195" s="50"/>
      <c r="B195" s="27"/>
      <c r="C195" s="27"/>
      <c r="D195" s="55" t="s">
        <v>189</v>
      </c>
      <c r="E195" s="27"/>
      <c r="F195" s="27"/>
      <c r="G195" s="136">
        <v>495000</v>
      </c>
      <c r="H195" s="192"/>
      <c r="I195" s="211">
        <v>495000</v>
      </c>
    </row>
    <row r="196" spans="1:9" ht="15.75" customHeight="1">
      <c r="A196" s="50"/>
      <c r="B196" s="27"/>
      <c r="C196" s="27"/>
      <c r="D196" s="55" t="s">
        <v>190</v>
      </c>
      <c r="E196" s="27"/>
      <c r="F196" s="27"/>
      <c r="G196" s="136">
        <v>20000</v>
      </c>
      <c r="H196" s="192"/>
      <c r="I196" s="211">
        <v>20000</v>
      </c>
    </row>
    <row r="197" spans="1:9" ht="15.75" customHeight="1">
      <c r="A197" s="50"/>
      <c r="B197" s="27"/>
      <c r="C197" s="27"/>
      <c r="D197" s="55" t="s">
        <v>191</v>
      </c>
      <c r="E197" s="27"/>
      <c r="F197" s="27"/>
      <c r="G197" s="136">
        <v>20000</v>
      </c>
      <c r="H197" s="192"/>
      <c r="I197" s="211">
        <v>20000</v>
      </c>
    </row>
    <row r="198" spans="1:9" ht="15.75" customHeight="1">
      <c r="A198" s="52" t="s">
        <v>28</v>
      </c>
      <c r="B198" s="27"/>
      <c r="C198" s="51" t="s">
        <v>29</v>
      </c>
      <c r="D198" s="51"/>
      <c r="E198" s="51"/>
      <c r="F198" s="27"/>
      <c r="G198" s="154">
        <v>973000</v>
      </c>
      <c r="H198" s="192"/>
      <c r="I198" s="214">
        <v>973000</v>
      </c>
    </row>
    <row r="199" spans="1:9" ht="15.75" customHeight="1">
      <c r="A199" s="50"/>
      <c r="B199" s="51" t="s">
        <v>203</v>
      </c>
      <c r="C199" s="57"/>
      <c r="D199" s="51" t="s">
        <v>204</v>
      </c>
      <c r="E199" s="59"/>
      <c r="F199" s="27"/>
      <c r="G199" s="154">
        <v>450000</v>
      </c>
      <c r="H199" s="192"/>
      <c r="I199" s="214">
        <v>450000</v>
      </c>
    </row>
    <row r="200" spans="1:9" ht="15.75" customHeight="1">
      <c r="A200" s="50"/>
      <c r="B200" s="27"/>
      <c r="C200" s="27" t="s">
        <v>205</v>
      </c>
      <c r="D200" s="27" t="s">
        <v>206</v>
      </c>
      <c r="E200" s="27"/>
      <c r="F200" s="27"/>
      <c r="G200" s="155">
        <v>450000</v>
      </c>
      <c r="H200" s="192"/>
      <c r="I200" s="215">
        <v>450000</v>
      </c>
    </row>
    <row r="201" spans="1:9" ht="15.75" customHeight="1">
      <c r="A201" s="56"/>
      <c r="B201" s="51" t="s">
        <v>192</v>
      </c>
      <c r="C201" s="51" t="s">
        <v>194</v>
      </c>
      <c r="D201" s="51" t="s">
        <v>195</v>
      </c>
      <c r="E201" s="51"/>
      <c r="F201" s="27"/>
      <c r="G201" s="154">
        <v>51000</v>
      </c>
      <c r="H201" s="192"/>
      <c r="I201" s="214">
        <v>51000</v>
      </c>
    </row>
    <row r="202" spans="1:9" ht="15.75" customHeight="1">
      <c r="A202" s="50"/>
      <c r="B202" s="27"/>
      <c r="C202" s="27"/>
      <c r="D202" s="27"/>
      <c r="E202" s="55" t="s">
        <v>196</v>
      </c>
      <c r="F202" s="27"/>
      <c r="G202" s="155">
        <v>51000</v>
      </c>
      <c r="H202" s="192"/>
      <c r="I202" s="215">
        <v>51000</v>
      </c>
    </row>
    <row r="203" spans="1:9" ht="15.75" customHeight="1">
      <c r="A203" s="50"/>
      <c r="B203" s="51" t="s">
        <v>207</v>
      </c>
      <c r="C203" s="57"/>
      <c r="D203" s="51" t="s">
        <v>208</v>
      </c>
      <c r="E203" s="57"/>
      <c r="F203" s="27"/>
      <c r="G203" s="154">
        <v>300000</v>
      </c>
      <c r="H203" s="192"/>
      <c r="I203" s="214">
        <v>300000</v>
      </c>
    </row>
    <row r="204" spans="1:9" ht="17.25" customHeight="1">
      <c r="A204" s="50"/>
      <c r="B204" s="51"/>
      <c r="C204" s="27" t="s">
        <v>216</v>
      </c>
      <c r="D204" s="27" t="s">
        <v>217</v>
      </c>
      <c r="E204" s="55"/>
      <c r="F204" s="27"/>
      <c r="G204" s="155">
        <v>100000</v>
      </c>
      <c r="H204" s="192"/>
      <c r="I204" s="215">
        <v>100000</v>
      </c>
    </row>
    <row r="205" spans="1:9" ht="15.75" customHeight="1">
      <c r="A205" s="50"/>
      <c r="B205" s="27"/>
      <c r="C205" s="27" t="s">
        <v>218</v>
      </c>
      <c r="D205" s="27" t="s">
        <v>219</v>
      </c>
      <c r="E205" s="27"/>
      <c r="F205" s="27"/>
      <c r="G205" s="155">
        <v>200000</v>
      </c>
      <c r="H205" s="192"/>
      <c r="I205" s="215">
        <v>200000</v>
      </c>
    </row>
    <row r="206" spans="1:9" ht="15.75" customHeight="1">
      <c r="A206" s="50"/>
      <c r="B206" s="27"/>
      <c r="C206" s="27"/>
      <c r="D206" s="27"/>
      <c r="E206" s="55" t="s">
        <v>260</v>
      </c>
      <c r="F206" s="27"/>
      <c r="G206" s="155">
        <v>200000</v>
      </c>
      <c r="H206" s="192"/>
      <c r="I206" s="215">
        <v>200000</v>
      </c>
    </row>
    <row r="207" spans="1:9" ht="15.75" customHeight="1">
      <c r="A207" s="50"/>
      <c r="B207" s="51" t="s">
        <v>280</v>
      </c>
      <c r="C207" s="57"/>
      <c r="D207" s="51" t="s">
        <v>281</v>
      </c>
      <c r="E207" s="57"/>
      <c r="F207" s="27"/>
      <c r="G207" s="154">
        <v>10000</v>
      </c>
      <c r="H207" s="192"/>
      <c r="I207" s="214">
        <v>10000</v>
      </c>
    </row>
    <row r="208" spans="1:9" ht="15.75" customHeight="1">
      <c r="A208" s="50"/>
      <c r="B208" s="27"/>
      <c r="C208" s="27" t="s">
        <v>282</v>
      </c>
      <c r="D208" s="27" t="s">
        <v>283</v>
      </c>
      <c r="E208" s="27"/>
      <c r="F208" s="27"/>
      <c r="G208" s="155">
        <v>10000</v>
      </c>
      <c r="H208" s="192"/>
      <c r="I208" s="215">
        <v>10000</v>
      </c>
    </row>
    <row r="209" spans="1:9" ht="15.75" customHeight="1">
      <c r="A209" s="50"/>
      <c r="B209" s="27"/>
      <c r="C209" s="27"/>
      <c r="D209" s="27"/>
      <c r="E209" s="55" t="s">
        <v>284</v>
      </c>
      <c r="F209" s="27"/>
      <c r="G209" s="155">
        <v>10000</v>
      </c>
      <c r="H209" s="192"/>
      <c r="I209" s="215">
        <v>10000</v>
      </c>
    </row>
    <row r="210" spans="1:9" ht="15.75" customHeight="1">
      <c r="A210" s="50"/>
      <c r="B210" s="27"/>
      <c r="C210" s="57"/>
      <c r="D210" s="51" t="s">
        <v>198</v>
      </c>
      <c r="E210" s="57"/>
      <c r="F210" s="27"/>
      <c r="G210" s="154">
        <v>162000</v>
      </c>
      <c r="H210" s="192"/>
      <c r="I210" s="214">
        <v>162000</v>
      </c>
    </row>
    <row r="211" spans="1:9" ht="15.75" customHeight="1">
      <c r="A211" s="50"/>
      <c r="B211" s="27"/>
      <c r="C211" s="27" t="s">
        <v>199</v>
      </c>
      <c r="D211" s="27" t="s">
        <v>200</v>
      </c>
      <c r="E211" s="27"/>
      <c r="F211" s="27"/>
      <c r="G211" s="155">
        <v>162000</v>
      </c>
      <c r="H211" s="192"/>
      <c r="I211" s="215">
        <v>162000</v>
      </c>
    </row>
    <row r="212" spans="1:9" ht="15.75" customHeight="1">
      <c r="A212" s="50"/>
      <c r="B212" s="27"/>
      <c r="C212" s="27"/>
      <c r="D212" s="27"/>
      <c r="E212" s="27"/>
      <c r="F212" s="27"/>
      <c r="G212" s="155"/>
      <c r="H212" s="192"/>
      <c r="I212" s="192"/>
    </row>
    <row r="213" spans="1:9" ht="15.75" customHeight="1">
      <c r="A213" s="67" t="s">
        <v>285</v>
      </c>
      <c r="B213" s="62"/>
      <c r="C213" s="16"/>
      <c r="D213" s="16"/>
      <c r="E213" s="16"/>
      <c r="F213" s="13"/>
      <c r="G213" s="150">
        <v>310000</v>
      </c>
      <c r="H213" s="191"/>
      <c r="I213" s="208">
        <v>310000</v>
      </c>
    </row>
    <row r="214" spans="1:9" ht="15.75" customHeight="1">
      <c r="A214" s="52" t="s">
        <v>32</v>
      </c>
      <c r="B214" s="51"/>
      <c r="C214" s="51" t="s">
        <v>286</v>
      </c>
      <c r="D214" s="51"/>
      <c r="E214" s="51"/>
      <c r="F214" s="27"/>
      <c r="G214" s="136">
        <v>310000</v>
      </c>
      <c r="H214" s="192"/>
      <c r="I214" s="211">
        <v>310000</v>
      </c>
    </row>
    <row r="215" spans="1:9" ht="15.75" customHeight="1">
      <c r="A215" s="52"/>
      <c r="B215" s="51"/>
      <c r="C215" s="27" t="s">
        <v>265</v>
      </c>
      <c r="D215" s="27" t="s">
        <v>287</v>
      </c>
      <c r="E215" s="51"/>
      <c r="F215" s="27"/>
      <c r="G215" s="136">
        <v>310000</v>
      </c>
      <c r="H215" s="192"/>
      <c r="I215" s="211">
        <v>310000</v>
      </c>
    </row>
    <row r="216" spans="1:9" ht="15.75" customHeight="1">
      <c r="A216" s="52"/>
      <c r="B216" s="51"/>
      <c r="C216" s="27"/>
      <c r="D216" s="27"/>
      <c r="E216" s="51"/>
      <c r="F216" s="27"/>
      <c r="G216" s="152"/>
      <c r="H216" s="192"/>
      <c r="I216" s="192"/>
    </row>
    <row r="217" spans="1:9" ht="15.75" customHeight="1">
      <c r="A217" s="9" t="s">
        <v>288</v>
      </c>
      <c r="B217" s="16"/>
      <c r="C217" s="16"/>
      <c r="D217" s="16"/>
      <c r="E217" s="16"/>
      <c r="F217" s="13"/>
      <c r="G217" s="137">
        <v>2632000</v>
      </c>
      <c r="H217" s="191"/>
      <c r="I217" s="212">
        <v>2632000</v>
      </c>
    </row>
    <row r="218" spans="1:9" ht="15.75" customHeight="1">
      <c r="A218" s="52" t="s">
        <v>30</v>
      </c>
      <c r="B218" s="27"/>
      <c r="C218" s="51" t="s">
        <v>289</v>
      </c>
      <c r="D218" s="51"/>
      <c r="E218" s="51"/>
      <c r="F218" s="27"/>
      <c r="G218" s="152">
        <v>2060000</v>
      </c>
      <c r="H218" s="192"/>
      <c r="I218" s="210">
        <v>2060000</v>
      </c>
    </row>
    <row r="219" spans="1:9" ht="15.75" customHeight="1">
      <c r="A219" s="52"/>
      <c r="B219" s="51" t="s">
        <v>290</v>
      </c>
      <c r="C219" s="51"/>
      <c r="D219" s="51" t="s">
        <v>291</v>
      </c>
      <c r="E219" s="51"/>
      <c r="F219" s="27"/>
      <c r="G219" s="152"/>
      <c r="H219" s="192"/>
      <c r="I219" s="210"/>
    </row>
    <row r="220" spans="1:9" ht="15.75" customHeight="1">
      <c r="A220" s="52"/>
      <c r="B220" s="27"/>
      <c r="C220" s="27" t="s">
        <v>292</v>
      </c>
      <c r="D220" s="51"/>
      <c r="E220" s="27" t="s">
        <v>293</v>
      </c>
      <c r="F220" s="27"/>
      <c r="G220" s="136"/>
      <c r="H220" s="192"/>
      <c r="I220" s="211"/>
    </row>
    <row r="221" spans="1:9" ht="15.75" customHeight="1">
      <c r="A221" s="50"/>
      <c r="B221" s="51" t="s">
        <v>294</v>
      </c>
      <c r="C221" s="51"/>
      <c r="D221" s="51" t="s">
        <v>295</v>
      </c>
      <c r="E221" s="51"/>
      <c r="F221" s="27"/>
      <c r="G221" s="152">
        <v>2060000</v>
      </c>
      <c r="H221" s="192"/>
      <c r="I221" s="210">
        <v>2060000</v>
      </c>
    </row>
    <row r="222" spans="1:9" ht="15.75" customHeight="1">
      <c r="A222" s="50"/>
      <c r="B222" s="27"/>
      <c r="C222" s="27"/>
      <c r="D222" s="27"/>
      <c r="E222" s="27" t="s">
        <v>296</v>
      </c>
      <c r="F222" s="27"/>
      <c r="G222" s="136">
        <v>50000</v>
      </c>
      <c r="H222" s="192"/>
      <c r="I222" s="211">
        <v>50000</v>
      </c>
    </row>
    <row r="223" spans="1:9" ht="15.75" customHeight="1">
      <c r="A223" s="50"/>
      <c r="B223" s="27"/>
      <c r="C223" s="27"/>
      <c r="D223" s="27"/>
      <c r="E223" s="27" t="s">
        <v>297</v>
      </c>
      <c r="F223" s="27"/>
      <c r="G223" s="136">
        <v>110000</v>
      </c>
      <c r="H223" s="192"/>
      <c r="I223" s="211">
        <v>110000</v>
      </c>
    </row>
    <row r="224" spans="1:9" ht="15.75" customHeight="1">
      <c r="A224" s="50"/>
      <c r="B224" s="27"/>
      <c r="C224" s="27"/>
      <c r="D224" s="27"/>
      <c r="E224" s="27" t="s">
        <v>298</v>
      </c>
      <c r="F224" s="27"/>
      <c r="G224" s="136">
        <v>500000</v>
      </c>
      <c r="H224" s="192"/>
      <c r="I224" s="211">
        <v>500000</v>
      </c>
    </row>
    <row r="225" spans="1:9" ht="15.75" customHeight="1">
      <c r="A225" s="50"/>
      <c r="B225" s="27"/>
      <c r="C225" s="27"/>
      <c r="D225" s="27"/>
      <c r="E225" s="27" t="s">
        <v>299</v>
      </c>
      <c r="F225" s="27"/>
      <c r="G225" s="136">
        <v>200000</v>
      </c>
      <c r="H225" s="192"/>
      <c r="I225" s="211">
        <v>200000</v>
      </c>
    </row>
    <row r="226" spans="1:9" ht="15.75" customHeight="1">
      <c r="A226" s="50"/>
      <c r="B226" s="27"/>
      <c r="C226" s="27"/>
      <c r="D226" s="27"/>
      <c r="E226" s="27" t="s">
        <v>405</v>
      </c>
      <c r="F226" s="27"/>
      <c r="G226" s="136">
        <v>600000</v>
      </c>
      <c r="H226" s="192"/>
      <c r="I226" s="211">
        <v>600000</v>
      </c>
    </row>
    <row r="227" spans="1:9" ht="15.75" customHeight="1">
      <c r="A227" s="50"/>
      <c r="B227" s="27"/>
      <c r="C227" s="27"/>
      <c r="D227" s="27"/>
      <c r="E227" s="27" t="s">
        <v>300</v>
      </c>
      <c r="F227" s="27"/>
      <c r="G227" s="136">
        <v>200000</v>
      </c>
      <c r="H227" s="192"/>
      <c r="I227" s="211">
        <v>200000</v>
      </c>
    </row>
    <row r="228" spans="1:9" ht="15.75" customHeight="1">
      <c r="A228" s="50"/>
      <c r="B228" s="27"/>
      <c r="C228" s="27"/>
      <c r="D228" s="27"/>
      <c r="E228" s="27" t="s">
        <v>301</v>
      </c>
      <c r="F228" s="27"/>
      <c r="G228" s="136">
        <v>400000</v>
      </c>
      <c r="H228" s="192"/>
      <c r="I228" s="211">
        <v>400000</v>
      </c>
    </row>
    <row r="229" spans="1:9" ht="15.75" customHeight="1">
      <c r="A229" s="50"/>
      <c r="B229" s="27"/>
      <c r="C229" s="27"/>
      <c r="D229" s="27"/>
      <c r="E229" s="51" t="s">
        <v>302</v>
      </c>
      <c r="F229" s="51"/>
      <c r="G229" s="152"/>
      <c r="H229" s="192"/>
      <c r="I229" s="192"/>
    </row>
    <row r="230" spans="1:9" ht="15.75" customHeight="1">
      <c r="A230" s="50"/>
      <c r="B230" s="27"/>
      <c r="C230" s="27"/>
      <c r="D230" s="27"/>
      <c r="E230" s="27" t="s">
        <v>303</v>
      </c>
      <c r="F230" s="27"/>
      <c r="G230" s="136"/>
      <c r="H230" s="192"/>
      <c r="I230" s="192"/>
    </row>
    <row r="231" spans="1:9" ht="15.75" customHeight="1">
      <c r="A231" s="52" t="s">
        <v>28</v>
      </c>
      <c r="B231" s="27"/>
      <c r="C231" s="51" t="s">
        <v>29</v>
      </c>
      <c r="D231" s="51"/>
      <c r="E231" s="51"/>
      <c r="F231" s="27"/>
      <c r="G231" s="154">
        <v>572000</v>
      </c>
      <c r="H231" s="192"/>
      <c r="I231" s="214">
        <v>572000</v>
      </c>
    </row>
    <row r="232" spans="1:9" ht="15.75" customHeight="1">
      <c r="A232" s="50"/>
      <c r="B232" s="51" t="s">
        <v>203</v>
      </c>
      <c r="C232" s="57"/>
      <c r="D232" s="51" t="s">
        <v>204</v>
      </c>
      <c r="E232" s="59"/>
      <c r="F232" s="27"/>
      <c r="G232" s="154">
        <v>450000</v>
      </c>
      <c r="H232" s="192"/>
      <c r="I232" s="214">
        <v>450000</v>
      </c>
    </row>
    <row r="233" spans="1:9" ht="15.75" customHeight="1">
      <c r="A233" s="50"/>
      <c r="B233" s="27"/>
      <c r="C233" s="27" t="s">
        <v>205</v>
      </c>
      <c r="D233" s="27" t="s">
        <v>304</v>
      </c>
      <c r="E233" s="27"/>
      <c r="F233" s="27"/>
      <c r="G233" s="155">
        <v>450000</v>
      </c>
      <c r="H233" s="192"/>
      <c r="I233" s="215">
        <v>450000</v>
      </c>
    </row>
    <row r="234" spans="1:9" ht="15.75" customHeight="1">
      <c r="A234" s="50"/>
      <c r="B234" s="27"/>
      <c r="C234" s="57"/>
      <c r="D234" s="51" t="s">
        <v>198</v>
      </c>
      <c r="E234" s="57"/>
      <c r="F234" s="27"/>
      <c r="G234" s="154">
        <v>122000</v>
      </c>
      <c r="H234" s="192"/>
      <c r="I234" s="214">
        <v>122000</v>
      </c>
    </row>
    <row r="235" spans="1:9" ht="15.75" customHeight="1">
      <c r="A235" s="50"/>
      <c r="B235" s="27"/>
      <c r="C235" s="27" t="s">
        <v>199</v>
      </c>
      <c r="D235" s="27" t="s">
        <v>200</v>
      </c>
      <c r="E235" s="27"/>
      <c r="F235" s="27"/>
      <c r="G235" s="155">
        <v>122000</v>
      </c>
      <c r="H235" s="192"/>
      <c r="I235" s="215">
        <v>122000</v>
      </c>
    </row>
    <row r="236" spans="1:9" ht="15.75" customHeight="1">
      <c r="A236" s="70"/>
      <c r="B236" s="71"/>
      <c r="C236" s="71"/>
      <c r="D236" s="71"/>
      <c r="E236" s="71"/>
      <c r="F236" s="71"/>
      <c r="G236" s="159"/>
      <c r="H236" s="192"/>
      <c r="I236" s="192"/>
    </row>
    <row r="237" spans="1:9" ht="15.75" customHeight="1">
      <c r="A237" s="72" t="s">
        <v>305</v>
      </c>
      <c r="B237" s="73"/>
      <c r="C237" s="73"/>
      <c r="D237" s="73"/>
      <c r="E237" s="73"/>
      <c r="F237" s="181"/>
      <c r="G237" s="197">
        <v>850460</v>
      </c>
      <c r="H237" s="198">
        <v>204196</v>
      </c>
      <c r="I237" s="198">
        <f>SUM(G237:H237)</f>
        <v>1054656</v>
      </c>
    </row>
    <row r="238" spans="1:9" ht="15.75" customHeight="1">
      <c r="A238" s="187" t="s">
        <v>32</v>
      </c>
      <c r="B238" s="188"/>
      <c r="C238" s="188" t="s">
        <v>286</v>
      </c>
      <c r="D238" s="188"/>
      <c r="E238" s="188"/>
      <c r="F238" s="189"/>
      <c r="G238" s="190"/>
      <c r="H238" s="194">
        <v>7980</v>
      </c>
      <c r="I238" s="194">
        <v>7980</v>
      </c>
    </row>
    <row r="239" spans="1:9" ht="15.75" customHeight="1">
      <c r="A239" s="187"/>
      <c r="B239" s="188" t="s">
        <v>413</v>
      </c>
      <c r="C239" s="188"/>
      <c r="D239" s="188" t="s">
        <v>415</v>
      </c>
      <c r="E239" s="188"/>
      <c r="F239" s="189"/>
      <c r="G239" s="190"/>
      <c r="H239" s="194">
        <v>7980</v>
      </c>
      <c r="I239" s="194">
        <v>7980</v>
      </c>
    </row>
    <row r="240" spans="1:9" ht="15.75" customHeight="1">
      <c r="A240" s="187"/>
      <c r="B240" s="188"/>
      <c r="C240" s="189" t="s">
        <v>414</v>
      </c>
      <c r="D240" s="189" t="s">
        <v>416</v>
      </c>
      <c r="E240" s="189"/>
      <c r="F240" s="189"/>
      <c r="G240" s="190"/>
      <c r="H240" s="195">
        <v>7980</v>
      </c>
      <c r="I240" s="195">
        <v>7980</v>
      </c>
    </row>
    <row r="241" spans="1:9" ht="15.75" customHeight="1">
      <c r="A241" s="182" t="s">
        <v>42</v>
      </c>
      <c r="B241" s="183"/>
      <c r="C241" s="183" t="s">
        <v>41</v>
      </c>
      <c r="D241" s="184"/>
      <c r="E241" s="185"/>
      <c r="F241" s="184"/>
      <c r="G241" s="186">
        <v>850460</v>
      </c>
      <c r="H241" s="199">
        <v>196216</v>
      </c>
      <c r="I241" s="199">
        <f>SUM(G241:H241)</f>
        <v>1046676</v>
      </c>
    </row>
    <row r="242" spans="1:9" ht="15.75" customHeight="1">
      <c r="A242" s="52"/>
      <c r="B242" s="51"/>
      <c r="C242" s="27" t="s">
        <v>306</v>
      </c>
      <c r="D242" s="27" t="s">
        <v>307</v>
      </c>
      <c r="E242" s="55"/>
      <c r="F242" s="27"/>
      <c r="G242" s="136">
        <v>850460</v>
      </c>
      <c r="H242" s="192">
        <v>196216</v>
      </c>
      <c r="I242" s="192">
        <f>SUM(G242:H242)</f>
        <v>1046676</v>
      </c>
    </row>
    <row r="243" spans="1:9" ht="15.75" customHeight="1">
      <c r="A243" s="19"/>
      <c r="B243" s="13"/>
      <c r="C243" s="16" t="s">
        <v>308</v>
      </c>
      <c r="D243" s="16"/>
      <c r="E243" s="16"/>
      <c r="F243" s="60">
        <v>4</v>
      </c>
      <c r="G243" s="137">
        <v>68108489</v>
      </c>
      <c r="H243" s="196">
        <v>9473130</v>
      </c>
      <c r="I243" s="196">
        <f>SUM(G243:H243)</f>
        <v>77581619</v>
      </c>
    </row>
    <row r="244" spans="1:9" ht="15.75" customHeight="1">
      <c r="A244" s="50"/>
      <c r="B244" s="27"/>
      <c r="C244" s="51"/>
      <c r="D244" s="51"/>
      <c r="E244" s="51"/>
      <c r="F244" s="74"/>
      <c r="G244" s="152"/>
      <c r="H244" s="192"/>
      <c r="I244" s="192"/>
    </row>
    <row r="245" spans="1:9" ht="15.75" customHeight="1">
      <c r="A245" s="52" t="s">
        <v>24</v>
      </c>
      <c r="B245" s="51"/>
      <c r="C245" s="51" t="s">
        <v>183</v>
      </c>
      <c r="D245" s="51"/>
      <c r="E245" s="51"/>
      <c r="F245" s="27"/>
      <c r="G245" s="136">
        <v>13154000</v>
      </c>
      <c r="H245" s="192">
        <v>212372</v>
      </c>
      <c r="I245" s="192">
        <f aca="true" t="shared" si="0" ref="I245:I251">SUM(G245:H245)</f>
        <v>13366372</v>
      </c>
    </row>
    <row r="246" spans="1:9" ht="15.75" customHeight="1">
      <c r="A246" s="52" t="s">
        <v>26</v>
      </c>
      <c r="B246" s="51"/>
      <c r="C246" s="51" t="s">
        <v>188</v>
      </c>
      <c r="D246" s="53"/>
      <c r="E246" s="53"/>
      <c r="F246" s="27"/>
      <c r="G246" s="136">
        <v>2745000</v>
      </c>
      <c r="H246" s="192">
        <v>62794</v>
      </c>
      <c r="I246" s="192">
        <f t="shared" si="0"/>
        <v>2807794</v>
      </c>
    </row>
    <row r="247" spans="1:9" ht="15.75" customHeight="1">
      <c r="A247" s="52" t="s">
        <v>28</v>
      </c>
      <c r="B247" s="51"/>
      <c r="C247" s="51" t="s">
        <v>29</v>
      </c>
      <c r="D247" s="51"/>
      <c r="E247" s="51"/>
      <c r="F247" s="27"/>
      <c r="G247" s="136">
        <v>17248000</v>
      </c>
      <c r="H247" s="192"/>
      <c r="I247" s="192">
        <f t="shared" si="0"/>
        <v>17248000</v>
      </c>
    </row>
    <row r="248" spans="1:9" ht="15.75" customHeight="1">
      <c r="A248" s="52" t="s">
        <v>30</v>
      </c>
      <c r="B248" s="27"/>
      <c r="C248" s="51" t="s">
        <v>289</v>
      </c>
      <c r="D248" s="51"/>
      <c r="E248" s="51"/>
      <c r="F248" s="27"/>
      <c r="G248" s="136">
        <v>2060000</v>
      </c>
      <c r="H248" s="192"/>
      <c r="I248" s="192">
        <f t="shared" si="0"/>
        <v>2060000</v>
      </c>
    </row>
    <row r="249" spans="1:9" ht="15.75" customHeight="1">
      <c r="A249" s="52" t="s">
        <v>32</v>
      </c>
      <c r="B249" s="51"/>
      <c r="C249" s="51" t="s">
        <v>33</v>
      </c>
      <c r="D249" s="51"/>
      <c r="E249" s="51"/>
      <c r="F249" s="75"/>
      <c r="G249" s="136">
        <v>9461029</v>
      </c>
      <c r="H249" s="192">
        <v>6801748</v>
      </c>
      <c r="I249" s="192">
        <f t="shared" si="0"/>
        <v>16262777</v>
      </c>
    </row>
    <row r="250" spans="1:9" ht="15.75" customHeight="1">
      <c r="A250" s="52" t="s">
        <v>35</v>
      </c>
      <c r="B250" s="51"/>
      <c r="C250" s="288" t="s">
        <v>36</v>
      </c>
      <c r="D250" s="288"/>
      <c r="E250" s="288"/>
      <c r="F250" s="27"/>
      <c r="G250" s="136">
        <v>5900000</v>
      </c>
      <c r="H250" s="192">
        <v>2200000</v>
      </c>
      <c r="I250" s="192">
        <f t="shared" si="0"/>
        <v>8100000</v>
      </c>
    </row>
    <row r="251" spans="1:9" ht="15.75" customHeight="1">
      <c r="A251" s="52" t="s">
        <v>37</v>
      </c>
      <c r="B251" s="51"/>
      <c r="C251" s="288" t="s">
        <v>309</v>
      </c>
      <c r="D251" s="288"/>
      <c r="E251" s="288"/>
      <c r="F251" s="27"/>
      <c r="G251" s="136">
        <v>16690000</v>
      </c>
      <c r="H251" s="192"/>
      <c r="I251" s="192">
        <f t="shared" si="0"/>
        <v>16690000</v>
      </c>
    </row>
    <row r="252" spans="1:9" ht="15.75" customHeight="1">
      <c r="A252" s="52" t="s">
        <v>39</v>
      </c>
      <c r="B252" s="51"/>
      <c r="C252" s="51" t="s">
        <v>40</v>
      </c>
      <c r="D252" s="51"/>
      <c r="E252" s="51"/>
      <c r="F252" s="75"/>
      <c r="G252" s="136"/>
      <c r="H252" s="192"/>
      <c r="I252" s="192"/>
    </row>
    <row r="253" spans="1:9" ht="15.75" customHeight="1">
      <c r="A253" s="52" t="s">
        <v>42</v>
      </c>
      <c r="B253" s="51"/>
      <c r="C253" s="51" t="s">
        <v>41</v>
      </c>
      <c r="D253" s="51"/>
      <c r="E253" s="51"/>
      <c r="F253" s="27"/>
      <c r="G253" s="136">
        <v>850460</v>
      </c>
      <c r="H253" s="192">
        <v>196216</v>
      </c>
      <c r="I253" s="192">
        <f>SUM(G253:H253)</f>
        <v>1046676</v>
      </c>
    </row>
    <row r="254" spans="1:9" ht="15.75" customHeight="1">
      <c r="A254" s="52"/>
      <c r="B254" s="51"/>
      <c r="C254" s="51" t="s">
        <v>308</v>
      </c>
      <c r="D254" s="51"/>
      <c r="E254" s="51"/>
      <c r="F254" s="51"/>
      <c r="G254" s="152">
        <f>SUM(G245:G253)</f>
        <v>68108489</v>
      </c>
      <c r="H254" s="193">
        <f>SUM(H245:H253)</f>
        <v>9473130</v>
      </c>
      <c r="I254" s="193">
        <f>SUM(I245:I253)</f>
        <v>77581619</v>
      </c>
    </row>
    <row r="255" spans="1:7" ht="15.75" customHeight="1">
      <c r="A255" s="160"/>
      <c r="B255" s="161"/>
      <c r="C255" s="162"/>
      <c r="D255" s="162"/>
      <c r="E255" s="162"/>
      <c r="F255" s="162"/>
      <c r="G255" s="163"/>
    </row>
    <row r="256" spans="1:7" ht="15.75" customHeight="1">
      <c r="A256" s="164"/>
      <c r="B256" s="165"/>
      <c r="C256" s="165"/>
      <c r="D256" s="165"/>
      <c r="E256" s="165"/>
      <c r="F256" s="165"/>
      <c r="G256" s="166"/>
    </row>
    <row r="257" spans="1:7" ht="15.75" customHeight="1">
      <c r="A257" s="167"/>
      <c r="B257" s="168"/>
      <c r="C257" s="165"/>
      <c r="D257" s="165"/>
      <c r="E257" s="165"/>
      <c r="F257" s="165"/>
      <c r="G257" s="166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selectLockedCells="1" selectUnlockedCells="1"/>
  <mergeCells count="10">
    <mergeCell ref="G6:G7"/>
    <mergeCell ref="A1:I1"/>
    <mergeCell ref="A2:I2"/>
    <mergeCell ref="A3:I3"/>
    <mergeCell ref="A4:I4"/>
    <mergeCell ref="C250:E250"/>
    <mergeCell ref="C251:E251"/>
    <mergeCell ref="F5:G5"/>
    <mergeCell ref="A6:E7"/>
    <mergeCell ref="F6:F7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G8" sqref="G8"/>
    </sheetView>
  </sheetViews>
  <sheetFormatPr defaultColWidth="9.140625" defaultRowHeight="15" customHeight="1"/>
  <cols>
    <col min="4" max="4" width="28.28125" style="0" customWidth="1"/>
    <col min="5" max="7" width="11.140625" style="0" customWidth="1"/>
    <col min="8" max="9" width="9.8515625" style="0" customWidth="1"/>
    <col min="10" max="10" width="10.421875" style="0" customWidth="1"/>
    <col min="12" max="12" width="11.140625" style="0" customWidth="1"/>
  </cols>
  <sheetData>
    <row r="1" spans="1:12" ht="28.5" customHeight="1">
      <c r="A1" s="313" t="s">
        <v>455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.75" customHeight="1">
      <c r="A2" s="278" t="s">
        <v>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</row>
    <row r="3" spans="1:12" ht="15.75" customHeight="1">
      <c r="A3" s="278" t="s">
        <v>423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7.25" customHeight="1">
      <c r="A4" s="278" t="s">
        <v>160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</row>
    <row r="5" spans="1:12" ht="10.5" customHeight="1">
      <c r="A5" s="48"/>
      <c r="B5" s="48"/>
      <c r="C5" s="48"/>
      <c r="D5" s="23"/>
      <c r="E5" s="292" t="s">
        <v>1</v>
      </c>
      <c r="F5" s="292"/>
      <c r="G5" s="292"/>
      <c r="H5" s="292"/>
      <c r="I5" s="292"/>
      <c r="J5" s="292"/>
      <c r="K5" s="292"/>
      <c r="L5" s="292"/>
    </row>
    <row r="6" spans="1:12" ht="15" customHeight="1">
      <c r="A6" s="293" t="s">
        <v>162</v>
      </c>
      <c r="B6" s="293"/>
      <c r="C6" s="293"/>
      <c r="D6" s="293"/>
      <c r="E6" s="287" t="s">
        <v>163</v>
      </c>
      <c r="F6" s="228"/>
      <c r="G6" s="228"/>
      <c r="H6" s="287" t="s">
        <v>164</v>
      </c>
      <c r="I6" s="228"/>
      <c r="J6" s="228"/>
      <c r="K6" s="287" t="s">
        <v>310</v>
      </c>
      <c r="L6" s="287" t="s">
        <v>166</v>
      </c>
    </row>
    <row r="7" spans="1:12" ht="15" customHeight="1">
      <c r="A7" s="293"/>
      <c r="B7" s="293"/>
      <c r="C7" s="293"/>
      <c r="D7" s="293"/>
      <c r="E7" s="287"/>
      <c r="F7" s="229" t="s">
        <v>407</v>
      </c>
      <c r="G7" s="229" t="s">
        <v>410</v>
      </c>
      <c r="H7" s="287"/>
      <c r="I7" s="229" t="s">
        <v>407</v>
      </c>
      <c r="J7" s="229" t="s">
        <v>410</v>
      </c>
      <c r="K7" s="287"/>
      <c r="L7" s="287"/>
    </row>
    <row r="8" spans="1:12" ht="15" customHeight="1">
      <c r="A8" s="293"/>
      <c r="B8" s="293"/>
      <c r="C8" s="293"/>
      <c r="D8" s="293"/>
      <c r="E8" s="287"/>
      <c r="F8" s="229"/>
      <c r="G8" s="229" t="s">
        <v>409</v>
      </c>
      <c r="H8" s="287"/>
      <c r="I8" s="229"/>
      <c r="J8" s="229" t="s">
        <v>409</v>
      </c>
      <c r="K8" s="287"/>
      <c r="L8" s="287"/>
    </row>
    <row r="9" spans="1:12" ht="15" customHeight="1">
      <c r="A9" s="293"/>
      <c r="B9" s="293"/>
      <c r="C9" s="293"/>
      <c r="D9" s="293"/>
      <c r="E9" s="287"/>
      <c r="F9" s="230"/>
      <c r="G9" s="230"/>
      <c r="H9" s="287"/>
      <c r="I9" s="231"/>
      <c r="J9" s="231"/>
      <c r="K9" s="287"/>
      <c r="L9" s="287"/>
    </row>
    <row r="10" spans="1:12" ht="15.75" customHeight="1">
      <c r="A10" s="76" t="s">
        <v>311</v>
      </c>
      <c r="B10" s="77"/>
      <c r="C10" s="77"/>
      <c r="D10" s="77"/>
      <c r="E10" s="43">
        <v>9177029</v>
      </c>
      <c r="F10" s="227">
        <v>6793768</v>
      </c>
      <c r="G10" s="227">
        <v>15970797</v>
      </c>
      <c r="H10" s="78"/>
      <c r="I10" s="78"/>
      <c r="J10" s="78"/>
      <c r="K10" s="79"/>
      <c r="L10" s="227">
        <v>15970797</v>
      </c>
    </row>
    <row r="11" spans="1:12" ht="15.75" customHeight="1">
      <c r="A11" s="80" t="s">
        <v>69</v>
      </c>
      <c r="B11" s="81"/>
      <c r="C11" s="81"/>
      <c r="D11" s="82"/>
      <c r="E11" s="43">
        <v>926000</v>
      </c>
      <c r="F11" s="43"/>
      <c r="G11" s="43">
        <v>926000</v>
      </c>
      <c r="H11" s="43"/>
      <c r="I11" s="43"/>
      <c r="J11" s="43"/>
      <c r="K11" s="79"/>
      <c r="L11" s="43">
        <v>926000</v>
      </c>
    </row>
    <row r="12" spans="1:12" ht="15.75" customHeight="1">
      <c r="A12" s="76" t="s">
        <v>312</v>
      </c>
      <c r="B12" s="83"/>
      <c r="C12" s="83"/>
      <c r="D12" s="83"/>
      <c r="E12" s="43">
        <v>17653000</v>
      </c>
      <c r="F12" s="43"/>
      <c r="G12" s="43">
        <v>17653000</v>
      </c>
      <c r="H12" s="43"/>
      <c r="I12" s="43"/>
      <c r="J12" s="43"/>
      <c r="K12" s="79"/>
      <c r="L12" s="43">
        <v>17653000</v>
      </c>
    </row>
    <row r="13" spans="1:12" ht="15.75" customHeight="1">
      <c r="A13" s="76" t="s">
        <v>305</v>
      </c>
      <c r="B13" s="83"/>
      <c r="C13" s="83"/>
      <c r="D13" s="83"/>
      <c r="E13" s="43">
        <v>850460</v>
      </c>
      <c r="F13" s="43">
        <v>204196</v>
      </c>
      <c r="G13" s="43">
        <v>1054656</v>
      </c>
      <c r="H13" s="43"/>
      <c r="I13" s="43"/>
      <c r="J13" s="43"/>
      <c r="K13" s="79"/>
      <c r="L13" s="43">
        <v>1054656</v>
      </c>
    </row>
    <row r="14" spans="1:12" ht="15.75" customHeight="1">
      <c r="A14" s="80" t="s">
        <v>111</v>
      </c>
      <c r="B14" s="81"/>
      <c r="C14" s="81"/>
      <c r="D14" s="82"/>
      <c r="E14" s="43">
        <v>1310000</v>
      </c>
      <c r="F14" s="43"/>
      <c r="G14" s="43">
        <v>1310000</v>
      </c>
      <c r="H14" s="43"/>
      <c r="I14" s="43"/>
      <c r="J14" s="43"/>
      <c r="K14" s="79"/>
      <c r="L14" s="43">
        <v>1310000</v>
      </c>
    </row>
    <row r="15" spans="1:12" ht="15.75" customHeight="1">
      <c r="A15" s="76" t="s">
        <v>234</v>
      </c>
      <c r="B15" s="83"/>
      <c r="C15" s="83"/>
      <c r="D15" s="83"/>
      <c r="E15" s="43">
        <v>4100000</v>
      </c>
      <c r="F15" s="43">
        <v>2200000</v>
      </c>
      <c r="G15" s="43">
        <v>6300000</v>
      </c>
      <c r="H15" s="43"/>
      <c r="I15" s="43"/>
      <c r="J15" s="43"/>
      <c r="K15" s="79"/>
      <c r="L15" s="43">
        <v>6300000</v>
      </c>
    </row>
    <row r="16" spans="1:12" ht="15.75" customHeight="1">
      <c r="A16" s="76" t="s">
        <v>313</v>
      </c>
      <c r="B16" s="83"/>
      <c r="C16" s="83"/>
      <c r="D16" s="83"/>
      <c r="E16" s="78"/>
      <c r="F16" s="78"/>
      <c r="G16" s="78"/>
      <c r="H16" s="43"/>
      <c r="I16" s="43"/>
      <c r="J16" s="43"/>
      <c r="K16" s="79"/>
      <c r="L16" s="78"/>
    </row>
    <row r="17" spans="1:12" ht="15.75" customHeight="1">
      <c r="A17" s="80" t="s">
        <v>172</v>
      </c>
      <c r="B17" s="81"/>
      <c r="C17" s="81"/>
      <c r="D17" s="82"/>
      <c r="E17" s="43"/>
      <c r="F17" s="43"/>
      <c r="G17" s="43"/>
      <c r="H17" s="43"/>
      <c r="I17" s="43"/>
      <c r="J17" s="43"/>
      <c r="K17" s="79"/>
      <c r="L17" s="43"/>
    </row>
    <row r="18" spans="1:12" ht="15.75" customHeight="1">
      <c r="A18" s="80" t="s">
        <v>314</v>
      </c>
      <c r="B18" s="81"/>
      <c r="C18" s="81"/>
      <c r="D18" s="82"/>
      <c r="E18" s="43"/>
      <c r="F18" s="43"/>
      <c r="G18" s="43"/>
      <c r="H18" s="43"/>
      <c r="I18" s="43"/>
      <c r="J18" s="43"/>
      <c r="K18" s="79"/>
      <c r="L18" s="43"/>
    </row>
    <row r="19" spans="1:12" ht="15.75" customHeight="1">
      <c r="A19" s="80" t="s">
        <v>239</v>
      </c>
      <c r="B19" s="81"/>
      <c r="C19" s="81"/>
      <c r="D19" s="82"/>
      <c r="E19" s="43">
        <v>1870000</v>
      </c>
      <c r="F19" s="43"/>
      <c r="G19" s="43">
        <v>1870000</v>
      </c>
      <c r="H19" s="43"/>
      <c r="I19" s="43"/>
      <c r="J19" s="43"/>
      <c r="K19" s="79"/>
      <c r="L19" s="43">
        <v>1870000</v>
      </c>
    </row>
    <row r="20" spans="1:12" ht="15.75" customHeight="1">
      <c r="A20" s="80" t="s">
        <v>241</v>
      </c>
      <c r="B20" s="81"/>
      <c r="C20" s="81"/>
      <c r="D20" s="82"/>
      <c r="E20" s="43">
        <v>1098000</v>
      </c>
      <c r="F20" s="43"/>
      <c r="G20" s="43">
        <v>1098000</v>
      </c>
      <c r="H20" s="43"/>
      <c r="I20" s="43"/>
      <c r="J20" s="43"/>
      <c r="K20" s="79"/>
      <c r="L20" s="43">
        <v>1098000</v>
      </c>
    </row>
    <row r="21" spans="1:12" ht="15.75" customHeight="1">
      <c r="A21" s="76" t="s">
        <v>115</v>
      </c>
      <c r="B21" s="83"/>
      <c r="C21" s="83"/>
      <c r="D21" s="83"/>
      <c r="E21" s="43">
        <v>18811000</v>
      </c>
      <c r="F21" s="43">
        <v>161796</v>
      </c>
      <c r="G21" s="43">
        <v>18972796</v>
      </c>
      <c r="H21" s="43">
        <v>1694000</v>
      </c>
      <c r="I21" s="43">
        <v>113370</v>
      </c>
      <c r="J21" s="43">
        <v>1807370</v>
      </c>
      <c r="K21" s="79"/>
      <c r="L21" s="43">
        <v>20780166</v>
      </c>
    </row>
    <row r="22" spans="1:12" ht="15.75" customHeight="1">
      <c r="A22" s="80" t="s">
        <v>315</v>
      </c>
      <c r="B22" s="81"/>
      <c r="C22" s="81"/>
      <c r="D22" s="82"/>
      <c r="E22" s="43"/>
      <c r="F22" s="43"/>
      <c r="G22" s="43"/>
      <c r="H22" s="43"/>
      <c r="I22" s="43"/>
      <c r="J22" s="43"/>
      <c r="K22" s="79"/>
      <c r="L22" s="43"/>
    </row>
    <row r="23" spans="1:12" ht="15.75" customHeight="1">
      <c r="A23" s="80" t="s">
        <v>275</v>
      </c>
      <c r="B23" s="81"/>
      <c r="C23" s="81"/>
      <c r="D23" s="82"/>
      <c r="E23" s="43">
        <v>350000</v>
      </c>
      <c r="F23" s="43"/>
      <c r="G23" s="43">
        <v>350000</v>
      </c>
      <c r="H23" s="43"/>
      <c r="I23" s="43"/>
      <c r="J23" s="43"/>
      <c r="K23" s="79"/>
      <c r="L23" s="43">
        <v>350000</v>
      </c>
    </row>
    <row r="24" spans="1:12" ht="15.75" customHeight="1">
      <c r="A24" s="80" t="s">
        <v>173</v>
      </c>
      <c r="B24" s="81"/>
      <c r="C24" s="81"/>
      <c r="D24" s="82"/>
      <c r="E24" s="43"/>
      <c r="F24" s="43"/>
      <c r="G24" s="43"/>
      <c r="H24" s="43"/>
      <c r="I24" s="43"/>
      <c r="J24" s="43"/>
      <c r="K24" s="79"/>
      <c r="L24" s="43"/>
    </row>
    <row r="25" spans="1:12" ht="15.75" customHeight="1">
      <c r="A25" s="80" t="s">
        <v>174</v>
      </c>
      <c r="B25" s="81"/>
      <c r="C25" s="81"/>
      <c r="D25" s="82"/>
      <c r="E25" s="43"/>
      <c r="F25" s="43"/>
      <c r="G25" s="43"/>
      <c r="H25" s="43"/>
      <c r="I25" s="43"/>
      <c r="J25" s="43"/>
      <c r="K25" s="79"/>
      <c r="L25" s="43"/>
    </row>
    <row r="26" spans="1:12" ht="15.75" customHeight="1">
      <c r="A26" s="80" t="s">
        <v>175</v>
      </c>
      <c r="B26" s="81"/>
      <c r="C26" s="81"/>
      <c r="D26" s="82"/>
      <c r="E26" s="78"/>
      <c r="F26" s="78"/>
      <c r="G26" s="78"/>
      <c r="H26" s="43"/>
      <c r="I26" s="43"/>
      <c r="J26" s="43"/>
      <c r="K26" s="79"/>
      <c r="L26" s="78"/>
    </row>
    <row r="27" spans="1:12" ht="15.75" customHeight="1">
      <c r="A27" s="80" t="s">
        <v>316</v>
      </c>
      <c r="B27" s="81"/>
      <c r="C27" s="81"/>
      <c r="D27" s="82"/>
      <c r="E27" s="78"/>
      <c r="F27" s="78"/>
      <c r="G27" s="78"/>
      <c r="H27" s="43"/>
      <c r="I27" s="43"/>
      <c r="J27" s="43"/>
      <c r="K27" s="79"/>
      <c r="L27" s="78"/>
    </row>
    <row r="28" spans="1:12" ht="15.75" customHeight="1">
      <c r="A28" s="80" t="s">
        <v>128</v>
      </c>
      <c r="B28" s="81"/>
      <c r="C28" s="81"/>
      <c r="D28" s="82"/>
      <c r="E28" s="43">
        <v>3208000</v>
      </c>
      <c r="F28" s="43"/>
      <c r="G28" s="43">
        <v>3208000</v>
      </c>
      <c r="H28" s="43"/>
      <c r="I28" s="43"/>
      <c r="J28" s="43"/>
      <c r="K28" s="79"/>
      <c r="L28" s="43">
        <v>3208000</v>
      </c>
    </row>
    <row r="29" spans="1:12" ht="15.75" customHeight="1">
      <c r="A29" s="80" t="s">
        <v>176</v>
      </c>
      <c r="B29" s="81"/>
      <c r="C29" s="81"/>
      <c r="D29" s="82"/>
      <c r="E29" s="78"/>
      <c r="F29" s="78"/>
      <c r="G29" s="78"/>
      <c r="H29" s="43"/>
      <c r="I29" s="43"/>
      <c r="J29" s="43"/>
      <c r="K29" s="79"/>
      <c r="L29" s="78"/>
    </row>
    <row r="30" spans="1:12" ht="15.75" customHeight="1">
      <c r="A30" s="80" t="s">
        <v>317</v>
      </c>
      <c r="B30" s="81"/>
      <c r="C30" s="81"/>
      <c r="D30" s="82"/>
      <c r="E30" s="43">
        <v>4119000</v>
      </c>
      <c r="F30" s="43"/>
      <c r="G30" s="43">
        <v>4119000</v>
      </c>
      <c r="H30" s="43"/>
      <c r="I30" s="43"/>
      <c r="J30" s="43"/>
      <c r="K30" s="79"/>
      <c r="L30" s="43">
        <v>4119000</v>
      </c>
    </row>
    <row r="31" spans="1:12" ht="15.75" customHeight="1">
      <c r="A31" s="80" t="s">
        <v>318</v>
      </c>
      <c r="B31" s="81"/>
      <c r="C31" s="81"/>
      <c r="D31" s="82"/>
      <c r="E31" s="43"/>
      <c r="F31" s="43"/>
      <c r="G31" s="43"/>
      <c r="H31" s="43"/>
      <c r="I31" s="43"/>
      <c r="J31" s="43"/>
      <c r="K31" s="79"/>
      <c r="L31" s="43"/>
    </row>
    <row r="32" spans="1:12" ht="15.75" customHeight="1">
      <c r="A32" s="80" t="s">
        <v>319</v>
      </c>
      <c r="B32" s="81"/>
      <c r="C32" s="81"/>
      <c r="D32" s="82"/>
      <c r="E32" s="43"/>
      <c r="F32" s="43"/>
      <c r="G32" s="43"/>
      <c r="H32" s="43"/>
      <c r="I32" s="43"/>
      <c r="J32" s="43"/>
      <c r="K32" s="79"/>
      <c r="L32" s="43"/>
    </row>
    <row r="33" spans="1:12" ht="15.75" customHeight="1">
      <c r="A33" s="80" t="s">
        <v>320</v>
      </c>
      <c r="B33" s="81"/>
      <c r="C33" s="81"/>
      <c r="D33" s="82"/>
      <c r="E33" s="43"/>
      <c r="F33" s="43"/>
      <c r="G33" s="43"/>
      <c r="H33" s="43"/>
      <c r="I33" s="43"/>
      <c r="J33" s="43"/>
      <c r="K33" s="79"/>
      <c r="L33" s="43"/>
    </row>
    <row r="34" spans="1:12" ht="15.75" customHeight="1">
      <c r="A34" s="76" t="s">
        <v>321</v>
      </c>
      <c r="B34" s="83"/>
      <c r="C34" s="83"/>
      <c r="D34" s="83"/>
      <c r="E34" s="43"/>
      <c r="F34" s="43"/>
      <c r="G34" s="43"/>
      <c r="H34" s="43"/>
      <c r="I34" s="43"/>
      <c r="J34" s="43"/>
      <c r="K34" s="79"/>
      <c r="L34" s="43"/>
    </row>
    <row r="35" spans="1:15" ht="15.75" customHeight="1">
      <c r="A35" s="80" t="s">
        <v>322</v>
      </c>
      <c r="B35" s="81"/>
      <c r="C35" s="81"/>
      <c r="D35" s="82"/>
      <c r="E35" s="43"/>
      <c r="F35" s="43"/>
      <c r="G35" s="43"/>
      <c r="H35" s="43"/>
      <c r="I35" s="43"/>
      <c r="J35" s="43"/>
      <c r="K35" s="79"/>
      <c r="L35" s="43"/>
      <c r="O35" t="s">
        <v>323</v>
      </c>
    </row>
    <row r="36" spans="1:12" ht="15.75" customHeight="1">
      <c r="A36" s="80" t="s">
        <v>324</v>
      </c>
      <c r="B36" s="81"/>
      <c r="C36" s="81"/>
      <c r="D36" s="82"/>
      <c r="E36" s="43"/>
      <c r="F36" s="43"/>
      <c r="G36" s="43"/>
      <c r="H36" s="43">
        <v>310000</v>
      </c>
      <c r="I36" s="43"/>
      <c r="J36" s="43">
        <v>310000</v>
      </c>
      <c r="K36" s="79"/>
      <c r="L36" s="43">
        <v>310000</v>
      </c>
    </row>
    <row r="37" spans="1:12" ht="15.75" customHeight="1">
      <c r="A37" s="76" t="s">
        <v>288</v>
      </c>
      <c r="B37" s="83"/>
      <c r="C37" s="83"/>
      <c r="D37" s="83"/>
      <c r="E37" s="43">
        <v>2632000</v>
      </c>
      <c r="F37" s="43"/>
      <c r="G37" s="43">
        <v>2632000</v>
      </c>
      <c r="H37" s="43"/>
      <c r="I37" s="43"/>
      <c r="J37" s="43"/>
      <c r="K37" s="79"/>
      <c r="L37" s="43">
        <v>2632000</v>
      </c>
    </row>
    <row r="38" spans="1:12" ht="15.75" customHeight="1">
      <c r="A38" s="291" t="s">
        <v>308</v>
      </c>
      <c r="B38" s="291"/>
      <c r="C38" s="291"/>
      <c r="D38" s="291"/>
      <c r="E38" s="84">
        <v>66104489</v>
      </c>
      <c r="F38" s="84">
        <v>9359760</v>
      </c>
      <c r="G38" s="84">
        <v>75466249</v>
      </c>
      <c r="H38" s="84">
        <f>SUM(H21:H37)</f>
        <v>2004000</v>
      </c>
      <c r="I38" s="84">
        <v>113370</v>
      </c>
      <c r="J38" s="84">
        <v>2117370</v>
      </c>
      <c r="K38" s="85"/>
      <c r="L38" s="232">
        <f>SUM(L10:L37)</f>
        <v>77581619</v>
      </c>
    </row>
  </sheetData>
  <sheetProtection selectLockedCells="1" selectUnlockedCells="1"/>
  <mergeCells count="11">
    <mergeCell ref="A1:L1"/>
    <mergeCell ref="A2:L2"/>
    <mergeCell ref="A3:L3"/>
    <mergeCell ref="A38:D38"/>
    <mergeCell ref="A4:L4"/>
    <mergeCell ref="E5:L5"/>
    <mergeCell ref="A6:D9"/>
    <mergeCell ref="E6:E9"/>
    <mergeCell ref="H6:H9"/>
    <mergeCell ref="K6:K9"/>
    <mergeCell ref="L6:L9"/>
  </mergeCells>
  <printOptions/>
  <pageMargins left="0.7086614173228347" right="0.7086614173228347" top="0.5511811023622047" bottom="0.5511811023622047" header="0.5118110236220472" footer="0.5118110236220472"/>
  <pageSetup horizontalDpi="600" verticalDpi="600" orientation="landscape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" sqref="A2:D2"/>
    </sheetView>
  </sheetViews>
  <sheetFormatPr defaultColWidth="9.140625" defaultRowHeight="15" customHeight="1"/>
  <cols>
    <col min="1" max="1" width="48.28125" style="0" customWidth="1"/>
    <col min="2" max="2" width="34.00390625" style="0" customWidth="1"/>
    <col min="3" max="3" width="19.140625" style="0" customWidth="1"/>
    <col min="4" max="4" width="21.57421875" style="0" customWidth="1"/>
  </cols>
  <sheetData>
    <row r="1" spans="1:4" ht="29.25" customHeight="1">
      <c r="A1" s="313" t="s">
        <v>456</v>
      </c>
      <c r="B1" s="314"/>
      <c r="C1" s="309"/>
      <c r="D1" s="309"/>
    </row>
    <row r="2" spans="1:4" ht="15.75" customHeight="1">
      <c r="A2" s="278" t="s">
        <v>0</v>
      </c>
      <c r="B2" s="278"/>
      <c r="C2" s="272"/>
      <c r="D2" s="272"/>
    </row>
    <row r="3" spans="1:4" ht="15.75" customHeight="1">
      <c r="A3" s="284" t="s">
        <v>424</v>
      </c>
      <c r="B3" s="284"/>
      <c r="C3" s="272"/>
      <c r="D3" s="272"/>
    </row>
    <row r="4" spans="1:4" ht="15.75" customHeight="1">
      <c r="A4" s="284" t="s">
        <v>44</v>
      </c>
      <c r="B4" s="284"/>
      <c r="C4" s="272"/>
      <c r="D4" s="272"/>
    </row>
    <row r="5" spans="1:2" ht="15.75" customHeight="1">
      <c r="A5" s="296" t="s">
        <v>1</v>
      </c>
      <c r="B5" s="296"/>
    </row>
    <row r="6" spans="1:4" ht="15" customHeight="1">
      <c r="A6" s="294" t="s">
        <v>325</v>
      </c>
      <c r="B6" s="295" t="s">
        <v>3</v>
      </c>
      <c r="C6" s="315" t="s">
        <v>407</v>
      </c>
      <c r="D6" s="315" t="s">
        <v>410</v>
      </c>
    </row>
    <row r="7" spans="1:4" ht="15" customHeight="1">
      <c r="A7" s="294"/>
      <c r="B7" s="295"/>
      <c r="C7" s="316"/>
      <c r="D7" s="316" t="s">
        <v>409</v>
      </c>
    </row>
    <row r="8" spans="1:4" ht="15" customHeight="1">
      <c r="A8" s="86" t="s">
        <v>36</v>
      </c>
      <c r="B8" s="87"/>
      <c r="C8" s="87"/>
      <c r="D8" s="87"/>
    </row>
    <row r="9" spans="1:4" ht="15" customHeight="1">
      <c r="A9" s="87" t="s">
        <v>419</v>
      </c>
      <c r="B9" s="87"/>
      <c r="C9" s="222">
        <v>1732283</v>
      </c>
      <c r="D9" s="222">
        <v>1732283</v>
      </c>
    </row>
    <row r="10" spans="1:4" ht="15" customHeight="1">
      <c r="A10" s="87" t="s">
        <v>326</v>
      </c>
      <c r="B10" s="88">
        <v>236000</v>
      </c>
      <c r="C10" s="222"/>
      <c r="D10" s="222">
        <v>236000</v>
      </c>
    </row>
    <row r="11" spans="1:4" ht="15" customHeight="1">
      <c r="A11" s="87" t="s">
        <v>327</v>
      </c>
      <c r="B11" s="88">
        <v>788000</v>
      </c>
      <c r="C11" s="222"/>
      <c r="D11" s="222">
        <f>SUM(B11:C11)</f>
        <v>788000</v>
      </c>
    </row>
    <row r="12" spans="1:4" ht="15" customHeight="1">
      <c r="A12" s="87" t="s">
        <v>328</v>
      </c>
      <c r="B12" s="88">
        <v>473000</v>
      </c>
      <c r="C12" s="222"/>
      <c r="D12" s="222">
        <v>473000</v>
      </c>
    </row>
    <row r="13" spans="1:4" ht="15.75" customHeight="1">
      <c r="A13" s="87" t="s">
        <v>329</v>
      </c>
      <c r="B13" s="88">
        <v>4000000</v>
      </c>
      <c r="C13" s="222"/>
      <c r="D13" s="222">
        <v>4000000</v>
      </c>
    </row>
    <row r="14" spans="1:4" ht="15.75" customHeight="1">
      <c r="A14" s="87" t="s">
        <v>330</v>
      </c>
      <c r="B14" s="88">
        <v>403000</v>
      </c>
      <c r="C14" s="222">
        <v>467717</v>
      </c>
      <c r="D14" s="222">
        <f>SUM(B14:C14)</f>
        <v>870717</v>
      </c>
    </row>
    <row r="15" spans="1:4" ht="15.75" customHeight="1">
      <c r="A15" s="89" t="s">
        <v>331</v>
      </c>
      <c r="B15" s="90">
        <f>SUM(B10:B14)</f>
        <v>5900000</v>
      </c>
      <c r="C15" s="223">
        <f>SUM(C9:C14)</f>
        <v>2200000</v>
      </c>
      <c r="D15" s="223">
        <f>SUM(D9:D14)</f>
        <v>8100000</v>
      </c>
    </row>
    <row r="16" spans="1:4" ht="15.75" customHeight="1">
      <c r="A16" s="87"/>
      <c r="B16" s="88"/>
      <c r="C16" s="169"/>
      <c r="D16" s="169"/>
    </row>
    <row r="17" spans="1:4" ht="15.75" customHeight="1">
      <c r="A17" s="86" t="s">
        <v>38</v>
      </c>
      <c r="B17" s="88"/>
      <c r="C17" s="169"/>
      <c r="D17" s="169"/>
    </row>
    <row r="18" spans="1:4" ht="15.75" customHeight="1">
      <c r="A18" s="87" t="s">
        <v>332</v>
      </c>
      <c r="B18" s="88">
        <v>6076000</v>
      </c>
      <c r="C18" s="169"/>
      <c r="D18" s="88">
        <v>6076000</v>
      </c>
    </row>
    <row r="19" spans="1:4" ht="15.75" customHeight="1">
      <c r="A19" s="87" t="s">
        <v>333</v>
      </c>
      <c r="B19" s="88">
        <v>945000</v>
      </c>
      <c r="C19" s="169"/>
      <c r="D19" s="88">
        <v>945000</v>
      </c>
    </row>
    <row r="20" spans="1:4" ht="15.75" customHeight="1">
      <c r="A20" s="87" t="s">
        <v>334</v>
      </c>
      <c r="B20" s="88">
        <v>3937000</v>
      </c>
      <c r="C20" s="169"/>
      <c r="D20" s="88">
        <v>3937000</v>
      </c>
    </row>
    <row r="21" spans="1:4" ht="15.75" customHeight="1">
      <c r="A21" s="87" t="s">
        <v>335</v>
      </c>
      <c r="B21" s="88">
        <v>100000</v>
      </c>
      <c r="C21" s="169"/>
      <c r="D21" s="88">
        <v>100000</v>
      </c>
    </row>
    <row r="22" spans="1:4" ht="15.75" customHeight="1">
      <c r="A22" s="87" t="s">
        <v>336</v>
      </c>
      <c r="B22" s="88">
        <v>1535000</v>
      </c>
      <c r="C22" s="169"/>
      <c r="D22" s="88">
        <v>1535000</v>
      </c>
    </row>
    <row r="23" spans="1:4" ht="15.75" customHeight="1">
      <c r="A23" s="87" t="s">
        <v>238</v>
      </c>
      <c r="B23" s="88">
        <v>867000</v>
      </c>
      <c r="C23" s="169"/>
      <c r="D23" s="88">
        <v>867000</v>
      </c>
    </row>
    <row r="24" spans="1:4" ht="15.75" customHeight="1">
      <c r="A24" s="87" t="s">
        <v>337</v>
      </c>
      <c r="B24" s="88">
        <v>3230000</v>
      </c>
      <c r="C24" s="169"/>
      <c r="D24" s="88">
        <v>3230000</v>
      </c>
    </row>
    <row r="25" spans="1:4" ht="15.75" customHeight="1">
      <c r="A25" s="89" t="s">
        <v>338</v>
      </c>
      <c r="B25" s="90">
        <f>SUM(B18:B24)</f>
        <v>16690000</v>
      </c>
      <c r="C25" s="170"/>
      <c r="D25" s="90">
        <f>SUM(D18:D24)</f>
        <v>16690000</v>
      </c>
    </row>
    <row r="26" spans="1:4" ht="15.75" customHeight="1">
      <c r="A26" s="87"/>
      <c r="B26" s="88"/>
      <c r="C26" s="169"/>
      <c r="D26" s="169"/>
    </row>
    <row r="27" spans="1:4" ht="15.75" customHeight="1">
      <c r="A27" s="89" t="s">
        <v>339</v>
      </c>
      <c r="B27" s="90">
        <v>22590000</v>
      </c>
      <c r="C27" s="223">
        <v>2200000</v>
      </c>
      <c r="D27" s="223">
        <f>SUM(B27:C27)</f>
        <v>24790000</v>
      </c>
    </row>
    <row r="36" ht="15" customHeight="1">
      <c r="E36" t="s">
        <v>427</v>
      </c>
    </row>
    <row r="65535" ht="12.75" customHeight="1"/>
  </sheetData>
  <sheetProtection selectLockedCells="1" selectUnlockedCells="1"/>
  <mergeCells count="7">
    <mergeCell ref="A3:D3"/>
    <mergeCell ref="A4:D4"/>
    <mergeCell ref="A6:A7"/>
    <mergeCell ref="B6:B7"/>
    <mergeCell ref="A5:B5"/>
    <mergeCell ref="A1:D1"/>
    <mergeCell ref="A2:D2"/>
  </mergeCells>
  <printOptions/>
  <pageMargins left="0.7" right="0.7" top="0.75" bottom="0.75" header="0.5118055555555555" footer="0.511805555555555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:H2"/>
    </sheetView>
  </sheetViews>
  <sheetFormatPr defaultColWidth="9.140625" defaultRowHeight="15" customHeight="1"/>
  <cols>
    <col min="1" max="1" width="11.421875" style="0" customWidth="1"/>
    <col min="2" max="2" width="46.00390625" style="0" customWidth="1"/>
    <col min="3" max="8" width="17.7109375" style="0" customWidth="1"/>
  </cols>
  <sheetData>
    <row r="1" spans="1:8" ht="30" customHeight="1">
      <c r="A1" s="312" t="s">
        <v>457</v>
      </c>
      <c r="B1" s="289"/>
      <c r="C1" s="289"/>
      <c r="D1" s="289"/>
      <c r="E1" s="289"/>
      <c r="F1" s="289"/>
      <c r="G1" s="281"/>
      <c r="H1" s="281"/>
    </row>
    <row r="2" spans="1:8" ht="15.75" customHeight="1">
      <c r="A2" s="297" t="s">
        <v>425</v>
      </c>
      <c r="B2" s="297"/>
      <c r="C2" s="297"/>
      <c r="D2" s="297"/>
      <c r="E2" s="297"/>
      <c r="F2" s="297"/>
      <c r="G2" s="317"/>
      <c r="H2" s="317"/>
    </row>
    <row r="3" spans="1:6" ht="15.75" customHeight="1">
      <c r="A3" s="22"/>
      <c r="B3" s="300"/>
      <c r="C3" s="300"/>
      <c r="D3" s="300"/>
      <c r="E3" s="300"/>
      <c r="F3" s="300"/>
    </row>
    <row r="4" spans="1:7" ht="15.75" customHeight="1">
      <c r="A4" s="22"/>
      <c r="B4" s="92"/>
      <c r="C4" s="91"/>
      <c r="D4" s="91"/>
      <c r="E4" s="91"/>
      <c r="F4" s="91"/>
      <c r="G4" s="93" t="s">
        <v>340</v>
      </c>
    </row>
    <row r="5" spans="1:8" ht="15" customHeight="1">
      <c r="A5" s="293" t="s">
        <v>2</v>
      </c>
      <c r="B5" s="293"/>
      <c r="C5" s="298" t="s">
        <v>341</v>
      </c>
      <c r="D5" s="225" t="s">
        <v>407</v>
      </c>
      <c r="E5" s="225" t="s">
        <v>410</v>
      </c>
      <c r="F5" s="298" t="s">
        <v>342</v>
      </c>
      <c r="G5" s="298" t="s">
        <v>343</v>
      </c>
      <c r="H5" s="299" t="s">
        <v>344</v>
      </c>
    </row>
    <row r="6" spans="1:8" ht="15" customHeight="1">
      <c r="A6" s="293"/>
      <c r="B6" s="293"/>
      <c r="C6" s="298"/>
      <c r="D6" s="226"/>
      <c r="E6" s="226" t="s">
        <v>409</v>
      </c>
      <c r="F6" s="298"/>
      <c r="G6" s="298"/>
      <c r="H6" s="299"/>
    </row>
    <row r="7" spans="1:8" ht="15.75" customHeight="1">
      <c r="A7" s="86" t="s">
        <v>5</v>
      </c>
      <c r="B7" s="87" t="s">
        <v>345</v>
      </c>
      <c r="C7" s="94">
        <v>22119489</v>
      </c>
      <c r="D7" s="224">
        <v>324980</v>
      </c>
      <c r="E7" s="224">
        <v>22444469</v>
      </c>
      <c r="F7" s="94">
        <v>22859400</v>
      </c>
      <c r="G7" s="94">
        <v>23545200</v>
      </c>
      <c r="H7" s="94">
        <v>24251500</v>
      </c>
    </row>
    <row r="8" spans="1:8" ht="15.75" customHeight="1">
      <c r="A8" s="86" t="s">
        <v>7</v>
      </c>
      <c r="B8" s="87" t="s">
        <v>8</v>
      </c>
      <c r="C8" s="94">
        <v>20220000</v>
      </c>
      <c r="D8" s="94"/>
      <c r="E8" s="94">
        <v>20220000</v>
      </c>
      <c r="F8" s="94">
        <v>20500000</v>
      </c>
      <c r="G8" s="94">
        <v>20500000</v>
      </c>
      <c r="H8" s="94">
        <v>20500000</v>
      </c>
    </row>
    <row r="9" spans="1:8" ht="15.75" customHeight="1">
      <c r="A9" s="86" t="s">
        <v>9</v>
      </c>
      <c r="B9" s="87" t="s">
        <v>10</v>
      </c>
      <c r="C9" s="94">
        <v>2079000</v>
      </c>
      <c r="D9" s="94"/>
      <c r="E9" s="94">
        <v>2079000</v>
      </c>
      <c r="F9" s="94">
        <v>2100000</v>
      </c>
      <c r="G9" s="94">
        <v>2150000</v>
      </c>
      <c r="H9" s="94">
        <v>2200000</v>
      </c>
    </row>
    <row r="10" spans="1:8" ht="15.75" customHeight="1">
      <c r="A10" s="86" t="s">
        <v>11</v>
      </c>
      <c r="B10" s="87" t="s">
        <v>12</v>
      </c>
      <c r="C10" s="87">
        <v>100000</v>
      </c>
      <c r="D10" s="87"/>
      <c r="E10" s="87">
        <v>100000</v>
      </c>
      <c r="F10" s="87">
        <v>200000</v>
      </c>
      <c r="G10" s="87">
        <v>200000</v>
      </c>
      <c r="H10" s="87">
        <v>200000</v>
      </c>
    </row>
    <row r="11" spans="1:8" ht="15.75" customHeight="1">
      <c r="A11" s="87"/>
      <c r="B11" s="86" t="s">
        <v>346</v>
      </c>
      <c r="C11" s="86">
        <f aca="true" t="shared" si="0" ref="C11:H11">SUM(C7:C10)</f>
        <v>44518489</v>
      </c>
      <c r="D11" s="86">
        <f t="shared" si="0"/>
        <v>324980</v>
      </c>
      <c r="E11" s="86">
        <f t="shared" si="0"/>
        <v>44843469</v>
      </c>
      <c r="F11" s="86">
        <f t="shared" si="0"/>
        <v>45659400</v>
      </c>
      <c r="G11" s="86">
        <f t="shared" si="0"/>
        <v>46395200</v>
      </c>
      <c r="H11" s="86">
        <f t="shared" si="0"/>
        <v>47151500</v>
      </c>
    </row>
    <row r="12" spans="1:8" ht="15.75" customHeight="1">
      <c r="A12" s="95"/>
      <c r="B12" s="96"/>
      <c r="C12" s="96"/>
      <c r="D12" s="96"/>
      <c r="E12" s="96"/>
      <c r="F12" s="96"/>
      <c r="G12" s="96"/>
      <c r="H12" s="96"/>
    </row>
    <row r="13" spans="1:8" ht="15.75" customHeight="1">
      <c r="A13" s="86" t="s">
        <v>14</v>
      </c>
      <c r="B13" s="87" t="s">
        <v>347</v>
      </c>
      <c r="C13" s="87"/>
      <c r="D13" s="87"/>
      <c r="E13" s="87"/>
      <c r="F13" s="87"/>
      <c r="G13" s="87"/>
      <c r="H13" s="87"/>
    </row>
    <row r="14" spans="1:8" ht="15.75" customHeight="1">
      <c r="A14" s="86" t="s">
        <v>16</v>
      </c>
      <c r="B14" s="87" t="s">
        <v>17</v>
      </c>
      <c r="C14" s="87">
        <v>2400000</v>
      </c>
      <c r="D14" s="87"/>
      <c r="E14" s="87">
        <v>2400000</v>
      </c>
      <c r="F14" s="87">
        <v>1200000</v>
      </c>
      <c r="G14" s="87"/>
      <c r="H14" s="87"/>
    </row>
    <row r="15" spans="1:8" ht="15.75" customHeight="1">
      <c r="A15" s="86" t="s">
        <v>18</v>
      </c>
      <c r="B15" s="87" t="s">
        <v>19</v>
      </c>
      <c r="C15" s="87"/>
      <c r="D15" s="87"/>
      <c r="E15" s="87"/>
      <c r="F15" s="87"/>
      <c r="G15" s="87"/>
      <c r="H15" s="87"/>
    </row>
    <row r="16" spans="1:8" ht="15.75" customHeight="1">
      <c r="A16" s="86"/>
      <c r="B16" s="86" t="s">
        <v>348</v>
      </c>
      <c r="C16" s="86">
        <f>SUM(C14:C15)</f>
        <v>2400000</v>
      </c>
      <c r="D16" s="86"/>
      <c r="E16" s="86">
        <f>SUM(E14:E15)</f>
        <v>2400000</v>
      </c>
      <c r="F16" s="86">
        <v>1200000</v>
      </c>
      <c r="G16" s="86"/>
      <c r="H16" s="86"/>
    </row>
    <row r="17" spans="1:8" ht="15.75" customHeight="1">
      <c r="A17" s="95"/>
      <c r="B17" s="96"/>
      <c r="C17" s="96"/>
      <c r="D17" s="96"/>
      <c r="E17" s="96"/>
      <c r="F17" s="96"/>
      <c r="G17" s="96"/>
      <c r="H17" s="96"/>
    </row>
    <row r="18" spans="1:8" ht="15.75" customHeight="1">
      <c r="A18" s="97" t="s">
        <v>21</v>
      </c>
      <c r="B18" s="98" t="s">
        <v>20</v>
      </c>
      <c r="C18" s="87">
        <v>21190000</v>
      </c>
      <c r="D18" s="87">
        <v>9148150</v>
      </c>
      <c r="E18" s="87">
        <v>30338150</v>
      </c>
      <c r="F18" s="87"/>
      <c r="G18" s="87"/>
      <c r="H18" s="87"/>
    </row>
    <row r="19" spans="1:8" ht="15.75" customHeight="1">
      <c r="A19" s="99"/>
      <c r="B19" s="100" t="s">
        <v>349</v>
      </c>
      <c r="C19" s="86">
        <f>SUM(C18:C18)</f>
        <v>21190000</v>
      </c>
      <c r="D19" s="86">
        <v>9148150</v>
      </c>
      <c r="E19" s="86">
        <v>30338150</v>
      </c>
      <c r="F19" s="86"/>
      <c r="G19" s="86"/>
      <c r="H19" s="86"/>
    </row>
    <row r="20" spans="1:8" ht="15.75" customHeight="1">
      <c r="A20" s="95"/>
      <c r="B20" s="96"/>
      <c r="C20" s="96"/>
      <c r="D20" s="96"/>
      <c r="E20" s="96"/>
      <c r="F20" s="96"/>
      <c r="G20" s="96"/>
      <c r="H20" s="96"/>
    </row>
    <row r="21" spans="1:8" ht="15.75" customHeight="1">
      <c r="A21" s="86"/>
      <c r="B21" s="86" t="s">
        <v>129</v>
      </c>
      <c r="C21" s="86">
        <v>68108489</v>
      </c>
      <c r="D21" s="86">
        <v>9473130</v>
      </c>
      <c r="E21" s="86">
        <v>77581619</v>
      </c>
      <c r="F21" s="86">
        <v>46859400</v>
      </c>
      <c r="G21" s="86">
        <v>46395200</v>
      </c>
      <c r="H21" s="86">
        <v>47151500</v>
      </c>
    </row>
    <row r="22" spans="1:7" ht="15.75" customHeight="1">
      <c r="A22" s="95"/>
      <c r="B22" s="96"/>
      <c r="C22" s="96"/>
      <c r="D22" s="96"/>
      <c r="E22" s="96"/>
      <c r="F22" s="96"/>
      <c r="G22" s="96"/>
    </row>
    <row r="23" spans="1:7" ht="15.75" customHeight="1">
      <c r="A23" s="22"/>
      <c r="B23" s="22"/>
      <c r="C23" s="22"/>
      <c r="D23" s="22"/>
      <c r="E23" s="22"/>
      <c r="F23" s="22"/>
      <c r="G23" s="22"/>
    </row>
    <row r="24" spans="1:8" ht="15.75" customHeight="1">
      <c r="A24" s="86" t="s">
        <v>24</v>
      </c>
      <c r="B24" s="42" t="s">
        <v>183</v>
      </c>
      <c r="C24" s="87">
        <v>13154000</v>
      </c>
      <c r="D24" s="87">
        <v>212372</v>
      </c>
      <c r="E24" s="87">
        <v>13366372</v>
      </c>
      <c r="F24" s="87">
        <v>13562500</v>
      </c>
      <c r="G24" s="87">
        <v>13969400</v>
      </c>
      <c r="H24" s="87">
        <v>14386100</v>
      </c>
    </row>
    <row r="25" spans="1:8" ht="15.75" customHeight="1">
      <c r="A25" s="86" t="s">
        <v>26</v>
      </c>
      <c r="B25" s="42" t="s">
        <v>350</v>
      </c>
      <c r="C25" s="87">
        <v>2745000</v>
      </c>
      <c r="D25" s="87">
        <v>62794</v>
      </c>
      <c r="E25" s="87">
        <v>2807794</v>
      </c>
      <c r="F25" s="87">
        <v>2864200</v>
      </c>
      <c r="G25" s="87">
        <v>2950900</v>
      </c>
      <c r="H25" s="87">
        <v>3038600</v>
      </c>
    </row>
    <row r="26" spans="1:8" ht="15.75" customHeight="1">
      <c r="A26" s="86" t="s">
        <v>28</v>
      </c>
      <c r="B26" s="42" t="s">
        <v>29</v>
      </c>
      <c r="C26" s="87">
        <v>17248000</v>
      </c>
      <c r="D26" s="87"/>
      <c r="E26" s="87">
        <v>17248000</v>
      </c>
      <c r="F26" s="87">
        <v>16735440</v>
      </c>
      <c r="G26" s="87">
        <v>17237503</v>
      </c>
      <c r="H26" s="87">
        <v>17754628</v>
      </c>
    </row>
    <row r="27" spans="1:8" ht="15.75" customHeight="1">
      <c r="A27" s="101" t="s">
        <v>30</v>
      </c>
      <c r="B27" s="42" t="s">
        <v>289</v>
      </c>
      <c r="C27" s="87">
        <v>2060000</v>
      </c>
      <c r="D27" s="87"/>
      <c r="E27" s="87">
        <v>2060000</v>
      </c>
      <c r="F27" s="87">
        <v>1503800</v>
      </c>
      <c r="G27" s="87">
        <v>1548914</v>
      </c>
      <c r="H27" s="87">
        <v>1595381</v>
      </c>
    </row>
    <row r="28" spans="1:8" ht="15.75" customHeight="1">
      <c r="A28" s="101" t="s">
        <v>32</v>
      </c>
      <c r="B28" s="42" t="s">
        <v>33</v>
      </c>
      <c r="C28" s="87">
        <v>9461000</v>
      </c>
      <c r="D28" s="87">
        <v>6801748</v>
      </c>
      <c r="E28" s="87">
        <v>16262777</v>
      </c>
      <c r="F28" s="87">
        <v>10017486</v>
      </c>
      <c r="G28" s="87">
        <v>8286230</v>
      </c>
      <c r="H28" s="87">
        <v>7647470</v>
      </c>
    </row>
    <row r="29" spans="1:8" ht="15.75" customHeight="1">
      <c r="A29" s="86"/>
      <c r="B29" s="102" t="s">
        <v>351</v>
      </c>
      <c r="C29" s="86">
        <f aca="true" t="shared" si="1" ref="C29:H29">SUM(C24:C28)</f>
        <v>44668000</v>
      </c>
      <c r="D29" s="86">
        <f t="shared" si="1"/>
        <v>7076914</v>
      </c>
      <c r="E29" s="86">
        <f t="shared" si="1"/>
        <v>51744943</v>
      </c>
      <c r="F29" s="86">
        <f t="shared" si="1"/>
        <v>44683426</v>
      </c>
      <c r="G29" s="86">
        <f t="shared" si="1"/>
        <v>43992947</v>
      </c>
      <c r="H29" s="86">
        <f t="shared" si="1"/>
        <v>44422179</v>
      </c>
    </row>
    <row r="30" spans="1:8" ht="15.75" customHeight="1">
      <c r="A30" s="14"/>
      <c r="B30" s="22"/>
      <c r="C30" s="22"/>
      <c r="D30" s="22"/>
      <c r="E30" s="22"/>
      <c r="F30" s="22"/>
      <c r="G30" s="22"/>
      <c r="H30" s="22"/>
    </row>
    <row r="31" spans="1:8" ht="15.75" customHeight="1">
      <c r="A31" s="86" t="s">
        <v>35</v>
      </c>
      <c r="B31" s="42" t="s">
        <v>36</v>
      </c>
      <c r="C31" s="87">
        <v>5900000</v>
      </c>
      <c r="D31" s="87">
        <v>2200000</v>
      </c>
      <c r="E31" s="87">
        <v>8100000</v>
      </c>
      <c r="F31" s="87">
        <v>300000</v>
      </c>
      <c r="G31" s="87">
        <v>300000</v>
      </c>
      <c r="H31" s="87">
        <v>300000</v>
      </c>
    </row>
    <row r="32" spans="1:8" ht="15.75" customHeight="1">
      <c r="A32" s="86" t="s">
        <v>37</v>
      </c>
      <c r="B32" s="42" t="s">
        <v>38</v>
      </c>
      <c r="C32" s="87">
        <v>16690000</v>
      </c>
      <c r="D32" s="87"/>
      <c r="E32" s="87">
        <v>16690000</v>
      </c>
      <c r="F32" s="87">
        <v>1000000</v>
      </c>
      <c r="G32" s="87">
        <v>1200000</v>
      </c>
      <c r="H32" s="87">
        <v>1500000</v>
      </c>
    </row>
    <row r="33" spans="1:8" ht="15.75" customHeight="1">
      <c r="A33" s="86" t="s">
        <v>39</v>
      </c>
      <c r="B33" s="42" t="s">
        <v>40</v>
      </c>
      <c r="C33" s="87"/>
      <c r="D33" s="87"/>
      <c r="E33" s="87"/>
      <c r="F33" s="87"/>
      <c r="G33" s="87"/>
      <c r="H33" s="87"/>
    </row>
    <row r="34" spans="1:8" ht="15.75" customHeight="1">
      <c r="A34" s="87"/>
      <c r="B34" s="86" t="s">
        <v>352</v>
      </c>
      <c r="C34" s="86">
        <f aca="true" t="shared" si="2" ref="C34:H34">SUM(C31:C33)</f>
        <v>22590000</v>
      </c>
      <c r="D34" s="86">
        <f t="shared" si="2"/>
        <v>2200000</v>
      </c>
      <c r="E34" s="86">
        <f t="shared" si="2"/>
        <v>24790000</v>
      </c>
      <c r="F34" s="86">
        <f t="shared" si="2"/>
        <v>1300000</v>
      </c>
      <c r="G34" s="86">
        <f t="shared" si="2"/>
        <v>1500000</v>
      </c>
      <c r="H34" s="86">
        <f t="shared" si="2"/>
        <v>1800000</v>
      </c>
    </row>
    <row r="35" spans="1:8" ht="15.75" customHeight="1">
      <c r="A35" s="22"/>
      <c r="B35" s="22"/>
      <c r="C35" s="22"/>
      <c r="D35" s="22"/>
      <c r="E35" s="22"/>
      <c r="F35" s="22"/>
      <c r="G35" s="22"/>
      <c r="H35" s="22"/>
    </row>
    <row r="36" spans="1:8" ht="15.75" customHeight="1">
      <c r="A36" s="103" t="s">
        <v>42</v>
      </c>
      <c r="B36" s="87" t="s">
        <v>41</v>
      </c>
      <c r="C36" s="87">
        <v>850460</v>
      </c>
      <c r="D36" s="87">
        <v>196216</v>
      </c>
      <c r="E36" s="87">
        <v>1046676</v>
      </c>
      <c r="F36" s="87">
        <v>875974</v>
      </c>
      <c r="G36" s="87">
        <v>902253</v>
      </c>
      <c r="H36" s="87">
        <v>929321</v>
      </c>
    </row>
    <row r="37" spans="1:8" ht="15.75" customHeight="1">
      <c r="A37" s="87"/>
      <c r="B37" s="86" t="s">
        <v>353</v>
      </c>
      <c r="C37" s="86">
        <f>SUM(C36)</f>
        <v>850460</v>
      </c>
      <c r="D37" s="86">
        <f>SUM(D36)</f>
        <v>196216</v>
      </c>
      <c r="E37" s="86">
        <f>SUM(E36)</f>
        <v>1046676</v>
      </c>
      <c r="F37" s="86">
        <f>SUM(F36:F36)</f>
        <v>875974</v>
      </c>
      <c r="G37" s="86">
        <f>SUM(G36:G36)</f>
        <v>902253</v>
      </c>
      <c r="H37" s="86">
        <f>SUM(H36:H36)</f>
        <v>929321</v>
      </c>
    </row>
    <row r="38" spans="1:8" ht="15.75" customHeight="1">
      <c r="A38" s="22"/>
      <c r="B38" s="22"/>
      <c r="C38" s="22"/>
      <c r="D38" s="22"/>
      <c r="E38" s="22"/>
      <c r="F38" s="22"/>
      <c r="G38" s="22"/>
      <c r="H38" s="22"/>
    </row>
    <row r="39" spans="1:8" ht="15.75" customHeight="1">
      <c r="A39" s="86"/>
      <c r="B39" s="86" t="s">
        <v>308</v>
      </c>
      <c r="C39" s="86">
        <v>68108460</v>
      </c>
      <c r="D39" s="86">
        <v>9473130</v>
      </c>
      <c r="E39" s="86">
        <v>77581619</v>
      </c>
      <c r="F39" s="86">
        <v>46859400</v>
      </c>
      <c r="G39" s="86">
        <v>46395200</v>
      </c>
      <c r="H39" s="86">
        <v>47151500</v>
      </c>
    </row>
    <row r="52" ht="15" customHeight="1">
      <c r="G52" t="s">
        <v>426</v>
      </c>
    </row>
    <row r="65533" ht="12.75" customHeight="1"/>
  </sheetData>
  <sheetProtection selectLockedCells="1" selectUnlockedCells="1"/>
  <mergeCells count="8">
    <mergeCell ref="A1:H1"/>
    <mergeCell ref="A2:H2"/>
    <mergeCell ref="G5:G6"/>
    <mergeCell ref="H5:H6"/>
    <mergeCell ref="B3:F3"/>
    <mergeCell ref="A5:B6"/>
    <mergeCell ref="C5:C6"/>
    <mergeCell ref="F5:F6"/>
  </mergeCells>
  <printOptions/>
  <pageMargins left="0.7" right="0.7" top="0.75" bottom="0.75" header="0.5118055555555555" footer="0.5118055555555555"/>
  <pageSetup horizontalDpi="600" verticalDpi="600" orientation="landscape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I8" sqref="I8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6" max="16" width="10.140625" style="0" customWidth="1"/>
  </cols>
  <sheetData>
    <row r="1" spans="2:15" ht="33.75" customHeight="1">
      <c r="B1" s="318" t="s">
        <v>458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</row>
    <row r="2" spans="1:15" s="104" customFormat="1" ht="30.75" customHeight="1">
      <c r="A2" s="301" t="s">
        <v>354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1:15" ht="16.5" customHeight="1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 t="s">
        <v>355</v>
      </c>
    </row>
    <row r="4" spans="1:15" ht="15.75" customHeight="1">
      <c r="A4" s="108" t="s">
        <v>356</v>
      </c>
      <c r="B4" s="109" t="s">
        <v>2</v>
      </c>
      <c r="C4" s="109" t="s">
        <v>357</v>
      </c>
      <c r="D4" s="109" t="s">
        <v>358</v>
      </c>
      <c r="E4" s="109" t="s">
        <v>359</v>
      </c>
      <c r="F4" s="109" t="s">
        <v>360</v>
      </c>
      <c r="G4" s="109" t="s">
        <v>361</v>
      </c>
      <c r="H4" s="109" t="s">
        <v>362</v>
      </c>
      <c r="I4" s="109" t="s">
        <v>363</v>
      </c>
      <c r="J4" s="109" t="s">
        <v>364</v>
      </c>
      <c r="K4" s="109" t="s">
        <v>365</v>
      </c>
      <c r="L4" s="109" t="s">
        <v>366</v>
      </c>
      <c r="M4" s="109" t="s">
        <v>367</v>
      </c>
      <c r="N4" s="109" t="s">
        <v>368</v>
      </c>
      <c r="O4" s="110" t="s">
        <v>369</v>
      </c>
    </row>
    <row r="5" spans="1:15" ht="15.75" customHeight="1">
      <c r="A5" s="111" t="s">
        <v>370</v>
      </c>
      <c r="B5" s="302" t="s">
        <v>371</v>
      </c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6" ht="15" customHeight="1">
      <c r="A6" s="112" t="s">
        <v>372</v>
      </c>
      <c r="B6" s="113" t="s">
        <v>373</v>
      </c>
      <c r="C6" s="114">
        <v>1802775</v>
      </c>
      <c r="D6" s="114">
        <v>1802141</v>
      </c>
      <c r="E6" s="114">
        <v>1802141</v>
      </c>
      <c r="F6" s="114">
        <v>1944381</v>
      </c>
      <c r="G6" s="114">
        <v>1802141</v>
      </c>
      <c r="H6" s="114">
        <v>1802141</v>
      </c>
      <c r="I6" s="114">
        <v>1771790</v>
      </c>
      <c r="J6" s="114">
        <v>1771790</v>
      </c>
      <c r="K6" s="114">
        <v>1771790</v>
      </c>
      <c r="L6" s="114">
        <v>1771790</v>
      </c>
      <c r="M6" s="114">
        <v>1771790</v>
      </c>
      <c r="N6" s="114">
        <v>1771799</v>
      </c>
      <c r="O6" s="115">
        <f>SUM(C6:N6)</f>
        <v>21586469</v>
      </c>
      <c r="P6" s="116"/>
    </row>
    <row r="7" spans="1:16" ht="15" customHeight="1">
      <c r="A7" s="117" t="s">
        <v>374</v>
      </c>
      <c r="B7" s="118" t="s">
        <v>375</v>
      </c>
      <c r="C7" s="119">
        <v>72000</v>
      </c>
      <c r="D7" s="119">
        <v>72000</v>
      </c>
      <c r="E7" s="119">
        <v>72000</v>
      </c>
      <c r="F7" s="119">
        <v>72000</v>
      </c>
      <c r="G7" s="119">
        <v>72000</v>
      </c>
      <c r="H7" s="119">
        <v>72000</v>
      </c>
      <c r="I7" s="119">
        <v>71000</v>
      </c>
      <c r="J7" s="119">
        <v>71000</v>
      </c>
      <c r="K7" s="119">
        <v>71000</v>
      </c>
      <c r="L7" s="119">
        <v>71000</v>
      </c>
      <c r="M7" s="119">
        <v>71000</v>
      </c>
      <c r="N7" s="119">
        <v>71000</v>
      </c>
      <c r="O7" s="120">
        <f>SUM(C7:N7)</f>
        <v>858000</v>
      </c>
      <c r="P7" s="116"/>
    </row>
    <row r="8" spans="1:15" ht="15.75" customHeight="1">
      <c r="A8" s="117" t="s">
        <v>376</v>
      </c>
      <c r="B8" s="121" t="s">
        <v>377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3">
        <f>SUM(I8:N8)</f>
        <v>0</v>
      </c>
    </row>
    <row r="9" spans="1:16" ht="15" customHeight="1">
      <c r="A9" s="117" t="s">
        <v>378</v>
      </c>
      <c r="B9" s="124" t="s">
        <v>8</v>
      </c>
      <c r="C9" s="119">
        <v>765143</v>
      </c>
      <c r="D9" s="119">
        <v>350000</v>
      </c>
      <c r="E9" s="119">
        <v>4894857</v>
      </c>
      <c r="F9" s="119">
        <v>2042913</v>
      </c>
      <c r="G9" s="119">
        <v>2665000</v>
      </c>
      <c r="H9" s="119">
        <v>957087</v>
      </c>
      <c r="I9" s="119">
        <v>680000</v>
      </c>
      <c r="J9" s="119">
        <v>580000</v>
      </c>
      <c r="K9" s="119">
        <v>5378156</v>
      </c>
      <c r="L9" s="119">
        <v>680000</v>
      </c>
      <c r="M9" s="119">
        <v>876844</v>
      </c>
      <c r="N9" s="119">
        <v>350000</v>
      </c>
      <c r="O9" s="120">
        <f>SUM(C9:N9)</f>
        <v>20220000</v>
      </c>
      <c r="P9" s="116"/>
    </row>
    <row r="10" spans="1:16" ht="15" customHeight="1">
      <c r="A10" s="117" t="s">
        <v>379</v>
      </c>
      <c r="B10" s="124" t="s">
        <v>10</v>
      </c>
      <c r="C10" s="119">
        <v>28000</v>
      </c>
      <c r="D10" s="119">
        <v>30000</v>
      </c>
      <c r="E10" s="119">
        <v>43000</v>
      </c>
      <c r="F10" s="119">
        <v>455743</v>
      </c>
      <c r="G10" s="119">
        <v>175000</v>
      </c>
      <c r="H10" s="119">
        <v>187004</v>
      </c>
      <c r="I10" s="119">
        <v>195000</v>
      </c>
      <c r="J10" s="119">
        <v>539257</v>
      </c>
      <c r="K10" s="119">
        <v>24996</v>
      </c>
      <c r="L10" s="119">
        <v>344000</v>
      </c>
      <c r="M10" s="119">
        <v>29000</v>
      </c>
      <c r="N10" s="119">
        <v>28000</v>
      </c>
      <c r="O10" s="120">
        <f>SUM(C10:N10)</f>
        <v>2079000</v>
      </c>
      <c r="P10" s="116"/>
    </row>
    <row r="11" spans="1:16" ht="15" customHeight="1">
      <c r="A11" s="117" t="s">
        <v>380</v>
      </c>
      <c r="B11" s="124" t="s">
        <v>17</v>
      </c>
      <c r="C11" s="119"/>
      <c r="D11" s="119"/>
      <c r="E11" s="119"/>
      <c r="F11" s="119"/>
      <c r="G11" s="119"/>
      <c r="H11" s="119">
        <v>1200000</v>
      </c>
      <c r="I11" s="119"/>
      <c r="J11" s="119">
        <v>1200000</v>
      </c>
      <c r="K11" s="119"/>
      <c r="L11" s="119"/>
      <c r="M11" s="119"/>
      <c r="N11" s="119"/>
      <c r="O11" s="120">
        <f>SUM(C11:N11)</f>
        <v>2400000</v>
      </c>
      <c r="P11" s="116"/>
    </row>
    <row r="12" spans="1:16" ht="15" customHeight="1">
      <c r="A12" s="117" t="s">
        <v>381</v>
      </c>
      <c r="B12" s="124" t="s">
        <v>12</v>
      </c>
      <c r="C12" s="119"/>
      <c r="D12" s="119"/>
      <c r="E12" s="119">
        <v>10000</v>
      </c>
      <c r="F12" s="119">
        <v>10000</v>
      </c>
      <c r="G12" s="119">
        <v>10000</v>
      </c>
      <c r="H12" s="119">
        <v>10000</v>
      </c>
      <c r="I12" s="119">
        <v>10000</v>
      </c>
      <c r="J12" s="119">
        <v>10000</v>
      </c>
      <c r="K12" s="119">
        <v>10000</v>
      </c>
      <c r="L12" s="119">
        <v>10000</v>
      </c>
      <c r="M12" s="119">
        <v>10000</v>
      </c>
      <c r="N12" s="119">
        <v>10000</v>
      </c>
      <c r="O12" s="120">
        <f>SUM(C12:N12)</f>
        <v>100000</v>
      </c>
      <c r="P12" s="116"/>
    </row>
    <row r="13" spans="1:15" ht="15" customHeight="1">
      <c r="A13" s="117" t="s">
        <v>382</v>
      </c>
      <c r="B13" s="118" t="s">
        <v>19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1:15" ht="15.75" customHeight="1">
      <c r="A14" s="117" t="s">
        <v>383</v>
      </c>
      <c r="B14" s="124" t="s">
        <v>20</v>
      </c>
      <c r="C14" s="119">
        <v>280479</v>
      </c>
      <c r="D14" s="119">
        <v>210906</v>
      </c>
      <c r="E14" s="119">
        <v>333036</v>
      </c>
      <c r="F14" s="119">
        <v>4453036</v>
      </c>
      <c r="G14" s="119">
        <v>6842461</v>
      </c>
      <c r="H14" s="119">
        <v>5814055</v>
      </c>
      <c r="I14" s="119">
        <v>5874687</v>
      </c>
      <c r="J14" s="119">
        <v>1790386</v>
      </c>
      <c r="K14" s="119">
        <v>1790387</v>
      </c>
      <c r="L14" s="119"/>
      <c r="M14" s="119">
        <v>1790387</v>
      </c>
      <c r="N14" s="119">
        <v>1158330</v>
      </c>
      <c r="O14" s="120">
        <f>SUM(C14:N14)</f>
        <v>30338150</v>
      </c>
    </row>
    <row r="15" spans="1:16" ht="15.75" customHeight="1">
      <c r="A15" s="111" t="s">
        <v>384</v>
      </c>
      <c r="B15" s="125" t="s">
        <v>385</v>
      </c>
      <c r="C15" s="126">
        <f aca="true" t="shared" si="0" ref="C15:N15">SUM(C6:C14)</f>
        <v>2948397</v>
      </c>
      <c r="D15" s="126">
        <f t="shared" si="0"/>
        <v>2465047</v>
      </c>
      <c r="E15" s="126">
        <f t="shared" si="0"/>
        <v>7155034</v>
      </c>
      <c r="F15" s="126">
        <f t="shared" si="0"/>
        <v>8978073</v>
      </c>
      <c r="G15" s="126">
        <f t="shared" si="0"/>
        <v>11566602</v>
      </c>
      <c r="H15" s="126">
        <f t="shared" si="0"/>
        <v>10042287</v>
      </c>
      <c r="I15" s="126">
        <f t="shared" si="0"/>
        <v>8602477</v>
      </c>
      <c r="J15" s="126">
        <f t="shared" si="0"/>
        <v>5962433</v>
      </c>
      <c r="K15" s="126">
        <f t="shared" si="0"/>
        <v>9046329</v>
      </c>
      <c r="L15" s="126">
        <f t="shared" si="0"/>
        <v>2876790</v>
      </c>
      <c r="M15" s="126">
        <f t="shared" si="0"/>
        <v>4549021</v>
      </c>
      <c r="N15" s="126">
        <f t="shared" si="0"/>
        <v>3389129</v>
      </c>
      <c r="O15" s="127">
        <f>SUM(C15:N15)</f>
        <v>77581619</v>
      </c>
      <c r="P15" s="128"/>
    </row>
    <row r="16" spans="1:15" ht="15.75" customHeight="1">
      <c r="A16" s="111" t="s">
        <v>386</v>
      </c>
      <c r="B16" s="302" t="s">
        <v>387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</row>
    <row r="17" spans="1:16" ht="15" customHeight="1">
      <c r="A17" s="129" t="s">
        <v>388</v>
      </c>
      <c r="B17" s="130" t="s">
        <v>183</v>
      </c>
      <c r="C17" s="122">
        <v>1096166</v>
      </c>
      <c r="D17" s="122">
        <v>1096166</v>
      </c>
      <c r="E17" s="122">
        <v>1096166</v>
      </c>
      <c r="F17" s="122">
        <v>1096166</v>
      </c>
      <c r="G17" s="122">
        <v>1233806</v>
      </c>
      <c r="H17" s="122">
        <v>1170898</v>
      </c>
      <c r="I17" s="122">
        <v>1096166</v>
      </c>
      <c r="J17" s="122">
        <v>1096166</v>
      </c>
      <c r="K17" s="122">
        <v>1096166</v>
      </c>
      <c r="L17" s="122">
        <v>1096170</v>
      </c>
      <c r="M17" s="122">
        <v>1096170</v>
      </c>
      <c r="N17" s="122">
        <v>1096166</v>
      </c>
      <c r="O17" s="123">
        <f>SUM(C17:N17)</f>
        <v>13366372</v>
      </c>
      <c r="P17" s="116"/>
    </row>
    <row r="18" spans="1:16" ht="22.5" customHeight="1">
      <c r="A18" s="117" t="s">
        <v>389</v>
      </c>
      <c r="B18" s="118" t="s">
        <v>188</v>
      </c>
      <c r="C18" s="119">
        <v>228750</v>
      </c>
      <c r="D18" s="119">
        <v>228750</v>
      </c>
      <c r="E18" s="119">
        <v>228750</v>
      </c>
      <c r="F18" s="119">
        <v>228750</v>
      </c>
      <c r="G18" s="119">
        <v>252906</v>
      </c>
      <c r="H18" s="119">
        <v>267388</v>
      </c>
      <c r="I18" s="119">
        <v>228750</v>
      </c>
      <c r="J18" s="119">
        <v>228750</v>
      </c>
      <c r="K18" s="119">
        <v>228750</v>
      </c>
      <c r="L18" s="119">
        <v>228750</v>
      </c>
      <c r="M18" s="119">
        <v>228750</v>
      </c>
      <c r="N18" s="119">
        <v>228750</v>
      </c>
      <c r="O18" s="120">
        <f>SUM(C18:N18)</f>
        <v>2807794</v>
      </c>
      <c r="P18" s="116"/>
    </row>
    <row r="19" spans="1:16" ht="15" customHeight="1">
      <c r="A19" s="117" t="s">
        <v>390</v>
      </c>
      <c r="B19" s="124" t="s">
        <v>391</v>
      </c>
      <c r="C19" s="119">
        <v>239000</v>
      </c>
      <c r="D19" s="119">
        <v>601744</v>
      </c>
      <c r="E19" s="119">
        <v>1566011</v>
      </c>
      <c r="F19" s="119">
        <v>1640000</v>
      </c>
      <c r="G19" s="119">
        <v>5342000</v>
      </c>
      <c r="H19" s="119">
        <v>997965</v>
      </c>
      <c r="I19" s="119">
        <v>2208024</v>
      </c>
      <c r="J19" s="119">
        <v>1220000</v>
      </c>
      <c r="K19" s="119">
        <v>2255514</v>
      </c>
      <c r="L19" s="119">
        <v>362742</v>
      </c>
      <c r="M19" s="119">
        <v>385000</v>
      </c>
      <c r="N19" s="119">
        <v>430000</v>
      </c>
      <c r="O19" s="120">
        <f>SUM(C19:N19)</f>
        <v>17248000</v>
      </c>
      <c r="P19" s="116"/>
    </row>
    <row r="20" spans="1:16" ht="15" customHeight="1">
      <c r="A20" s="117" t="s">
        <v>392</v>
      </c>
      <c r="B20" s="124" t="s">
        <v>31</v>
      </c>
      <c r="C20" s="119">
        <v>45000</v>
      </c>
      <c r="D20" s="119">
        <v>50000</v>
      </c>
      <c r="E20" s="119">
        <v>355000</v>
      </c>
      <c r="F20" s="119">
        <v>60000</v>
      </c>
      <c r="G20" s="119">
        <v>50000</v>
      </c>
      <c r="H20" s="119">
        <v>50000</v>
      </c>
      <c r="I20" s="119">
        <v>50000</v>
      </c>
      <c r="J20" s="119">
        <v>50000</v>
      </c>
      <c r="K20" s="119">
        <v>500000</v>
      </c>
      <c r="L20" s="119">
        <v>500000</v>
      </c>
      <c r="M20" s="119">
        <v>350000</v>
      </c>
      <c r="N20" s="119"/>
      <c r="O20" s="120">
        <f>SUM(C20:N20)</f>
        <v>2060000</v>
      </c>
      <c r="P20" s="116"/>
    </row>
    <row r="21" spans="1:16" ht="15" customHeight="1">
      <c r="A21" s="117" t="s">
        <v>393</v>
      </c>
      <c r="B21" s="124" t="s">
        <v>394</v>
      </c>
      <c r="C21" s="119">
        <v>425000</v>
      </c>
      <c r="D21" s="119">
        <v>425000</v>
      </c>
      <c r="E21" s="119">
        <v>525000</v>
      </c>
      <c r="F21" s="119">
        <v>425000</v>
      </c>
      <c r="G21" s="119">
        <v>432980</v>
      </c>
      <c r="H21" s="119">
        <v>425000</v>
      </c>
      <c r="I21" s="119">
        <v>525000</v>
      </c>
      <c r="J21" s="119">
        <v>425000</v>
      </c>
      <c r="K21" s="119">
        <v>454792</v>
      </c>
      <c r="L21" s="119">
        <v>412208</v>
      </c>
      <c r="M21" s="119">
        <v>367000</v>
      </c>
      <c r="N21" s="119">
        <v>367000</v>
      </c>
      <c r="O21" s="120">
        <f>SUM(C21:N21)</f>
        <v>5208980</v>
      </c>
      <c r="P21" s="116"/>
    </row>
    <row r="22" spans="1:16" ht="15" customHeight="1">
      <c r="A22" s="117" t="s">
        <v>395</v>
      </c>
      <c r="B22" s="124" t="s">
        <v>36</v>
      </c>
      <c r="C22" s="119"/>
      <c r="D22" s="119"/>
      <c r="E22" s="119"/>
      <c r="F22" s="119"/>
      <c r="G22" s="119">
        <v>2000000</v>
      </c>
      <c r="H22" s="119">
        <v>4800000</v>
      </c>
      <c r="I22" s="119"/>
      <c r="J22" s="119">
        <v>1000000</v>
      </c>
      <c r="K22" s="119">
        <v>300000</v>
      </c>
      <c r="L22" s="119"/>
      <c r="M22" s="119"/>
      <c r="N22" s="119"/>
      <c r="O22" s="120">
        <f>SUM(E22:N22)</f>
        <v>8100000</v>
      </c>
      <c r="P22" s="116"/>
    </row>
    <row r="23" spans="1:16" ht="15" customHeight="1">
      <c r="A23" s="117" t="s">
        <v>396</v>
      </c>
      <c r="B23" s="118" t="s">
        <v>38</v>
      </c>
      <c r="C23" s="119"/>
      <c r="D23" s="119"/>
      <c r="E23" s="119"/>
      <c r="F23" s="119">
        <v>5322530</v>
      </c>
      <c r="G23" s="119">
        <v>2221874</v>
      </c>
      <c r="H23" s="119">
        <v>2300000</v>
      </c>
      <c r="I23" s="119">
        <v>4424876</v>
      </c>
      <c r="J23" s="119"/>
      <c r="K23" s="119">
        <v>2420720</v>
      </c>
      <c r="L23" s="119"/>
      <c r="M23" s="119"/>
      <c r="N23" s="119"/>
      <c r="O23" s="120">
        <f>SUM(E23:N23)</f>
        <v>16690000</v>
      </c>
      <c r="P23" s="116"/>
    </row>
    <row r="24" spans="1:15" ht="15" customHeight="1">
      <c r="A24" s="117" t="s">
        <v>397</v>
      </c>
      <c r="B24" s="124" t="s">
        <v>398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20"/>
    </row>
    <row r="25" spans="1:16" ht="15.75" customHeight="1">
      <c r="A25" s="117" t="s">
        <v>399</v>
      </c>
      <c r="B25" s="124" t="s">
        <v>41</v>
      </c>
      <c r="C25" s="119">
        <v>883496</v>
      </c>
      <c r="D25" s="119">
        <v>33036</v>
      </c>
      <c r="E25" s="119">
        <v>33036</v>
      </c>
      <c r="F25" s="119">
        <v>33036</v>
      </c>
      <c r="G25" s="119">
        <v>33036</v>
      </c>
      <c r="H25" s="119">
        <v>31036</v>
      </c>
      <c r="I25" s="119"/>
      <c r="J25" s="119"/>
      <c r="K25" s="119"/>
      <c r="L25" s="119"/>
      <c r="M25" s="119"/>
      <c r="N25" s="119"/>
      <c r="O25" s="120">
        <f>SUM(C25:N25)</f>
        <v>1046676</v>
      </c>
      <c r="P25" s="116"/>
    </row>
    <row r="26" spans="1:16" ht="15.75" customHeight="1">
      <c r="A26" s="131" t="s">
        <v>400</v>
      </c>
      <c r="B26" s="125" t="s">
        <v>401</v>
      </c>
      <c r="C26" s="126">
        <f aca="true" t="shared" si="1" ref="C26:N26">SUM(C17:C25)</f>
        <v>2917412</v>
      </c>
      <c r="D26" s="126">
        <f t="shared" si="1"/>
        <v>2434696</v>
      </c>
      <c r="E26" s="126">
        <f t="shared" si="1"/>
        <v>3803963</v>
      </c>
      <c r="F26" s="126">
        <f t="shared" si="1"/>
        <v>8805482</v>
      </c>
      <c r="G26" s="126">
        <f t="shared" si="1"/>
        <v>11566602</v>
      </c>
      <c r="H26" s="126">
        <f t="shared" si="1"/>
        <v>10042287</v>
      </c>
      <c r="I26" s="126">
        <f t="shared" si="1"/>
        <v>8532816</v>
      </c>
      <c r="J26" s="126">
        <f t="shared" si="1"/>
        <v>4019916</v>
      </c>
      <c r="K26" s="126">
        <f t="shared" si="1"/>
        <v>7255942</v>
      </c>
      <c r="L26" s="126">
        <f t="shared" si="1"/>
        <v>2599870</v>
      </c>
      <c r="M26" s="126">
        <f t="shared" si="1"/>
        <v>2426920</v>
      </c>
      <c r="N26" s="126">
        <f t="shared" si="1"/>
        <v>2121916</v>
      </c>
      <c r="O26" s="127">
        <f>SUM(C26:N26)</f>
        <v>66527822</v>
      </c>
      <c r="P26" s="128"/>
    </row>
    <row r="27" spans="1:16" ht="15.75" customHeight="1">
      <c r="A27" s="131" t="s">
        <v>402</v>
      </c>
      <c r="B27" s="132" t="s">
        <v>403</v>
      </c>
      <c r="C27" s="133">
        <v>30985</v>
      </c>
      <c r="D27" s="133">
        <v>30351</v>
      </c>
      <c r="E27" s="133">
        <v>3351071</v>
      </c>
      <c r="F27" s="133">
        <v>172591</v>
      </c>
      <c r="G27" s="133"/>
      <c r="H27" s="133"/>
      <c r="I27" s="133">
        <v>69661</v>
      </c>
      <c r="J27" s="133">
        <v>1942517</v>
      </c>
      <c r="K27" s="133">
        <v>1790387</v>
      </c>
      <c r="L27" s="133">
        <v>276920</v>
      </c>
      <c r="M27" s="133">
        <v>2122101</v>
      </c>
      <c r="N27" s="133">
        <v>1267213</v>
      </c>
      <c r="O27" s="134">
        <f>SUM(C27:N27)</f>
        <v>11053797</v>
      </c>
      <c r="P27" s="116"/>
    </row>
    <row r="28" spans="3:16" ht="15" customHeight="1">
      <c r="C28" s="128"/>
      <c r="D28" s="128"/>
      <c r="E28" s="128"/>
      <c r="F28" s="128"/>
      <c r="I28" s="128"/>
      <c r="J28" s="128"/>
      <c r="K28" s="128"/>
      <c r="L28" s="128"/>
      <c r="M28" s="128"/>
      <c r="N28" s="128"/>
      <c r="P28" s="128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B1:O1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2018-10-08T12:12:23Z</cp:lastPrinted>
  <dcterms:created xsi:type="dcterms:W3CDTF">2018-08-02T10:42:14Z</dcterms:created>
  <dcterms:modified xsi:type="dcterms:W3CDTF">2018-10-08T12:12:23Z</dcterms:modified>
  <cp:category/>
  <cp:version/>
  <cp:contentType/>
  <cp:contentStatus/>
</cp:coreProperties>
</file>