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E14" i="1"/>
  <c r="D14"/>
  <c r="C14"/>
  <c r="F11"/>
  <c r="E11"/>
  <c r="D11"/>
  <c r="C11"/>
  <c r="F10"/>
  <c r="F9"/>
  <c r="F8"/>
  <c r="F7"/>
  <c r="F4"/>
  <c r="F2"/>
  <c r="F14"/>
</calcChain>
</file>

<file path=xl/sharedStrings.xml><?xml version="1.0" encoding="utf-8"?>
<sst xmlns="http://schemas.openxmlformats.org/spreadsheetml/2006/main" count="13" uniqueCount="13">
  <si>
    <t>Kiemelt kiadási előirányzatok</t>
  </si>
  <si>
    <t xml:space="preserve">  személyi juttatások</t>
  </si>
  <si>
    <t xml:space="preserve">  ma terh jár,szoc hozzájár adó</t>
  </si>
  <si>
    <t>Teljesítés %-a</t>
  </si>
  <si>
    <t xml:space="preserve">        készletbeszerzés</t>
  </si>
  <si>
    <t xml:space="preserve">        kommunikációs szolgáltatások</t>
  </si>
  <si>
    <t xml:space="preserve">        szolgáltatási kiadások</t>
  </si>
  <si>
    <t xml:space="preserve">        különféle befizetések,egyéb dologi kiadások</t>
  </si>
  <si>
    <t xml:space="preserve">Költségvetési kiadások </t>
  </si>
  <si>
    <t>2016 er előirányzat</t>
  </si>
  <si>
    <t>2016            mód előirányzat</t>
  </si>
  <si>
    <t>2016 évi teljesítés</t>
  </si>
  <si>
    <t>dologi kiadások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</si>
</sst>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3" fontId="0" fillId="0" borderId="1" xfId="0" applyNumberFormat="1" applyBorder="1"/>
    <xf numFmtId="3" fontId="0" fillId="0" borderId="0" xfId="0" applyNumberFormat="1"/>
    <xf numFmtId="0" fontId="0" fillId="0" borderId="0" xfId="0" applyBorder="1"/>
    <xf numFmtId="0" fontId="0" fillId="0" borderId="0" xfId="0" applyFill="1" applyBorder="1"/>
    <xf numFmtId="3" fontId="0" fillId="0" borderId="0" xfId="0" applyNumberFormat="1" applyBorder="1"/>
    <xf numFmtId="3" fontId="2" fillId="0" borderId="1" xfId="0" applyNumberFormat="1" applyFont="1" applyBorder="1"/>
    <xf numFmtId="0" fontId="2" fillId="0" borderId="0" xfId="0" applyFont="1" applyFill="1" applyBorder="1"/>
    <xf numFmtId="3" fontId="2" fillId="0" borderId="0" xfId="0" applyNumberFormat="1" applyFont="1" applyBorder="1"/>
    <xf numFmtId="3" fontId="2" fillId="0" borderId="0" xfId="0" applyNumberFormat="1" applyFont="1"/>
    <xf numFmtId="0" fontId="2" fillId="0" borderId="0" xfId="0" applyFont="1"/>
    <xf numFmtId="3" fontId="0" fillId="0" borderId="2" xfId="0" applyNumberFormat="1" applyBorder="1"/>
    <xf numFmtId="0" fontId="0" fillId="0" borderId="2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3" fontId="3" fillId="0" borderId="1" xfId="0" applyNumberFormat="1" applyFont="1" applyBorder="1"/>
    <xf numFmtId="0" fontId="4" fillId="0" borderId="1" xfId="0" applyFont="1" applyBorder="1"/>
    <xf numFmtId="164" fontId="0" fillId="0" borderId="1" xfId="0" applyNumberFormat="1" applyBorder="1"/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164" fontId="8" fillId="0" borderId="1" xfId="0" applyNumberFormat="1" applyFont="1" applyBorder="1"/>
    <xf numFmtId="0" fontId="8" fillId="0" borderId="1" xfId="0" applyFont="1" applyBorder="1"/>
    <xf numFmtId="3" fontId="8" fillId="0" borderId="1" xfId="0" applyNumberFormat="1" applyFont="1" applyBorder="1"/>
    <xf numFmtId="0" fontId="6" fillId="0" borderId="1" xfId="0" applyFont="1" applyBorder="1" applyAlignment="1">
      <alignment horizontal="left"/>
    </xf>
    <xf numFmtId="3" fontId="6" fillId="0" borderId="1" xfId="0" applyNumberFormat="1" applyFont="1" applyBorder="1"/>
    <xf numFmtId="164" fontId="6" fillId="0" borderId="1" xfId="0" applyNumberFormat="1" applyFont="1" applyBorder="1"/>
    <xf numFmtId="0" fontId="6" fillId="0" borderId="1" xfId="0" applyFont="1" applyBorder="1"/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3"/>
  <sheetViews>
    <sheetView tabSelected="1" view="pageLayout" workbookViewId="0">
      <selection activeCell="E16" sqref="E16"/>
    </sheetView>
  </sheetViews>
  <sheetFormatPr defaultRowHeight="15"/>
  <cols>
    <col min="1" max="1" width="2.85546875" customWidth="1"/>
    <col min="2" max="2" width="52.140625" customWidth="1"/>
    <col min="3" max="3" width="14.28515625" customWidth="1"/>
    <col min="4" max="6" width="13.140625" customWidth="1"/>
  </cols>
  <sheetData>
    <row r="1" spans="2:6" ht="45">
      <c r="B1" s="13" t="s">
        <v>0</v>
      </c>
      <c r="C1" s="14" t="s">
        <v>9</v>
      </c>
      <c r="D1" s="14" t="s">
        <v>10</v>
      </c>
      <c r="E1" s="14" t="s">
        <v>11</v>
      </c>
      <c r="F1" s="19" t="s">
        <v>3</v>
      </c>
    </row>
    <row r="2" spans="2:6" ht="18" customHeight="1">
      <c r="B2" s="26" t="s">
        <v>1</v>
      </c>
      <c r="C2" s="27">
        <v>3660000</v>
      </c>
      <c r="D2" s="27">
        <v>4155769</v>
      </c>
      <c r="E2" s="27">
        <v>4118003</v>
      </c>
      <c r="F2" s="28">
        <f>E2/D2</f>
        <v>0.99091239190628733</v>
      </c>
    </row>
    <row r="3" spans="2:6" ht="18" customHeight="1">
      <c r="B3" s="26"/>
      <c r="C3" s="27"/>
      <c r="D3" s="27"/>
      <c r="E3" s="27"/>
      <c r="F3" s="28"/>
    </row>
    <row r="4" spans="2:6" ht="18" customHeight="1">
      <c r="B4" s="26" t="s">
        <v>2</v>
      </c>
      <c r="C4" s="27">
        <v>880000</v>
      </c>
      <c r="D4" s="27">
        <v>1148848</v>
      </c>
      <c r="E4" s="27">
        <v>1148848</v>
      </c>
      <c r="F4" s="28">
        <f>E4/D4</f>
        <v>1</v>
      </c>
    </row>
    <row r="5" spans="2:6" ht="18" customHeight="1">
      <c r="B5" s="26"/>
      <c r="C5" s="27"/>
      <c r="D5" s="27"/>
      <c r="E5" s="27"/>
      <c r="F5" s="28"/>
    </row>
    <row r="6" spans="2:6" ht="18" customHeight="1">
      <c r="B6" s="29"/>
      <c r="C6" s="27"/>
      <c r="D6" s="27"/>
      <c r="E6" s="27"/>
      <c r="F6" s="28"/>
    </row>
    <row r="7" spans="2:6" ht="18" customHeight="1">
      <c r="B7" s="21" t="s">
        <v>4</v>
      </c>
      <c r="C7" s="22">
        <v>400000</v>
      </c>
      <c r="D7" s="22">
        <v>482797</v>
      </c>
      <c r="E7" s="22">
        <v>408436</v>
      </c>
      <c r="F7" s="23">
        <f>E7/D7</f>
        <v>0.84597874468979717</v>
      </c>
    </row>
    <row r="8" spans="2:6" ht="18" customHeight="1">
      <c r="B8" s="24" t="s">
        <v>5</v>
      </c>
      <c r="C8" s="25">
        <v>180000</v>
      </c>
      <c r="D8" s="25">
        <v>330000</v>
      </c>
      <c r="E8" s="25">
        <v>143871</v>
      </c>
      <c r="F8" s="23">
        <f>E8/D8</f>
        <v>0.43597272727272729</v>
      </c>
    </row>
    <row r="9" spans="2:6" ht="18" customHeight="1">
      <c r="B9" s="24" t="s">
        <v>6</v>
      </c>
      <c r="C9" s="25">
        <v>900000</v>
      </c>
      <c r="D9" s="25">
        <v>1067000</v>
      </c>
      <c r="E9" s="25">
        <v>969851</v>
      </c>
      <c r="F9" s="23">
        <f>E9/D9</f>
        <v>0.90895126522961578</v>
      </c>
    </row>
    <row r="10" spans="2:6" ht="18" customHeight="1">
      <c r="B10" s="24" t="s">
        <v>7</v>
      </c>
      <c r="C10" s="25">
        <v>400000</v>
      </c>
      <c r="D10" s="25">
        <v>511574</v>
      </c>
      <c r="E10" s="25">
        <v>372742</v>
      </c>
      <c r="F10" s="23">
        <f>E10/D10</f>
        <v>0.72861795165508803</v>
      </c>
    </row>
    <row r="11" spans="2:6" ht="18" customHeight="1">
      <c r="B11" s="15" t="s">
        <v>12</v>
      </c>
      <c r="C11" s="6">
        <f>SUM(C7:C10)</f>
        <v>1880000</v>
      </c>
      <c r="D11" s="6">
        <f>SUM(D7:D10)</f>
        <v>2391371</v>
      </c>
      <c r="E11" s="1">
        <f>SUM(E7:E10)</f>
        <v>1894900</v>
      </c>
      <c r="F11" s="23">
        <f>E11/D11</f>
        <v>0.79239064118449209</v>
      </c>
    </row>
    <row r="12" spans="2:6" ht="18" customHeight="1">
      <c r="B12" s="17"/>
      <c r="C12" s="16"/>
      <c r="D12" s="16"/>
      <c r="E12" s="16"/>
      <c r="F12" s="18"/>
    </row>
    <row r="13" spans="2:6" ht="18" customHeight="1">
      <c r="B13" s="12"/>
      <c r="C13" s="11"/>
      <c r="D13" s="11"/>
      <c r="E13" s="12"/>
      <c r="F13" s="18"/>
    </row>
    <row r="14" spans="2:6" ht="18" customHeight="1">
      <c r="B14" s="30" t="s">
        <v>8</v>
      </c>
      <c r="C14" s="6">
        <f>C2+C4+C11</f>
        <v>6420000</v>
      </c>
      <c r="D14" s="6">
        <f>D2+D4+D11</f>
        <v>7695988</v>
      </c>
      <c r="E14" s="6">
        <f>E2+E4+E11</f>
        <v>7161751</v>
      </c>
      <c r="F14" s="20">
        <f>E14/D14</f>
        <v>0.93058240215551269</v>
      </c>
    </row>
    <row r="15" spans="2:6" ht="21" customHeight="1">
      <c r="B15" s="4"/>
      <c r="C15" s="5"/>
      <c r="D15" s="2"/>
    </row>
    <row r="16" spans="2:6" s="10" customFormat="1" ht="19.5" customHeight="1">
      <c r="B16" s="7"/>
      <c r="C16" s="8"/>
      <c r="D16" s="9"/>
      <c r="E16" s="9"/>
    </row>
    <row r="23" spans="2:2">
      <c r="B23" s="3"/>
    </row>
  </sheetData>
  <phoneticPr fontId="0" type="noConversion"/>
  <printOptions horizontalCentered="1"/>
  <pageMargins left="0.70866141732283472" right="0.70866141732283472" top="1.6141732283464567" bottom="0.74803149606299213" header="0.70866141732283472" footer="0.31496062992125984"/>
  <pageSetup paperSize="9" orientation="landscape" r:id="rId1"/>
  <headerFooter>
    <oddHeader xml:space="preserve">&amp;CBölcske Községi Önkormányzat
Idősek Klubja
2016 évi Kiadásai&amp;R&amp;8Bölcske Községi Önkormányzat
2016 évi beszámoló
2/c 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Ledneczki Józsefné</cp:lastModifiedBy>
  <cp:lastPrinted>2017-04-02T17:03:07Z</cp:lastPrinted>
  <dcterms:created xsi:type="dcterms:W3CDTF">2013-02-11T11:48:34Z</dcterms:created>
  <dcterms:modified xsi:type="dcterms:W3CDTF">2017-04-02T17:09:33Z</dcterms:modified>
</cp:coreProperties>
</file>