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480" yWindow="105" windowWidth="27795" windowHeight="12600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C33" i="1" l="1"/>
  <c r="C32" i="1"/>
  <c r="C29" i="1"/>
  <c r="C22" i="1"/>
  <c r="C34" i="1" s="1"/>
  <c r="C12" i="1"/>
  <c r="D13" i="1" l="1"/>
  <c r="D14" i="1"/>
  <c r="D15" i="1"/>
  <c r="D17" i="1"/>
  <c r="D8" i="1"/>
  <c r="D9" i="1"/>
  <c r="D10" i="1"/>
  <c r="D11" i="1"/>
  <c r="D12" i="1"/>
  <c r="D16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3" i="1"/>
  <c r="D22" i="1" l="1"/>
  <c r="E8" i="1" l="1"/>
  <c r="D32" i="1" l="1"/>
  <c r="E31" i="1"/>
  <c r="E30" i="1"/>
  <c r="E29" i="1"/>
  <c r="E28" i="1"/>
  <c r="E27" i="1"/>
  <c r="E26" i="1"/>
  <c r="E25" i="1"/>
  <c r="E24" i="1"/>
  <c r="E23" i="1"/>
  <c r="D34" i="1"/>
  <c r="E21" i="1"/>
  <c r="E20" i="1"/>
  <c r="E19" i="1"/>
  <c r="E18" i="1"/>
  <c r="E17" i="1"/>
  <c r="E16" i="1"/>
  <c r="E15" i="1"/>
  <c r="E14" i="1"/>
  <c r="E13" i="1"/>
  <c r="E33" i="1"/>
  <c r="E11" i="1"/>
  <c r="E10" i="1"/>
  <c r="E9" i="1"/>
  <c r="D7" i="1"/>
  <c r="E7" i="1" s="1"/>
  <c r="E34" i="1" l="1"/>
  <c r="E32" i="1"/>
  <c r="E12" i="1"/>
  <c r="E22" i="1"/>
</calcChain>
</file>

<file path=xl/sharedStrings.xml><?xml version="1.0" encoding="utf-8"?>
<sst xmlns="http://schemas.openxmlformats.org/spreadsheetml/2006/main" count="37" uniqueCount="37">
  <si>
    <t>Megnevezés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</si>
  <si>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</si>
  <si>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</si>
  <si>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</si>
  <si>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</si>
  <si>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</si>
  <si>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</si>
  <si>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</si>
  <si>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</si>
  <si>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</si>
  <si>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</si>
  <si>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</si>
  <si>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</si>
  <si>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</si>
  <si>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</si>
  <si>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</si>
  <si>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</si>
  <si>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</si>
  <si>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</si>
  <si>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</si>
  <si>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</si>
  <si>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</si>
  <si>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</si>
  <si>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</si>
  <si>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</si>
  <si>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</si>
  <si>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</si>
  <si>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</si>
  <si>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</si>
  <si>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</si>
  <si>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</si>
  <si>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A 2016. évet követő három év tervezett bevételi és kiadási előirányzata</t>
  </si>
  <si>
    <t>2017. évre</t>
  </si>
  <si>
    <t>2019.évre</t>
  </si>
  <si>
    <t>Ft-ban</t>
  </si>
  <si>
    <t>11. melléklet</t>
  </si>
  <si>
    <t>a 9/2017.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</si>
</sst>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abSelected="1" workbookViewId="0">
      <selection activeCell="B12" sqref="B12"/>
    </sheetView>
  </sheetViews>
  <sheetFormatPr defaultRowHeight="15" x14ac:dyDescent="0.25"/>
  <cols>
    <col min="1" max="1" width="3.42578125" customWidth="1"/>
    <col min="2" max="2" width="41.42578125" style="12" customWidth="1"/>
    <col min="3" max="3" width="12.5703125" style="4" customWidth="1"/>
    <col min="4" max="4" width="12.42578125" style="4" customWidth="1"/>
    <col min="5" max="5" width="12.7109375" style="4" customWidth="1"/>
  </cols>
  <sheetData>
    <row r="1" spans="2:5" ht="15.75" x14ac:dyDescent="0.25">
      <c r="B1" s="16" t="s">
        <v>35</v>
      </c>
      <c r="C1" s="16"/>
      <c r="D1" s="16"/>
      <c r="E1" s="16"/>
    </row>
    <row r="2" spans="2:5" ht="15.75" x14ac:dyDescent="0.25">
      <c r="B2" s="16" t="s">
        <v>36</v>
      </c>
      <c r="C2" s="16"/>
      <c r="D2" s="16"/>
      <c r="E2" s="16"/>
    </row>
    <row r="3" spans="2:5" ht="15.75" x14ac:dyDescent="0.25">
      <c r="B3" s="17" t="s">
        <v>31</v>
      </c>
      <c r="C3" s="17"/>
      <c r="D3" s="17"/>
      <c r="E3" s="17"/>
    </row>
    <row r="4" spans="2:5" ht="15.75" x14ac:dyDescent="0.25">
      <c r="B4" s="8"/>
      <c r="C4" s="9"/>
      <c r="D4" s="9"/>
      <c r="E4" s="15" t="s">
        <v>34</v>
      </c>
    </row>
    <row r="5" spans="2:5" ht="27.75" customHeight="1" x14ac:dyDescent="0.25">
      <c r="B5" s="5" t="s">
        <v>0</v>
      </c>
      <c r="C5" s="6" t="s">
        <v>32</v>
      </c>
      <c r="D5" s="6" t="s">
        <v>1</v>
      </c>
      <c r="E5" s="7" t="s">
        <v>33</v>
      </c>
    </row>
    <row r="6" spans="2:5" ht="18.95" customHeight="1" x14ac:dyDescent="0.25">
      <c r="B6" s="1" t="s">
        <v>2</v>
      </c>
      <c r="C6" s="3"/>
      <c r="D6" s="3"/>
      <c r="E6" s="3"/>
    </row>
    <row r="7" spans="2:5" ht="18.95" customHeight="1" x14ac:dyDescent="0.25">
      <c r="B7" s="10" t="s">
        <v>28</v>
      </c>
      <c r="C7" s="3">
        <v>85097000</v>
      </c>
      <c r="D7" s="3">
        <f>C7*1.02</f>
        <v>86798940</v>
      </c>
      <c r="E7" s="3">
        <f>D7*1.04</f>
        <v>90270897.600000009</v>
      </c>
    </row>
    <row r="8" spans="2:5" ht="18.95" customHeight="1" x14ac:dyDescent="0.25">
      <c r="B8" s="10" t="s">
        <v>29</v>
      </c>
      <c r="C8" s="3">
        <v>0</v>
      </c>
      <c r="D8" s="3">
        <f>C8*1.02</f>
        <v>0</v>
      </c>
      <c r="E8" s="3">
        <f>D8*1.04</f>
        <v>0</v>
      </c>
    </row>
    <row r="9" spans="2:5" ht="18.95" customHeight="1" x14ac:dyDescent="0.25">
      <c r="B9" s="11" t="s">
        <v>30</v>
      </c>
      <c r="C9" s="3">
        <v>9914000</v>
      </c>
      <c r="D9" s="3">
        <f t="shared" ref="D9:D34" si="0">C9*1.02</f>
        <v>10112280</v>
      </c>
      <c r="E9" s="3">
        <f t="shared" ref="E9:E34" si="1">D9*1.04</f>
        <v>10516771.200000001</v>
      </c>
    </row>
    <row r="10" spans="2:5" ht="18.95" customHeight="1" x14ac:dyDescent="0.25">
      <c r="B10" s="11" t="s">
        <v>3</v>
      </c>
      <c r="C10" s="3">
        <v>4317000</v>
      </c>
      <c r="D10" s="3">
        <f t="shared" si="0"/>
        <v>4403340</v>
      </c>
      <c r="E10" s="3">
        <f t="shared" si="1"/>
        <v>4579473.6000000006</v>
      </c>
    </row>
    <row r="11" spans="2:5" ht="18.95" customHeight="1" x14ac:dyDescent="0.25">
      <c r="B11" s="11" t="s">
        <v>4</v>
      </c>
      <c r="C11" s="3">
        <v>0</v>
      </c>
      <c r="D11" s="3">
        <f t="shared" si="0"/>
        <v>0</v>
      </c>
      <c r="E11" s="3">
        <f t="shared" si="1"/>
        <v>0</v>
      </c>
    </row>
    <row r="12" spans="2:5" ht="18.95" customHeight="1" x14ac:dyDescent="0.25">
      <c r="B12" s="1" t="s">
        <v>5</v>
      </c>
      <c r="C12" s="2">
        <f>SUM(C7:C11)</f>
        <v>99328000</v>
      </c>
      <c r="D12" s="2">
        <f t="shared" si="0"/>
        <v>101314560</v>
      </c>
      <c r="E12" s="2">
        <f t="shared" si="1"/>
        <v>105367142.40000001</v>
      </c>
    </row>
    <row r="13" spans="2:5" ht="18.95" customHeight="1" x14ac:dyDescent="0.25">
      <c r="B13" s="11" t="s">
        <v>6</v>
      </c>
      <c r="C13" s="3">
        <v>31108000</v>
      </c>
      <c r="D13" s="3">
        <f t="shared" si="0"/>
        <v>31730160</v>
      </c>
      <c r="E13" s="3">
        <f t="shared" si="1"/>
        <v>32999366.400000002</v>
      </c>
    </row>
    <row r="14" spans="2:5" ht="18.95" customHeight="1" x14ac:dyDescent="0.25">
      <c r="B14" s="11" t="s">
        <v>7</v>
      </c>
      <c r="C14" s="3">
        <v>8433000</v>
      </c>
      <c r="D14" s="3">
        <f t="shared" si="0"/>
        <v>8601660</v>
      </c>
      <c r="E14" s="3">
        <f t="shared" si="1"/>
        <v>8945726.4000000004</v>
      </c>
    </row>
    <row r="15" spans="2:5" ht="18.95" customHeight="1" x14ac:dyDescent="0.25">
      <c r="B15" s="11" t="s">
        <v>8</v>
      </c>
      <c r="C15" s="3">
        <v>30934000</v>
      </c>
      <c r="D15" s="3">
        <f t="shared" si="0"/>
        <v>31552680</v>
      </c>
      <c r="E15" s="3">
        <f t="shared" si="1"/>
        <v>32814787.200000003</v>
      </c>
    </row>
    <row r="16" spans="2:5" ht="18.95" customHeight="1" x14ac:dyDescent="0.25">
      <c r="B16" s="11" t="s">
        <v>9</v>
      </c>
      <c r="C16" s="3">
        <v>2521000</v>
      </c>
      <c r="D16" s="3">
        <f t="shared" si="0"/>
        <v>2571420</v>
      </c>
      <c r="E16" s="3">
        <f t="shared" si="1"/>
        <v>2674276.8000000003</v>
      </c>
    </row>
    <row r="17" spans="2:5" ht="18.95" customHeight="1" x14ac:dyDescent="0.25">
      <c r="B17" s="11" t="s">
        <v>10</v>
      </c>
      <c r="C17" s="3">
        <v>8364000</v>
      </c>
      <c r="D17" s="3">
        <f t="shared" si="0"/>
        <v>8531280</v>
      </c>
      <c r="E17" s="3">
        <f t="shared" si="1"/>
        <v>8872531.2000000011</v>
      </c>
    </row>
    <row r="18" spans="2:5" ht="18.95" customHeight="1" x14ac:dyDescent="0.25">
      <c r="B18" s="11" t="s">
        <v>11</v>
      </c>
      <c r="C18" s="3">
        <v>21231000</v>
      </c>
      <c r="D18" s="3">
        <f t="shared" si="0"/>
        <v>21655620</v>
      </c>
      <c r="E18" s="3">
        <f t="shared" si="1"/>
        <v>22521844.800000001</v>
      </c>
    </row>
    <row r="19" spans="2:5" ht="18.95" customHeight="1" x14ac:dyDescent="0.25">
      <c r="B19" s="11" t="s">
        <v>12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95" customHeight="1" x14ac:dyDescent="0.25">
      <c r="B20" s="11" t="s">
        <v>13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14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" t="s">
        <v>15</v>
      </c>
      <c r="C22" s="2">
        <f>SUM(C13:C21)</f>
        <v>102591000</v>
      </c>
      <c r="D22" s="2">
        <f t="shared" si="0"/>
        <v>104642820</v>
      </c>
      <c r="E22" s="2">
        <f t="shared" si="1"/>
        <v>108828532.8</v>
      </c>
    </row>
    <row r="23" spans="2:5" ht="18.95" customHeight="1" x14ac:dyDescent="0.25">
      <c r="B23" s="1" t="s">
        <v>16</v>
      </c>
      <c r="C23" s="3">
        <v>0</v>
      </c>
      <c r="D23" s="3">
        <f t="shared" si="0"/>
        <v>0</v>
      </c>
      <c r="E23" s="3">
        <f t="shared" si="1"/>
        <v>0</v>
      </c>
    </row>
    <row r="24" spans="2:5" ht="18.95" customHeight="1" x14ac:dyDescent="0.25">
      <c r="B24" s="11" t="s">
        <v>17</v>
      </c>
      <c r="C24" s="3">
        <v>510000</v>
      </c>
      <c r="D24" s="3">
        <f t="shared" si="0"/>
        <v>520200</v>
      </c>
      <c r="E24" s="3">
        <f t="shared" si="1"/>
        <v>541008</v>
      </c>
    </row>
    <row r="25" spans="2:5" ht="18.95" customHeight="1" x14ac:dyDescent="0.25">
      <c r="B25" s="11" t="s">
        <v>18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1" t="s">
        <v>19</v>
      </c>
      <c r="C26" s="3">
        <v>3264000</v>
      </c>
      <c r="D26" s="3">
        <f t="shared" si="0"/>
        <v>3329280</v>
      </c>
      <c r="E26" s="3">
        <f t="shared" si="1"/>
        <v>3462451.2000000002</v>
      </c>
    </row>
    <row r="27" spans="2:5" ht="18.95" customHeight="1" x14ac:dyDescent="0.25">
      <c r="B27" s="11" t="s">
        <v>20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21</v>
      </c>
      <c r="C28" s="3">
        <v>7780000</v>
      </c>
      <c r="D28" s="3">
        <f t="shared" si="0"/>
        <v>7935600</v>
      </c>
      <c r="E28" s="3">
        <f t="shared" si="1"/>
        <v>8253024</v>
      </c>
    </row>
    <row r="29" spans="2:5" ht="18.95" customHeight="1" x14ac:dyDescent="0.25">
      <c r="B29" s="1" t="s">
        <v>22</v>
      </c>
      <c r="C29" s="13">
        <f>SUM(C24:C28)</f>
        <v>11554000</v>
      </c>
      <c r="D29" s="13">
        <f t="shared" si="0"/>
        <v>11785080</v>
      </c>
      <c r="E29" s="13">
        <f t="shared" si="1"/>
        <v>12256483.200000001</v>
      </c>
    </row>
    <row r="30" spans="2:5" ht="18.95" customHeight="1" x14ac:dyDescent="0.25">
      <c r="B30" s="11" t="s">
        <v>23</v>
      </c>
      <c r="C30" s="3">
        <v>1813000</v>
      </c>
      <c r="D30" s="3">
        <f t="shared" si="0"/>
        <v>1849260</v>
      </c>
      <c r="E30" s="3">
        <f t="shared" si="1"/>
        <v>1923230.4000000001</v>
      </c>
    </row>
    <row r="31" spans="2:5" ht="18.95" customHeight="1" x14ac:dyDescent="0.25">
      <c r="B31" s="11" t="s">
        <v>24</v>
      </c>
      <c r="C31" s="3">
        <v>64770</v>
      </c>
      <c r="D31" s="3">
        <f t="shared" si="0"/>
        <v>66065.399999999994</v>
      </c>
      <c r="E31" s="3">
        <f t="shared" si="1"/>
        <v>68708.016000000003</v>
      </c>
    </row>
    <row r="32" spans="2:5" ht="18.95" customHeight="1" x14ac:dyDescent="0.25">
      <c r="B32" s="1" t="s">
        <v>25</v>
      </c>
      <c r="C32" s="2">
        <f>SUM(C30:C31)</f>
        <v>1877770</v>
      </c>
      <c r="D32" s="2">
        <f t="shared" si="0"/>
        <v>1915325.4000000001</v>
      </c>
      <c r="E32" s="2">
        <f t="shared" si="1"/>
        <v>1991938.4160000002</v>
      </c>
    </row>
    <row r="33" spans="2:5" ht="33.75" customHeight="1" x14ac:dyDescent="0.25">
      <c r="B33" s="14" t="s">
        <v>26</v>
      </c>
      <c r="C33" s="7">
        <f>C12+C29</f>
        <v>110882000</v>
      </c>
      <c r="D33" s="7">
        <f t="shared" si="0"/>
        <v>113099640</v>
      </c>
      <c r="E33" s="7">
        <f t="shared" si="1"/>
        <v>117623625.60000001</v>
      </c>
    </row>
    <row r="34" spans="2:5" ht="35.25" customHeight="1" x14ac:dyDescent="0.25">
      <c r="B34" s="14" t="s">
        <v>27</v>
      </c>
      <c r="C34" s="7">
        <f>C22+C32</f>
        <v>104468770</v>
      </c>
      <c r="D34" s="7">
        <f t="shared" si="0"/>
        <v>106558145.40000001</v>
      </c>
      <c r="E34" s="7">
        <f t="shared" si="1"/>
        <v>110820471.21600001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2017-05-25T21:49:18Z</cp:lastPrinted>
  <dcterms:created xsi:type="dcterms:W3CDTF">2016-05-17T16:13:56Z</dcterms:created>
  <dcterms:modified xsi:type="dcterms:W3CDTF">2017-05-25T21:49:19Z</dcterms:modified>
</cp:coreProperties>
</file>