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Niki\Pénzügy\Ktgvetés módosítás 2019.II\"/>
    </mc:Choice>
  </mc:AlternateContent>
  <xr:revisionPtr revIDLastSave="0" documentId="13_ncr:1_{A651C85C-AD1D-4A22-942D-EA5966FD7327}" xr6:coauthVersionLast="45" xr6:coauthVersionMax="45" xr10:uidLastSave="{00000000-0000-0000-0000-000000000000}"/>
  <bookViews>
    <workbookView xWindow="-120" yWindow="-120" windowWidth="29040" windowHeight="15840" xr2:uid="{B92C1915-885B-4BDE-A30D-9F01384E898D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1" l="1"/>
  <c r="F22" i="1" s="1"/>
  <c r="C17" i="1"/>
  <c r="C22" i="1" s="1"/>
</calcChain>
</file>

<file path=xl/sharedStrings.xml><?xml version="1.0" encoding="utf-8"?>
<sst xmlns="http://schemas.openxmlformats.org/spreadsheetml/2006/main" count="32" uniqueCount="30">
  <si>
    <t>I. Intézményi működési bevétel</t>
  </si>
  <si>
    <t>Eredeti EI:</t>
  </si>
  <si>
    <t>Módosított EI.</t>
  </si>
  <si>
    <t>I.Működési Kiadások</t>
  </si>
  <si>
    <t>Helyi adók:-iparűzési adó, kommunális adó, ifa</t>
  </si>
  <si>
    <t>II. Helyi adók összesen</t>
  </si>
  <si>
    <t>III. Átengedett központi adók összesen</t>
  </si>
  <si>
    <t>Gépjárműadó 40%</t>
  </si>
  <si>
    <t>IV:Bírságok, pótlékok, egyéb sajátos bev.</t>
  </si>
  <si>
    <t>V:Önkormányzatok költségvetési támogatása</t>
  </si>
  <si>
    <t>VI.Támogatás értékű bevételek</t>
  </si>
  <si>
    <t>VII. Véglegesen átvett pénzeszköz</t>
  </si>
  <si>
    <t>VIII.Támogatási kölcsönök visszatérülése</t>
  </si>
  <si>
    <t>IX.Műk. C. Pénzmaradvány</t>
  </si>
  <si>
    <t>X.Felh. És Tőkejellegű bevételek</t>
  </si>
  <si>
    <t>Pályázati támogatás</t>
  </si>
  <si>
    <t>Tulajdonosi bevételek</t>
  </si>
  <si>
    <t>pénzügyi befektetés bevételei</t>
  </si>
  <si>
    <t>Bevételek Összesen</t>
  </si>
  <si>
    <t>Dologi Kiadások</t>
  </si>
  <si>
    <t>Személyi juttatás + Szocho</t>
  </si>
  <si>
    <t>Pénzeszköz átadások</t>
  </si>
  <si>
    <t>Ellátottak pénzbeli juttatásai</t>
  </si>
  <si>
    <t>II.Beruházás, felújítás</t>
  </si>
  <si>
    <t>III. Pénzügyi lízing</t>
  </si>
  <si>
    <t>Tartalék</t>
  </si>
  <si>
    <t>Kiadások Összesen</t>
  </si>
  <si>
    <t>Finanszírozási kiadás</t>
  </si>
  <si>
    <t>4. melléklet a 7/2020. (VII.08.) önkormányzati rendelethez</t>
  </si>
  <si>
    <t>9. melléklet az 1/2019. 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</si>
</sst>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2" borderId="1" xfId="0" applyFill="1" applyBorder="1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 wrapText="1"/>
    </xf>
    <xf numFmtId="3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89484-88C6-4750-982A-D8996058758D}">
  <dimension ref="A1:G22"/>
  <sheetViews>
    <sheetView tabSelected="1" workbookViewId="0">
      <selection activeCell="I17" sqref="I17"/>
    </sheetView>
  </sheetViews>
  <sheetFormatPr defaultRowHeight="15" x14ac:dyDescent="0.25"/>
  <cols>
    <col min="1" max="1" width="29.5703125" customWidth="1"/>
    <col min="2" max="2" width="14" bestFit="1" customWidth="1"/>
    <col min="3" max="3" width="17.42578125" customWidth="1"/>
    <col min="4" max="4" width="23" bestFit="1" customWidth="1"/>
    <col min="5" max="5" width="14" bestFit="1" customWidth="1"/>
    <col min="6" max="6" width="19" customWidth="1"/>
  </cols>
  <sheetData>
    <row r="1" spans="1:7" x14ac:dyDescent="0.25">
      <c r="D1" s="13" t="s">
        <v>28</v>
      </c>
      <c r="E1" s="13"/>
      <c r="F1" s="13"/>
    </row>
    <row r="3" spans="1:7" x14ac:dyDescent="0.25">
      <c r="A3" t="s">
        <v>29</v>
      </c>
    </row>
    <row r="5" spans="1:7" x14ac:dyDescent="0.25">
      <c r="A5" s="17"/>
      <c r="B5" s="18" t="s">
        <v>1</v>
      </c>
      <c r="C5" s="18" t="s">
        <v>2</v>
      </c>
      <c r="D5" s="18"/>
      <c r="E5" s="18" t="s">
        <v>1</v>
      </c>
      <c r="F5" s="18" t="s">
        <v>2</v>
      </c>
    </row>
    <row r="6" spans="1:7" ht="19.5" customHeight="1" x14ac:dyDescent="0.25">
      <c r="A6" s="4" t="s">
        <v>0</v>
      </c>
      <c r="B6" s="6">
        <v>1321125</v>
      </c>
      <c r="C6" s="6">
        <v>2216920</v>
      </c>
      <c r="D6" s="4" t="s">
        <v>3</v>
      </c>
      <c r="E6" s="6">
        <v>35298178</v>
      </c>
      <c r="F6" s="6">
        <f>SUM(F7,F8,F9,F11)</f>
        <v>44887210</v>
      </c>
    </row>
    <row r="7" spans="1:7" ht="39.75" customHeight="1" x14ac:dyDescent="0.25">
      <c r="A7" s="3" t="s">
        <v>4</v>
      </c>
      <c r="B7" s="2">
        <v>8900000</v>
      </c>
      <c r="C7" s="2">
        <v>8900000</v>
      </c>
      <c r="D7" s="4" t="s">
        <v>19</v>
      </c>
      <c r="E7" s="2">
        <v>17229789</v>
      </c>
      <c r="F7" s="2">
        <v>25659622</v>
      </c>
    </row>
    <row r="8" spans="1:7" ht="30" x14ac:dyDescent="0.25">
      <c r="A8" s="4" t="s">
        <v>5</v>
      </c>
      <c r="B8" s="6">
        <v>8900000</v>
      </c>
      <c r="C8" s="6">
        <v>8900000</v>
      </c>
      <c r="D8" s="5" t="s">
        <v>20</v>
      </c>
      <c r="E8" s="2">
        <v>11839392</v>
      </c>
      <c r="F8" s="2">
        <v>12917244</v>
      </c>
    </row>
    <row r="9" spans="1:7" ht="30" x14ac:dyDescent="0.25">
      <c r="A9" s="5" t="s">
        <v>6</v>
      </c>
      <c r="B9" s="6">
        <v>1797000</v>
      </c>
      <c r="C9" s="6">
        <v>1797000</v>
      </c>
      <c r="D9" s="14" t="s">
        <v>21</v>
      </c>
      <c r="E9" s="15">
        <v>3733997</v>
      </c>
      <c r="F9" s="15">
        <v>3815344</v>
      </c>
    </row>
    <row r="10" spans="1:7" x14ac:dyDescent="0.25">
      <c r="A10" s="1" t="s">
        <v>7</v>
      </c>
      <c r="B10" s="2">
        <v>1797000</v>
      </c>
      <c r="C10" s="2">
        <v>1797000</v>
      </c>
      <c r="D10" s="14"/>
      <c r="E10" s="15"/>
      <c r="F10" s="15"/>
    </row>
    <row r="11" spans="1:7" ht="30" x14ac:dyDescent="0.25">
      <c r="A11" s="5" t="s">
        <v>8</v>
      </c>
      <c r="B11" s="2">
        <v>0</v>
      </c>
      <c r="C11" s="2">
        <v>0</v>
      </c>
      <c r="D11" s="5" t="s">
        <v>22</v>
      </c>
      <c r="E11" s="2">
        <v>2495000</v>
      </c>
      <c r="F11" s="2">
        <v>2495000</v>
      </c>
    </row>
    <row r="12" spans="1:7" ht="30" x14ac:dyDescent="0.25">
      <c r="A12" s="5" t="s">
        <v>9</v>
      </c>
      <c r="B12" s="6">
        <v>20639540</v>
      </c>
      <c r="C12" s="6">
        <v>27188900</v>
      </c>
      <c r="D12" s="14" t="s">
        <v>23</v>
      </c>
      <c r="E12" s="16">
        <v>54999000</v>
      </c>
      <c r="F12" s="16">
        <v>65110269</v>
      </c>
      <c r="G12" s="13"/>
    </row>
    <row r="13" spans="1:7" x14ac:dyDescent="0.25">
      <c r="A13" s="5" t="s">
        <v>10</v>
      </c>
      <c r="B13" s="2">
        <v>0</v>
      </c>
      <c r="C13" s="2">
        <v>0</v>
      </c>
      <c r="D13" s="14"/>
      <c r="E13" s="16"/>
      <c r="F13" s="16"/>
      <c r="G13" s="13"/>
    </row>
    <row r="14" spans="1:7" ht="30" x14ac:dyDescent="0.25">
      <c r="A14" s="5" t="s">
        <v>11</v>
      </c>
      <c r="B14" s="2">
        <v>0</v>
      </c>
      <c r="C14" s="2">
        <v>0</v>
      </c>
      <c r="D14" s="7" t="s">
        <v>24</v>
      </c>
      <c r="E14" s="10">
        <v>0</v>
      </c>
      <c r="F14" s="10">
        <v>0</v>
      </c>
    </row>
    <row r="15" spans="1:7" ht="30" x14ac:dyDescent="0.25">
      <c r="A15" s="5" t="s">
        <v>12</v>
      </c>
      <c r="B15" s="2">
        <v>0</v>
      </c>
      <c r="C15" s="2">
        <v>0</v>
      </c>
      <c r="D15" s="8"/>
      <c r="E15" s="11"/>
      <c r="F15" s="11"/>
    </row>
    <row r="16" spans="1:7" x14ac:dyDescent="0.25">
      <c r="A16" s="5" t="s">
        <v>13</v>
      </c>
      <c r="B16" s="6">
        <v>2193997</v>
      </c>
      <c r="C16" s="6">
        <v>85716</v>
      </c>
      <c r="D16" s="9"/>
      <c r="E16" s="12"/>
      <c r="F16" s="12"/>
    </row>
    <row r="17" spans="1:6" ht="30" x14ac:dyDescent="0.25">
      <c r="A17" s="5" t="s">
        <v>14</v>
      </c>
      <c r="B17" s="6">
        <v>55908170</v>
      </c>
      <c r="C17" s="6">
        <f>SUM(C20,C19,C18)</f>
        <v>70906438</v>
      </c>
      <c r="D17" s="7" t="s">
        <v>27</v>
      </c>
      <c r="E17" s="10">
        <v>0</v>
      </c>
      <c r="F17" s="10">
        <v>716192</v>
      </c>
    </row>
    <row r="18" spans="1:6" x14ac:dyDescent="0.25">
      <c r="A18" s="3" t="s">
        <v>15</v>
      </c>
      <c r="B18" s="2">
        <v>21058170</v>
      </c>
      <c r="C18" s="2">
        <v>36056438</v>
      </c>
      <c r="D18" s="8"/>
      <c r="E18" s="11"/>
      <c r="F18" s="11"/>
    </row>
    <row r="19" spans="1:6" x14ac:dyDescent="0.25">
      <c r="A19" s="3" t="s">
        <v>16</v>
      </c>
      <c r="B19" s="2">
        <v>19350000</v>
      </c>
      <c r="C19" s="2">
        <v>19350000</v>
      </c>
      <c r="D19" s="9"/>
      <c r="E19" s="12"/>
      <c r="F19" s="12"/>
    </row>
    <row r="20" spans="1:6" x14ac:dyDescent="0.25">
      <c r="A20" s="3" t="s">
        <v>17</v>
      </c>
      <c r="B20" s="2">
        <v>15500000</v>
      </c>
      <c r="C20" s="2">
        <v>15500000</v>
      </c>
      <c r="D20" s="7" t="s">
        <v>25</v>
      </c>
      <c r="E20" s="10">
        <v>462654</v>
      </c>
      <c r="F20" s="10">
        <v>381303</v>
      </c>
    </row>
    <row r="21" spans="1:6" x14ac:dyDescent="0.25">
      <c r="A21" s="3"/>
      <c r="B21" s="2"/>
      <c r="C21" s="2"/>
      <c r="D21" s="9"/>
      <c r="E21" s="12"/>
      <c r="F21" s="12"/>
    </row>
    <row r="22" spans="1:6" ht="25.5" customHeight="1" x14ac:dyDescent="0.25">
      <c r="A22" s="19" t="s">
        <v>18</v>
      </c>
      <c r="B22" s="20">
        <v>90759832</v>
      </c>
      <c r="C22" s="20">
        <f>SUM(C17,C16,C15,C14,C13,C12,C11,C9,C8,C6)</f>
        <v>111094974</v>
      </c>
      <c r="D22" s="21" t="s">
        <v>26</v>
      </c>
      <c r="E22" s="20">
        <v>90759832</v>
      </c>
      <c r="F22" s="20">
        <f>SUM(F20,F17,F14,F12,F6)</f>
        <v>111094974</v>
      </c>
    </row>
  </sheetData>
  <mergeCells count="17">
    <mergeCell ref="D14:D16"/>
    <mergeCell ref="F14:F16"/>
    <mergeCell ref="E14:E16"/>
    <mergeCell ref="D1:F1"/>
    <mergeCell ref="G12:G13"/>
    <mergeCell ref="D9:D10"/>
    <mergeCell ref="D12:D13"/>
    <mergeCell ref="E9:E10"/>
    <mergeCell ref="F9:F10"/>
    <mergeCell ref="E12:E13"/>
    <mergeCell ref="F12:F13"/>
    <mergeCell ref="D17:D19"/>
    <mergeCell ref="E17:E19"/>
    <mergeCell ref="F17:F19"/>
    <mergeCell ref="D20:D21"/>
    <mergeCell ref="E20:E21"/>
    <mergeCell ref="F20:F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</dc:creator>
  <cp:lastModifiedBy>ADO</cp:lastModifiedBy>
  <cp:lastPrinted>2019-09-16T09:27:04Z</cp:lastPrinted>
  <dcterms:created xsi:type="dcterms:W3CDTF">2019-09-16T08:48:01Z</dcterms:created>
  <dcterms:modified xsi:type="dcterms:W3CDTF">2020-07-06T11:07:30Z</dcterms:modified>
</cp:coreProperties>
</file>