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/>
  </bookViews>
  <sheets>
    <sheet name="5" sheetId="17" r:id="rId1"/>
  </sheets>
  <calcPr calcId="124519"/>
</workbook>
</file>

<file path=xl/calcChain.xml><?xml version="1.0" encoding="utf-8"?>
<calcChain xmlns="http://schemas.openxmlformats.org/spreadsheetml/2006/main">
  <c r="M31" i="17"/>
  <c r="L31"/>
  <c r="K31"/>
  <c r="J31"/>
  <c r="I31"/>
  <c r="H31"/>
  <c r="G31"/>
  <c r="F31"/>
  <c r="E31"/>
  <c r="D31"/>
  <c r="C31"/>
  <c r="B31" l="1"/>
  <c r="N30" l="1"/>
  <c r="N29"/>
  <c r="N28"/>
  <c r="N27"/>
  <c r="N26"/>
  <c r="N25"/>
  <c r="N24"/>
  <c r="N23"/>
  <c r="N31" l="1"/>
  <c r="M19"/>
  <c r="L19"/>
  <c r="K19"/>
  <c r="J19"/>
  <c r="I19"/>
  <c r="H19"/>
  <c r="G19"/>
  <c r="F19"/>
  <c r="E19"/>
  <c r="D19"/>
  <c r="C19"/>
  <c r="B19"/>
  <c r="N18"/>
  <c r="N17"/>
  <c r="N16"/>
  <c r="N15"/>
  <c r="N14"/>
  <c r="N13"/>
  <c r="N12"/>
  <c r="N11"/>
  <c r="N10"/>
  <c r="N19" l="1"/>
</calcChain>
</file>

<file path=xl/sharedStrings.xml><?xml version="1.0" encoding="utf-8"?>
<sst xmlns="http://schemas.openxmlformats.org/spreadsheetml/2006/main" count="52" uniqueCount="38">
  <si>
    <t>Személyi juttatások</t>
  </si>
  <si>
    <t>Működési célú pénzeszköz átadás államháztartáson belülre</t>
  </si>
  <si>
    <t>Dologi kiadások</t>
  </si>
  <si>
    <t>Közhatalmi bevételek</t>
  </si>
  <si>
    <t>Működési bevételek</t>
  </si>
  <si>
    <t>Felhalmozási bevételek</t>
  </si>
  <si>
    <t>Felhalmozási célú átvett pénzeszközök</t>
  </si>
  <si>
    <t>Működési célú pénzeszköz átadás államháztartáson kívülre</t>
  </si>
  <si>
    <t>Összesen</t>
  </si>
  <si>
    <t>Bevétel</t>
  </si>
  <si>
    <t>jan</t>
  </si>
  <si>
    <t>febr</t>
  </si>
  <si>
    <t>márc</t>
  </si>
  <si>
    <t>ápr.</t>
  </si>
  <si>
    <t>máj</t>
  </si>
  <si>
    <t>jun</t>
  </si>
  <si>
    <t>júl.</t>
  </si>
  <si>
    <t>aug.</t>
  </si>
  <si>
    <t>szept.</t>
  </si>
  <si>
    <t>okt.</t>
  </si>
  <si>
    <t>nov.</t>
  </si>
  <si>
    <t>dec.</t>
  </si>
  <si>
    <t>összesen</t>
  </si>
  <si>
    <t>Kiadás</t>
  </si>
  <si>
    <t>Munkaadót terhelő járulékok és szociális hozzájárulási adó</t>
  </si>
  <si>
    <t>Tartalék</t>
  </si>
  <si>
    <t>Beruházás és felújítás</t>
  </si>
  <si>
    <t>Előirányzat felhasználási ütemterv</t>
  </si>
  <si>
    <t>Települési szociális támogatás</t>
  </si>
  <si>
    <t>Községi  Önkormányzat</t>
  </si>
  <si>
    <t>Demjén</t>
  </si>
  <si>
    <t>adatok: forintban</t>
  </si>
  <si>
    <t>Működési célú támogatások államháztartáson belülről</t>
  </si>
  <si>
    <t>Felhalmozási célú támogatások államháztartáson belülről</t>
  </si>
  <si>
    <t>Működési célra átvett pénzeszközök</t>
  </si>
  <si>
    <t>Előző évi záró pénzkészlet</t>
  </si>
  <si>
    <t>Felhalmozási célú pénzeszköz átvétel</t>
  </si>
  <si>
    <t>5. melléklet a 2/2020. (IV.1.) önkormányzati rendelethez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</si>
</sst>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4"/>
      <name val="Calibri"/>
      <family val="2"/>
      <charset val="238"/>
    </font>
    <font>
      <b/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Fill="1"/>
    <xf numFmtId="0" fontId="5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/>
    <xf numFmtId="0" fontId="4" fillId="0" borderId="9" xfId="0" applyFont="1" applyFill="1" applyBorder="1" applyAlignment="1">
      <alignment horizontal="center"/>
    </xf>
    <xf numFmtId="0" fontId="2" fillId="0" borderId="2" xfId="0" applyFont="1" applyBorder="1"/>
    <xf numFmtId="3" fontId="3" fillId="0" borderId="1" xfId="0" applyNumberFormat="1" applyFont="1" applyBorder="1"/>
    <xf numFmtId="3" fontId="4" fillId="0" borderId="1" xfId="0" applyNumberFormat="1" applyFont="1" applyFill="1" applyBorder="1"/>
    <xf numFmtId="0" fontId="2" fillId="0" borderId="4" xfId="0" applyFont="1" applyBorder="1"/>
    <xf numFmtId="3" fontId="3" fillId="0" borderId="10" xfId="0" applyNumberFormat="1" applyFont="1" applyBorder="1"/>
    <xf numFmtId="0" fontId="5" fillId="0" borderId="0" xfId="0" applyFont="1" applyFill="1" applyBorder="1"/>
    <xf numFmtId="0" fontId="3" fillId="0" borderId="0" xfId="0" applyFont="1" applyBorder="1"/>
    <xf numFmtId="3" fontId="4" fillId="0" borderId="0" xfId="0" applyNumberFormat="1" applyFont="1" applyBorder="1"/>
    <xf numFmtId="3" fontId="3" fillId="0" borderId="0" xfId="0" applyNumberFormat="1" applyFont="1"/>
    <xf numFmtId="0" fontId="3" fillId="0" borderId="11" xfId="0" applyFont="1" applyFill="1" applyBorder="1"/>
    <xf numFmtId="0" fontId="2" fillId="0" borderId="12" xfId="0" applyFont="1" applyBorder="1"/>
    <xf numFmtId="0" fontId="2" fillId="0" borderId="2" xfId="0" applyFont="1" applyBorder="1" applyAlignment="1">
      <alignment wrapText="1"/>
    </xf>
    <xf numFmtId="3" fontId="3" fillId="0" borderId="3" xfId="0" applyNumberFormat="1" applyFont="1" applyBorder="1"/>
    <xf numFmtId="0" fontId="2" fillId="0" borderId="1" xfId="0" applyFont="1" applyBorder="1"/>
    <xf numFmtId="0" fontId="1" fillId="0" borderId="0" xfId="0" applyFont="1"/>
    <xf numFmtId="3" fontId="0" fillId="0" borderId="0" xfId="0" applyNumberFormat="1"/>
    <xf numFmtId="0" fontId="5" fillId="2" borderId="6" xfId="0" applyFont="1" applyFill="1" applyBorder="1"/>
    <xf numFmtId="3" fontId="4" fillId="2" borderId="9" xfId="0" applyNumberFormat="1" applyFont="1" applyFill="1" applyBorder="1"/>
    <xf numFmtId="3" fontId="4" fillId="0" borderId="3" xfId="0" applyNumberFormat="1" applyFont="1" applyFill="1" applyBorder="1"/>
    <xf numFmtId="3" fontId="4" fillId="2" borderId="13" xfId="0" applyNumberFormat="1" applyFont="1" applyFill="1" applyBorder="1"/>
    <xf numFmtId="0" fontId="2" fillId="0" borderId="3" xfId="0" applyFont="1" applyBorder="1"/>
    <xf numFmtId="0" fontId="1" fillId="0" borderId="0" xfId="0" applyFont="1" applyAlignment="1">
      <alignment horizontal="right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2"/>
  <sheetViews>
    <sheetView tabSelected="1" workbookViewId="0">
      <selection activeCell="A6" sqref="A6:N6"/>
    </sheetView>
  </sheetViews>
  <sheetFormatPr defaultRowHeight="15"/>
  <cols>
    <col min="1" max="1" width="30.85546875" customWidth="1"/>
    <col min="4" max="4" width="9.5703125" bestFit="1" customWidth="1"/>
    <col min="9" max="9" width="9.5703125" bestFit="1" customWidth="1"/>
    <col min="13" max="13" width="9.5703125" bestFit="1" customWidth="1"/>
    <col min="14" max="14" width="11.7109375" customWidth="1"/>
    <col min="15" max="15" width="10.85546875" bestFit="1" customWidth="1"/>
  </cols>
  <sheetData>
    <row r="1" spans="1:14">
      <c r="A1" s="23" t="s">
        <v>29</v>
      </c>
    </row>
    <row r="2" spans="1:14">
      <c r="A2" s="23" t="s">
        <v>30</v>
      </c>
    </row>
    <row r="3" spans="1:14" ht="15" customHeight="1">
      <c r="A3" s="30" t="s">
        <v>37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5" spans="1:14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4" ht="18.75">
      <c r="A6" s="31" t="s">
        <v>27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spans="1:14" ht="15.75">
      <c r="A7" s="33">
        <v>2020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 ht="15.75" thickBot="1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34" t="s">
        <v>31</v>
      </c>
      <c r="M8" s="34"/>
      <c r="N8" s="34"/>
    </row>
    <row r="9" spans="1:14" ht="16.5" thickTop="1" thickBot="1">
      <c r="A9" s="4" t="s">
        <v>9</v>
      </c>
      <c r="B9" s="5" t="s">
        <v>10</v>
      </c>
      <c r="C9" s="6" t="s">
        <v>11</v>
      </c>
      <c r="D9" s="6" t="s">
        <v>12</v>
      </c>
      <c r="E9" s="6" t="s">
        <v>13</v>
      </c>
      <c r="F9" s="6" t="s">
        <v>14</v>
      </c>
      <c r="G9" s="7" t="s">
        <v>15</v>
      </c>
      <c r="H9" s="7" t="s">
        <v>16</v>
      </c>
      <c r="I9" s="7" t="s">
        <v>17</v>
      </c>
      <c r="J9" s="7" t="s">
        <v>18</v>
      </c>
      <c r="K9" s="7" t="s">
        <v>19</v>
      </c>
      <c r="L9" s="7" t="s">
        <v>20</v>
      </c>
      <c r="M9" s="7" t="s">
        <v>21</v>
      </c>
      <c r="N9" s="8" t="s">
        <v>22</v>
      </c>
    </row>
    <row r="10" spans="1:14" ht="25.5" thickTop="1">
      <c r="A10" s="20" t="s">
        <v>32</v>
      </c>
      <c r="B10" s="10">
        <v>3159599</v>
      </c>
      <c r="C10" s="10">
        <v>3159599</v>
      </c>
      <c r="D10" s="10">
        <v>3159599</v>
      </c>
      <c r="E10" s="10">
        <v>3159599</v>
      </c>
      <c r="F10" s="10">
        <v>3159599</v>
      </c>
      <c r="G10" s="10">
        <v>3159599</v>
      </c>
      <c r="H10" s="10">
        <v>3159599</v>
      </c>
      <c r="I10" s="10">
        <v>3159599</v>
      </c>
      <c r="J10" s="10">
        <v>3159599</v>
      </c>
      <c r="K10" s="10">
        <v>3159599</v>
      </c>
      <c r="L10" s="10">
        <v>3159599</v>
      </c>
      <c r="M10" s="10">
        <v>3159604</v>
      </c>
      <c r="N10" s="11">
        <f>SUM(B10:M10)</f>
        <v>37915193</v>
      </c>
    </row>
    <row r="11" spans="1:14" ht="24.75">
      <c r="A11" s="20" t="s">
        <v>33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>
        <v>7207189</v>
      </c>
      <c r="N11" s="11">
        <f t="shared" ref="N11:N19" si="0">SUM(B11:M11)</f>
        <v>7207189</v>
      </c>
    </row>
    <row r="12" spans="1:14">
      <c r="A12" s="9" t="s">
        <v>3</v>
      </c>
      <c r="B12" s="10">
        <v>1000000</v>
      </c>
      <c r="C12" s="10">
        <v>5099224</v>
      </c>
      <c r="D12" s="10">
        <v>18300000</v>
      </c>
      <c r="E12" s="10">
        <v>4599224</v>
      </c>
      <c r="F12" s="10">
        <v>5278000</v>
      </c>
      <c r="G12" s="10">
        <v>4599224</v>
      </c>
      <c r="H12" s="10">
        <v>4599224</v>
      </c>
      <c r="I12" s="10">
        <v>4599224</v>
      </c>
      <c r="J12" s="10">
        <v>28215168</v>
      </c>
      <c r="K12" s="10">
        <v>4599224</v>
      </c>
      <c r="L12" s="10">
        <v>5578176</v>
      </c>
      <c r="M12" s="10">
        <v>5813312</v>
      </c>
      <c r="N12" s="11">
        <f t="shared" si="0"/>
        <v>92280000</v>
      </c>
    </row>
    <row r="13" spans="1:14">
      <c r="A13" s="12" t="s">
        <v>4</v>
      </c>
      <c r="B13" s="21">
        <v>494538</v>
      </c>
      <c r="C13" s="21">
        <v>494538</v>
      </c>
      <c r="D13" s="21">
        <v>494538</v>
      </c>
      <c r="E13" s="21">
        <v>494538</v>
      </c>
      <c r="F13" s="21">
        <v>494538</v>
      </c>
      <c r="G13" s="21">
        <v>494538</v>
      </c>
      <c r="H13" s="21">
        <v>494538</v>
      </c>
      <c r="I13" s="21">
        <v>494538</v>
      </c>
      <c r="J13" s="21">
        <v>494538</v>
      </c>
      <c r="K13" s="21">
        <v>494538</v>
      </c>
      <c r="L13" s="21">
        <v>494538</v>
      </c>
      <c r="M13" s="21">
        <v>494542</v>
      </c>
      <c r="N13" s="11">
        <f t="shared" si="0"/>
        <v>5934460</v>
      </c>
    </row>
    <row r="14" spans="1:14">
      <c r="A14" s="12" t="s">
        <v>5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>
        <v>160000</v>
      </c>
      <c r="N14" s="11">
        <f t="shared" si="0"/>
        <v>160000</v>
      </c>
    </row>
    <row r="15" spans="1:14">
      <c r="A15" s="12" t="s">
        <v>34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11">
        <f t="shared" si="0"/>
        <v>0</v>
      </c>
    </row>
    <row r="16" spans="1:14">
      <c r="A16" s="12" t="s">
        <v>6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11">
        <f t="shared" si="0"/>
        <v>0</v>
      </c>
    </row>
    <row r="17" spans="1:15">
      <c r="A17" s="12" t="s">
        <v>36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11">
        <f t="shared" si="0"/>
        <v>0</v>
      </c>
    </row>
    <row r="18" spans="1:15" ht="15.75" thickBot="1">
      <c r="A18" s="12" t="s">
        <v>35</v>
      </c>
      <c r="B18" s="13">
        <v>3599224</v>
      </c>
      <c r="C18" s="13"/>
      <c r="D18" s="13"/>
      <c r="E18" s="13">
        <v>680308</v>
      </c>
      <c r="F18" s="13">
        <v>13739700</v>
      </c>
      <c r="G18" s="13">
        <v>680308</v>
      </c>
      <c r="H18" s="13">
        <v>680308</v>
      </c>
      <c r="I18" s="13">
        <v>680308</v>
      </c>
      <c r="J18" s="13">
        <v>680308</v>
      </c>
      <c r="K18" s="13">
        <v>680308</v>
      </c>
      <c r="L18" s="13">
        <v>680308</v>
      </c>
      <c r="M18" s="13">
        <v>25377233</v>
      </c>
      <c r="N18" s="27">
        <f t="shared" si="0"/>
        <v>47478313</v>
      </c>
    </row>
    <row r="19" spans="1:15" ht="16.5" thickTop="1" thickBot="1">
      <c r="A19" s="25" t="s">
        <v>8</v>
      </c>
      <c r="B19" s="26">
        <f>SUM(B10:B18)</f>
        <v>8253361</v>
      </c>
      <c r="C19" s="26">
        <f t="shared" ref="C19:L19" si="1">SUM(C10:C18)</f>
        <v>8753361</v>
      </c>
      <c r="D19" s="26">
        <f t="shared" si="1"/>
        <v>21954137</v>
      </c>
      <c r="E19" s="26">
        <f t="shared" si="1"/>
        <v>8933669</v>
      </c>
      <c r="F19" s="26">
        <f t="shared" si="1"/>
        <v>22671837</v>
      </c>
      <c r="G19" s="26">
        <f t="shared" si="1"/>
        <v>8933669</v>
      </c>
      <c r="H19" s="26">
        <f t="shared" si="1"/>
        <v>8933669</v>
      </c>
      <c r="I19" s="26">
        <f t="shared" si="1"/>
        <v>8933669</v>
      </c>
      <c r="J19" s="26">
        <f t="shared" si="1"/>
        <v>32549613</v>
      </c>
      <c r="K19" s="26">
        <f t="shared" si="1"/>
        <v>8933669</v>
      </c>
      <c r="L19" s="26">
        <f t="shared" si="1"/>
        <v>9912621</v>
      </c>
      <c r="M19" s="26">
        <f>SUM(M10:M18)</f>
        <v>42211880</v>
      </c>
      <c r="N19" s="28">
        <f t="shared" si="0"/>
        <v>190975155</v>
      </c>
      <c r="O19" s="24"/>
    </row>
    <row r="20" spans="1:15" ht="15.75" thickTop="1">
      <c r="A20" s="14"/>
      <c r="B20" s="15"/>
      <c r="C20" s="15"/>
      <c r="D20" s="16"/>
      <c r="E20" s="16"/>
      <c r="F20" s="16"/>
      <c r="G20" s="2"/>
      <c r="H20" s="2"/>
      <c r="I20" s="2"/>
      <c r="J20" s="2"/>
      <c r="K20" s="2"/>
      <c r="L20" s="2"/>
      <c r="M20" s="2"/>
      <c r="N20" s="3"/>
    </row>
    <row r="21" spans="1:15" ht="15.75" thickBot="1">
      <c r="A21" s="1"/>
      <c r="B21" s="2"/>
      <c r="C21" s="2"/>
      <c r="D21" s="2"/>
      <c r="E21" s="2"/>
      <c r="F21" s="2"/>
      <c r="G21" s="2"/>
      <c r="H21" s="2"/>
      <c r="I21" s="2"/>
      <c r="J21" s="17"/>
      <c r="K21" s="2"/>
      <c r="L21" s="2"/>
      <c r="M21" s="2"/>
      <c r="N21" s="3"/>
    </row>
    <row r="22" spans="1:15" ht="16.5" thickTop="1" thickBot="1">
      <c r="A22" s="4" t="s">
        <v>23</v>
      </c>
      <c r="B22" s="5" t="s">
        <v>10</v>
      </c>
      <c r="C22" s="6" t="s">
        <v>11</v>
      </c>
      <c r="D22" s="6" t="s">
        <v>12</v>
      </c>
      <c r="E22" s="6" t="s">
        <v>13</v>
      </c>
      <c r="F22" s="6" t="s">
        <v>14</v>
      </c>
      <c r="G22" s="7" t="s">
        <v>15</v>
      </c>
      <c r="H22" s="7" t="s">
        <v>16</v>
      </c>
      <c r="I22" s="7" t="s">
        <v>17</v>
      </c>
      <c r="J22" s="7" t="s">
        <v>18</v>
      </c>
      <c r="K22" s="7" t="s">
        <v>19</v>
      </c>
      <c r="L22" s="7" t="s">
        <v>20</v>
      </c>
      <c r="M22" s="7" t="s">
        <v>21</v>
      </c>
      <c r="N22" s="18" t="s">
        <v>22</v>
      </c>
    </row>
    <row r="23" spans="1:15" ht="15.75" thickTop="1">
      <c r="A23" s="19" t="s">
        <v>0</v>
      </c>
      <c r="B23" s="10">
        <v>3209523</v>
      </c>
      <c r="C23" s="10">
        <v>3209523</v>
      </c>
      <c r="D23" s="10">
        <v>3277063</v>
      </c>
      <c r="E23" s="10">
        <v>3277063</v>
      </c>
      <c r="F23" s="10">
        <v>3277063</v>
      </c>
      <c r="G23" s="10">
        <v>3277063</v>
      </c>
      <c r="H23" s="10">
        <v>3277063</v>
      </c>
      <c r="I23" s="10">
        <v>3277063</v>
      </c>
      <c r="J23" s="10">
        <v>3277063</v>
      </c>
      <c r="K23" s="10">
        <v>3277063</v>
      </c>
      <c r="L23" s="10">
        <v>3277063</v>
      </c>
      <c r="M23" s="10">
        <v>3277058</v>
      </c>
      <c r="N23" s="11">
        <f>SUM(B23:M23)</f>
        <v>39189671</v>
      </c>
    </row>
    <row r="24" spans="1:15" ht="38.25" customHeight="1">
      <c r="A24" s="20" t="s">
        <v>24</v>
      </c>
      <c r="B24" s="10">
        <v>589084</v>
      </c>
      <c r="C24" s="10">
        <v>589084</v>
      </c>
      <c r="D24" s="10">
        <v>601452</v>
      </c>
      <c r="E24" s="10">
        <v>601452</v>
      </c>
      <c r="F24" s="10">
        <v>601452</v>
      </c>
      <c r="G24" s="10">
        <v>601452</v>
      </c>
      <c r="H24" s="10">
        <v>601452</v>
      </c>
      <c r="I24" s="10">
        <v>601452</v>
      </c>
      <c r="J24" s="10">
        <v>601452</v>
      </c>
      <c r="K24" s="10">
        <v>601452</v>
      </c>
      <c r="L24" s="10">
        <v>601452</v>
      </c>
      <c r="M24" s="10">
        <v>601457</v>
      </c>
      <c r="N24" s="11">
        <f t="shared" ref="N24:N30" si="2">SUM(B24:M24)</f>
        <v>7192693</v>
      </c>
    </row>
    <row r="25" spans="1:15">
      <c r="A25" s="20" t="s">
        <v>2</v>
      </c>
      <c r="B25" s="10">
        <v>3567128</v>
      </c>
      <c r="C25" s="10">
        <v>3567128</v>
      </c>
      <c r="D25" s="10">
        <v>3567128</v>
      </c>
      <c r="E25" s="10">
        <v>3567128</v>
      </c>
      <c r="F25" s="10">
        <v>3567128</v>
      </c>
      <c r="G25" s="10">
        <v>3567128</v>
      </c>
      <c r="H25" s="10">
        <v>3567128</v>
      </c>
      <c r="I25" s="10">
        <v>3567128</v>
      </c>
      <c r="J25" s="10">
        <v>3567128</v>
      </c>
      <c r="K25" s="10">
        <v>3567128</v>
      </c>
      <c r="L25" s="10">
        <v>3567128</v>
      </c>
      <c r="M25" s="10">
        <v>3567125</v>
      </c>
      <c r="N25" s="11">
        <f t="shared" si="2"/>
        <v>42805533</v>
      </c>
    </row>
    <row r="26" spans="1:15" ht="32.25" customHeight="1">
      <c r="A26" s="20" t="s">
        <v>1</v>
      </c>
      <c r="B26" s="10">
        <v>723538</v>
      </c>
      <c r="C26" s="10">
        <v>723538</v>
      </c>
      <c r="D26" s="10">
        <v>1323938</v>
      </c>
      <c r="E26" s="10">
        <v>1323938</v>
      </c>
      <c r="F26" s="10">
        <v>1323938</v>
      </c>
      <c r="G26" s="10">
        <v>1323938</v>
      </c>
      <c r="H26" s="10">
        <v>1323938</v>
      </c>
      <c r="I26" s="10">
        <v>1323938</v>
      </c>
      <c r="J26" s="10">
        <v>1323938</v>
      </c>
      <c r="K26" s="10">
        <v>1323938</v>
      </c>
      <c r="L26" s="10">
        <v>1323938</v>
      </c>
      <c r="M26" s="10">
        <v>1324482</v>
      </c>
      <c r="N26" s="11">
        <f t="shared" si="2"/>
        <v>14687000</v>
      </c>
    </row>
    <row r="27" spans="1:15" ht="28.5" customHeight="1">
      <c r="A27" s="20" t="s">
        <v>7</v>
      </c>
      <c r="B27" s="10"/>
      <c r="C27" s="10"/>
      <c r="D27" s="10">
        <v>1780000</v>
      </c>
      <c r="E27" s="10"/>
      <c r="F27" s="10"/>
      <c r="G27" s="10"/>
      <c r="H27" s="10"/>
      <c r="I27" s="10"/>
      <c r="J27" s="10"/>
      <c r="K27" s="10"/>
      <c r="L27" s="10"/>
      <c r="M27" s="10"/>
      <c r="N27" s="11">
        <f t="shared" si="2"/>
        <v>1780000</v>
      </c>
    </row>
    <row r="28" spans="1:15">
      <c r="A28" s="9" t="s">
        <v>28</v>
      </c>
      <c r="B28" s="10">
        <v>164088</v>
      </c>
      <c r="C28" s="10">
        <v>164088</v>
      </c>
      <c r="D28" s="10">
        <v>164088</v>
      </c>
      <c r="E28" s="10">
        <v>164088</v>
      </c>
      <c r="F28" s="10">
        <v>164088</v>
      </c>
      <c r="G28" s="10">
        <v>164088</v>
      </c>
      <c r="H28" s="10">
        <v>164088</v>
      </c>
      <c r="I28" s="10">
        <v>164088</v>
      </c>
      <c r="J28" s="10">
        <v>164088</v>
      </c>
      <c r="K28" s="10">
        <v>164088</v>
      </c>
      <c r="L28" s="10">
        <v>164088</v>
      </c>
      <c r="M28" s="10">
        <v>164091</v>
      </c>
      <c r="N28" s="11">
        <f t="shared" si="2"/>
        <v>1969059</v>
      </c>
    </row>
    <row r="29" spans="1:15">
      <c r="A29" s="22" t="s">
        <v>26</v>
      </c>
      <c r="B29" s="10"/>
      <c r="C29" s="10">
        <v>500000</v>
      </c>
      <c r="D29" s="10">
        <v>11089779</v>
      </c>
      <c r="E29" s="10"/>
      <c r="F29" s="10">
        <v>13738168</v>
      </c>
      <c r="G29" s="10"/>
      <c r="H29" s="10"/>
      <c r="I29" s="10"/>
      <c r="J29" s="10">
        <v>23615944</v>
      </c>
      <c r="K29" s="10"/>
      <c r="L29" s="10"/>
      <c r="M29" s="10"/>
      <c r="N29" s="11">
        <f t="shared" si="2"/>
        <v>48943891</v>
      </c>
    </row>
    <row r="30" spans="1:15" ht="15.75" thickBot="1">
      <c r="A30" s="29" t="s">
        <v>25</v>
      </c>
      <c r="B30" s="21"/>
      <c r="C30" s="21"/>
      <c r="D30" s="21">
        <v>150689</v>
      </c>
      <c r="E30" s="21"/>
      <c r="F30" s="21"/>
      <c r="G30" s="21"/>
      <c r="H30" s="21"/>
      <c r="I30" s="21"/>
      <c r="J30" s="21"/>
      <c r="K30" s="21"/>
      <c r="L30" s="21">
        <v>978952</v>
      </c>
      <c r="M30" s="21">
        <v>33277667</v>
      </c>
      <c r="N30" s="27">
        <f t="shared" si="2"/>
        <v>34407308</v>
      </c>
    </row>
    <row r="31" spans="1:15" ht="16.5" thickTop="1" thickBot="1">
      <c r="A31" s="25" t="s">
        <v>8</v>
      </c>
      <c r="B31" s="26">
        <f>SUM(B23:B30)</f>
        <v>8253361</v>
      </c>
      <c r="C31" s="26">
        <f t="shared" ref="C31:L31" si="3">SUM(C23:C30)</f>
        <v>8753361</v>
      </c>
      <c r="D31" s="26">
        <f t="shared" si="3"/>
        <v>21954137</v>
      </c>
      <c r="E31" s="26">
        <f t="shared" si="3"/>
        <v>8933669</v>
      </c>
      <c r="F31" s="26">
        <f t="shared" si="3"/>
        <v>22671837</v>
      </c>
      <c r="G31" s="26">
        <f t="shared" si="3"/>
        <v>8933669</v>
      </c>
      <c r="H31" s="26">
        <f t="shared" si="3"/>
        <v>8933669</v>
      </c>
      <c r="I31" s="26">
        <f t="shared" si="3"/>
        <v>8933669</v>
      </c>
      <c r="J31" s="26">
        <f t="shared" si="3"/>
        <v>32549613</v>
      </c>
      <c r="K31" s="26">
        <f t="shared" si="3"/>
        <v>8933669</v>
      </c>
      <c r="L31" s="26">
        <f t="shared" si="3"/>
        <v>9912621</v>
      </c>
      <c r="M31" s="26">
        <f>SUM(M23:M30)</f>
        <v>42211880</v>
      </c>
      <c r="N31" s="28">
        <f>SUM(N23:N30)</f>
        <v>190975155</v>
      </c>
      <c r="O31" s="24"/>
    </row>
    <row r="32" spans="1:15" ht="15.75" thickTop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3"/>
    </row>
  </sheetData>
  <mergeCells count="5">
    <mergeCell ref="A3:N3"/>
    <mergeCell ref="A6:N6"/>
    <mergeCell ref="A5:N5"/>
    <mergeCell ref="A7:N7"/>
    <mergeCell ref="L8:N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2020-02-14T10:04:35Z</cp:lastPrinted>
  <dcterms:created xsi:type="dcterms:W3CDTF">2012-02-02T10:48:30Z</dcterms:created>
  <dcterms:modified xsi:type="dcterms:W3CDTF">2020-04-01T09:00:30Z</dcterms:modified>
</cp:coreProperties>
</file>